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D:\5th sem\INT 217 (Excel)\"/>
    </mc:Choice>
  </mc:AlternateContent>
  <xr:revisionPtr revIDLastSave="0" documentId="13_ncr:1_{68CA6B06-6B89-4FFB-9F50-D46A2791DDB4}" xr6:coauthVersionLast="47" xr6:coauthVersionMax="47" xr10:uidLastSave="{00000000-0000-0000-0000-000000000000}"/>
  <bookViews>
    <workbookView xWindow="-108" yWindow="-108" windowWidth="23256" windowHeight="12456" tabRatio="659" xr2:uid="{00000000-000D-0000-FFFF-FFFF00000000}"/>
  </bookViews>
  <sheets>
    <sheet name="About" sheetId="13" r:id="rId1"/>
    <sheet name="DashBoard" sheetId="10" r:id="rId2"/>
    <sheet name="Data" sheetId="1" r:id="rId3"/>
    <sheet name="Line Pivot" sheetId="2" r:id="rId4"/>
    <sheet name="Category Pivot" sheetId="3" r:id="rId5"/>
    <sheet name="Region Pivot" sheetId="6" r:id="rId6"/>
    <sheet name="Pie Pivot " sheetId="7" r:id="rId7"/>
    <sheet name="Map Pivot" sheetId="9" r:id="rId8"/>
    <sheet name="top10" sheetId="12" r:id="rId9"/>
    <sheet name="Sparkline" sheetId="8" state="hidden" r:id="rId10"/>
    <sheet name="Sheet1" sheetId="11" state="hidden" r:id="rId11"/>
  </sheets>
  <definedNames>
    <definedName name="_xlchart.v5.0" hidden="1">'Map Pivot'!$B$5:$C$5</definedName>
    <definedName name="_xlchart.v5.1" hidden="1">'Map Pivot'!$B$6:$C$54</definedName>
    <definedName name="_xlchart.v5.2" hidden="1">'Map Pivot'!$D$5</definedName>
    <definedName name="_xlchart.v5.3" hidden="1">'Map Pivot'!$D$6:$D$54</definedName>
    <definedName name="_xlchart.v5.4" hidden="1">'Map Pivot'!$B$5:$C$5</definedName>
    <definedName name="_xlchart.v5.5" hidden="1">'Map Pivot'!$B$6:$C$54</definedName>
    <definedName name="_xlchart.v5.6" hidden="1">'Map Pivot'!$D$5</definedName>
    <definedName name="_xlchart.v5.7" hidden="1">'Map Pivot'!$D$6:$D$54</definedName>
    <definedName name="Slicer_Category">#N/A</definedName>
    <definedName name="Slicer_Order_Date">#N/A</definedName>
    <definedName name="Slicer_Region">#N/A</definedName>
    <definedName name="Slicer_Segment">#N/A</definedName>
    <definedName name="Slicer_St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alcChain>
</file>

<file path=xl/sharedStrings.xml><?xml version="1.0" encoding="utf-8"?>
<sst xmlns="http://schemas.openxmlformats.org/spreadsheetml/2006/main" count="127667" uniqueCount="10858">
  <si>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</si>
  <si>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</si>
  <si>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</si>
  <si>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</si>
  <si>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</si>
  <si>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</si>
  <si>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</si>
  <si>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</si>
  <si>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</si>
  <si>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</si>
  <si>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</si>
  <si>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</si>
  <si>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</si>
  <si>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</si>
  <si>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</si>
  <si>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</si>
  <si>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</si>
  <si>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</si>
  <si>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</si>
  <si>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</si>
  <si>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</si>
  <si>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</si>
  <si>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</si>
  <si>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</si>
  <si>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</si>
  <si>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</si>
  <si>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</si>
  <si>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</si>
  <si>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</si>
  <si>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</si>
  <si>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</si>
  <si>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</si>
  <si>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</si>
  <si>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</si>
  <si>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</si>
  <si>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</si>
  <si>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</si>
  <si>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</si>
  <si>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</si>
  <si>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</si>
  <si>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</si>
  <si>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</si>
  <si>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</si>
  <si>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</si>
  <si>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</si>
  <si>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</si>
  <si>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</si>
  <si>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</si>
  <si>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</si>
  <si>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</si>
  <si>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</si>
  <si>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</si>
  <si>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</si>
  <si>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</si>
  <si>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</si>
  <si>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</si>
  <si>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</si>
  <si>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</si>
  <si>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</si>
  <si>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</si>
  <si>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</si>
  <si>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</si>
  <si>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</si>
  <si>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</si>
  <si>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</si>
  <si>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</si>
  <si>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</si>
  <si>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</si>
  <si>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</si>
  <si>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</si>
  <si>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</si>
  <si>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</si>
  <si>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</si>
  <si>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</si>
  <si>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</si>
  <si>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</si>
  <si>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</si>
  <si>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</si>
  <si>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</si>
  <si>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</si>
  <si>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</si>
  <si>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</si>
  <si>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</si>
  <si>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</si>
  <si>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</si>
  <si>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</si>
  <si>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</si>
  <si>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</si>
  <si>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</si>
  <si>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</si>
  <si>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</si>
  <si>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</si>
  <si>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</si>
  <si>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</si>
  <si>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</si>
  <si>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</si>
  <si>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</si>
  <si>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</si>
  <si>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</si>
  <si>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</si>
  <si>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</si>
  <si>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</si>
  <si>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</si>
  <si>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</si>
  <si>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</si>
  <si>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</si>
  <si>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</si>
  <si>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</si>
  <si>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</si>
  <si>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</si>
  <si>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</si>
  <si>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</si>
  <si>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</si>
  <si>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</si>
  <si>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</si>
  <si>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</si>
  <si>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</si>
  <si>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</si>
  <si>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</si>
  <si>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</si>
  <si>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</si>
  <si>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</si>
  <si>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</si>
  <si>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</si>
  <si>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</si>
  <si>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</si>
  <si>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</si>
  <si>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</si>
  <si>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</si>
  <si>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</si>
  <si>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</si>
  <si>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</si>
  <si>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</si>
  <si>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</si>
  <si>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</si>
  <si>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</si>
  <si>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</si>
  <si>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</si>
  <si>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</si>
  <si>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</si>
  <si>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</si>
  <si>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</si>
  <si>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</si>
  <si>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</si>
  <si>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</si>
  <si>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</si>
  <si>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</si>
  <si>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</si>
  <si>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</si>
  <si>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</si>
  <si>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</si>
  <si>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</si>
  <si>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</si>
  <si>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</si>
  <si>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</si>
  <si>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</si>
  <si>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</si>
  <si>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</si>
  <si>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</si>
  <si>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</si>
  <si>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</si>
  <si>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</si>
  <si>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</si>
  <si>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</si>
  <si>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</si>
  <si>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</si>
  <si>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</si>
  <si>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</si>
  <si>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</si>
  <si>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</si>
  <si>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</si>
  <si>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</si>
  <si>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</si>
  <si>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</si>
  <si>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</si>
  <si>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</si>
  <si>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</si>
  <si>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</si>
  <si>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</si>
  <si>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</si>
  <si>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</si>
  <si>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</si>
  <si>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</si>
  <si>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</si>
  <si>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</si>
  <si>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</si>
  <si>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</si>
  <si>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</si>
  <si>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</si>
  <si>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</si>
  <si>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</si>
  <si>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</si>
  <si>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</si>
  <si>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</si>
  <si>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</si>
  <si>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</si>
  <si>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</si>
  <si>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</si>
  <si>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</si>
  <si>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</si>
  <si>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</si>
  <si>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</si>
  <si>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</si>
  <si>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</si>
  <si>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</si>
  <si>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</si>
  <si>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</si>
  <si>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</si>
  <si>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</si>
  <si>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</si>
  <si>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</si>
  <si>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</si>
  <si>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</si>
  <si>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</si>
  <si>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</si>
  <si>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</si>
  <si>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</si>
  <si>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</si>
  <si>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</si>
  <si>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</si>
  <si>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</si>
  <si>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</si>
  <si>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</si>
  <si>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</si>
  <si>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</si>
  <si>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</si>
  <si>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</si>
  <si>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</si>
  <si>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</si>
  <si>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</si>
  <si>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</si>
  <si>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</si>
  <si>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</si>
  <si>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</si>
  <si>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</si>
  <si>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</si>
  <si>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</si>
  <si>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</si>
  <si>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</si>
  <si>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</si>
  <si>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</si>
  <si>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</si>
  <si>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</si>
  <si>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</si>
  <si>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</si>
  <si>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</si>
  <si>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</si>
  <si>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</si>
  <si>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</si>
  <si>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</si>
  <si>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</si>
  <si>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</si>
  <si>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</si>
  <si>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</si>
  <si>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</si>
  <si>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</si>
  <si>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</si>
  <si>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</si>
  <si>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</si>
  <si>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</si>
  <si>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</si>
  <si>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</si>
  <si>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</si>
  <si>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</si>
  <si>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</si>
  <si>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</si>
  <si>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</si>
  <si>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</si>
  <si>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</si>
  <si>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</si>
  <si>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</si>
  <si>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</si>
  <si>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</si>
  <si>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</si>
  <si>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</si>
  <si>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</si>
  <si>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</si>
  <si>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</si>
  <si>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</si>
  <si>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</si>
  <si>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</si>
  <si>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</si>
  <si>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</si>
  <si>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</si>
  <si>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</si>
  <si>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</si>
  <si>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</si>
  <si>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</si>
  <si>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</si>
  <si>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</si>
  <si>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</si>
  <si>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</si>
  <si>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</si>
  <si>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</si>
  <si>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</si>
  <si>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</si>
  <si>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</si>
  <si>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</si>
  <si>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</si>
  <si>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</si>
  <si>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</si>
  <si>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</si>
  <si>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</si>
  <si>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</si>
  <si>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</si>
  <si>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</si>
  <si>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</si>
  <si>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</si>
  <si>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</si>
  <si>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</si>
  <si>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</si>
  <si>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</si>
  <si>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</si>
  <si>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</si>
  <si>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</si>
  <si>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</si>
  <si>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</si>
  <si>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</si>
  <si>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</si>
  <si>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</si>
  <si>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</si>
  <si>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</si>
  <si>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</si>
  <si>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</si>
  <si>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</si>
  <si>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</si>
  <si>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</si>
  <si>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</si>
  <si>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</si>
  <si>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</si>
  <si>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</si>
  <si>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</si>
  <si>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</si>
  <si>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</si>
  <si>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</si>
  <si>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</si>
  <si>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</si>
  <si>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</si>
  <si>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</si>
  <si>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</si>
  <si>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</si>
  <si>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</si>
  <si>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</si>
  <si>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</si>
  <si>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</si>
  <si>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</si>
  <si>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</si>
  <si>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</si>
  <si>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</si>
  <si>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</si>
  <si>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</si>
  <si>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</si>
  <si>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</si>
  <si>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</si>
  <si>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</si>
  <si>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</si>
  <si>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</si>
  <si>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</si>
  <si>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</si>
  <si>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</si>
  <si>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</si>
  <si>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</si>
  <si>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</si>
  <si>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</si>
  <si>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</si>
  <si>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</si>
  <si>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</si>
  <si>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</si>
  <si>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</si>
  <si>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</si>
  <si>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</si>
  <si>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</si>
  <si>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</si>
  <si>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</si>
  <si>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</si>
  <si>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</si>
  <si>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</si>
  <si>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</si>
  <si>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</si>
  <si>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</si>
  <si>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</si>
  <si>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</si>
  <si>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</si>
  <si>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</si>
  <si>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</si>
  <si>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</si>
  <si>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</si>
  <si>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</si>
  <si>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</si>
  <si>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</si>
  <si>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</si>
  <si>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</si>
  <si>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</si>
  <si>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</si>
  <si>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</si>
  <si>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</si>
  <si>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</si>
  <si>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</si>
  <si>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</si>
  <si>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</si>
  <si>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</si>
  <si>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</si>
  <si>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</si>
  <si>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</si>
  <si>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</si>
  <si>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</si>
  <si>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</si>
  <si>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</si>
  <si>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</si>
  <si>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</si>
  <si>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</si>
  <si>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</si>
  <si>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</si>
  <si>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</si>
  <si>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</si>
  <si>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</si>
  <si>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</si>
  <si>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</si>
  <si>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</si>
  <si>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</si>
  <si>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</si>
  <si>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</si>
  <si>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</si>
  <si>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</si>
  <si>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</si>
  <si>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</si>
  <si>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</si>
  <si>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</si>
  <si>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</si>
  <si>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</si>
  <si>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</si>
  <si>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</si>
  <si>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</si>
  <si>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</si>
  <si>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</si>
  <si>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</si>
  <si>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</si>
  <si>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</si>
  <si>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</si>
  <si>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</si>
  <si>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</si>
  <si>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</si>
  <si>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</si>
  <si>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</si>
  <si>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</si>
  <si>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</si>
  <si>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</si>
  <si>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</si>
  <si>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</si>
  <si>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</si>
  <si>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</si>
  <si>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</si>
  <si>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</si>
  <si>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</si>
  <si>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</si>
  <si>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</si>
  <si>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</si>
  <si>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</si>
  <si>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</si>
  <si>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</si>
  <si>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</si>
  <si>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</si>
  <si>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</si>
  <si>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</si>
  <si>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</si>
  <si>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</si>
  <si>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</si>
  <si>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</si>
  <si>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</si>
  <si>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</si>
  <si>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</si>
  <si>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</si>
  <si>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</si>
  <si>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</si>
  <si>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</si>
  <si>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</si>
  <si>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</si>
  <si>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</si>
  <si>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</si>
  <si>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</si>
  <si>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</si>
  <si>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</si>
  <si>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</si>
  <si>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</si>
  <si>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</si>
  <si>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</si>
  <si>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</si>
  <si>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</si>
  <si>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</si>
  <si>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</si>
  <si>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</si>
  <si>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</si>
  <si>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</si>
  <si>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</si>
  <si>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</si>
  <si>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</si>
  <si>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</si>
  <si>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</si>
  <si>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</si>
  <si>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</si>
  <si>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</si>
  <si>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</si>
  <si>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</si>
  <si>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</si>
  <si>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</si>
  <si>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</si>
  <si>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</si>
  <si>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</si>
  <si>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</si>
  <si>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</si>
  <si>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</si>
  <si>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</si>
  <si>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</si>
  <si>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</si>
  <si>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</si>
  <si>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</si>
  <si>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</si>
  <si>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</si>
  <si>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</si>
  <si>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</si>
  <si>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</si>
  <si>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</si>
  <si>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</si>
  <si>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</si>
  <si>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</si>
  <si>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</si>
  <si>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</si>
  <si>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</si>
  <si>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</si>
  <si>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</si>
  <si>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</si>
  <si>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</si>
  <si>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</si>
  <si>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</si>
  <si>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</si>
  <si>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</si>
  <si>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</si>
  <si>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</si>
  <si>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</si>
  <si>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</si>
  <si>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</si>
  <si>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</si>
  <si>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</si>
  <si>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</si>
  <si>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</si>
  <si>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</si>
  <si>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</si>
  <si>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</si>
  <si>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</si>
  <si>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</si>
  <si>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</si>
  <si>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</si>
  <si>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</si>
  <si>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</si>
  <si>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</si>
  <si>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</si>
  <si>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</si>
  <si>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</si>
  <si>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</si>
  <si>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</si>
  <si>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</si>
  <si>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</si>
  <si>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</si>
  <si>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</si>
  <si>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</si>
  <si>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</si>
  <si>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</si>
  <si>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</si>
  <si>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</si>
  <si>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</si>
  <si>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</si>
  <si>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</si>
  <si>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</si>
  <si>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</si>
  <si>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</si>
  <si>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</si>
  <si>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</si>
  <si>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</si>
  <si>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</si>
  <si>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</si>
  <si>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</si>
  <si>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</si>
  <si>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</si>
  <si>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</si>
  <si>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</si>
  <si>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</si>
  <si>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</si>
  <si>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</si>
  <si>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</si>
  <si>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</si>
  <si>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</si>
  <si>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</si>
  <si>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</si>
  <si>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</si>
  <si>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</si>
  <si>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</si>
  <si>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</si>
  <si>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</si>
  <si>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</si>
  <si>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</si>
  <si>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</si>
  <si>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</si>
  <si>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</si>
  <si>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</si>
  <si>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</si>
  <si>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</si>
  <si>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</si>
  <si>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</si>
  <si>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</si>
  <si>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</si>
  <si>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</si>
  <si>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</si>
  <si>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</si>
  <si>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</si>
  <si>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</si>
  <si>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</si>
  <si>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</si>
  <si>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</si>
  <si>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</si>
  <si>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</si>
  <si>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</si>
  <si>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</si>
  <si>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</si>
  <si>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</si>
  <si>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</si>
  <si>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</si>
  <si>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</si>
  <si>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</si>
  <si>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</si>
  <si>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</si>
  <si>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</si>
  <si>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</si>
  <si>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</si>
  <si>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</si>
  <si>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</si>
  <si>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</si>
  <si>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</si>
  <si>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</si>
  <si>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</si>
  <si>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</si>
  <si>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</si>
  <si>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</si>
  <si>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</si>
  <si>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</si>
  <si>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</si>
  <si>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</si>
  <si>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</si>
  <si>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</si>
  <si>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</si>
  <si>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</si>
  <si>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</si>
  <si>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</si>
  <si>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</si>
  <si>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</si>
  <si>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</si>
  <si>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</si>
  <si>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</si>
  <si>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</si>
  <si>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</si>
  <si>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</si>
  <si>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</si>
  <si>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</si>
  <si>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</si>
  <si>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</si>
  <si>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</si>
  <si>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</si>
  <si>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</si>
  <si>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</si>
  <si>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</si>
  <si>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</si>
  <si>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</si>
  <si>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</si>
  <si>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</si>
  <si>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</si>
  <si>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</si>
  <si>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</si>
  <si>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</si>
  <si>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</si>
  <si>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</si>
  <si>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</si>
  <si>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</si>
  <si>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</si>
  <si>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</si>
  <si>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</si>
  <si>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</si>
  <si>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</si>
  <si>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</si>
  <si>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</si>
  <si>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</si>
  <si>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</si>
  <si>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</si>
  <si>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</si>
  <si>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</si>
  <si>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</si>
  <si>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</si>
  <si>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</si>
  <si>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</si>
  <si>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</si>
  <si>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</si>
  <si>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</si>
  <si>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</si>
  <si>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</si>
  <si>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</si>
  <si>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</si>
  <si>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</si>
  <si>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</si>
  <si>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</si>
  <si>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</si>
  <si>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</si>
  <si>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</si>
  <si>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</si>
  <si>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</si>
  <si>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</si>
  <si>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</si>
  <si>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</si>
  <si>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</si>
  <si>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</si>
  <si>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</si>
  <si>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</si>
  <si>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</si>
  <si>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</si>
  <si>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</si>
  <si>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</si>
  <si>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</si>
  <si>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</si>
  <si>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</si>
  <si>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</si>
  <si>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</si>
  <si>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</si>
  <si>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</si>
  <si>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</si>
  <si>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</si>
  <si>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</si>
  <si>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</si>
  <si>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</si>
  <si>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</si>
  <si>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</si>
  <si>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</si>
  <si>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</si>
  <si>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</si>
  <si>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</si>
  <si>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</si>
  <si>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</si>
  <si>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</si>
  <si>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</si>
  <si>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</si>
  <si>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</si>
  <si>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</si>
  <si>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</si>
  <si>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</si>
  <si>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</si>
  <si>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</si>
  <si>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</si>
  <si>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</si>
  <si>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</si>
  <si>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</si>
  <si>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</si>
  <si>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</si>
  <si>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</si>
  <si>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</si>
  <si>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</si>
  <si>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</si>
  <si>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</si>
  <si>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</si>
  <si>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</si>
  <si>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</si>
  <si>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</si>
  <si>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</si>
  <si>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</si>
  <si>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</si>
  <si>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</si>
  <si>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</si>
  <si>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</si>
  <si>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</si>
  <si>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</si>
  <si>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</si>
  <si>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</si>
  <si>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</si>
  <si>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</si>
  <si>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</si>
  <si>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</si>
  <si>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</si>
  <si>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</si>
  <si>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</si>
  <si>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</si>
  <si>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</si>
  <si>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</si>
  <si>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</si>
  <si>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</si>
  <si>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</si>
  <si>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</si>
  <si>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</si>
  <si>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</si>
  <si>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</si>
  <si>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</si>
  <si>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</si>
  <si>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</si>
  <si>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</si>
  <si>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</si>
  <si>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</si>
  <si>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</si>
  <si>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</si>
  <si>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</si>
  <si>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</si>
  <si>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</si>
  <si>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</si>
  <si>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</si>
  <si>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</si>
  <si>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</si>
  <si>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</si>
  <si>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</si>
  <si>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</si>
  <si>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</si>
  <si>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</si>
  <si>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</si>
  <si>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</si>
  <si>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</si>
  <si>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</si>
  <si>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</si>
  <si>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</si>
  <si>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</si>
  <si>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</si>
  <si>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</si>
  <si>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</si>
  <si>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</si>
  <si>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</si>
  <si>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</si>
  <si>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</si>
  <si>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</si>
  <si>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</si>
  <si>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</si>
  <si>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</si>
  <si>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</si>
  <si>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</si>
  <si>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</si>
  <si>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</si>
  <si>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</si>
  <si>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</si>
  <si>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</si>
  <si>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</si>
  <si>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</si>
  <si>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</si>
  <si>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</si>
  <si>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</si>
  <si>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</si>
  <si>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</si>
  <si>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</si>
  <si>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</si>
  <si>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</si>
  <si>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</si>
  <si>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</si>
  <si>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</si>
  <si>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</si>
  <si>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</si>
  <si>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</si>
  <si>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</si>
  <si>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</si>
  <si>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</si>
  <si>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</si>
  <si>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</si>
  <si>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</si>
  <si>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</si>
  <si>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</si>
  <si>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</si>
  <si>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</si>
  <si>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</si>
  <si>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</si>
  <si>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</si>
  <si>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</si>
  <si>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</si>
  <si>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</si>
  <si>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</si>
  <si>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</si>
  <si>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</si>
  <si>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</si>
  <si>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</si>
  <si>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</si>
  <si>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</si>
  <si>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</si>
  <si>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</si>
  <si>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</si>
  <si>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</si>
  <si>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</si>
  <si>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</si>
  <si>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</si>
  <si>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</si>
  <si>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</si>
  <si>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</si>
  <si>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</si>
  <si>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</si>
  <si>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</si>
  <si>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</si>
  <si>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</si>
  <si>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</si>
  <si>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</si>
  <si>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</si>
  <si>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</si>
  <si>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</si>
  <si>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</si>
  <si>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</si>
  <si>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</si>
  <si>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</si>
  <si>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</si>
  <si>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</si>
  <si>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</si>
  <si>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</si>
  <si>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</si>
  <si>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</si>
  <si>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</si>
  <si>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</si>
  <si>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</si>
  <si>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</si>
  <si>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</si>
  <si>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</si>
  <si>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</si>
  <si>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</si>
  <si>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</si>
  <si>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</si>
  <si>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</si>
  <si>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</si>
  <si>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</si>
  <si>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</si>
  <si>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</si>
  <si>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</si>
  <si>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</si>
  <si>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</si>
  <si>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</si>
  <si>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</si>
  <si>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</si>
  <si>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</si>
  <si>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</si>
  <si>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</si>
  <si>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</si>
  <si>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</si>
  <si>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</si>
  <si>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</si>
  <si>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</si>
  <si>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</si>
  <si>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</si>
  <si>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</si>
  <si>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</si>
  <si>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</si>
  <si>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</si>
  <si>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</si>
  <si>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</si>
  <si>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</si>
  <si>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</si>
  <si>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</si>
  <si>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</si>
  <si>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</si>
  <si>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</si>
  <si>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</si>
  <si>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</si>
  <si>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</si>
  <si>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</si>
  <si>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</si>
  <si>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</si>
  <si>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</si>
  <si>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</si>
  <si>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</si>
  <si>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</si>
  <si>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</si>
  <si>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</si>
  <si>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</si>
  <si>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</si>
  <si>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</si>
  <si>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</si>
  <si>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</si>
  <si>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</si>
  <si>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</si>
  <si>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</si>
  <si>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</si>
  <si>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</si>
  <si>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</si>
  <si>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</si>
  <si>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</si>
  <si>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</si>
  <si>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</si>
  <si>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</si>
  <si>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</si>
  <si>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</si>
  <si>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</si>
  <si>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</si>
  <si>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</si>
  <si>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</si>
  <si>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</si>
  <si>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</si>
  <si>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</si>
  <si>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</si>
  <si>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</si>
  <si>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</si>
  <si>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</si>
  <si>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</si>
  <si>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</si>
  <si>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</si>
  <si>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</si>
  <si>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</si>
  <si>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</si>
  <si>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</si>
  <si>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</si>
  <si>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</si>
  <si>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</si>
  <si>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</si>
  <si>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</si>
  <si>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</si>
  <si>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</si>
  <si>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</si>
  <si>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</si>
  <si>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</si>
  <si>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</si>
  <si>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</si>
  <si>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</si>
  <si>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</si>
  <si>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</si>
  <si>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</si>
  <si>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</si>
  <si>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</si>
  <si>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</si>
  <si>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</si>
  <si>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</si>
  <si>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</si>
  <si>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</si>
  <si>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</si>
  <si>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</si>
  <si>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</si>
  <si>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</si>
  <si>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</si>
  <si>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</si>
  <si>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</si>
  <si>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</si>
  <si>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</si>
  <si>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</si>
  <si>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</si>
  <si>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</si>
  <si>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</si>
  <si>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</si>
  <si>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</si>
  <si>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</si>
  <si>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</si>
  <si>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</si>
  <si>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</si>
  <si>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</si>
  <si>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</si>
  <si>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</si>
  <si>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</si>
  <si>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</si>
  <si>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</si>
  <si>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</si>
  <si>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</si>
  <si>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</si>
  <si>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</si>
  <si>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</si>
  <si>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</si>
  <si>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</si>
  <si>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</si>
  <si>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</si>
  <si>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</si>
  <si>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</si>
  <si>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</si>
  <si>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</si>
  <si>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</si>
  <si>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</si>
  <si>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</si>
  <si>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</si>
  <si>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</si>
  <si>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</si>
  <si>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</si>
  <si>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</si>
  <si>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</si>
  <si>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</si>
  <si>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</si>
  <si>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</si>
  <si>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</si>
  <si>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</si>
  <si>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</si>
  <si>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</si>
  <si>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</si>
  <si>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</si>
  <si>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</si>
  <si>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</si>
  <si>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</si>
  <si>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</si>
  <si>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</si>
  <si>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</si>
  <si>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</si>
  <si>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</si>
  <si>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</si>
  <si>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</si>
  <si>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</si>
  <si>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</si>
  <si>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</si>
  <si>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</si>
  <si>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</si>
  <si>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</si>
  <si>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</si>
  <si>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</si>
  <si>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</si>
  <si>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</si>
  <si>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</si>
  <si>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</si>
  <si>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</si>
  <si>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</si>
  <si>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</si>
  <si>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</si>
  <si>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</si>
  <si>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</si>
  <si>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</si>
  <si>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</si>
  <si>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</si>
  <si>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</si>
  <si>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</si>
  <si>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</si>
  <si>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</si>
  <si>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</si>
  <si>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</si>
  <si>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</si>
  <si>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</si>
  <si>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</si>
  <si>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</si>
  <si>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</si>
  <si>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</si>
  <si>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</si>
  <si>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</si>
  <si>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</si>
  <si>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</si>
  <si>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</si>
  <si>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</si>
  <si>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</si>
  <si>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</si>
  <si>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</si>
  <si>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</si>
  <si>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</si>
  <si>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</si>
  <si>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</si>
  <si>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</si>
  <si>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</si>
  <si>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</si>
  <si>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</si>
  <si>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</si>
  <si>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</si>
  <si>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</si>
  <si>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</si>
  <si>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</si>
  <si>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</si>
  <si>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</si>
  <si>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</si>
  <si>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</si>
  <si>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</si>
  <si>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</si>
  <si>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</si>
  <si>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</si>
  <si>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</si>
  <si>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</si>
  <si>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</si>
  <si>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</si>
  <si>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</si>
  <si>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</si>
  <si>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</si>
  <si>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</si>
  <si>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</si>
  <si>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</si>
  <si>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</si>
  <si>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</si>
  <si>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</si>
  <si>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</si>
  <si>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</si>
  <si>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</si>
  <si>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</si>
  <si>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</si>
  <si>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</si>
  <si>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</si>
  <si>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</si>
  <si>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</si>
  <si>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</si>
  <si>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</si>
  <si>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</si>
  <si>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</si>
  <si>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</si>
  <si>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</si>
  <si>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</si>
  <si>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</si>
  <si>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</si>
  <si>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</si>
  <si>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</si>
  <si>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</si>
  <si>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</si>
  <si>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</si>
  <si>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</si>
  <si>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</si>
  <si>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</si>
  <si>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</si>
  <si>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</si>
  <si>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</si>
  <si>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</si>
  <si>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</si>
  <si>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</si>
  <si>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</si>
  <si>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</si>
  <si>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</si>
  <si>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</si>
  <si>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</si>
  <si>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</si>
  <si>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</si>
  <si>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</si>
  <si>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</si>
  <si>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</si>
  <si>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</si>
  <si>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</si>
  <si>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</si>
  <si>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</si>
  <si>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</si>
  <si>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</si>
  <si>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</si>
  <si>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</si>
  <si>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</si>
  <si>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</si>
  <si>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</si>
  <si>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</si>
  <si>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</si>
  <si>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</si>
  <si>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</si>
  <si>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</si>
  <si>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</si>
  <si>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</si>
  <si>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</si>
  <si>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</si>
  <si>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</si>
  <si>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</si>
  <si>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</si>
  <si>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</si>
  <si>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</si>
  <si>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</si>
  <si>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</si>
  <si>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</si>
  <si>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</si>
  <si>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</si>
  <si>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</si>
  <si>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</si>
  <si>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</si>
  <si>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</si>
  <si>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</si>
  <si>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</si>
  <si>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</si>
  <si>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</si>
  <si>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</si>
  <si>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</si>
  <si>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</si>
  <si>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</si>
  <si>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</si>
  <si>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</si>
  <si>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</si>
  <si>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</si>
  <si>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</si>
  <si>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</si>
  <si>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</si>
  <si>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</si>
  <si>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</si>
  <si>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</si>
  <si>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</si>
  <si>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</si>
  <si>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</si>
  <si>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</si>
  <si>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</si>
  <si>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</si>
  <si>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</si>
  <si>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</si>
  <si>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</si>
  <si>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</si>
  <si>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</si>
  <si>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</si>
  <si>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</si>
  <si>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</si>
  <si>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</si>
  <si>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</si>
  <si>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</si>
  <si>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</si>
  <si>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</si>
  <si>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</si>
  <si>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</si>
  <si>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</si>
  <si>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</si>
  <si>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</si>
  <si>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</si>
  <si>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</si>
  <si>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</si>
  <si>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</si>
  <si>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</si>
  <si>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</si>
  <si>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</si>
  <si>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</si>
  <si>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</si>
  <si>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</si>
  <si>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</si>
  <si>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</si>
  <si>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</si>
  <si>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</si>
  <si>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</si>
  <si>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</si>
  <si>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</si>
  <si>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</si>
  <si>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</si>
  <si>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</si>
  <si>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</si>
  <si>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</si>
  <si>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</si>
  <si>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</si>
  <si>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</si>
  <si>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</si>
  <si>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</si>
  <si>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</si>
  <si>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</si>
  <si>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</si>
  <si>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</si>
  <si>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</si>
  <si>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</si>
  <si>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</si>
  <si>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</si>
  <si>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</si>
  <si>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</si>
  <si>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</si>
  <si>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</si>
  <si>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</si>
  <si>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</si>
  <si>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</si>
  <si>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</si>
  <si>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</si>
  <si>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</si>
  <si>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</si>
  <si>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</si>
  <si>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</si>
  <si>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</si>
  <si>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</si>
  <si>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</si>
  <si>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</si>
  <si>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</si>
  <si>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</si>
  <si>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</si>
  <si>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</si>
  <si>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</si>
  <si>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</si>
  <si>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</si>
  <si>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</si>
  <si>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</si>
  <si>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</si>
  <si>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</si>
  <si>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</si>
  <si>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</si>
  <si>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</si>
  <si>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</si>
  <si>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</si>
  <si>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</si>
  <si>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</si>
  <si>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</si>
  <si>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</si>
  <si>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</si>
  <si>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</si>
  <si>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</si>
  <si>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</si>
  <si>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</si>
  <si>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</si>
  <si>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</si>
  <si>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</si>
  <si>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</si>
  <si>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</si>
  <si>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</si>
  <si>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</si>
  <si>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</si>
  <si>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</si>
  <si>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</si>
  <si>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</si>
  <si>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</si>
  <si>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</si>
  <si>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</si>
  <si>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</si>
  <si>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</si>
  <si>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</si>
  <si>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</si>
  <si>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</si>
  <si>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</si>
  <si>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</si>
  <si>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</si>
  <si>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</si>
  <si>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</si>
  <si>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</si>
  <si>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</si>
  <si>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</si>
  <si>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</si>
  <si>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</si>
  <si>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</si>
  <si>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</si>
  <si>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</si>
  <si>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</si>
  <si>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</si>
  <si>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</si>
  <si>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</si>
  <si>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</si>
  <si>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</si>
  <si>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</si>
  <si>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</si>
  <si>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</si>
  <si>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</si>
  <si>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</si>
  <si>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</si>
  <si>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</si>
  <si>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</si>
  <si>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</si>
  <si>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</si>
  <si>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</si>
  <si>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</si>
  <si>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</si>
  <si>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</si>
  <si>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</si>
  <si>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</si>
  <si>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</si>
  <si>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</si>
  <si>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</si>
  <si>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</si>
  <si>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</si>
  <si>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</si>
  <si>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</si>
  <si>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</si>
  <si>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</si>
  <si>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</si>
  <si>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</si>
  <si>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</si>
  <si>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</si>
  <si>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</si>
  <si>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</si>
  <si>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</si>
  <si>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</si>
  <si>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</si>
  <si>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</si>
  <si>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</si>
  <si>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</si>
  <si>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</si>
  <si>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</si>
  <si>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</si>
  <si>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</si>
  <si>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</si>
  <si>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</si>
  <si>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</si>
  <si>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</si>
  <si>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</si>
  <si>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</si>
  <si>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</si>
  <si>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</si>
  <si>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</si>
  <si>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</si>
  <si>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</si>
  <si>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</si>
  <si>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</si>
  <si>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</si>
  <si>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</si>
  <si>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</si>
  <si>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</si>
  <si>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</si>
  <si>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</si>
  <si>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</si>
  <si>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</si>
  <si>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</si>
  <si>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</si>
  <si>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</si>
  <si>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</si>
  <si>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</si>
  <si>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</si>
  <si>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</si>
  <si>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</si>
  <si>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</si>
  <si>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</si>
  <si>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</si>
  <si>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</si>
  <si>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</si>
  <si>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</si>
  <si>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</si>
  <si>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</si>
  <si>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</si>
  <si>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</si>
  <si>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</si>
  <si>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</si>
  <si>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</si>
  <si>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</si>
  <si>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</si>
  <si>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</si>
  <si>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</si>
  <si>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</si>
  <si>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</si>
  <si>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</si>
  <si>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</si>
  <si>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</si>
  <si>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</si>
  <si>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</si>
  <si>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</si>
  <si>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</si>
  <si>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</si>
  <si>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</si>
  <si>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</si>
  <si>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</si>
  <si>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</si>
  <si>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</si>
  <si>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</si>
  <si>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</si>
  <si>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</si>
  <si>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</si>
  <si>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</si>
  <si>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</si>
  <si>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</si>
  <si>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</si>
  <si>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</si>
  <si>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</si>
  <si>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</si>
  <si>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</si>
  <si>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</si>
  <si>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</si>
  <si>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</si>
  <si>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</si>
  <si>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</si>
  <si>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</si>
  <si>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</si>
  <si>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</si>
  <si>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</si>
  <si>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</si>
  <si>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</si>
  <si>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</si>
  <si>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</si>
  <si>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</si>
  <si>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</si>
  <si>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</si>
  <si>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</si>
  <si>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</si>
  <si>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</si>
  <si>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</si>
  <si>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</si>
  <si>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</si>
  <si>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</si>
  <si>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</si>
  <si>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</si>
  <si>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</si>
  <si>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</si>
  <si>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</si>
  <si>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</si>
  <si>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</si>
  <si>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</si>
  <si>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</si>
  <si>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</si>
  <si>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</si>
  <si>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</si>
  <si>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</si>
  <si>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</si>
  <si>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</si>
  <si>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</si>
  <si>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</si>
  <si>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</si>
  <si>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</si>
  <si>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</si>
  <si>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</si>
  <si>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</si>
  <si>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</si>
  <si>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</si>
  <si>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</si>
  <si>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</si>
  <si>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</si>
  <si>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</si>
  <si>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</si>
  <si>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</si>
  <si>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</si>
  <si>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</si>
  <si>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</si>
  <si>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</si>
  <si>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</si>
  <si>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</si>
  <si>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</si>
  <si>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</si>
  <si>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</si>
  <si>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</si>
  <si>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</si>
  <si>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</si>
  <si>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</si>
  <si>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</si>
  <si>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</si>
  <si>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</si>
  <si>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</si>
  <si>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</si>
  <si>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</si>
  <si>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</si>
  <si>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</si>
  <si>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</si>
  <si>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</si>
  <si>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</si>
  <si>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</si>
  <si>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</si>
  <si>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</si>
  <si>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</si>
  <si>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</si>
  <si>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</si>
  <si>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</si>
  <si>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</si>
  <si>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</si>
  <si>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</si>
  <si>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</si>
  <si>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</si>
  <si>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</si>
  <si>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</si>
  <si>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</si>
  <si>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</si>
  <si>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</si>
  <si>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</si>
  <si>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</si>
  <si>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</si>
  <si>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</si>
  <si>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</si>
  <si>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</si>
  <si>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</si>
  <si>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</si>
  <si>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</si>
  <si>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</si>
  <si>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</si>
  <si>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</si>
  <si>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</si>
  <si>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</si>
  <si>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</si>
  <si>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</si>
  <si>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</si>
  <si>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</si>
  <si>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</si>
  <si>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</si>
  <si>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</si>
  <si>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</si>
  <si>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</si>
  <si>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</si>
  <si>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</si>
  <si>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</si>
  <si>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</si>
  <si>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</si>
  <si>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</si>
  <si>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</si>
  <si>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</si>
  <si>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</si>
  <si>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</si>
  <si>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</si>
  <si>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</si>
  <si>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</si>
  <si>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</si>
  <si>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</si>
  <si>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</si>
  <si>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</si>
  <si>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</si>
  <si>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</si>
  <si>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</si>
  <si>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</si>
  <si>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</si>
  <si>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</si>
  <si>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</si>
  <si>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</si>
  <si>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</si>
  <si>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</si>
  <si>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</si>
  <si>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</si>
  <si>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</si>
  <si>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</si>
  <si>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</si>
  <si>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</si>
  <si>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</si>
  <si>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</si>
  <si>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</si>
  <si>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</si>
  <si>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</si>
  <si>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</si>
  <si>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</si>
  <si>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</si>
  <si>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</si>
  <si>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</si>
  <si>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</si>
  <si>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</si>
  <si>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</si>
  <si>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</si>
  <si>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</si>
  <si>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</si>
  <si>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</si>
  <si>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</si>
  <si>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</si>
  <si>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</si>
  <si>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</si>
  <si>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</si>
  <si>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</si>
  <si>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</si>
  <si>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</si>
  <si>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</si>
  <si>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</si>
  <si>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</si>
  <si>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</si>
  <si>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</si>
  <si>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</si>
  <si>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</si>
  <si>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</si>
  <si>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</si>
  <si>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</si>
  <si>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</si>
  <si>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</si>
  <si>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</si>
  <si>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</si>
  <si>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</si>
  <si>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</si>
  <si>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</si>
  <si>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</si>
  <si>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</si>
  <si>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</si>
  <si>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</si>
  <si>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</si>
  <si>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</si>
  <si>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</si>
  <si>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</si>
  <si>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</si>
  <si>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</si>
  <si>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</si>
  <si>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</si>
  <si>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</si>
  <si>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</si>
  <si>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</si>
  <si>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</si>
  <si>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</si>
  <si>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</si>
  <si>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</si>
  <si>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</si>
  <si>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</si>
  <si>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</si>
  <si>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</si>
  <si>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</si>
  <si>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</si>
  <si>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</si>
  <si>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</si>
  <si>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</si>
  <si>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</si>
  <si>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</si>
  <si>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</si>
  <si>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</si>
  <si>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</si>
  <si>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</si>
  <si>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</si>
  <si>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</si>
  <si>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</si>
  <si>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</si>
  <si>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</si>
  <si>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</si>
  <si>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</si>
  <si>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</si>
  <si>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</si>
  <si>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</si>
  <si>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</si>
  <si>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</si>
  <si>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</si>
  <si>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</si>
  <si>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</si>
  <si>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</si>
  <si>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</si>
  <si>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</si>
  <si>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</si>
  <si>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</si>
  <si>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</si>
  <si>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</si>
  <si>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</si>
  <si>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</si>
  <si>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</si>
  <si>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</si>
  <si>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</si>
  <si>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</si>
  <si>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</si>
  <si>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</si>
  <si>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</si>
  <si>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</si>
  <si>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</si>
  <si>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</si>
  <si>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</si>
  <si>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</si>
  <si>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</si>
  <si>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</si>
  <si>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</si>
  <si>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</si>
  <si>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</si>
  <si>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</si>
  <si>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</si>
  <si>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</si>
  <si>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</si>
  <si>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</si>
  <si>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</si>
  <si>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</si>
  <si>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</si>
  <si>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</si>
  <si>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</si>
  <si>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</si>
  <si>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</si>
  <si>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</si>
  <si>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</si>
  <si>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</si>
  <si>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</si>
  <si>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</si>
  <si>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</si>
  <si>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</si>
  <si>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</si>
  <si>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</si>
  <si>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</si>
  <si>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</si>
  <si>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</si>
  <si>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</si>
  <si>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</si>
  <si>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</si>
  <si>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</si>
  <si>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</si>
  <si>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</si>
  <si>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</si>
  <si>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</si>
  <si>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</si>
  <si>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</si>
  <si>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</si>
  <si>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</si>
  <si>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</si>
  <si>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</si>
  <si>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</si>
  <si>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</si>
  <si>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</si>
  <si>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</si>
  <si>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</si>
  <si>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</si>
  <si>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</si>
  <si>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</si>
  <si>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</si>
  <si>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</si>
  <si>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</si>
  <si>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</si>
  <si>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</si>
  <si>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</si>
  <si>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</si>
  <si>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</si>
  <si>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</si>
  <si>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</si>
  <si>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</si>
  <si>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</si>
  <si>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</si>
  <si>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</si>
  <si>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</si>
  <si>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</si>
  <si>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</si>
  <si>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</si>
  <si>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</si>
  <si>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</si>
  <si>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</si>
  <si>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</si>
  <si>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</si>
  <si>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</si>
  <si>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</si>
  <si>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</si>
  <si>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</si>
  <si>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</si>
  <si>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</si>
  <si>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</si>
  <si>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</si>
  <si>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</si>
  <si>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</si>
  <si>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</si>
  <si>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</si>
  <si>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</si>
  <si>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</si>
  <si>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</si>
  <si>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</si>
  <si>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</si>
  <si>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</si>
  <si>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</si>
  <si>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</si>
  <si>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</si>
  <si>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</si>
  <si>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</si>
  <si>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</si>
  <si>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</si>
  <si>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</si>
  <si>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</si>
  <si>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</si>
  <si>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</si>
  <si>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</si>
  <si>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</si>
  <si>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</si>
  <si>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</si>
  <si>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</si>
  <si>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</si>
  <si>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</si>
  <si>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</si>
  <si>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</si>
  <si>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</si>
  <si>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</si>
  <si>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</si>
  <si>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</si>
  <si>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</si>
  <si>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</si>
  <si>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</si>
  <si>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</si>
  <si>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</si>
  <si>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</si>
  <si>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</si>
  <si>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</si>
  <si>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</si>
  <si>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</si>
  <si>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</si>
  <si>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</si>
  <si>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</si>
  <si>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</si>
  <si>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</si>
  <si>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</si>
  <si>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</si>
  <si>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</si>
  <si>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</si>
  <si>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</si>
  <si>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</si>
  <si>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</si>
  <si>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</si>
  <si>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</si>
  <si>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</si>
  <si>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</si>
  <si>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</si>
  <si>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</si>
  <si>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</si>
  <si>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</si>
  <si>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</si>
  <si>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</si>
  <si>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</si>
  <si>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</si>
  <si>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</si>
  <si>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</si>
  <si>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</si>
  <si>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</si>
  <si>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</si>
  <si>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</si>
  <si>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</si>
  <si>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</si>
  <si>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</si>
  <si>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</si>
  <si>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</si>
  <si>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</si>
  <si>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</si>
  <si>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</si>
  <si>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</si>
  <si>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</si>
  <si>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</si>
  <si>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</si>
  <si>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</si>
  <si>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</si>
  <si>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</si>
  <si>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</si>
  <si>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</si>
  <si>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</si>
  <si>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</si>
  <si>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</si>
  <si>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</si>
  <si>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</si>
  <si>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</si>
  <si>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</si>
  <si>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</si>
  <si>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</si>
  <si>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</si>
  <si>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</si>
  <si>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</si>
  <si>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</si>
  <si>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</si>
  <si>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</si>
  <si>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</si>
  <si>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</si>
  <si>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</si>
  <si>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</si>
  <si>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</si>
  <si>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</si>
  <si>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</si>
  <si>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</si>
  <si>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</si>
  <si>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</si>
  <si>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</si>
  <si>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</si>
  <si>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</si>
  <si>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</si>
  <si>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</si>
  <si>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</si>
  <si>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</si>
  <si>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</si>
  <si>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</si>
  <si>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</si>
  <si>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</si>
  <si>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</si>
  <si>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</si>
  <si>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</si>
  <si>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</si>
  <si>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</si>
  <si>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</si>
  <si>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</si>
  <si>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</si>
  <si>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</si>
  <si>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</si>
  <si>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</si>
  <si>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</si>
  <si>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</si>
  <si>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</si>
  <si>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</si>
  <si>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</si>
  <si>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</si>
  <si>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</si>
  <si>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</si>
  <si>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</si>
  <si>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</si>
  <si>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</si>
  <si>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</si>
  <si>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</si>
  <si>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</si>
  <si>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</si>
  <si>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</si>
  <si>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</si>
  <si>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</si>
  <si>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</si>
  <si>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</si>
  <si>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</si>
  <si>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</si>
  <si>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</si>
  <si>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</si>
  <si>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</si>
  <si>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</si>
  <si>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</si>
  <si>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</si>
  <si>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</si>
  <si>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</si>
  <si>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</si>
  <si>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</si>
  <si>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</si>
  <si>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</si>
  <si>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</si>
  <si>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</si>
  <si>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</si>
  <si>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</si>
  <si>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</si>
  <si>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</si>
  <si>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</si>
  <si>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</si>
  <si>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</si>
  <si>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</si>
  <si>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</si>
  <si>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</si>
  <si>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</si>
  <si>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</si>
  <si>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</si>
  <si>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</si>
  <si>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</si>
  <si>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</si>
  <si>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</si>
  <si>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</si>
  <si>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</si>
  <si>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</si>
  <si>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</si>
  <si>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</si>
  <si>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</si>
  <si>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</si>
  <si>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</si>
  <si>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</si>
  <si>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</si>
  <si>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</si>
  <si>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</si>
  <si>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</si>
  <si>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</si>
  <si>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</si>
  <si>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</si>
  <si>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</si>
  <si>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</si>
  <si>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</si>
  <si>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</si>
  <si>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</si>
  <si>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</si>
  <si>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</si>
  <si>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</si>
  <si>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</si>
  <si>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</si>
  <si>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</si>
  <si>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</si>
  <si>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</si>
  <si>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</si>
  <si>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</si>
  <si>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</si>
  <si>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</si>
  <si>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</si>
  <si>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</si>
  <si>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</si>
  <si>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</si>
  <si>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</si>
  <si>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</si>
  <si>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</si>
  <si>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</si>
  <si>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</si>
  <si>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</si>
  <si>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</si>
  <si>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</si>
  <si>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</si>
  <si>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</si>
  <si>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</si>
  <si>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</si>
  <si>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</si>
  <si>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</si>
  <si>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</si>
  <si>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</si>
  <si>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</si>
  <si>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</si>
  <si>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</si>
  <si>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</si>
  <si>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</si>
  <si>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</si>
  <si>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</si>
  <si>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</si>
  <si>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</si>
  <si>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</si>
  <si>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</si>
  <si>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</si>
  <si>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</si>
  <si>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</si>
  <si>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</si>
  <si>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</si>
  <si>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</si>
  <si>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</si>
  <si>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</si>
  <si>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</si>
  <si>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</si>
  <si>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</si>
  <si>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</si>
  <si>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</si>
  <si>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</si>
  <si>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</si>
  <si>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</si>
  <si>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</si>
  <si>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</si>
  <si>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</si>
  <si>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</si>
  <si>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</si>
  <si>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</si>
  <si>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</si>
  <si>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</si>
  <si>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</si>
  <si>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</si>
  <si>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</si>
  <si>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</si>
  <si>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</si>
  <si>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</si>
  <si>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</si>
  <si>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</si>
  <si>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</si>
  <si>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</si>
  <si>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</si>
  <si>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</si>
  <si>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</si>
  <si>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</si>
  <si>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</si>
  <si>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</si>
  <si>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</si>
  <si>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</si>
  <si>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</si>
  <si>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</si>
  <si>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</si>
  <si>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</si>
  <si>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</si>
  <si>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</si>
  <si>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</si>
  <si>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</si>
  <si>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</si>
  <si>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</si>
  <si>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</si>
  <si>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</si>
  <si>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</si>
  <si>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</si>
  <si>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</si>
  <si>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</si>
  <si>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</si>
  <si>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</si>
  <si>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</si>
  <si>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</si>
  <si>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</si>
  <si>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</si>
  <si>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</si>
  <si>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</si>
  <si>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</si>
  <si>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</si>
  <si>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</si>
  <si>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</si>
  <si>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</si>
  <si>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</si>
  <si>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</si>
  <si>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</si>
  <si>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</si>
  <si>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</si>
  <si>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</si>
  <si>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</si>
  <si>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</si>
  <si>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</si>
  <si>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</si>
  <si>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</si>
  <si>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</si>
  <si>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</si>
  <si>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</si>
  <si>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</si>
  <si>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</si>
  <si>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</si>
  <si>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</si>
  <si>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</si>
  <si>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</si>
  <si>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</si>
  <si>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</si>
  <si>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</si>
  <si>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</si>
  <si>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</si>
  <si>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</si>
  <si>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</si>
  <si>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</si>
  <si>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</si>
  <si>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</si>
  <si>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</si>
  <si>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</si>
  <si>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</si>
  <si>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</si>
  <si>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</si>
  <si>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</si>
  <si>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</si>
  <si>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</si>
  <si>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</si>
  <si>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</si>
  <si>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</si>
  <si>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</si>
  <si>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</si>
  <si>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</si>
  <si>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</si>
  <si>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</si>
  <si>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</si>
  <si>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</si>
  <si>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</si>
  <si>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</si>
  <si>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</si>
  <si>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</si>
  <si>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</si>
  <si>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</si>
  <si>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</si>
  <si>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</si>
  <si>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</si>
  <si>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</si>
  <si>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</si>
  <si>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</si>
  <si>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</si>
  <si>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</si>
  <si>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</si>
  <si>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</si>
  <si>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</si>
  <si>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</si>
  <si>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</si>
  <si>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</si>
  <si>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</si>
  <si>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</si>
  <si>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</si>
  <si>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</si>
  <si>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</si>
  <si>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</si>
  <si>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</si>
  <si>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</si>
  <si>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</si>
  <si>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</si>
  <si>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</si>
  <si>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</si>
  <si>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</si>
  <si>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</si>
  <si>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</si>
  <si>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</si>
  <si>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</si>
  <si>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</si>
  <si>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</si>
  <si>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</si>
  <si>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</si>
  <si>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</si>
  <si>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</si>
  <si>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</si>
  <si>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</si>
  <si>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</si>
  <si>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</si>
  <si>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</si>
  <si>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</si>
  <si>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</si>
  <si>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</si>
  <si>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</si>
  <si>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</si>
  <si>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</si>
  <si>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</si>
  <si>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</si>
  <si>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</si>
  <si>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</si>
  <si>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</si>
  <si>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</si>
  <si>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</si>
  <si>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</si>
  <si>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</si>
  <si>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</si>
  <si>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</si>
  <si>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</si>
  <si>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</si>
  <si>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</si>
  <si>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</si>
  <si>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</si>
  <si>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</si>
  <si>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</si>
  <si>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</si>
  <si>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</si>
  <si>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</si>
  <si>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</si>
  <si>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</si>
  <si>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</si>
  <si>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</si>
  <si>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</si>
  <si>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</si>
  <si>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</si>
  <si>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</si>
  <si>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</si>
  <si>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</si>
  <si>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</si>
  <si>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</si>
  <si>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</si>
  <si>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</si>
  <si>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</si>
  <si>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</si>
  <si>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</si>
  <si>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</si>
  <si>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</si>
  <si>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</si>
  <si>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</si>
  <si>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</si>
  <si>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</si>
  <si>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</si>
  <si>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</si>
  <si>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</si>
  <si>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</si>
  <si>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</si>
  <si>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</si>
  <si>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</si>
  <si>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</si>
  <si>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</si>
  <si>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</si>
  <si>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</si>
  <si>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</si>
  <si>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</si>
  <si>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</si>
  <si>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</si>
  <si>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</si>
  <si>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</si>
  <si>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</si>
  <si>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</si>
  <si>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</si>
  <si>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</si>
  <si>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</si>
  <si>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</si>
  <si>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</si>
  <si>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</si>
  <si>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</si>
  <si>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</si>
  <si>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</si>
  <si>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</si>
  <si>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</si>
  <si>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</si>
  <si>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</si>
  <si>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</si>
  <si>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</si>
  <si>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</si>
  <si>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</si>
  <si>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</si>
  <si>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</si>
  <si>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</si>
  <si>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</si>
  <si>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</si>
  <si>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</si>
  <si>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</si>
  <si>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</si>
  <si>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</si>
  <si>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</si>
  <si>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</si>
  <si>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</si>
  <si>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</si>
  <si>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</si>
  <si>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</si>
  <si>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</si>
  <si>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</si>
  <si>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</si>
  <si>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</si>
  <si>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</si>
  <si>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</si>
  <si>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</si>
  <si>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</si>
  <si>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</si>
  <si>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</si>
  <si>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</si>
  <si>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</si>
  <si>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</si>
  <si>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</si>
  <si>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</si>
  <si>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</si>
  <si>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</si>
  <si>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</si>
  <si>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</si>
  <si>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</si>
  <si>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</si>
  <si>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</si>
  <si>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</si>
  <si>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</si>
  <si>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</si>
  <si>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</si>
  <si>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</si>
  <si>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</si>
  <si>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</si>
  <si>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</si>
  <si>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</si>
  <si>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</si>
  <si>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</si>
  <si>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</si>
  <si>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</si>
  <si>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</si>
  <si>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</si>
  <si>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</si>
  <si>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</si>
  <si>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</si>
  <si>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</si>
  <si>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</si>
  <si>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</si>
  <si>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</si>
  <si>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</si>
  <si>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</si>
  <si>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</si>
  <si>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</si>
  <si>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</si>
  <si>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</si>
  <si>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</si>
  <si>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</si>
  <si>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</si>
  <si>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</si>
  <si>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</si>
  <si>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</si>
  <si>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</si>
  <si>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</si>
  <si>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</si>
  <si>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</si>
  <si>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</si>
  <si>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</si>
  <si>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</si>
  <si>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</si>
  <si>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</si>
  <si>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</si>
  <si>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</si>
  <si>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</si>
  <si>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</si>
  <si>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</si>
  <si>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</si>
  <si>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</si>
  <si>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</si>
  <si>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</si>
  <si>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</si>
  <si>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</si>
  <si>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</si>
  <si>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</si>
  <si>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</si>
  <si>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</si>
  <si>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</si>
  <si>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</si>
  <si>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</si>
  <si>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</si>
  <si>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</si>
  <si>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</si>
  <si>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</si>
  <si>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</si>
  <si>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</si>
  <si>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</si>
  <si>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</si>
  <si>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</si>
  <si>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</si>
  <si>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</si>
  <si>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</si>
  <si>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</si>
  <si>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</si>
  <si>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</si>
  <si>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</si>
  <si>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</si>
  <si>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</si>
  <si>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</si>
  <si>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</si>
  <si>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</si>
  <si>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</si>
  <si>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</si>
  <si>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</si>
  <si>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</si>
  <si>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</si>
  <si>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</si>
  <si>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</si>
  <si>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</si>
  <si>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</si>
  <si>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</si>
  <si>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</si>
  <si>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</si>
  <si>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</si>
  <si>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</si>
  <si>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</si>
  <si>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</si>
  <si>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</si>
  <si>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</si>
  <si>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</si>
  <si>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</si>
  <si>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</si>
  <si>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</si>
  <si>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</si>
  <si>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</si>
  <si>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</si>
  <si>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</si>
  <si>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</si>
  <si>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</si>
  <si>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</si>
  <si>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</si>
  <si>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</si>
  <si>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</si>
  <si>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</si>
  <si>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</si>
  <si>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</si>
  <si>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</si>
  <si>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</si>
  <si>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</si>
  <si>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</si>
  <si>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</si>
  <si>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</si>
  <si>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</si>
  <si>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</si>
  <si>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</si>
  <si>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</si>
  <si>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</si>
  <si>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</si>
  <si>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</si>
  <si>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</si>
  <si>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</si>
  <si>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</si>
  <si>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</si>
  <si>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</si>
  <si>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</si>
  <si>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</si>
  <si>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</si>
  <si>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</si>
  <si>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</si>
  <si>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</si>
  <si>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</si>
  <si>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</si>
  <si>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</si>
  <si>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</si>
  <si>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</si>
  <si>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</si>
  <si>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</si>
  <si>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</si>
  <si>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</si>
  <si>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</si>
  <si>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</si>
  <si>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</si>
  <si>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</si>
  <si>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</si>
  <si>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</si>
  <si>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</si>
  <si>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</si>
  <si>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</si>
  <si>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</si>
  <si>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</si>
  <si>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</si>
  <si>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</si>
  <si>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</si>
  <si>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</si>
  <si>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</si>
  <si>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</si>
  <si>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</si>
  <si>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</si>
  <si>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</si>
  <si>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</si>
  <si>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</si>
  <si>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</si>
  <si>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</si>
  <si>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</si>
  <si>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</si>
  <si>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</si>
  <si>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</si>
  <si>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</si>
  <si>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</si>
  <si>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</si>
  <si>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</si>
  <si>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</si>
  <si>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</si>
  <si>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</si>
  <si>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</si>
  <si>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</si>
  <si>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</si>
  <si>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</si>
  <si>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</si>
  <si>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</si>
  <si>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</si>
  <si>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</si>
  <si>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</si>
  <si>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</si>
  <si>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</si>
  <si>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</si>
  <si>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</si>
  <si>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</si>
  <si>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</si>
  <si>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</si>
  <si>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</si>
  <si>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</si>
  <si>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</si>
  <si>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</si>
  <si>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</si>
  <si>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</si>
  <si>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</si>
  <si>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</si>
  <si>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</si>
  <si>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</si>
  <si>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</si>
  <si>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</si>
  <si>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</si>
  <si>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</si>
  <si>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</si>
  <si>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</si>
  <si>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</si>
  <si>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</si>
  <si>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</si>
  <si>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</si>
  <si>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</si>
  <si>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</si>
  <si>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</si>
  <si>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</si>
  <si>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</si>
  <si>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</si>
  <si>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</si>
  <si>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</si>
  <si>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</si>
  <si>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</si>
  <si>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</si>
  <si>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</si>
  <si>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</si>
  <si>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</si>
  <si>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</si>
  <si>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</si>
  <si>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</si>
  <si>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</si>
  <si>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</si>
  <si>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</si>
  <si>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</si>
  <si>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</si>
  <si>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</si>
  <si>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</si>
  <si>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</si>
  <si>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</si>
  <si>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</si>
  <si>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</si>
  <si>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</si>
  <si>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</si>
  <si>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</si>
  <si>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</si>
  <si>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</si>
  <si>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</si>
  <si>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</si>
  <si>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</si>
  <si>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</si>
  <si>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</si>
  <si>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</si>
  <si>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</si>
  <si>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</si>
  <si>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</si>
  <si>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</si>
  <si>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</si>
  <si>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</si>
  <si>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</si>
  <si>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</si>
  <si>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</si>
  <si>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</si>
  <si>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</si>
  <si>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</si>
  <si>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</si>
  <si>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</si>
  <si>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</si>
  <si>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</si>
  <si>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</si>
  <si>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</si>
  <si>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</si>
  <si>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</si>
  <si>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</si>
  <si>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</si>
  <si>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</si>
  <si>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</si>
  <si>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</si>
  <si>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</si>
  <si>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</si>
  <si>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</si>
  <si>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</si>
  <si>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</si>
  <si>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</si>
  <si>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</si>
  <si>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</si>
  <si>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</si>
  <si>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</si>
  <si>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</si>
  <si>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</si>
  <si>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</si>
  <si>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</si>
  <si>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</si>
  <si>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</si>
  <si>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</si>
  <si>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</si>
  <si>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</si>
  <si>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</si>
  <si>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</si>
  <si>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</si>
  <si>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</si>
  <si>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</si>
  <si>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</si>
  <si>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</si>
  <si>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</si>
  <si>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</si>
  <si>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</si>
  <si>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</si>
  <si>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</si>
  <si>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</si>
  <si>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</si>
  <si>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</si>
  <si>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</si>
  <si>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</si>
  <si>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</si>
  <si>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</si>
  <si>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</si>
  <si>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</si>
  <si>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</si>
  <si>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</si>
  <si>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</si>
  <si>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</si>
  <si>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</si>
  <si>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</si>
  <si>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</si>
  <si>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</si>
  <si>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</si>
  <si>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</si>
  <si>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</si>
  <si>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</si>
  <si>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</si>
  <si>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</si>
  <si>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</si>
  <si>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</si>
  <si>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</si>
  <si>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</si>
  <si>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</si>
  <si>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</si>
  <si>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</si>
  <si>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</si>
  <si>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</si>
  <si>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</si>
  <si>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</si>
  <si>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</si>
  <si>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</si>
  <si>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</si>
  <si>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</si>
  <si>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</si>
  <si>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</si>
  <si>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</si>
  <si>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</si>
  <si>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</si>
  <si>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</si>
  <si>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</si>
  <si>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</si>
  <si>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</si>
  <si>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</si>
  <si>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</si>
  <si>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</si>
  <si>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</si>
  <si>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</si>
  <si>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</si>
  <si>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</si>
  <si>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</si>
  <si>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</si>
  <si>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</si>
  <si>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</si>
  <si>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</si>
  <si>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</si>
  <si>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</si>
  <si>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</si>
  <si>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</si>
  <si>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</si>
  <si>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</si>
  <si>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</si>
  <si>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</si>
  <si>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</si>
  <si>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</si>
  <si>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</si>
  <si>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</si>
  <si>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</si>
  <si>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</si>
  <si>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</si>
  <si>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</si>
  <si>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</si>
  <si>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</si>
  <si>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</si>
  <si>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</si>
  <si>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</si>
  <si>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</si>
  <si>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</si>
  <si>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</si>
  <si>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</si>
  <si>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</si>
  <si>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</si>
  <si>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</si>
  <si>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</si>
  <si>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</si>
  <si>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</si>
  <si>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</si>
  <si>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</si>
  <si>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</si>
  <si>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</si>
  <si>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</si>
  <si>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</si>
  <si>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</si>
  <si>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</si>
  <si>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</si>
  <si>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</si>
  <si>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</si>
  <si>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</si>
  <si>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</si>
  <si>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</si>
  <si>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</si>
  <si>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</si>
  <si>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</si>
  <si>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</si>
  <si>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</si>
  <si>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</si>
  <si>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</si>
  <si>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</si>
  <si>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</si>
  <si>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</si>
  <si>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</si>
  <si>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</si>
  <si>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</si>
  <si>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</si>
  <si>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</si>
  <si>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</si>
  <si>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</si>
  <si>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</si>
  <si>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</si>
  <si>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</si>
  <si>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</si>
  <si>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</si>
  <si>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</si>
  <si>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</si>
  <si>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</si>
  <si>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</si>
  <si>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</si>
  <si>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</si>
  <si>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</si>
  <si>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</si>
  <si>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</si>
  <si>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</si>
  <si>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</si>
  <si>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</si>
  <si>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</si>
  <si>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</si>
  <si>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</si>
  <si>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</si>
  <si>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</si>
  <si>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</si>
  <si>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</si>
  <si>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</si>
  <si>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</si>
  <si>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</si>
  <si>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</si>
  <si>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</si>
  <si>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</si>
  <si>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</si>
  <si>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</si>
  <si>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</si>
  <si>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</si>
  <si>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</si>
  <si>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</si>
  <si>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</si>
  <si>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</si>
  <si>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</si>
  <si>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</si>
  <si>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</si>
  <si>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</si>
  <si>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</si>
  <si>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</si>
  <si>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</si>
  <si>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</si>
  <si>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</si>
  <si>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</si>
  <si>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</si>
  <si>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</si>
  <si>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</si>
  <si>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</si>
  <si>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</si>
  <si>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</si>
  <si>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</si>
  <si>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</si>
  <si>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</si>
  <si>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</si>
  <si>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</si>
  <si>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</si>
  <si>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</si>
  <si>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</si>
  <si>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</si>
  <si>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</si>
  <si>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</si>
  <si>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</si>
  <si>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</si>
  <si>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</si>
  <si>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</si>
  <si>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</si>
  <si>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</si>
  <si>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</si>
  <si>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</si>
  <si>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</si>
  <si>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</si>
  <si>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</si>
  <si>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</si>
  <si>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</si>
  <si>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</si>
  <si>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</si>
  <si>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</si>
  <si>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</si>
  <si>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</si>
  <si>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</si>
  <si>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</si>
  <si>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</si>
  <si>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</si>
  <si>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</si>
  <si>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</si>
  <si>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</si>
  <si>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</si>
  <si>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</si>
  <si>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</si>
  <si>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</si>
  <si>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</si>
  <si>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</si>
  <si>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</si>
  <si>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</si>
  <si>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</si>
  <si>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</si>
  <si>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</si>
  <si>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</si>
  <si>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</si>
  <si>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</si>
  <si>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</si>
  <si>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</si>
  <si>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</si>
  <si>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</si>
  <si>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</si>
  <si>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</si>
  <si>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</si>
  <si>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</si>
  <si>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</si>
  <si>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</si>
  <si>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</si>
  <si>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</si>
  <si>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</si>
  <si>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</si>
  <si>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</si>
  <si>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</si>
  <si>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</si>
  <si>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</si>
  <si>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</si>
  <si>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</si>
  <si>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</si>
  <si>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</si>
  <si>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</si>
  <si>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</si>
  <si>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</si>
  <si>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</si>
  <si>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</si>
  <si>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</si>
  <si>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</si>
  <si>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</si>
  <si>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</si>
  <si>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</si>
  <si>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</si>
  <si>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</si>
  <si>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</si>
  <si>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</si>
  <si>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</si>
  <si>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</si>
  <si>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</si>
  <si>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</si>
  <si>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</si>
  <si>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</si>
  <si>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</si>
  <si>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</si>
  <si>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</si>
  <si>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</si>
  <si>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</si>
  <si>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</si>
  <si>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</si>
  <si>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</si>
  <si>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</si>
  <si>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</si>
  <si>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</si>
  <si>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</si>
  <si>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</si>
  <si>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</si>
  <si>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</si>
  <si>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</si>
  <si>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</si>
  <si>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</si>
  <si>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</si>
  <si>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</si>
  <si>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</si>
  <si>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</si>
  <si>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</si>
  <si>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</si>
  <si>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</si>
  <si>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</si>
  <si>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</si>
  <si>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</si>
  <si>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</si>
  <si>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</si>
  <si>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</si>
  <si>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</si>
  <si>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</si>
  <si>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</si>
  <si>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</si>
  <si>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</si>
  <si>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</si>
  <si>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</si>
  <si>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</si>
  <si>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</si>
  <si>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</si>
  <si>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</si>
  <si>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</si>
  <si>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</si>
  <si>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</si>
  <si>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</si>
  <si>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</si>
  <si>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</si>
  <si>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</si>
  <si>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</si>
  <si>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</si>
  <si>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</si>
  <si>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</si>
  <si>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</si>
  <si>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</si>
  <si>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</si>
  <si>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</si>
  <si>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</si>
  <si>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</si>
  <si>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</si>
  <si>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</si>
  <si>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</si>
  <si>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</si>
  <si>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</si>
  <si>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</si>
  <si>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</si>
  <si>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</si>
  <si>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</si>
  <si>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</si>
  <si>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</si>
  <si>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</si>
  <si>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</si>
  <si>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</si>
  <si>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</si>
  <si>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</si>
  <si>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</si>
  <si>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</si>
  <si>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</si>
  <si>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</si>
  <si>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</si>
  <si>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</si>
  <si>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</si>
  <si>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</si>
  <si>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</si>
  <si>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</si>
  <si>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</si>
  <si>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</si>
  <si>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</si>
  <si>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</si>
  <si>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</si>
  <si>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</si>
  <si>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</si>
  <si>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</si>
  <si>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</si>
  <si>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</si>
  <si>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</si>
  <si>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</si>
  <si>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</si>
  <si>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</si>
  <si>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</si>
  <si>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</si>
  <si>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</si>
  <si>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</si>
  <si>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</si>
  <si>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</si>
  <si>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</si>
  <si>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</si>
  <si>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</si>
  <si>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</si>
  <si>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</si>
  <si>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</si>
  <si>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</si>
  <si>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</si>
  <si>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</si>
  <si>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</si>
  <si>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</si>
  <si>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</si>
  <si>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</si>
  <si>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</si>
  <si>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</si>
  <si>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</si>
  <si>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</si>
  <si>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</si>
  <si>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</si>
  <si>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</si>
  <si>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</si>
  <si>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</si>
  <si>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</si>
  <si>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</si>
  <si>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</si>
  <si>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</si>
  <si>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</si>
  <si>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</si>
  <si>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</si>
  <si>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</si>
  <si>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</si>
  <si>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</si>
  <si>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</si>
  <si>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</si>
  <si>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</si>
  <si>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</si>
  <si>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</si>
  <si>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</si>
  <si>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</si>
  <si>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</si>
  <si>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</si>
  <si>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</si>
  <si>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</si>
  <si>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</si>
  <si>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</si>
  <si>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</si>
  <si>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</si>
  <si>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</si>
  <si>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</si>
  <si>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</si>
  <si>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</si>
  <si>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</si>
  <si>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</si>
  <si>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</si>
  <si>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</si>
  <si>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</si>
  <si>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</si>
  <si>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</si>
  <si>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</si>
  <si>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</si>
  <si>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</si>
  <si>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</si>
  <si>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</si>
  <si>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</si>
  <si>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</si>
  <si>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</si>
  <si>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</si>
  <si>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</si>
  <si>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</si>
  <si>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</si>
  <si>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</si>
  <si>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</si>
  <si>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</si>
  <si>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</si>
  <si>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</si>
  <si>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</si>
  <si>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</si>
  <si>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</si>
  <si>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</si>
  <si>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</si>
  <si>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</si>
  <si>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</si>
  <si>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</si>
  <si>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</si>
  <si>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</si>
  <si>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</si>
  <si>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</si>
  <si>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</si>
  <si>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</si>
  <si>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</si>
  <si>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</si>
  <si>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</si>
  <si>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</si>
  <si>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</si>
  <si>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</si>
  <si>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</si>
  <si>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</si>
  <si>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</si>
  <si>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</si>
  <si>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</si>
  <si>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</si>
  <si>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</si>
  <si>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</si>
  <si>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</si>
  <si>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</si>
  <si>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</si>
  <si>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</si>
  <si>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</si>
  <si>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</si>
  <si>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</si>
  <si>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</si>
  <si>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</si>
  <si>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</si>
  <si>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</si>
  <si>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</si>
  <si>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</si>
  <si>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</si>
  <si>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</si>
  <si>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</si>
  <si>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</si>
  <si>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</si>
  <si>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</si>
  <si>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</si>
  <si>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</si>
  <si>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</si>
  <si>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</si>
  <si>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</si>
  <si>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</si>
  <si>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</si>
  <si>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</si>
  <si>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</si>
  <si>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</si>
  <si>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</si>
  <si>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</si>
  <si>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</si>
  <si>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</si>
  <si>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</si>
  <si>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</si>
  <si>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</si>
  <si>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</si>
  <si>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</si>
  <si>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</si>
  <si>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</si>
  <si>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</si>
  <si>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</si>
  <si>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</si>
  <si>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</si>
  <si>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</si>
  <si>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</si>
  <si>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</si>
  <si>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</si>
  <si>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</si>
  <si>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</si>
  <si>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</si>
  <si>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</si>
  <si>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</si>
  <si>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</si>
  <si>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</si>
  <si>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</si>
  <si>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</si>
  <si>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</si>
  <si>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</si>
  <si>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</si>
  <si>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</si>
  <si>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</si>
  <si>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</si>
  <si>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</si>
  <si>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</si>
  <si>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</si>
  <si>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</si>
  <si>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</si>
  <si>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</si>
  <si>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</si>
  <si>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</si>
  <si>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</si>
  <si>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</si>
  <si>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</si>
  <si>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</si>
  <si>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</si>
  <si>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</si>
  <si>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</si>
  <si>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</si>
  <si>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</si>
  <si>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</si>
  <si>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</si>
  <si>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</si>
  <si>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</si>
  <si>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</si>
  <si>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</si>
  <si>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</si>
  <si>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</si>
  <si>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</si>
  <si>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</si>
  <si>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</si>
  <si>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</si>
  <si>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</si>
  <si>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</si>
  <si>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</si>
  <si>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</si>
  <si>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</si>
  <si>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</si>
  <si>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</si>
  <si>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</si>
  <si>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</si>
  <si>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</si>
  <si>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</si>
  <si>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</si>
  <si>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</si>
  <si>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</si>
  <si>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</si>
  <si>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</si>
  <si>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</si>
  <si>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</si>
  <si>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</si>
  <si>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</si>
  <si>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</si>
  <si>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</si>
  <si>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</si>
  <si>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</si>
  <si>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</si>
  <si>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</si>
  <si>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</si>
  <si>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</si>
  <si>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</si>
  <si>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</si>
  <si>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</si>
  <si>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</si>
  <si>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</si>
  <si>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</si>
  <si>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</si>
  <si>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</si>
  <si>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</si>
  <si>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</si>
  <si>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</si>
  <si>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</si>
  <si>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</si>
  <si>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</si>
  <si>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</si>
  <si>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</si>
  <si>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</si>
  <si>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</si>
  <si>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</si>
  <si>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</si>
  <si>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</si>
  <si>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</si>
  <si>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</si>
  <si>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</si>
  <si>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</si>
  <si>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</si>
  <si>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</si>
  <si>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</si>
  <si>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</si>
  <si>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</si>
  <si>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</si>
  <si>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</si>
  <si>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</si>
  <si>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</si>
  <si>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</si>
  <si>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</si>
  <si>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</si>
  <si>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</si>
  <si>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</si>
  <si>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</si>
  <si>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</si>
  <si>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</si>
  <si>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</si>
  <si>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</si>
  <si>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</si>
  <si>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</si>
  <si>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</si>
  <si>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</si>
  <si>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</si>
  <si>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</si>
  <si>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</si>
  <si>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</si>
  <si>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</si>
  <si>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</si>
  <si>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</si>
  <si>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</si>
  <si>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</si>
  <si>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</si>
  <si>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</si>
  <si>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</si>
  <si>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</si>
  <si>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</si>
  <si>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</si>
  <si>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</si>
  <si>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</si>
  <si>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</si>
  <si>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</si>
  <si>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</si>
  <si>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</si>
  <si>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</si>
  <si>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</si>
  <si>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</si>
  <si>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</si>
  <si>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</si>
  <si>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</si>
  <si>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</si>
  <si>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</si>
  <si>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</si>
  <si>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</si>
  <si>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</si>
  <si>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</si>
  <si>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</si>
  <si>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</si>
  <si>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</si>
  <si>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</si>
  <si>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</si>
  <si>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</si>
  <si>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</si>
  <si>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</si>
  <si>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</si>
  <si>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</si>
  <si>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</si>
  <si>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</si>
  <si>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</si>
  <si>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</si>
  <si>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</si>
  <si>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</si>
  <si>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</si>
  <si>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</si>
  <si>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</si>
  <si>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</si>
  <si>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</si>
  <si>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</si>
  <si>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</si>
  <si>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</si>
  <si>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</si>
  <si>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</si>
  <si>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</si>
  <si>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</si>
  <si>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</si>
  <si>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</si>
  <si>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</si>
  <si>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</si>
  <si>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</si>
  <si>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</si>
  <si>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</si>
  <si>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</si>
  <si>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</si>
  <si>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</si>
  <si>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</si>
  <si>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</si>
  <si>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</si>
  <si>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</si>
  <si>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</si>
  <si>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</si>
  <si>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</si>
  <si>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</si>
  <si>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</si>
  <si>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</si>
  <si>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</si>
  <si>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</si>
  <si>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</si>
  <si>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</si>
  <si>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</si>
  <si>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</si>
  <si>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</si>
  <si>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</si>
  <si>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</si>
  <si>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</si>
  <si>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</si>
  <si>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</si>
  <si>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</si>
  <si>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</si>
  <si>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</si>
  <si>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</si>
  <si>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</si>
  <si>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</si>
  <si>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</si>
  <si>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</si>
  <si>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</si>
  <si>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</si>
  <si>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</si>
  <si>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</si>
  <si>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</si>
  <si>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</si>
  <si>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</si>
  <si>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</si>
  <si>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</si>
  <si>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</si>
  <si>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</si>
  <si>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</si>
  <si>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</si>
  <si>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</si>
  <si>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</si>
  <si>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</si>
  <si>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</si>
  <si>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</si>
  <si>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</si>
  <si>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</si>
  <si>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</si>
  <si>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</si>
  <si>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</si>
  <si>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</si>
  <si>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</si>
  <si>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</si>
  <si>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</si>
  <si>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</si>
  <si>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</si>
  <si>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</si>
  <si>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</si>
  <si>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</si>
  <si>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</si>
  <si>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</si>
  <si>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</si>
  <si>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</si>
  <si>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</si>
  <si>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</si>
  <si>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</si>
  <si>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</si>
  <si>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</si>
  <si>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</si>
  <si>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</si>
  <si>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</si>
  <si>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</si>
  <si>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</si>
  <si>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</si>
  <si>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</si>
  <si>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</si>
  <si>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</si>
  <si>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</si>
  <si>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</si>
  <si>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</si>
  <si>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</si>
  <si>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</si>
  <si>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</si>
  <si>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</si>
  <si>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</si>
  <si>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</si>
  <si>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</si>
  <si>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</si>
  <si>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</si>
  <si>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</si>
  <si>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</si>
  <si>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</si>
  <si>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</si>
  <si>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</si>
  <si>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</si>
  <si>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</si>
  <si>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</si>
  <si>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</si>
  <si>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</si>
  <si>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</si>
  <si>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</si>
  <si>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</si>
  <si>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</si>
  <si>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</si>
  <si>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</si>
  <si>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</si>
  <si>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</si>
  <si>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</si>
  <si>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</si>
  <si>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</si>
  <si>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</si>
  <si>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</si>
  <si>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</si>
  <si>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</si>
  <si>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</si>
  <si>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</si>
  <si>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</si>
  <si>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</si>
  <si>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</si>
  <si>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</si>
  <si>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</si>
  <si>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</si>
  <si>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</si>
  <si>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</si>
  <si>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</si>
  <si>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</si>
  <si>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</si>
  <si>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</si>
  <si>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</si>
  <si>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</si>
  <si>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</si>
  <si>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</si>
  <si>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</si>
  <si>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</si>
  <si>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</si>
  <si>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</si>
  <si>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</si>
  <si>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</si>
  <si>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</si>
  <si>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</si>
  <si>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</si>
  <si>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</si>
  <si>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</si>
  <si>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</si>
  <si>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</si>
  <si>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</si>
  <si>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</si>
  <si>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</si>
  <si>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</si>
  <si>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</si>
  <si>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</si>
  <si>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</si>
  <si>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</si>
  <si>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</si>
  <si>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</si>
  <si>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</si>
  <si>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</si>
  <si>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</si>
  <si>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</si>
  <si>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</si>
  <si>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</si>
  <si>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</si>
  <si>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</si>
  <si>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</si>
  <si>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</si>
  <si>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</si>
  <si>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</si>
  <si>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</si>
  <si>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</si>
  <si>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</si>
  <si>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</si>
  <si>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</si>
  <si>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</si>
  <si>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</si>
  <si>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</si>
  <si>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</si>
  <si>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</si>
  <si>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</si>
  <si>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</si>
  <si>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</si>
  <si>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</si>
  <si>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</si>
  <si>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</si>
  <si>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</si>
  <si>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</si>
  <si>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</si>
  <si>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</si>
  <si>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</si>
  <si>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</si>
  <si>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</si>
  <si>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</si>
  <si>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</si>
  <si>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</si>
  <si>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</si>
  <si>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</si>
  <si>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</si>
  <si>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</si>
  <si>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</si>
  <si>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</si>
  <si>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</si>
  <si>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</si>
  <si>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</si>
  <si>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</si>
  <si>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</si>
  <si>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</si>
  <si>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</si>
  <si>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</si>
  <si>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</si>
  <si>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</si>
  <si>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</si>
  <si>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</si>
  <si>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</si>
  <si>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</si>
  <si>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</si>
  <si>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</si>
  <si>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</si>
  <si>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</si>
  <si>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</si>
  <si>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</si>
  <si>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</si>
  <si>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</si>
  <si>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</si>
  <si>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</si>
  <si>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</si>
  <si>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</si>
  <si>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</si>
  <si>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</si>
  <si>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</si>
  <si>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</si>
  <si>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</si>
  <si>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</si>
  <si>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</si>
  <si>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</si>
  <si>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</si>
  <si>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</si>
  <si>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</si>
  <si>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</si>
  <si>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</si>
  <si>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</si>
  <si>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</si>
  <si>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</si>
  <si>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</si>
  <si>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</si>
  <si>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</si>
  <si>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</si>
  <si>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</si>
  <si>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</si>
  <si>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</si>
  <si>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</si>
  <si>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</si>
  <si>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</si>
  <si>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</si>
  <si>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</si>
  <si>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</si>
  <si>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</si>
  <si>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</si>
  <si>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</si>
  <si>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</si>
  <si>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</si>
  <si>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</si>
  <si>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</si>
  <si>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</si>
  <si>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</si>
  <si>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</si>
  <si>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</si>
  <si>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</si>
  <si>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</si>
  <si>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</si>
  <si>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</si>
  <si>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</si>
  <si>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</si>
  <si>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</si>
  <si>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</si>
  <si>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</si>
  <si>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</si>
  <si>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</si>
  <si>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</si>
  <si>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</si>
  <si>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</si>
  <si>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</si>
  <si>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</si>
  <si>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</si>
  <si>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</si>
  <si>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</si>
  <si>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</si>
  <si>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</si>
  <si>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</si>
  <si>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</si>
  <si>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</si>
  <si>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</si>
  <si>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</si>
  <si>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</si>
  <si>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</si>
  <si>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</si>
  <si>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</si>
  <si>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</si>
  <si>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</si>
  <si>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</si>
  <si>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</si>
  <si>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</si>
  <si>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</si>
  <si>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</si>
  <si>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</si>
  <si>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</si>
  <si>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</si>
  <si>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</si>
  <si>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</si>
  <si>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</si>
  <si>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</si>
  <si>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</si>
  <si>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</si>
  <si>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</si>
  <si>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</si>
  <si>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</si>
  <si>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</si>
  <si>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</si>
  <si>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</si>
  <si>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</si>
  <si>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</si>
  <si>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</si>
  <si>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</si>
  <si>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</si>
  <si>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</si>
  <si>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</si>
  <si>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</si>
  <si>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</si>
  <si>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</si>
  <si>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</si>
  <si>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</si>
  <si>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</si>
  <si>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</si>
  <si>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</si>
  <si>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</si>
  <si>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</si>
  <si>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</si>
  <si>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</si>
  <si>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</si>
  <si>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</si>
  <si>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</si>
  <si>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</si>
  <si>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</si>
  <si>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</si>
  <si>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</si>
  <si>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</si>
  <si>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</si>
  <si>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</si>
  <si>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</si>
  <si>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</si>
  <si>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</si>
  <si>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</si>
  <si>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</si>
  <si>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</si>
  <si>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</si>
  <si>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</si>
  <si>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</si>
  <si>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</si>
  <si>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</si>
  <si>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</si>
  <si>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</si>
  <si>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</si>
  <si>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</si>
  <si>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</si>
  <si>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</si>
  <si>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</si>
  <si>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</si>
  <si>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</si>
  <si>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</si>
  <si>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</si>
  <si>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</si>
  <si>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</si>
  <si>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</si>
  <si>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</si>
  <si>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</si>
  <si>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</si>
  <si>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</si>
  <si>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</si>
  <si>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</si>
  <si>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</si>
  <si>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</si>
  <si>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</si>
  <si>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</si>
  <si>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</si>
  <si>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</si>
  <si>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</si>
  <si>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</si>
  <si>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</si>
  <si>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</si>
  <si>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</si>
  <si>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</si>
  <si>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</si>
  <si>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</si>
  <si>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</si>
  <si>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</si>
  <si>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</si>
  <si>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</si>
  <si>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</si>
  <si>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</si>
  <si>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</si>
  <si>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</si>
  <si>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</si>
  <si>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</si>
  <si>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</si>
  <si>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</si>
  <si>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</si>
  <si>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</si>
  <si>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</si>
  <si>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</si>
  <si>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</si>
  <si>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</si>
  <si>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</si>
  <si>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</si>
  <si>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</si>
  <si>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</si>
  <si>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</si>
  <si>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</si>
  <si>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</si>
  <si>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</si>
  <si>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</si>
  <si>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</si>
  <si>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</si>
  <si>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</si>
  <si>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</si>
  <si>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</si>
  <si>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</si>
  <si>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</si>
  <si>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</si>
  <si>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</si>
  <si>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</si>
  <si>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</si>
  <si>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</si>
  <si>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</si>
  <si>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</si>
  <si>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</si>
  <si>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</si>
  <si>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</si>
  <si>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</si>
  <si>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</si>
  <si>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</si>
  <si>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</si>
  <si>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</si>
  <si>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</si>
  <si>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</si>
  <si>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</si>
  <si>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</si>
  <si>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</si>
  <si>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</si>
  <si>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</si>
  <si>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</si>
  <si>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</si>
  <si>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</si>
  <si>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</si>
  <si>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</si>
  <si>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</si>
  <si>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</si>
  <si>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</si>
  <si>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</si>
  <si>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</si>
  <si>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</si>
  <si>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</si>
  <si>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</si>
  <si>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</si>
  <si>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</si>
  <si>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</si>
  <si>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</si>
  <si>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</si>
  <si>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</si>
  <si>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</si>
  <si>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</si>
  <si>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</si>
  <si>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</si>
  <si>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</si>
  <si>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</si>
  <si>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</si>
  <si>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</si>
  <si>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</si>
  <si>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</si>
  <si>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</si>
  <si>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</si>
  <si>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</si>
  <si>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</si>
  <si>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</si>
  <si>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</si>
  <si>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</si>
  <si>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</si>
  <si>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</si>
  <si>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</si>
  <si>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</si>
  <si>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</si>
  <si>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</si>
  <si>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</si>
  <si>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</si>
  <si>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</si>
  <si>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</si>
  <si>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</si>
  <si>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</si>
  <si>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</si>
  <si>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</si>
  <si>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</si>
  <si>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</si>
  <si>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</si>
  <si>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</si>
  <si>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</si>
  <si>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</si>
  <si>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</si>
  <si>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</si>
  <si>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</si>
  <si>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</si>
  <si>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</si>
  <si>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</si>
  <si>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</si>
  <si>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</si>
  <si>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</si>
  <si>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</si>
  <si>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</si>
  <si>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</si>
  <si>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</si>
  <si>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</si>
  <si>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</si>
  <si>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</si>
  <si>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</si>
  <si>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</si>
  <si>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</si>
  <si>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</si>
  <si>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</si>
  <si>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</si>
  <si>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</si>
  <si>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</si>
  <si>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</si>
  <si>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</si>
  <si>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</si>
  <si>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</si>
  <si>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</si>
  <si>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</si>
  <si>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</si>
  <si>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</si>
  <si>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</si>
  <si>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</si>
  <si>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</si>
  <si>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</si>
  <si>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</si>
  <si>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</si>
  <si>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</si>
  <si>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</si>
  <si>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</si>
  <si>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</si>
  <si>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</si>
  <si>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</si>
  <si>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</si>
  <si>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</si>
  <si>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</si>
  <si>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</si>
  <si>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</si>
  <si>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</si>
  <si>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</si>
  <si>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</si>
  <si>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</si>
  <si>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</si>
  <si>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</si>
  <si>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</si>
  <si>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</si>
  <si>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</si>
  <si>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</si>
  <si>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</si>
  <si>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</si>
  <si>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</si>
  <si>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</si>
  <si>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</si>
  <si>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</si>
  <si>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</si>
  <si>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</si>
  <si>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</si>
  <si>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</si>
  <si>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</si>
  <si>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</si>
  <si>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</si>
  <si>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</si>
  <si>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</si>
  <si>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</si>
  <si>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</si>
  <si>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</si>
  <si>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</si>
  <si>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</si>
  <si>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</si>
  <si>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</si>
  <si>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</si>
  <si>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</si>
  <si>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</si>
  <si>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</si>
  <si>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</si>
  <si>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</si>
  <si>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</si>
  <si>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</si>
  <si>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</si>
  <si>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</si>
  <si>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</si>
  <si>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</si>
  <si>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</si>
  <si>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</si>
  <si>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</si>
  <si>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</si>
  <si>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</si>
  <si>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</si>
  <si>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</si>
  <si>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</si>
  <si>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</si>
  <si>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</si>
  <si>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</si>
  <si>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</si>
  <si>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</si>
  <si>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</si>
  <si>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</si>
  <si>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</si>
  <si>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</si>
  <si>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</si>
  <si>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</si>
  <si>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</si>
  <si>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</si>
  <si>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</si>
  <si>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</si>
  <si>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</si>
  <si>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</si>
  <si>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</si>
  <si>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</si>
  <si>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</si>
  <si>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</si>
  <si>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</si>
  <si>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</si>
  <si>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</si>
  <si>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</si>
  <si>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</si>
  <si>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</si>
  <si>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</si>
  <si>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</si>
  <si>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</si>
  <si>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</si>
  <si>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</si>
  <si>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</si>
  <si>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</si>
  <si>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</si>
  <si>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</si>
  <si>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</si>
  <si>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</si>
  <si>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</si>
  <si>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</si>
  <si>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</si>
  <si>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</si>
  <si>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</si>
  <si>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</si>
  <si>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</si>
  <si>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</si>
  <si>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</si>
  <si>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</si>
  <si>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</si>
  <si>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</si>
  <si>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</si>
  <si>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</si>
  <si>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</si>
  <si>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</si>
  <si>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</si>
  <si>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</si>
  <si>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</si>
  <si>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</si>
  <si>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</si>
  <si>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</si>
  <si>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</si>
  <si>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</si>
  <si>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</si>
  <si>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</si>
  <si>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</si>
  <si>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</si>
  <si>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</si>
  <si>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</si>
  <si>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</si>
  <si>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</si>
  <si>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</si>
  <si>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</si>
  <si>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</si>
  <si>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</si>
  <si>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</si>
  <si>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</si>
  <si>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</si>
  <si>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</si>
  <si>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</si>
  <si>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</si>
  <si>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</si>
  <si>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</si>
  <si>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</si>
  <si>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</si>
  <si>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</si>
  <si>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</si>
  <si>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</si>
  <si>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</si>
  <si>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</si>
  <si>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</si>
  <si>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</si>
  <si>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</si>
  <si>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</si>
  <si>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</si>
  <si>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</si>
  <si>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</si>
  <si>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</si>
  <si>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</si>
  <si>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</si>
  <si>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</si>
  <si>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</si>
  <si>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</si>
  <si>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</si>
  <si>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</si>
  <si>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</si>
  <si>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</si>
  <si>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</si>
  <si>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</si>
  <si>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</si>
  <si>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</si>
  <si>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</si>
  <si>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</si>
  <si>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</si>
  <si>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</si>
  <si>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</si>
  <si>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</si>
  <si>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</si>
  <si>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</si>
  <si>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</si>
  <si>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</si>
  <si>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</si>
  <si>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</si>
  <si>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</si>
  <si>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</si>
  <si>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</si>
  <si>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</si>
  <si>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</si>
  <si>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</si>
  <si>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</si>
  <si>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</si>
  <si>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</si>
  <si>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</si>
  <si>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</si>
  <si>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</si>
  <si>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</si>
  <si>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</si>
  <si>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</si>
  <si>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</si>
  <si>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</si>
  <si>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</si>
  <si>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</si>
  <si>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</si>
  <si>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</si>
  <si>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</si>
  <si>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</si>
  <si>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</si>
  <si>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</si>
  <si>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</si>
  <si>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</si>
  <si>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</si>
  <si>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</si>
  <si>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</si>
  <si>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</si>
  <si>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</si>
  <si>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</si>
  <si>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</si>
  <si>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</si>
  <si>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</si>
  <si>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</si>
  <si>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</si>
  <si>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</si>
  <si>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</si>
  <si>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</si>
  <si>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</si>
  <si>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</si>
  <si>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</si>
  <si>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</si>
  <si>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</si>
  <si>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</si>
  <si>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</si>
  <si>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</si>
  <si>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</si>
  <si>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</si>
  <si>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</si>
  <si>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</si>
  <si>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</si>
  <si>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</si>
  <si>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</si>
  <si>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</si>
  <si>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</si>
  <si>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</si>
  <si>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</si>
  <si>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</si>
  <si>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</si>
  <si>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</si>
  <si>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</si>
  <si>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</si>
  <si>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</si>
  <si>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</si>
  <si>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</si>
  <si>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</si>
  <si>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</si>
  <si>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</si>
  <si>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</si>
  <si>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</si>
  <si>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</si>
  <si>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</si>
  <si>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</si>
  <si>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</si>
  <si>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</si>
  <si>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</si>
  <si>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</si>
  <si>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</si>
  <si>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</si>
  <si>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</si>
  <si>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</si>
  <si>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</si>
  <si>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</si>
  <si>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</si>
  <si>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</si>
  <si>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</si>
  <si>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</si>
  <si>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</si>
  <si>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</si>
  <si>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</si>
  <si>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</si>
  <si>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</si>
  <si>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</si>
  <si>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</si>
  <si>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</si>
  <si>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</si>
  <si>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</si>
  <si>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</si>
  <si>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</si>
  <si>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</si>
  <si>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</si>
  <si>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</si>
  <si>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</si>
  <si>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</si>
  <si>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</si>
  <si>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</si>
  <si>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</si>
  <si>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</si>
  <si>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</si>
  <si>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</si>
  <si>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</si>
  <si>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</si>
  <si>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</si>
  <si>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</si>
  <si>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</si>
  <si>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</si>
  <si>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</si>
  <si>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</si>
  <si>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</si>
  <si>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</si>
  <si>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</si>
  <si>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</si>
  <si>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</si>
  <si>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</si>
  <si>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</si>
  <si>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</si>
  <si>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</si>
  <si>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</si>
  <si>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</si>
  <si>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</si>
  <si>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</si>
  <si>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</si>
  <si>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</si>
  <si>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</si>
  <si>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</si>
  <si>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</si>
  <si>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</si>
  <si>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</si>
  <si>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</si>
  <si>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</si>
  <si>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</si>
  <si>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</si>
  <si>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</si>
  <si>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</si>
  <si>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</si>
  <si>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</si>
  <si>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</si>
  <si>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</si>
  <si>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</si>
  <si>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</si>
  <si>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</si>
  <si>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</si>
  <si>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</si>
  <si>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</si>
  <si>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</si>
  <si>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</si>
  <si>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</si>
  <si>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</si>
  <si>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</si>
  <si>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</si>
  <si>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</si>
  <si>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</si>
  <si>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</si>
  <si>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</si>
  <si>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</si>
  <si>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</si>
  <si>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</si>
  <si>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</si>
  <si>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</si>
  <si>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</si>
  <si>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</si>
  <si>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</si>
  <si>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</si>
  <si>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</si>
  <si>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</si>
  <si>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</si>
  <si>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</si>
  <si>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</si>
  <si>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</si>
  <si>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</si>
  <si>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</si>
  <si>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</si>
  <si>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</si>
  <si>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</si>
  <si>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</si>
  <si>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</si>
  <si>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</si>
  <si>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</si>
  <si>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</si>
  <si>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</si>
  <si>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</si>
  <si>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</si>
  <si>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</si>
  <si>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</si>
  <si>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</si>
  <si>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</si>
  <si>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</si>
  <si>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</si>
  <si>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</si>
  <si>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</si>
  <si>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</si>
  <si>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</si>
  <si>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</si>
  <si>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</si>
  <si>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</si>
  <si>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</si>
  <si>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</si>
  <si>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</si>
  <si>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</si>
  <si>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</si>
  <si>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</si>
  <si>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</si>
  <si>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</si>
  <si>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</si>
  <si>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</si>
  <si>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</si>
  <si>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</si>
  <si>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</si>
  <si>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</si>
  <si>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</si>
  <si>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</si>
  <si>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</si>
  <si>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</si>
  <si>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</si>
  <si>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</si>
  <si>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</si>
  <si>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</si>
  <si>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</si>
  <si>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</si>
  <si>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</si>
  <si>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</si>
  <si>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</si>
  <si>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</si>
  <si>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</si>
  <si>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</si>
  <si>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</si>
  <si>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</si>
  <si>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</si>
  <si>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</si>
  <si>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</si>
  <si>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</si>
  <si>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</si>
  <si>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</si>
  <si>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</si>
  <si>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</si>
  <si>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</si>
  <si>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</si>
  <si>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</si>
  <si>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</si>
  <si>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</si>
  <si>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</si>
  <si>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</si>
  <si>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</si>
  <si>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</si>
  <si>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</si>
  <si>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</si>
  <si>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</si>
  <si>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</si>
  <si>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</si>
  <si>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</si>
  <si>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</si>
  <si>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</si>
  <si>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</si>
  <si>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</si>
  <si>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</si>
  <si>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</si>
  <si>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</si>
  <si>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</si>
  <si>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</si>
  <si>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</si>
  <si>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</si>
  <si>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</si>
  <si>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</si>
  <si>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</si>
  <si>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</si>
  <si>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</si>
  <si>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</si>
  <si>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</si>
  <si>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</si>
  <si>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</si>
  <si>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</si>
  <si>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</si>
  <si>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</si>
  <si>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</si>
  <si>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</si>
  <si>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</si>
  <si>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</si>
  <si>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</si>
  <si>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</si>
  <si>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</si>
  <si>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</si>
  <si>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</si>
  <si>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</si>
  <si>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</si>
  <si>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</si>
  <si>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</si>
  <si>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</si>
  <si>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</si>
  <si>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</si>
  <si>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</si>
  <si>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</si>
  <si>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</si>
  <si>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</si>
  <si>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</si>
  <si>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</si>
  <si>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</si>
  <si>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</si>
  <si>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</si>
  <si>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</si>
  <si>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</si>
  <si>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</si>
  <si>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</si>
  <si>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</si>
  <si>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</si>
  <si>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</si>
  <si>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</si>
  <si>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</si>
  <si>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</si>
  <si>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</si>
  <si>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</si>
  <si>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</si>
  <si>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</si>
  <si>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</si>
  <si>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</si>
  <si>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</si>
  <si>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</si>
  <si>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</si>
  <si>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</si>
  <si>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</si>
  <si>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</si>
  <si>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</si>
  <si>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</si>
  <si>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</si>
  <si>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</si>
  <si>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</si>
  <si>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</si>
  <si>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</si>
  <si>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</si>
  <si>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</si>
  <si>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</si>
  <si>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</si>
  <si>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</si>
  <si>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</si>
  <si>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</si>
  <si>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</si>
  <si>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</si>
  <si>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</si>
  <si>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</si>
  <si>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</si>
  <si>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</si>
  <si>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</si>
  <si>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</si>
  <si>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</si>
  <si>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</si>
  <si>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</si>
  <si>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</si>
  <si>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</si>
  <si>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</si>
  <si>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</si>
  <si>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</si>
  <si>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</si>
  <si>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</si>
  <si>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</si>
  <si>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</si>
  <si>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</si>
  <si>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</si>
  <si>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</si>
  <si>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</si>
  <si>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</si>
  <si>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</si>
  <si>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</si>
  <si>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</si>
  <si>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</si>
  <si>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</si>
  <si>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</si>
  <si>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</si>
  <si>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</si>
  <si>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</si>
  <si>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</si>
  <si>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</si>
  <si>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</si>
  <si>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</si>
  <si>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</si>
  <si>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</si>
  <si>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</si>
  <si>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</si>
  <si>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</si>
  <si>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</si>
  <si>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</si>
  <si>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</si>
  <si>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</si>
  <si>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</si>
  <si>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</si>
  <si>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</si>
  <si>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</si>
  <si>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</si>
  <si>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</si>
  <si>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</si>
  <si>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</si>
  <si>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</si>
  <si>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</si>
  <si>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</si>
  <si>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</si>
  <si>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</si>
  <si>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</si>
  <si>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</si>
  <si>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</si>
  <si>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</si>
  <si>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</si>
  <si>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</si>
  <si>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</si>
  <si>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</si>
  <si>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</si>
  <si>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</si>
  <si>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</si>
  <si>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</si>
  <si>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</si>
  <si>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</si>
  <si>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</si>
  <si>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</si>
  <si>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</si>
  <si>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</si>
  <si>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</si>
  <si>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</si>
  <si>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</si>
  <si>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</si>
  <si>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</si>
  <si>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</si>
  <si>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</si>
  <si>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</si>
  <si>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</si>
  <si>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</si>
  <si>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</si>
  <si>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</si>
  <si>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</si>
  <si>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</si>
  <si>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</si>
  <si>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</si>
  <si>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</si>
  <si>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</si>
  <si>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</si>
  <si>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</si>
  <si>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</si>
  <si>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</si>
  <si>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</si>
  <si>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</si>
  <si>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</si>
  <si>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</si>
  <si>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</si>
  <si>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</si>
  <si>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</si>
  <si>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</si>
  <si>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</si>
  <si>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</si>
  <si>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</si>
  <si>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</si>
  <si>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</si>
  <si>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</si>
  <si>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</si>
  <si>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</si>
  <si>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</si>
  <si>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</si>
  <si>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</si>
  <si>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</si>
  <si>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</si>
  <si>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</si>
  <si>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</si>
  <si>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</si>
  <si>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</si>
  <si>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</si>
  <si>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</si>
  <si>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</si>
  <si>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</si>
  <si>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</si>
  <si>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</si>
  <si>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</si>
  <si>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</si>
  <si>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</si>
  <si>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</si>
  <si>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</si>
  <si>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</si>
  <si>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</si>
  <si>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</si>
  <si>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</si>
  <si>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</si>
  <si>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</si>
  <si>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</si>
  <si>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</si>
  <si>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</si>
  <si>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</si>
  <si>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</si>
  <si>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</si>
  <si>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</si>
  <si>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</si>
  <si>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</si>
  <si>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</si>
  <si>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</si>
  <si>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</si>
  <si>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</si>
  <si>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</si>
  <si>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</si>
  <si>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</si>
  <si>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</si>
  <si>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</si>
  <si>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</si>
  <si>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</si>
  <si>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</si>
  <si>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</si>
  <si>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</si>
  <si>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</si>
  <si>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</si>
  <si>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</si>
  <si>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</si>
  <si>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</si>
  <si>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</si>
  <si>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</si>
  <si>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</si>
  <si>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</si>
  <si>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</si>
  <si>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</si>
  <si>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</si>
  <si>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</si>
  <si>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</si>
  <si>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</si>
  <si>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</si>
  <si>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</si>
  <si>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</si>
  <si>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</si>
  <si>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</si>
  <si>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</si>
  <si>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</si>
  <si>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</si>
  <si>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</si>
  <si>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</si>
  <si>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</si>
  <si>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</si>
  <si>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</si>
  <si>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</si>
  <si>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</si>
  <si>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</si>
  <si>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</si>
  <si>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</si>
  <si>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</si>
  <si>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</si>
  <si>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</si>
  <si>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</si>
  <si>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</si>
  <si>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</si>
  <si>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</si>
  <si>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</si>
  <si>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</si>
  <si>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</si>
  <si>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</si>
  <si>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</si>
  <si>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</si>
  <si>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</si>
  <si>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</si>
  <si>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</si>
  <si>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</si>
  <si>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</si>
  <si>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</si>
  <si>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</si>
  <si>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</si>
  <si>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</si>
  <si>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</si>
  <si>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</si>
  <si>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</si>
  <si>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</si>
  <si>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</si>
  <si>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</si>
  <si>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</si>
  <si>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</si>
  <si>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</si>
  <si>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</si>
  <si>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</si>
  <si>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</si>
  <si>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</si>
  <si>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</si>
  <si>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</si>
  <si>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</si>
  <si>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</si>
  <si>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</si>
  <si>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</si>
  <si>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</si>
  <si>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</si>
  <si>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</si>
  <si>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</si>
  <si>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</si>
  <si>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</si>
  <si>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</si>
  <si>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</si>
  <si>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</si>
  <si>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</si>
  <si>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</si>
  <si>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</si>
  <si>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</si>
  <si>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</si>
  <si>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</si>
  <si>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</si>
  <si>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</si>
  <si>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</si>
  <si>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</si>
  <si>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</si>
  <si>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</si>
  <si>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</si>
  <si>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</si>
  <si>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</si>
  <si>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</si>
  <si>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</si>
  <si>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</si>
  <si>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</si>
  <si>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</si>
  <si>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</si>
  <si>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</si>
  <si>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</si>
  <si>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</si>
  <si>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</si>
  <si>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</si>
  <si>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</si>
  <si>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</si>
  <si>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</si>
  <si>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</si>
  <si>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</si>
  <si>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</si>
  <si>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</si>
  <si>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</si>
  <si>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</si>
  <si>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</si>
  <si>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</si>
  <si>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</si>
  <si>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</si>
  <si>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</si>
  <si>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</si>
  <si>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</si>
  <si>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</si>
  <si>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</si>
  <si>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</si>
  <si>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</si>
  <si>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</si>
  <si>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</si>
  <si>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</si>
  <si>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</si>
  <si>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</si>
  <si>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</si>
  <si>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</si>
  <si>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</si>
  <si>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</si>
  <si>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</si>
  <si>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</si>
  <si>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</si>
  <si>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</si>
  <si>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</si>
  <si>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</si>
  <si>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</si>
  <si>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</si>
  <si>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</si>
  <si>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</si>
  <si>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</si>
  <si>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</si>
  <si>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</si>
  <si>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</si>
  <si>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</si>
  <si>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</si>
  <si>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</si>
  <si>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</si>
  <si>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</si>
  <si>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</si>
  <si>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</si>
  <si>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</si>
  <si>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</si>
  <si>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</si>
  <si>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</si>
  <si>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</si>
  <si>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</si>
  <si>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</si>
  <si>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</si>
  <si>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</si>
  <si>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</si>
  <si>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</si>
  <si>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</si>
  <si>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</si>
  <si>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</si>
  <si>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</si>
  <si>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</si>
  <si>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</si>
  <si>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</si>
  <si>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</si>
  <si>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</si>
  <si>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</si>
  <si>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</si>
  <si>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</si>
  <si>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</si>
  <si>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</si>
  <si>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</si>
  <si>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</si>
  <si>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</si>
  <si>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</si>
  <si>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</si>
  <si>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</si>
  <si>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</si>
  <si>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</si>
  <si>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</si>
  <si>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</si>
  <si>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</si>
  <si>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</si>
  <si>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</si>
  <si>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</si>
  <si>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</si>
  <si>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</si>
  <si>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</si>
  <si>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</si>
  <si>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</si>
  <si>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</si>
  <si>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</si>
  <si>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</si>
  <si>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</si>
  <si>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</si>
  <si>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</si>
  <si>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</si>
  <si>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</si>
  <si>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</si>
  <si>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</si>
  <si>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</si>
  <si>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</si>
  <si>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</si>
  <si>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</si>
  <si>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</si>
  <si>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</si>
  <si>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</si>
  <si>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</si>
  <si>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</si>
  <si>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</si>
  <si>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</si>
  <si>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</si>
  <si>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</si>
  <si>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</si>
  <si>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</si>
  <si>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</si>
  <si>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</si>
  <si>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</si>
  <si>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</si>
  <si>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</si>
  <si>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</si>
  <si>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</si>
  <si>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</si>
  <si>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</si>
  <si>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</si>
  <si>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</si>
  <si>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</si>
  <si>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</si>
  <si>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</si>
  <si>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</si>
  <si>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</si>
  <si>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</si>
  <si>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</si>
  <si>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</si>
  <si>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</si>
  <si>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</si>
  <si>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</si>
  <si>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</si>
  <si>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</si>
  <si>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</si>
  <si>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</si>
  <si>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</si>
  <si>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</si>
  <si>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</si>
  <si>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</si>
  <si>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</si>
  <si>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</si>
  <si>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</si>
  <si>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</si>
  <si>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</si>
  <si>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</si>
  <si>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</si>
  <si>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</si>
  <si>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</si>
  <si>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</si>
  <si>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</si>
  <si>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</si>
  <si>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</si>
  <si>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</si>
  <si>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</si>
  <si>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</si>
  <si>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</si>
  <si>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</si>
  <si>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</si>
  <si>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</si>
  <si>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</si>
  <si>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</si>
  <si>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</si>
  <si>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</si>
  <si>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</si>
  <si>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</si>
  <si>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</si>
  <si>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</si>
  <si>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</si>
  <si>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</si>
  <si>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</si>
  <si>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</si>
  <si>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</si>
  <si>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</si>
  <si>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</si>
  <si>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</si>
  <si>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</si>
  <si>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</si>
  <si>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</si>
  <si>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</si>
  <si>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</si>
  <si>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</si>
  <si>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</si>
  <si>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</si>
  <si>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</si>
  <si>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</si>
  <si>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</si>
  <si>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</si>
  <si>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</si>
  <si>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</si>
  <si>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</si>
  <si>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</si>
  <si>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</si>
  <si>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</si>
  <si>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</si>
  <si>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</si>
  <si>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</si>
  <si>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</si>
  <si>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</si>
  <si>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</si>
  <si>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</si>
  <si>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</si>
  <si>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</si>
  <si>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</si>
  <si>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</si>
  <si>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</si>
  <si>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</si>
  <si>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</si>
  <si>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</si>
  <si>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</si>
  <si>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</si>
  <si>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</si>
  <si>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</si>
  <si>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</si>
  <si>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</si>
  <si>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</si>
  <si>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</si>
  <si>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</si>
  <si>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</si>
  <si>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</si>
  <si>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</si>
  <si>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</si>
  <si>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</si>
  <si>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</si>
  <si>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</si>
  <si>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</si>
  <si>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</si>
  <si>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</si>
  <si>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</si>
  <si>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</si>
  <si>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</si>
  <si>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</si>
  <si>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</si>
  <si>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</si>
  <si>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</si>
  <si>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</si>
  <si>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</si>
  <si>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</si>
  <si>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</si>
  <si>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</si>
  <si>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</si>
  <si>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</si>
  <si>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</si>
  <si>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</si>
  <si>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</si>
  <si>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</si>
  <si>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</si>
  <si>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</si>
  <si>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</si>
  <si>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</si>
  <si>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</si>
  <si>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</si>
  <si>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</si>
  <si>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</si>
  <si>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</si>
  <si>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</si>
  <si>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</si>
  <si>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</si>
  <si>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</si>
  <si>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</si>
  <si>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</si>
  <si>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</si>
  <si>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</si>
  <si>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</si>
  <si>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</si>
  <si>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</si>
  <si>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</si>
  <si>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</si>
  <si>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</si>
  <si>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</si>
  <si>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</si>
  <si>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</si>
  <si>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</si>
  <si>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</si>
  <si>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</si>
  <si>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</si>
  <si>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</si>
  <si>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</si>
  <si>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</si>
  <si>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</si>
  <si>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</si>
  <si>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</si>
  <si>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</si>
  <si>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</si>
  <si>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</si>
  <si>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</si>
  <si>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</si>
  <si>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</si>
  <si>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</si>
  <si>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</si>
  <si>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</si>
  <si>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</si>
  <si>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</si>
  <si>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</si>
  <si>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</si>
  <si>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</si>
  <si>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</si>
  <si>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</si>
  <si>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</si>
  <si>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</si>
  <si>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</si>
  <si>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</si>
  <si>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</si>
  <si>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</si>
  <si>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</si>
  <si>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</si>
  <si>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</si>
  <si>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</si>
  <si>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</si>
  <si>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</si>
  <si>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</si>
  <si>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</si>
  <si>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</si>
  <si>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</si>
  <si>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</si>
  <si>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</si>
  <si>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</si>
  <si>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</si>
  <si>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</si>
  <si>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</si>
  <si>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</si>
  <si>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</si>
  <si>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</si>
  <si>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</si>
  <si>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</si>
  <si>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</si>
  <si>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</si>
  <si>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</si>
  <si>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</si>
  <si>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</si>
  <si>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</si>
  <si>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</si>
  <si>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</si>
  <si>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</si>
  <si>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</si>
  <si>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</si>
  <si>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</si>
  <si>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</si>
  <si>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</si>
  <si>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</si>
  <si>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</si>
  <si>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</si>
  <si>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</si>
  <si>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</si>
  <si>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</si>
  <si>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</si>
  <si>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</si>
  <si>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</si>
  <si>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</si>
  <si>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</si>
  <si>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</si>
  <si>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</si>
  <si>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</si>
  <si>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</si>
  <si>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</si>
  <si>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</si>
  <si>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</si>
  <si>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</si>
  <si>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</si>
  <si>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</si>
  <si>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</si>
  <si>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</si>
  <si>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</si>
  <si>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</si>
  <si>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</si>
  <si>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</si>
  <si>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</si>
  <si>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</si>
  <si>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</si>
  <si>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</si>
  <si>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</si>
  <si>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</si>
  <si>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</si>
  <si>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</si>
  <si>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</si>
  <si>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</si>
  <si>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</si>
  <si>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</si>
  <si>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</si>
  <si>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</si>
  <si>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</si>
  <si>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</si>
  <si>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</si>
  <si>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</si>
  <si>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</si>
  <si>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</si>
  <si>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</si>
  <si>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</si>
  <si>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</si>
  <si>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</si>
  <si>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</si>
  <si>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</si>
  <si>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</si>
  <si>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</si>
  <si>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</si>
  <si>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</si>
  <si>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</si>
  <si>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</si>
  <si>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</si>
  <si>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</si>
  <si>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</si>
  <si>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</si>
  <si>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</si>
  <si>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</si>
  <si>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</si>
  <si>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</si>
  <si>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</si>
  <si>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</si>
  <si>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</si>
  <si>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</si>
  <si>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</si>
  <si>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</si>
  <si>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</si>
  <si>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</si>
  <si>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</si>
  <si>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</si>
  <si>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</si>
  <si>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</si>
  <si>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</si>
  <si>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</si>
  <si>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</si>
  <si>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</si>
  <si>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</si>
  <si>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</si>
  <si>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</si>
  <si>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</si>
  <si>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</si>
  <si>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</si>
  <si>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</si>
  <si>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</si>
  <si>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</si>
  <si>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</si>
  <si>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</si>
  <si>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</si>
  <si>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</si>
  <si>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</si>
  <si>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</si>
  <si>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</si>
  <si>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</si>
  <si>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</si>
  <si>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</si>
  <si>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</si>
  <si>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</si>
  <si>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</si>
  <si>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</si>
  <si>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</si>
  <si>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</si>
  <si>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</si>
  <si>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</si>
  <si>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</si>
  <si>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</si>
  <si>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</si>
  <si>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</si>
  <si>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</si>
  <si>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</si>
  <si>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</si>
  <si>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</si>
  <si>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</si>
  <si>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</si>
  <si>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</si>
  <si>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</si>
  <si>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</si>
  <si>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</si>
  <si>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</si>
  <si>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</si>
  <si>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</si>
  <si>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</si>
  <si>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</si>
  <si>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</si>
  <si>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</si>
  <si>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</si>
  <si>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</si>
  <si>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</si>
  <si>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</si>
  <si>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</si>
  <si>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</si>
  <si>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</si>
  <si>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</si>
  <si>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</si>
  <si>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</si>
  <si>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</si>
  <si>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</si>
  <si>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</si>
  <si>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</si>
  <si>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</si>
  <si>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</si>
  <si>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</si>
  <si>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</si>
  <si>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</si>
  <si>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</si>
  <si>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</si>
  <si>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</si>
  <si>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</si>
  <si>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</si>
  <si>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</si>
  <si>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</si>
  <si>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</si>
  <si>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</si>
  <si>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</si>
  <si>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</si>
  <si>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</si>
  <si>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</si>
  <si>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</si>
  <si>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</si>
  <si>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</si>
  <si>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</si>
  <si>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</si>
  <si>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</si>
  <si>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</si>
  <si>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</si>
  <si>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</si>
  <si>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</si>
  <si>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</si>
  <si>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</si>
  <si>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</si>
  <si>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</si>
  <si>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</si>
  <si>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</si>
  <si>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</si>
  <si>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</si>
  <si>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</si>
  <si>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</si>
  <si>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</si>
  <si>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</si>
  <si>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</si>
  <si>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</si>
  <si>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</si>
  <si>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</si>
  <si>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</si>
  <si>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</si>
  <si>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</si>
  <si>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</si>
  <si>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</si>
  <si>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</si>
  <si>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</si>
  <si>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</si>
  <si>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</si>
  <si>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</si>
  <si>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</si>
  <si>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</si>
  <si>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</si>
  <si>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</si>
  <si>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</si>
  <si>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</si>
  <si>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</si>
  <si>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</si>
  <si>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</si>
  <si>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</si>
  <si>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</si>
  <si>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</si>
  <si>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</si>
  <si>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</si>
  <si>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</si>
  <si>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</si>
  <si>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</si>
  <si>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</si>
  <si>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</si>
  <si>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</si>
  <si>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</si>
  <si>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</si>
  <si>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</si>
  <si>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</si>
  <si>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</si>
  <si>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</si>
  <si>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</si>
  <si>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</si>
  <si>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</si>
  <si>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</si>
  <si>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</si>
  <si>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</si>
  <si>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</si>
  <si>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</si>
  <si>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</si>
  <si>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</si>
  <si>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</si>
  <si>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</si>
  <si>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</si>
  <si>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</si>
  <si>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</si>
  <si>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</si>
  <si>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</si>
  <si>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</si>
  <si>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</si>
  <si>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</si>
  <si>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</si>
  <si>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</si>
  <si>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</si>
  <si>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</si>
  <si>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</si>
  <si>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</si>
  <si>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</si>
  <si>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</si>
  <si>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</si>
  <si>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</si>
  <si>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</si>
  <si>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</si>
  <si>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</si>
  <si>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</si>
  <si>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</si>
  <si>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</si>
  <si>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</si>
  <si>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</si>
  <si>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</si>
  <si>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</si>
  <si>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</si>
  <si>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</si>
  <si>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</si>
  <si>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</si>
  <si>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</si>
  <si>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</si>
  <si>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</si>
  <si>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</si>
  <si>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</si>
  <si>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</si>
  <si>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</si>
  <si>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</si>
  <si>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</si>
  <si>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</si>
  <si>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</si>
  <si>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</si>
  <si>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</si>
  <si>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</si>
  <si>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</si>
  <si>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</si>
  <si>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</si>
  <si>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</si>
  <si>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</si>
  <si>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</si>
  <si>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</si>
  <si>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</si>
  <si>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</si>
  <si>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</si>
  <si>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</si>
  <si>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</si>
  <si>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</si>
  <si>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</si>
  <si>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</si>
  <si>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</si>
  <si>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</si>
  <si>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</si>
  <si>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</si>
  <si>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</si>
  <si>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</si>
  <si>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</si>
  <si>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</si>
  <si>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</si>
  <si>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</si>
  <si>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</si>
  <si>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</si>
  <si>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</si>
  <si>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</si>
  <si>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</si>
  <si>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</si>
  <si>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</si>
  <si>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</si>
  <si>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</si>
  <si>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</si>
  <si>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</si>
  <si>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</si>
  <si>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</si>
  <si>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</si>
  <si>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</si>
  <si>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</si>
  <si>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</si>
  <si>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</si>
  <si>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</si>
  <si>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</si>
  <si>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</si>
  <si>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</si>
  <si>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</si>
  <si>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</si>
  <si>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</si>
  <si>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</si>
  <si>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</si>
  <si>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</si>
  <si>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</si>
  <si>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</si>
  <si>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</si>
  <si>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</si>
  <si>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</si>
  <si>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</si>
  <si>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</si>
  <si>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</si>
  <si>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</si>
  <si>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</si>
  <si>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</si>
  <si>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</si>
  <si>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</si>
  <si>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</si>
  <si>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</si>
  <si>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</si>
  <si>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</si>
  <si>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</si>
  <si>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</si>
  <si>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</si>
  <si>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</si>
  <si>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</si>
  <si>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</si>
  <si>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</si>
  <si>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</si>
  <si>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</si>
  <si>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</si>
  <si>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</si>
  <si>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</si>
  <si>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</si>
  <si>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</si>
  <si>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</si>
  <si>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</si>
  <si>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</si>
  <si>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</si>
  <si>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</si>
  <si>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</si>
  <si>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</si>
  <si>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</si>
  <si>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</si>
  <si>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</si>
  <si>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</si>
  <si>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</si>
  <si>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</si>
  <si>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</si>
  <si>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</si>
  <si>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</si>
  <si>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</si>
  <si>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</si>
  <si>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</si>
  <si>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</si>
  <si>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</si>
  <si>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</si>
  <si>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</si>
  <si>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</si>
  <si>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</si>
  <si>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</si>
  <si>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</si>
  <si>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</si>
  <si>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</si>
  <si>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</si>
  <si>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</si>
  <si>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</si>
  <si>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</si>
  <si>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</si>
  <si>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</si>
  <si>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</si>
  <si>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</si>
  <si>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</si>
  <si>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</si>
  <si>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</si>
  <si>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</si>
  <si>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</si>
  <si>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</si>
  <si>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</si>
  <si>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</si>
  <si>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</si>
  <si>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</si>
  <si>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</si>
  <si>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</si>
  <si>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</si>
  <si>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</si>
  <si>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</si>
  <si>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</si>
  <si>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</si>
  <si>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</si>
  <si>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</si>
  <si>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</si>
  <si>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</si>
  <si>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</si>
  <si>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</si>
  <si>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</si>
  <si>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</si>
  <si>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</si>
  <si>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</si>
  <si>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</si>
  <si>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</si>
  <si>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</si>
  <si>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</si>
  <si>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</si>
  <si>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</si>
  <si>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</si>
  <si>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</si>
  <si>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</si>
  <si>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</si>
  <si>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</si>
  <si>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</si>
  <si>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</si>
  <si>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</si>
  <si>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</si>
  <si>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</si>
  <si>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</si>
  <si>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</si>
  <si>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</si>
  <si>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</si>
  <si>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</si>
  <si>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</si>
  <si>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</si>
  <si>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</si>
  <si>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</si>
  <si>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</si>
  <si>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</si>
  <si>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</si>
  <si>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</si>
  <si>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</si>
  <si>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</si>
  <si>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</si>
  <si>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</si>
  <si>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</si>
  <si>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</si>
  <si>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</si>
  <si>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</si>
  <si>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</si>
  <si>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</si>
  <si>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</si>
  <si>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</si>
  <si>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</si>
  <si>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</si>
  <si>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</si>
  <si>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</si>
  <si>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</si>
  <si>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</si>
  <si>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</si>
  <si>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</si>
  <si>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</si>
  <si>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</si>
  <si>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</si>
  <si>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</si>
  <si>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</si>
  <si>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</si>
  <si>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</si>
  <si>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</si>
  <si>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</si>
  <si>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</si>
  <si>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</si>
  <si>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</si>
  <si>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</si>
  <si>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</si>
  <si>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</si>
  <si>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</si>
  <si>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</si>
  <si>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</si>
  <si>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</si>
  <si>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</si>
  <si>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</si>
  <si>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</si>
  <si>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</si>
  <si>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</si>
  <si>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</si>
  <si>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</si>
  <si>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</si>
  <si>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</si>
  <si>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</si>
  <si>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</si>
  <si>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</si>
  <si>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</si>
  <si>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</si>
  <si>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</si>
  <si>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</si>
  <si>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</si>
  <si>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</si>
  <si>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</si>
  <si>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</si>
  <si>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</si>
  <si>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</si>
  <si>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</si>
  <si>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</si>
  <si>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</si>
  <si>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</si>
  <si>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</si>
  <si>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</si>
  <si>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</si>
  <si>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</si>
  <si>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</si>
  <si>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</si>
  <si>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</si>
  <si>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</si>
  <si>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</si>
  <si>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</si>
  <si>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</si>
  <si>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</si>
  <si>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</si>
  <si>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</si>
  <si>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</si>
  <si>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</si>
  <si>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</si>
  <si>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</si>
  <si>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</si>
  <si>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</si>
  <si>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</si>
  <si>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</si>
  <si>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</si>
  <si>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</si>
  <si>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</si>
  <si>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</si>
  <si>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</si>
  <si>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</si>
  <si>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</si>
  <si>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</si>
  <si>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</si>
  <si>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</si>
  <si>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</si>
  <si>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</si>
  <si>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</si>
  <si>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</si>
  <si>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</si>
  <si>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</si>
  <si>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</si>
  <si>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</si>
  <si>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</si>
  <si>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</si>
  <si>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</si>
  <si>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</si>
  <si>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</si>
  <si>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</si>
  <si>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</si>
  <si>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</si>
  <si>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</si>
  <si>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</si>
  <si>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</si>
  <si>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</si>
  <si>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</si>
  <si>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</si>
  <si>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</si>
  <si>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</si>
  <si>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</si>
  <si>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</si>
  <si>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</si>
  <si>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</si>
  <si>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</si>
  <si>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</si>
  <si>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</si>
  <si>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</si>
  <si>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</si>
  <si>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</si>
  <si>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</si>
  <si>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</si>
  <si>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</si>
  <si>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</si>
  <si>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</si>
  <si>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</si>
  <si>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</si>
  <si>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</si>
  <si>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</si>
  <si>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</si>
  <si>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</si>
  <si>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</si>
  <si>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</si>
  <si>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</si>
  <si>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</si>
  <si>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</si>
  <si>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</si>
  <si>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</si>
  <si>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</si>
  <si>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</si>
  <si>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</si>
  <si>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</si>
  <si>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</si>
  <si>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</si>
  <si>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</si>
  <si>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</si>
  <si>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</si>
  <si>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</si>
  <si>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</si>
  <si>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</si>
  <si>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</si>
  <si>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</si>
  <si>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</si>
  <si>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</si>
  <si>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</si>
  <si>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</si>
  <si>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</si>
  <si>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</si>
  <si>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</si>
  <si>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</si>
  <si>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</si>
  <si>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</si>
  <si>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</si>
  <si>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</si>
  <si>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</si>
  <si>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</si>
  <si>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</si>
  <si>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</si>
  <si>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</si>
  <si>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</si>
  <si>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</si>
  <si>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</si>
  <si>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</si>
  <si>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</si>
  <si>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</si>
  <si>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</si>
  <si>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</si>
  <si>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</si>
  <si>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</si>
  <si>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</si>
  <si>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</si>
  <si>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</si>
  <si>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</si>
  <si>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</si>
  <si>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</si>
  <si>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</si>
  <si>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</si>
  <si>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</si>
  <si>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</si>
  <si>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</si>
  <si>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</si>
  <si>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</si>
  <si>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</si>
  <si>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</si>
  <si>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</si>
  <si>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</si>
  <si>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</si>
  <si>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</si>
  <si>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</si>
  <si>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</si>
  <si>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</si>
  <si>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</si>
  <si>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</si>
  <si>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</si>
  <si>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</si>
  <si>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</si>
  <si>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</si>
  <si>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</si>
  <si>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</si>
  <si>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</si>
  <si>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</si>
  <si>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</si>
  <si>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</si>
  <si>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</si>
  <si>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</si>
  <si>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</si>
  <si>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</si>
  <si>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</si>
  <si>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</si>
  <si>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</si>
  <si>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</si>
  <si>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</si>
  <si>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</si>
  <si>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</si>
  <si>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</si>
  <si>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</si>
  <si>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</si>
  <si>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</si>
  <si>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</si>
  <si>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</si>
  <si>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</si>
  <si>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</si>
  <si>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</si>
  <si>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</si>
  <si>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</si>
  <si>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</si>
  <si>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</si>
  <si>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</si>
  <si>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</si>
  <si>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</si>
  <si>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</si>
  <si>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</si>
  <si>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</si>
  <si>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</si>
  <si>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</si>
  <si>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</si>
  <si>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</si>
  <si>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</si>
  <si>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</si>
  <si>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</si>
  <si>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</si>
  <si>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</si>
  <si>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</si>
  <si>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</si>
  <si>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</si>
  <si>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</si>
  <si>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</si>
  <si>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</si>
  <si>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</si>
  <si>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</si>
  <si>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</si>
  <si>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</si>
  <si>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</si>
  <si>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</si>
  <si>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</si>
  <si>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</si>
  <si>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</si>
  <si>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</si>
  <si>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</si>
  <si>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</si>
  <si>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</si>
  <si>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</si>
  <si>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</si>
  <si>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</si>
  <si>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</si>
  <si>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</si>
  <si>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</si>
  <si>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</si>
  <si>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</si>
  <si>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</si>
  <si>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</si>
  <si>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</si>
  <si>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</si>
  <si>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</si>
  <si>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</si>
  <si>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</si>
  <si>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</si>
  <si>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</si>
  <si>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</si>
  <si>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</si>
  <si>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</si>
  <si>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</si>
  <si>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</si>
  <si>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</si>
  <si>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</si>
  <si>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</si>
  <si>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</si>
  <si>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</si>
  <si>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</si>
  <si>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</si>
  <si>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</si>
  <si>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</si>
  <si>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</si>
  <si>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</si>
  <si>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</si>
  <si>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</si>
  <si>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</si>
  <si>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</si>
  <si>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</si>
  <si>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</si>
  <si>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</si>
  <si>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</si>
  <si>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</si>
  <si>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</si>
  <si>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</si>
  <si>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</si>
  <si>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</si>
  <si>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</si>
  <si>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</si>
  <si>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</si>
  <si>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</si>
  <si>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</si>
  <si>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</si>
  <si>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</si>
  <si>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</si>
  <si>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</si>
  <si>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</si>
  <si>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</si>
  <si>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</si>
  <si>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</si>
  <si>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</si>
  <si>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</si>
  <si>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</si>
  <si>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</si>
  <si>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</si>
  <si>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</si>
  <si>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</si>
  <si>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</si>
  <si>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</si>
  <si>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</si>
  <si>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</si>
  <si>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</si>
  <si>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</si>
  <si>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</si>
  <si>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</si>
  <si>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</si>
  <si>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</si>
  <si>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</si>
  <si>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</si>
  <si>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</si>
  <si>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</si>
  <si>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</si>
  <si>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</si>
  <si>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</si>
  <si>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</si>
  <si>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</si>
  <si>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</si>
  <si>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</si>
  <si>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</si>
  <si>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</si>
  <si>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</si>
  <si>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</si>
  <si>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</si>
  <si>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</si>
  <si>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</si>
  <si>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</si>
  <si>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</si>
  <si>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</si>
  <si>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</si>
  <si>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</si>
  <si>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</si>
  <si>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</si>
  <si>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</si>
  <si>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</si>
  <si>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</si>
  <si>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</si>
  <si>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</si>
  <si>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</si>
  <si>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</si>
  <si>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</si>
  <si>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</si>
  <si>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</si>
  <si>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</si>
  <si>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</si>
  <si>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</si>
  <si>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</si>
  <si>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</si>
  <si>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</si>
  <si>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</si>
  <si>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</si>
  <si>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</si>
  <si>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</si>
  <si>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</si>
  <si>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</si>
  <si>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</si>
  <si>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</si>
  <si>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</si>
  <si>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</si>
  <si>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</si>
  <si>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</si>
  <si>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</si>
  <si>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</si>
  <si>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</si>
  <si>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</si>
  <si>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</si>
  <si>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</si>
  <si>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</si>
  <si>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</si>
  <si>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</si>
  <si>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</si>
  <si>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</si>
  <si>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</si>
  <si>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</si>
  <si>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</si>
  <si>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</si>
  <si>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</si>
  <si>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</si>
  <si>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</si>
  <si>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</si>
  <si>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</si>
  <si>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</si>
  <si>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</si>
  <si>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</si>
  <si>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</si>
  <si>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</si>
  <si>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</si>
  <si>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</si>
  <si>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</si>
  <si>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</si>
  <si>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</si>
  <si>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</si>
  <si>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</si>
  <si>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</si>
  <si>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</si>
  <si>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</si>
  <si>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</si>
  <si>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</si>
  <si>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</si>
  <si>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</si>
  <si>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</si>
  <si>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</si>
  <si>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</si>
  <si>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</si>
  <si>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</si>
  <si>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</si>
  <si>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</si>
  <si>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</si>
  <si>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</si>
  <si>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</si>
  <si>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</si>
  <si>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</si>
  <si>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</si>
  <si>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</si>
  <si>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</si>
  <si>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</si>
  <si>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</si>
  <si>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</si>
  <si>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</si>
  <si>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</si>
  <si>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</si>
  <si>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</si>
  <si>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</si>
  <si>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</si>
  <si>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</si>
  <si>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</si>
  <si>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</si>
  <si>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</si>
  <si>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</si>
  <si>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</si>
  <si>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</si>
  <si>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</si>
  <si>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</si>
  <si>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</si>
  <si>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</si>
  <si>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</si>
  <si>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</si>
  <si>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</si>
  <si>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</si>
  <si>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</si>
  <si>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</si>
  <si>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</si>
  <si>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</si>
  <si>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</si>
  <si>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</si>
  <si>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</si>
  <si>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</si>
  <si>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</si>
  <si>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</si>
  <si>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</si>
  <si>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</si>
  <si>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</si>
  <si>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</si>
  <si>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</si>
  <si>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</si>
  <si>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</si>
  <si>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</si>
  <si>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</si>
  <si>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</si>
  <si>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</si>
  <si>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</si>
  <si>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</si>
  <si>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</si>
  <si>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</si>
  <si>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</si>
  <si>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</si>
  <si>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</si>
  <si>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</si>
  <si>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</si>
  <si>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</si>
  <si>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</si>
  <si>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</si>
  <si>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</si>
  <si>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</si>
  <si>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</si>
  <si>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</si>
  <si>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</si>
  <si>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</si>
  <si>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</si>
  <si>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</si>
  <si>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</si>
  <si>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</si>
  <si>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</si>
  <si>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</si>
  <si>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</si>
  <si>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</si>
  <si>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</si>
  <si>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</si>
  <si>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</si>
  <si>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</si>
  <si>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</si>
  <si>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</si>
  <si>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</si>
  <si>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</si>
  <si>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</si>
  <si>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</si>
  <si>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</si>
  <si>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</si>
  <si>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</si>
  <si>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</si>
  <si>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</si>
  <si>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</si>
  <si>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</si>
  <si>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</si>
  <si>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</si>
  <si>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</si>
  <si>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</si>
  <si>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</si>
  <si>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</si>
  <si>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</si>
  <si>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</si>
  <si>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</si>
  <si>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</si>
  <si>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</si>
  <si>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</si>
  <si>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</si>
  <si>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</si>
  <si>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</si>
  <si>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</si>
  <si>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</si>
  <si>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</si>
  <si>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</si>
  <si>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</si>
  <si>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</si>
  <si>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</si>
  <si>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</si>
  <si>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</si>
  <si>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</si>
  <si>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</si>
  <si>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</si>
  <si>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</si>
  <si>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</si>
  <si>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</si>
  <si>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</si>
  <si>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</si>
  <si>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</si>
  <si>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</si>
  <si>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</si>
  <si>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</si>
  <si>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</si>
  <si>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</si>
  <si>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</si>
  <si>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</si>
  <si>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</si>
  <si>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</si>
  <si>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</si>
  <si>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</si>
  <si>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</si>
  <si>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</si>
  <si>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</si>
  <si>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</si>
  <si>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</si>
  <si>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</si>
  <si>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</si>
  <si>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</si>
  <si>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</si>
  <si>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</si>
  <si>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</si>
  <si>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</si>
  <si>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</si>
  <si>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</si>
  <si>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</si>
  <si>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</si>
  <si>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</si>
  <si>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</si>
  <si>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</si>
  <si>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</si>
  <si>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</si>
  <si>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</si>
  <si>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</si>
  <si>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</si>
  <si>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</si>
  <si>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</si>
  <si>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</si>
  <si>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</si>
  <si>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</si>
  <si>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</si>
  <si>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</si>
  <si>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</si>
  <si>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</si>
  <si>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</si>
  <si>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</si>
  <si>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</si>
  <si>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</si>
  <si>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</si>
  <si>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</si>
  <si>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</si>
  <si>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</si>
  <si>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</si>
  <si>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</si>
  <si>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</si>
  <si>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</si>
  <si>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</si>
  <si>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</si>
  <si>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</si>
  <si>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</si>
  <si>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</si>
  <si>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</si>
  <si>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</si>
  <si>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</si>
  <si>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</si>
  <si>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</si>
  <si>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</si>
  <si>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</si>
  <si>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</si>
  <si>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</si>
  <si>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</si>
  <si>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</si>
  <si>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</si>
  <si>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</si>
  <si>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</si>
  <si>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</si>
  <si>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</si>
  <si>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</si>
  <si>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</si>
  <si>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</si>
  <si>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</si>
  <si>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</si>
  <si>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</si>
  <si>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</si>
  <si>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</si>
  <si>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</si>
  <si>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</si>
  <si>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</si>
  <si>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</si>
  <si>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</si>
  <si>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</si>
  <si>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</si>
  <si>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</si>
  <si>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</si>
  <si>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</si>
  <si>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</si>
  <si>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</si>
  <si>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</si>
  <si>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</si>
  <si>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</si>
  <si>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</si>
  <si>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</si>
  <si>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</si>
  <si>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</si>
  <si>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</si>
  <si>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</si>
  <si>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</si>
  <si>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</si>
  <si>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</si>
  <si>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</si>
  <si>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</si>
  <si>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</si>
  <si>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</si>
  <si>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</si>
  <si>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</si>
  <si>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</si>
  <si>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</si>
  <si>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</si>
  <si>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</si>
  <si>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</si>
  <si>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</si>
  <si>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</si>
  <si>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</si>
  <si>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</si>
  <si>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</si>
  <si>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</si>
  <si>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</si>
  <si>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</si>
  <si>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</si>
  <si>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</si>
  <si>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</si>
  <si>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</si>
  <si>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</si>
  <si>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</si>
  <si>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</si>
  <si>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</si>
  <si>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</si>
  <si>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</si>
  <si>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</si>
  <si>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</si>
  <si>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</si>
  <si>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</si>
  <si>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</si>
  <si>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</si>
  <si>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</si>
  <si>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</si>
  <si>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</si>
  <si>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</si>
  <si>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</si>
  <si>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</si>
  <si>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</si>
  <si>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</si>
  <si>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</si>
  <si>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</si>
  <si>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</si>
  <si>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</si>
  <si>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</si>
  <si>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</si>
  <si>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</si>
  <si>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</si>
  <si>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</si>
  <si>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</si>
  <si>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</si>
  <si>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</si>
  <si>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</si>
  <si>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</si>
  <si>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</si>
  <si>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</si>
  <si>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</si>
  <si>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</si>
  <si>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</si>
  <si>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</si>
  <si>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</si>
  <si>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</si>
  <si>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</si>
  <si>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</si>
  <si>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</si>
  <si>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</si>
  <si>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</si>
  <si>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</si>
  <si>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</si>
  <si>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</si>
  <si>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</si>
  <si>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</si>
  <si>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</si>
  <si>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</si>
  <si>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</si>
  <si>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</si>
  <si>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</si>
  <si>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</si>
  <si>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</si>
  <si>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</si>
  <si>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</si>
  <si>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</si>
  <si>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</si>
  <si>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</si>
  <si>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</si>
  <si>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</si>
  <si>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</si>
  <si>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</si>
  <si>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</si>
  <si>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</si>
  <si>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</si>
  <si>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</si>
  <si>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</si>
  <si>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</si>
  <si>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</si>
  <si>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</si>
  <si>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</si>
  <si>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</si>
  <si>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</si>
  <si>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</si>
  <si>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</si>
  <si>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</si>
  <si>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</si>
  <si>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</si>
  <si>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</si>
  <si>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</si>
  <si>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</si>
  <si>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</si>
  <si>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</si>
  <si>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</si>
  <si>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</si>
  <si>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</si>
  <si>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</si>
  <si>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</si>
  <si>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</si>
  <si>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</si>
  <si>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</si>
  <si>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</si>
  <si>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</si>
  <si>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</si>
  <si>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</si>
  <si>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</si>
  <si>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</si>
  <si>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</si>
  <si>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</si>
  <si>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</si>
  <si>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</si>
  <si>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</si>
  <si>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</si>
  <si>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</si>
  <si>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</si>
  <si>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</si>
  <si>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</si>
  <si>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</si>
  <si>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</si>
  <si>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</si>
  <si>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</si>
  <si>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</si>
  <si>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</si>
  <si>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</si>
  <si>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</si>
  <si>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</si>
  <si>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</si>
  <si>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</si>
  <si>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</si>
  <si>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</si>
  <si>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</si>
  <si>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</si>
  <si>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</si>
  <si>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</si>
  <si>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</si>
  <si>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</si>
  <si>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</si>
  <si>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</si>
  <si>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</si>
  <si>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</si>
  <si>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</si>
  <si>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</si>
  <si>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</si>
  <si>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</si>
  <si>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</si>
  <si>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</si>
  <si>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</si>
  <si>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</si>
  <si>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</si>
  <si>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</si>
  <si>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</si>
  <si>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</si>
  <si>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</si>
  <si>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</si>
  <si>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</si>
  <si>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</si>
  <si>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</si>
  <si>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</si>
  <si>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</si>
  <si>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</si>
  <si>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</si>
  <si>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</si>
  <si>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</si>
  <si>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</si>
  <si>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</si>
  <si>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</si>
  <si>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</si>
  <si>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</si>
  <si>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</si>
  <si>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</si>
  <si>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</si>
  <si>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</si>
  <si>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</si>
  <si>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</si>
  <si>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</si>
  <si>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</si>
  <si>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</si>
  <si>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</si>
  <si>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</si>
  <si>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</si>
  <si>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</si>
  <si>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</si>
  <si>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</si>
  <si>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</si>
  <si>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</si>
  <si>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</si>
  <si>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</si>
  <si>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</si>
  <si>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</si>
  <si>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</si>
  <si>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</si>
  <si>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</si>
  <si>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</si>
  <si>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</si>
  <si>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</si>
  <si>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</si>
  <si>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</si>
  <si>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</si>
  <si>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</si>
  <si>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</si>
  <si>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</si>
  <si>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</si>
  <si>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</si>
  <si>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</si>
  <si>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</si>
  <si>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</si>
  <si>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</si>
  <si>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</si>
  <si>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</si>
  <si>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</si>
  <si>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</si>
  <si>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</si>
  <si>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</si>
  <si>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</si>
  <si>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</si>
  <si>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</si>
  <si>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</si>
  <si>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</si>
  <si>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</si>
  <si>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</si>
  <si>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</si>
  <si>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</si>
  <si>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</si>
  <si>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</si>
  <si>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</si>
  <si>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</si>
  <si>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</si>
  <si>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</si>
  <si>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</si>
  <si>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</si>
  <si>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</si>
  <si>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</si>
  <si>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</si>
  <si>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</si>
  <si>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</si>
  <si>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</si>
  <si>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</si>
  <si>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</si>
  <si>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</si>
  <si>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</si>
  <si>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</si>
  <si>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</si>
  <si>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</si>
  <si>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</si>
  <si>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</si>
  <si>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</si>
  <si>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</si>
  <si>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</si>
  <si>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</si>
  <si>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</si>
  <si>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</si>
  <si>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</si>
  <si>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</si>
  <si>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</si>
  <si>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</si>
  <si>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</si>
  <si>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</si>
  <si>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</si>
  <si>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</si>
  <si>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</si>
  <si>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</si>
  <si>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</si>
  <si>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</si>
  <si>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</si>
  <si>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</si>
  <si>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</si>
  <si>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</si>
  <si>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</si>
  <si>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</si>
  <si>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</si>
  <si>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</si>
  <si>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</si>
  <si>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</si>
  <si>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</si>
  <si>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</si>
  <si>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</si>
  <si>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</si>
  <si>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</si>
  <si>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</si>
  <si>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</si>
  <si>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</si>
  <si>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</si>
  <si>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</si>
  <si>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</si>
  <si>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</si>
  <si>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</si>
  <si>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</si>
  <si>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</si>
  <si>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</si>
  <si>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</si>
  <si>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</si>
  <si>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</si>
  <si>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</si>
  <si>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</si>
  <si>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</si>
  <si>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</si>
  <si>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</si>
  <si>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</si>
  <si>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</si>
  <si>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</si>
  <si>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</si>
  <si>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</si>
  <si>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</si>
  <si>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</si>
  <si>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</si>
  <si>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</si>
  <si>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</si>
  <si>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</si>
  <si>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</si>
  <si>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</si>
  <si>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</si>
  <si>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</si>
  <si>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</si>
  <si>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</si>
  <si>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</si>
  <si>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</si>
  <si>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</si>
  <si>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</si>
  <si>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</si>
  <si>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</si>
  <si>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</si>
  <si>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</si>
  <si>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</si>
  <si>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</si>
  <si>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</si>
  <si>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</si>
  <si>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</si>
  <si>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</si>
  <si>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</si>
  <si>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</si>
  <si>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</si>
  <si>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</si>
  <si>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</si>
  <si>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</si>
  <si>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</si>
  <si>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</si>
  <si>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</si>
  <si>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</si>
  <si>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</si>
  <si>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</si>
  <si>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</si>
  <si>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</si>
  <si>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</si>
  <si>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</si>
  <si>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</si>
  <si>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</si>
  <si>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</si>
  <si>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</si>
  <si>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</si>
  <si>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</si>
  <si>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</si>
  <si>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</si>
  <si>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</si>
  <si>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</si>
  <si>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</si>
  <si>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</si>
  <si>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</si>
  <si>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</si>
  <si>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</si>
  <si>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</si>
  <si>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</si>
  <si>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</si>
  <si>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</si>
  <si>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</si>
  <si>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</si>
  <si>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</si>
  <si>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</si>
  <si>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</si>
  <si>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</si>
  <si>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</si>
  <si>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</si>
  <si>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</si>
  <si>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</si>
  <si>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</si>
  <si>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</si>
  <si>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</si>
  <si>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</si>
  <si>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</si>
  <si>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</si>
  <si>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</si>
  <si>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</si>
  <si>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</si>
  <si>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</si>
  <si>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</si>
  <si>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</si>
  <si>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</si>
  <si>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</si>
  <si>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</si>
  <si>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</si>
  <si>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</si>
  <si>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</si>
  <si>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</si>
  <si>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</si>
  <si>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</si>
  <si>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</si>
  <si>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</si>
  <si>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</si>
  <si>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</si>
  <si>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</si>
  <si>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</si>
  <si>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</si>
  <si>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</si>
  <si>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</si>
  <si>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</si>
  <si>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</si>
  <si>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</si>
  <si>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</si>
  <si>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</si>
  <si>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</si>
  <si>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</si>
  <si>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</si>
  <si>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</si>
  <si>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</si>
  <si>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</si>
  <si>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</si>
  <si>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</si>
  <si>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</si>
  <si>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</si>
  <si>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</si>
  <si>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</si>
  <si>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</si>
  <si>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</si>
  <si>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</si>
  <si>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</si>
  <si>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</si>
  <si>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</si>
  <si>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</si>
  <si>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</si>
  <si>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</si>
  <si>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</si>
  <si>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</si>
  <si>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</si>
  <si>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</si>
  <si>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</si>
  <si>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</si>
  <si>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</si>
  <si>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</si>
  <si>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</si>
  <si>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</si>
  <si>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</si>
  <si>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</si>
  <si>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</si>
  <si>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</si>
  <si>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</si>
  <si>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</si>
  <si>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</si>
  <si>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</si>
  <si>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</si>
  <si>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</si>
  <si>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</si>
  <si>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</si>
  <si>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</si>
  <si>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</si>
  <si>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</si>
  <si>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</si>
  <si>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</si>
  <si>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</si>
  <si>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</si>
  <si>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</si>
  <si>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</si>
  <si>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</si>
  <si>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</si>
  <si>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</si>
  <si>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</si>
  <si>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</si>
  <si>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</si>
  <si>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</si>
  <si>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</si>
  <si>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</si>
  <si>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</si>
  <si>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</si>
  <si>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</si>
  <si>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</si>
  <si>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</si>
  <si>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</si>
  <si>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</si>
  <si>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</si>
  <si>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</si>
  <si>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</si>
  <si>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</si>
  <si>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</si>
  <si>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</si>
  <si>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</si>
  <si>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</si>
  <si>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</si>
  <si>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</si>
  <si>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</si>
  <si>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</si>
  <si>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</si>
  <si>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</si>
  <si>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</si>
  <si>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</si>
  <si>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</si>
  <si>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</si>
  <si>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</si>
  <si>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</si>
  <si>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</si>
  <si>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</si>
  <si>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</si>
  <si>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</si>
  <si>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</si>
  <si>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</si>
  <si>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</si>
  <si>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</si>
  <si>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</si>
  <si>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</si>
  <si>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</si>
  <si>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</si>
  <si>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</si>
  <si>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</si>
  <si>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</si>
  <si>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</si>
  <si>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</si>
  <si>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</si>
  <si>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</si>
  <si>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</si>
  <si>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</si>
  <si>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</si>
  <si>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</si>
  <si>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</si>
  <si>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</si>
  <si>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</si>
  <si>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</si>
  <si>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</si>
  <si>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</si>
  <si>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</si>
  <si>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</si>
  <si>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</si>
  <si>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</si>
  <si>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</si>
  <si>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</si>
  <si>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</si>
  <si>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</si>
  <si>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</si>
  <si>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</si>
  <si>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</si>
  <si>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</si>
  <si>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</si>
  <si>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</si>
  <si>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</si>
  <si>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</si>
  <si>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</si>
  <si>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</si>
  <si>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</si>
  <si>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</si>
  <si>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</si>
  <si>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</si>
  <si>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</si>
  <si>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</si>
  <si>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</si>
  <si>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</si>
  <si>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</si>
  <si>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</si>
  <si>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</si>
  <si>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</si>
  <si>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</si>
  <si>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</si>
  <si>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</si>
  <si>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</si>
  <si>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</si>
  <si>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</si>
  <si>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</si>
  <si>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</si>
  <si>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</si>
  <si>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</si>
  <si>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</si>
  <si>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</si>
  <si>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</si>
  <si>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</si>
  <si>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</si>
  <si>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</si>
  <si>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</si>
  <si>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</si>
  <si>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</si>
  <si>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</si>
  <si>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</si>
  <si>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</si>
  <si>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</si>
  <si>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</si>
  <si>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</si>
  <si>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</si>
  <si>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</si>
  <si>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</si>
  <si>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</si>
  <si>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</si>
  <si>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</si>
  <si>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</si>
  <si>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</si>
  <si>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</si>
  <si>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</si>
  <si>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</si>
  <si>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</si>
  <si>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</si>
  <si>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</si>
  <si>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</si>
  <si>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</si>
  <si>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</si>
  <si>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</si>
  <si>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</si>
  <si>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</si>
  <si>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</si>
  <si>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</si>
  <si>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</si>
  <si>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</si>
  <si>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</si>
  <si>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</si>
  <si>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</si>
  <si>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</si>
  <si>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</si>
  <si>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</si>
  <si>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</si>
  <si>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</si>
  <si>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</si>
  <si>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</si>
  <si>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</si>
  <si>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</si>
  <si>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</si>
  <si>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</si>
  <si>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</si>
  <si>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</si>
  <si>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</si>
  <si>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</si>
  <si>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</si>
  <si>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</si>
  <si>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</si>
  <si>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</si>
  <si>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</si>
  <si>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</si>
  <si>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</si>
  <si>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</si>
  <si>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</si>
  <si>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</si>
  <si>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</si>
  <si>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</si>
  <si>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</si>
  <si>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</si>
  <si>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</si>
  <si>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</si>
  <si>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</si>
  <si>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</si>
  <si>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</si>
  <si>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</si>
  <si>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</si>
  <si>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</si>
  <si>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</si>
  <si>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</si>
  <si>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</si>
  <si>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</si>
  <si>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</si>
  <si>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</si>
  <si>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</si>
  <si>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</si>
  <si>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</si>
  <si>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</si>
  <si>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</si>
  <si>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</si>
  <si>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</si>
  <si>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</si>
  <si>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</si>
  <si>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</si>
  <si>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</si>
  <si>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</si>
  <si>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</si>
  <si>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</si>
  <si>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</si>
  <si>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</si>
  <si>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</si>
  <si>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</si>
  <si>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</si>
  <si>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</si>
  <si>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</si>
  <si>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</si>
  <si>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</si>
  <si>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</si>
  <si>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</si>
  <si>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</si>
  <si>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</si>
  <si>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</si>
  <si>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</si>
  <si>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</si>
  <si>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</si>
  <si>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</si>
  <si>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</si>
  <si>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</si>
  <si>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</si>
  <si>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</si>
  <si>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</si>
  <si>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</si>
  <si>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</si>
  <si>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</si>
  <si>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</si>
  <si>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</si>
  <si>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</si>
  <si>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</si>
  <si>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</si>
  <si>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</si>
  <si>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</si>
  <si>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</si>
  <si>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</si>
  <si>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</si>
  <si>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</si>
  <si>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</si>
  <si>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</si>
  <si>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</si>
  <si>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</si>
  <si>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</si>
  <si>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</si>
  <si>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</si>
  <si>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</si>
  <si>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</si>
  <si>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</si>
  <si>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</si>
  <si>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</si>
  <si>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</si>
  <si>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</si>
  <si>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</si>
  <si>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</si>
  <si>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</si>
  <si>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</si>
  <si>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</si>
  <si>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</si>
  <si>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</si>
  <si>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</si>
  <si>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</si>
  <si>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</si>
  <si>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</si>
  <si>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</si>
  <si>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</si>
  <si>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</si>
  <si>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</si>
  <si>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</si>
  <si>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</si>
  <si>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</si>
  <si>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</si>
  <si>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</si>
  <si>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</si>
  <si>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</si>
  <si>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</si>
  <si>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</si>
  <si>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</si>
  <si>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</si>
  <si>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</si>
  <si>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</si>
  <si>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</si>
  <si>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</si>
  <si>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</si>
  <si>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</si>
  <si>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</si>
  <si>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</si>
  <si>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</si>
  <si>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</si>
  <si>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</si>
  <si>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</si>
  <si>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</si>
  <si>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</si>
  <si>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</si>
  <si>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</si>
  <si>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</si>
  <si>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</si>
  <si>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</si>
  <si>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</si>
  <si>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</si>
  <si>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</si>
  <si>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</si>
  <si>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</si>
  <si>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</si>
  <si>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</si>
  <si>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</si>
  <si>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</si>
  <si>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</si>
  <si>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</si>
  <si>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</si>
  <si>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</si>
  <si>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</si>
  <si>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</si>
  <si>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</si>
  <si>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</si>
  <si>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</si>
  <si>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</si>
  <si>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</si>
  <si>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</si>
  <si>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</si>
  <si>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</si>
  <si>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</si>
  <si>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</si>
  <si>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</si>
  <si>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</si>
  <si>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</si>
  <si>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</si>
  <si>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</si>
  <si>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</si>
  <si>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</si>
  <si>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</si>
  <si>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</si>
  <si>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</si>
  <si>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</si>
  <si>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</si>
  <si>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</si>
  <si>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</si>
  <si>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</si>
  <si>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</si>
  <si>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</si>
  <si>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</si>
  <si>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</si>
  <si>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</si>
  <si>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</si>
  <si>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</si>
  <si>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</si>
  <si>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</si>
  <si>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</si>
  <si>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</si>
  <si>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</si>
  <si>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</si>
  <si>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</si>
  <si>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</si>
  <si>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</si>
  <si>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</si>
  <si>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</si>
  <si>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</si>
  <si>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</si>
  <si>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</si>
  <si>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</si>
  <si>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</si>
  <si>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</si>
  <si>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</si>
  <si>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</si>
  <si>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</si>
  <si>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</si>
  <si>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</si>
  <si>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</si>
  <si>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</si>
  <si>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</si>
  <si>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</si>
  <si>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</si>
  <si>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</si>
  <si>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</si>
  <si>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</si>
  <si>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</si>
  <si>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</si>
  <si>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</si>
  <si>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</si>
  <si>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</si>
  <si>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</si>
  <si>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</si>
  <si>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</si>
  <si>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</si>
  <si>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</si>
  <si>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</si>
  <si>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</si>
  <si>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</si>
  <si>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</si>
  <si>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</si>
  <si>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</si>
  <si>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</si>
  <si>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</si>
  <si>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</si>
  <si>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</si>
  <si>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</si>
  <si>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</si>
  <si>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</si>
  <si>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</si>
  <si>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</si>
  <si>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</si>
  <si>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</si>
  <si>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</si>
  <si>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</si>
  <si>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</si>
  <si>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</si>
  <si>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</si>
  <si>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</si>
  <si>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</si>
  <si>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</si>
  <si>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</si>
  <si>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</si>
  <si>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</si>
  <si>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</si>
  <si>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</si>
  <si>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</si>
  <si>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</si>
  <si>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</si>
  <si>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</si>
  <si>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</si>
  <si>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</si>
  <si>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</si>
  <si>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</si>
  <si>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</si>
  <si>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</si>
  <si>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</si>
  <si>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</si>
  <si>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</si>
  <si>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</si>
  <si>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</si>
  <si>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</si>
  <si>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</si>
  <si>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</si>
  <si>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</si>
  <si>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</si>
  <si>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</si>
  <si>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</si>
  <si>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</si>
  <si>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</si>
  <si>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</si>
  <si>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</si>
  <si>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</si>
  <si>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</si>
  <si>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</si>
  <si>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</si>
  <si>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</si>
  <si>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</si>
  <si>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</si>
  <si>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</si>
  <si>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</si>
  <si>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</si>
  <si>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</si>
  <si>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</si>
  <si>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</si>
  <si>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</si>
  <si>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</si>
  <si>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</si>
  <si>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</si>
  <si>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</si>
  <si>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</si>
  <si>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</si>
  <si>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</si>
  <si>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</si>
  <si>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</si>
  <si>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</si>
  <si>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</si>
  <si>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</si>
  <si>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</si>
  <si>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</si>
  <si>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</si>
  <si>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</si>
  <si>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</si>
  <si>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</si>
  <si>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</si>
  <si>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</si>
  <si>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</si>
  <si>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</si>
  <si>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</si>
  <si>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</si>
  <si>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</si>
  <si>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</si>
  <si>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</si>
  <si>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</si>
  <si>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</si>
  <si>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</si>
  <si>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</si>
  <si>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</si>
  <si>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</si>
  <si>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</si>
  <si>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</si>
  <si>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</si>
  <si>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</si>
  <si>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</si>
  <si>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</si>
  <si>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</si>
  <si>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</si>
  <si>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</si>
  <si>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</si>
  <si>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</si>
  <si>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</si>
  <si>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</si>
  <si>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</si>
  <si>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</si>
  <si>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</si>
  <si>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</si>
  <si>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</si>
  <si>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</si>
  <si>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</si>
  <si>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</si>
  <si>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</si>
  <si>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</si>
  <si>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</si>
  <si>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</si>
  <si>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</si>
  <si>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</si>
  <si>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</si>
  <si>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</si>
  <si>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</si>
  <si>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</si>
  <si>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</si>
  <si>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</si>
  <si>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</si>
  <si>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</si>
  <si>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</si>
  <si>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</si>
  <si>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</si>
  <si>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</si>
  <si>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</si>
  <si>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</si>
  <si>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</si>
  <si>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</si>
  <si>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</si>
  <si>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</si>
  <si>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</si>
  <si>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</si>
  <si>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</si>
  <si>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</si>
  <si>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</si>
  <si>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</si>
  <si>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</si>
  <si>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</si>
  <si>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</si>
  <si>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</si>
  <si>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</si>
  <si>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</si>
  <si>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</si>
  <si>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</si>
  <si>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</si>
  <si>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</si>
  <si>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</si>
  <si>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</si>
  <si>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</si>
  <si>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</si>
  <si>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</si>
  <si>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</si>
  <si>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</si>
  <si>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</si>
  <si>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</si>
  <si>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</si>
  <si>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</si>
  <si>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</si>
  <si>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</si>
  <si>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</si>
  <si>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</si>
  <si>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</si>
  <si>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</si>
  <si>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</si>
  <si>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</si>
  <si>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</si>
  <si>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</si>
  <si>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</si>
  <si>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</si>
  <si>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</si>
  <si>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</si>
  <si>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</si>
  <si>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</si>
  <si>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</si>
  <si>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</si>
  <si>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</si>
  <si>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</si>
  <si>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</si>
  <si>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</si>
  <si>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</si>
  <si>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</si>
  <si>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</si>
  <si>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</si>
  <si>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</si>
  <si>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</si>
  <si>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</si>
  <si>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</si>
  <si>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</si>
  <si>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</si>
  <si>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</si>
  <si>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</si>
  <si>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</si>
  <si>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</si>
  <si>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</si>
  <si>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</si>
  <si>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</si>
  <si>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</si>
  <si>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</si>
  <si>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</si>
  <si>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</si>
  <si>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</si>
  <si>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</si>
  <si>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</si>
  <si>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</si>
  <si>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</si>
  <si>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</si>
  <si>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</si>
  <si>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</si>
  <si>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</si>
  <si>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</si>
  <si>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</si>
  <si>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</si>
  <si>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</si>
  <si>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</si>
  <si>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</si>
  <si>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</si>
  <si>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</si>
  <si>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</si>
  <si>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</si>
  <si>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</si>
  <si>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</si>
  <si>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</si>
  <si>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</si>
  <si>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</si>
  <si>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</si>
  <si>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</si>
  <si>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</si>
  <si>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</si>
  <si>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</si>
  <si>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</si>
  <si>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</si>
  <si>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</si>
  <si>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</si>
  <si>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</si>
  <si>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</si>
  <si>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</si>
  <si>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</si>
  <si>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</si>
  <si>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</si>
  <si>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</si>
  <si>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</si>
  <si>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</si>
  <si>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</si>
  <si>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</si>
  <si>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</si>
  <si>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</si>
  <si>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</si>
  <si>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</si>
  <si>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</si>
  <si>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</si>
  <si>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</si>
  <si>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</si>
  <si>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</si>
  <si>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</si>
  <si>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</si>
  <si>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</si>
  <si>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</si>
  <si>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</si>
  <si>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</si>
  <si>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</si>
  <si>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</si>
  <si>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</si>
  <si>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</si>
  <si>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</si>
  <si>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</si>
  <si>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</si>
  <si>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</si>
  <si>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</si>
  <si>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</si>
  <si>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</si>
  <si>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</si>
  <si>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</si>
  <si>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</si>
  <si>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</si>
  <si>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</si>
  <si>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</si>
  <si>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</si>
  <si>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</si>
  <si>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</si>
  <si>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</si>
  <si>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</si>
  <si>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</si>
  <si>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</si>
  <si>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</si>
  <si>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</si>
  <si>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</si>
  <si>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</si>
  <si>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</si>
  <si>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</si>
  <si>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</si>
  <si>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</si>
  <si>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</si>
  <si>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</si>
  <si>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</si>
  <si>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</si>
  <si>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</si>
  <si>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</si>
  <si>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</si>
  <si>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</si>
  <si>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</si>
  <si>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</si>
  <si>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</si>
  <si>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</si>
  <si>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</si>
  <si>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</si>
  <si>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</si>
  <si>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</si>
  <si>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</si>
  <si>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</si>
  <si>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</si>
  <si>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</si>
  <si>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</si>
  <si>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</si>
  <si>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</si>
  <si>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</si>
  <si>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</si>
  <si>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</si>
  <si>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</si>
  <si>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</si>
  <si>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</si>
  <si>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</si>
  <si>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</si>
  <si>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</si>
  <si>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</si>
  <si>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</si>
  <si>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</si>
  <si>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</si>
  <si>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</si>
  <si>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</si>
  <si>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</si>
  <si>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</si>
  <si>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</si>
  <si>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</si>
  <si>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</si>
  <si>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</si>
  <si>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</si>
  <si>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</si>
  <si>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</si>
  <si>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</si>
  <si>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</si>
  <si>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</si>
  <si>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</si>
  <si>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</si>
  <si>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</si>
  <si>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</si>
  <si>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</si>
  <si>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</si>
  <si>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</si>
  <si>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</si>
  <si>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</si>
  <si>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</si>
  <si>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</si>
  <si>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</si>
  <si>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</si>
  <si>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</si>
  <si>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</si>
  <si>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</si>
  <si>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</si>
  <si>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</si>
  <si>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</si>
  <si>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</si>
  <si>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</si>
  <si>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</si>
  <si>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</si>
  <si>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</si>
  <si>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</si>
  <si>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</si>
  <si>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</si>
  <si>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</si>
  <si>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</si>
  <si>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</si>
  <si>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</si>
  <si>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</si>
  <si>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</si>
  <si>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</si>
  <si>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</si>
  <si>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</si>
  <si>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</si>
  <si>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</si>
  <si>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</si>
  <si>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</si>
  <si>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</si>
  <si>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</si>
  <si>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</si>
  <si>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</si>
  <si>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</si>
  <si>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</si>
  <si>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</si>
  <si>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</si>
  <si>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</si>
  <si>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</si>
  <si>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</si>
  <si>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</si>
  <si>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</si>
  <si>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</si>
  <si>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</si>
  <si>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</si>
  <si>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</si>
  <si>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</si>
  <si>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</si>
  <si>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</si>
  <si>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</si>
  <si>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</si>
  <si>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</si>
  <si>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</si>
  <si>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</si>
  <si>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</si>
  <si>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</si>
  <si>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</si>
  <si>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</si>
  <si>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</si>
  <si>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</si>
  <si>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</si>
  <si>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</si>
  <si>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</si>
  <si>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</si>
  <si>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</si>
  <si>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</si>
  <si>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</si>
  <si>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</si>
  <si>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</si>
  <si>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</si>
  <si>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</si>
  <si>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</si>
  <si>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</si>
  <si>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</si>
  <si>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</si>
  <si>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</si>
  <si>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</si>
  <si>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</si>
  <si>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</si>
  <si>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</si>
  <si>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</si>
  <si>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</si>
  <si>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</si>
  <si>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</si>
  <si>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</si>
  <si>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</si>
  <si>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</si>
  <si>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</si>
  <si>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</si>
  <si>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</si>
  <si>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</si>
  <si>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</si>
  <si>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</si>
  <si>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</si>
  <si>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</si>
  <si>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</si>
  <si>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</si>
  <si>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</si>
  <si>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</si>
  <si>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</si>
  <si>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</si>
  <si>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</si>
  <si>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</si>
  <si>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</si>
  <si>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</si>
  <si>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</si>
  <si>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</si>
  <si>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</si>
  <si>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</si>
  <si>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</si>
  <si>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</si>
  <si>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</si>
  <si>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</si>
  <si>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</si>
  <si>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</si>
  <si>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</si>
  <si>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</si>
  <si>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</si>
  <si>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</si>
  <si>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</si>
  <si>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</si>
  <si>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</si>
  <si>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</si>
  <si>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</si>
  <si>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</si>
  <si>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</si>
  <si>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</si>
  <si>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</si>
  <si>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</si>
  <si>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</si>
  <si>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</si>
  <si>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</si>
  <si>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</si>
  <si>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</si>
  <si>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</si>
  <si>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</si>
  <si>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</si>
  <si>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</si>
  <si>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</si>
  <si>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</si>
  <si>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</si>
  <si>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</si>
  <si>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</si>
  <si>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</si>
  <si>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</si>
  <si>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</si>
  <si>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</si>
  <si>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</si>
  <si>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</si>
  <si>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</si>
  <si>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</si>
  <si>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</si>
  <si>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</si>
  <si>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</si>
  <si>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</si>
  <si>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</si>
  <si>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</si>
  <si>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</si>
  <si>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</si>
  <si>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</si>
  <si>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</si>
  <si>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</si>
  <si>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</si>
  <si>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</si>
  <si>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</si>
  <si>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</si>
  <si>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</si>
  <si>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</si>
  <si>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</si>
  <si>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</si>
  <si>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</si>
  <si>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</si>
  <si>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</si>
  <si>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</si>
  <si>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</si>
  <si>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</si>
  <si>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</si>
  <si>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</si>
  <si>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</si>
  <si>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</si>
  <si>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</si>
  <si>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</si>
  <si>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</si>
  <si>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</si>
  <si>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</si>
  <si>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</si>
  <si>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</si>
  <si>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</si>
  <si>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</si>
  <si>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</si>
  <si>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</si>
  <si>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</si>
  <si>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</si>
  <si>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</si>
  <si>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</si>
  <si>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</si>
  <si>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</si>
  <si>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</si>
  <si>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</si>
  <si>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</si>
  <si>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</si>
  <si>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</si>
  <si>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</si>
  <si>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</si>
  <si>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</si>
  <si>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</si>
  <si>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</si>
  <si>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</si>
  <si>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</si>
  <si>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</si>
  <si>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</si>
  <si>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</si>
  <si>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</si>
  <si>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</si>
  <si>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</si>
  <si>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</si>
  <si>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</si>
  <si>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</si>
  <si>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</si>
  <si>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</si>
  <si>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</si>
  <si>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</si>
  <si>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</si>
  <si>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</si>
  <si>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</si>
  <si>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</si>
  <si>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</si>
  <si>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</si>
  <si>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</si>
  <si>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</si>
  <si>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</si>
  <si>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</si>
  <si>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</si>
  <si>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</si>
  <si>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</si>
  <si>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</si>
  <si>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</si>
  <si>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</si>
  <si>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</si>
  <si>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</si>
  <si>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</si>
  <si>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</si>
  <si>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</si>
  <si>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</si>
  <si>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</si>
  <si>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</si>
  <si>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</si>
  <si>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</si>
  <si>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</si>
  <si>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</si>
  <si>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</si>
  <si>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</si>
  <si>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</si>
  <si>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</si>
  <si>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</si>
  <si>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</si>
  <si>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</si>
  <si>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</si>
  <si>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</si>
  <si>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</si>
  <si>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</si>
  <si>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</si>
  <si>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</si>
  <si>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</si>
  <si>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</si>
  <si>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</si>
  <si>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</si>
  <si>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</si>
  <si>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</si>
  <si>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</si>
  <si>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</si>
  <si>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</si>
  <si>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</si>
  <si>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</si>
  <si>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</si>
  <si>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</si>
  <si>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</si>
  <si>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</si>
  <si>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</si>
  <si>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</si>
  <si>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</si>
  <si>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</si>
  <si>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</si>
  <si>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</si>
  <si>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</si>
  <si>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</si>
  <si>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</si>
  <si>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</si>
  <si>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</si>
  <si>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</si>
  <si>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</si>
  <si>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</si>
  <si>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</si>
  <si>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</si>
  <si>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</si>
  <si>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</si>
  <si>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</si>
  <si>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</si>
  <si>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</si>
  <si>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</si>
  <si>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</si>
  <si>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</si>
  <si>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</si>
  <si>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</si>
  <si>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</si>
  <si>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</si>
  <si>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</si>
  <si>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</si>
  <si>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</si>
  <si>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</si>
  <si>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</si>
  <si>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</si>
  <si>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</si>
  <si>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</si>
  <si>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</si>
  <si>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</si>
  <si>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</si>
  <si>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</si>
  <si>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</si>
  <si>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</si>
  <si>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</si>
  <si>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</si>
  <si>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</si>
  <si>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</si>
  <si>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</si>
  <si>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</si>
  <si>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</si>
  <si>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</si>
  <si>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</si>
  <si>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</si>
  <si>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</si>
  <si>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</si>
  <si>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</si>
  <si>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</si>
  <si>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</si>
  <si>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</si>
  <si>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</si>
  <si>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</si>
  <si>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</si>
  <si>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</si>
  <si>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</si>
  <si>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</si>
  <si>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</si>
  <si>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</si>
  <si>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</si>
  <si>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</si>
  <si>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</si>
  <si>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</si>
  <si>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</si>
  <si>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</si>
  <si>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</si>
  <si>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</si>
  <si>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</si>
  <si>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</si>
  <si>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</si>
  <si>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</si>
  <si>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</si>
  <si>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</si>
  <si>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</si>
  <si>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</si>
  <si>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</si>
  <si>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</si>
  <si>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</si>
  <si>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</si>
  <si>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</si>
  <si>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</si>
  <si>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</si>
  <si>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</si>
  <si>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</si>
  <si>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</si>
  <si>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</si>
  <si>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</si>
  <si>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</si>
  <si>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</si>
  <si>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</si>
  <si>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</si>
  <si>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</si>
  <si>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</si>
  <si>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</si>
  <si>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</si>
  <si>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</si>
  <si>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</si>
  <si>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</si>
  <si>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</si>
  <si>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</si>
  <si>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</si>
  <si>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</si>
  <si>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</si>
  <si>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</si>
  <si>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</si>
  <si>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</si>
  <si>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</si>
  <si>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</si>
  <si>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</si>
  <si>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</si>
  <si>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</si>
  <si>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</si>
  <si>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</si>
  <si>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</si>
  <si>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</si>
  <si>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</si>
  <si>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</si>
  <si>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</si>
  <si>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</si>
  <si>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</si>
  <si>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</si>
  <si>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</si>
  <si>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</si>
  <si>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</si>
  <si>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</si>
  <si>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</si>
  <si>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</si>
  <si>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</si>
  <si>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</si>
  <si>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</si>
  <si>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</si>
  <si>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</si>
  <si>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</si>
  <si>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</si>
  <si>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</si>
  <si>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</si>
  <si>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</si>
  <si>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</si>
  <si>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</si>
  <si>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</si>
  <si>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</si>
  <si>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</si>
  <si>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</si>
  <si>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</si>
  <si>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</si>
  <si>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</si>
  <si>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</si>
  <si>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</si>
  <si>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</si>
  <si>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</si>
  <si>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</si>
  <si>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</si>
  <si>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</si>
  <si>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</si>
  <si>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</si>
  <si>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</si>
  <si>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</si>
  <si>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</si>
  <si>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</si>
  <si>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</si>
  <si>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</si>
  <si>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</si>
  <si>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</si>
  <si>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</si>
  <si>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</si>
  <si>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</si>
  <si>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</si>
  <si>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</si>
  <si>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</si>
  <si>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</si>
  <si>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</si>
  <si>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</si>
  <si>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</si>
  <si>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</si>
  <si>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</si>
  <si>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</si>
  <si>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</si>
  <si>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</si>
  <si>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</si>
  <si>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</si>
  <si>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</si>
  <si>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</si>
  <si>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</si>
  <si>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</si>
  <si>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</si>
  <si>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</si>
  <si>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</si>
  <si>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</si>
  <si>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</si>
  <si>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</si>
  <si>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</si>
  <si>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</si>
  <si>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</si>
  <si>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</si>
  <si>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</si>
  <si>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</si>
  <si>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</si>
  <si>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</si>
  <si>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</si>
  <si>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</si>
  <si>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</si>
  <si>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</si>
  <si>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</si>
  <si>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</si>
  <si>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</si>
  <si>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</si>
  <si>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</si>
  <si>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</si>
  <si>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</si>
  <si>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</si>
  <si>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</si>
  <si>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</si>
  <si>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</si>
  <si>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</si>
  <si>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</si>
  <si>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</si>
  <si>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</si>
  <si>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</si>
  <si>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</si>
  <si>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</si>
  <si>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</si>
  <si>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</si>
  <si>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</si>
  <si>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</si>
  <si>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</si>
  <si>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</si>
  <si>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</si>
  <si>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</si>
  <si>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</si>
  <si>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</si>
  <si>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</si>
  <si>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</si>
  <si>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</si>
  <si>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</si>
  <si>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</si>
  <si>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</si>
  <si>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</si>
  <si>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</si>
  <si>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</si>
  <si>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</si>
  <si>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</si>
  <si>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</si>
  <si>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</si>
  <si>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</si>
  <si>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</si>
  <si>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</si>
  <si>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</si>
  <si>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</si>
  <si>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</si>
  <si>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</si>
  <si>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</si>
  <si>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</si>
  <si>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</si>
  <si>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</si>
  <si>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</si>
  <si>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</si>
  <si>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</si>
  <si>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</si>
  <si>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</si>
  <si>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</si>
  <si>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</si>
  <si>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</si>
  <si>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</si>
  <si>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</si>
  <si>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</si>
  <si>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</si>
  <si>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</si>
  <si>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</si>
  <si>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</si>
  <si>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</si>
  <si>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</si>
  <si>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</si>
  <si>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</si>
  <si>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</si>
  <si>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</si>
  <si>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</si>
  <si>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</si>
  <si>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</si>
  <si>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</si>
  <si>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</si>
  <si>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</si>
  <si>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</si>
  <si>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</si>
  <si>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</si>
  <si>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</si>
  <si>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</si>
  <si>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</si>
  <si>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</si>
  <si>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</si>
  <si>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</si>
  <si>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</si>
  <si>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</si>
  <si>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</si>
  <si>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</si>
  <si>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</si>
  <si>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</si>
  <si>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</si>
  <si>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</si>
  <si>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</si>
  <si>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</si>
  <si>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</si>
  <si>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</si>
  <si>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</si>
  <si>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</si>
  <si>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</si>
  <si>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</si>
  <si>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</si>
  <si>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</si>
  <si>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</si>
  <si>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</si>
  <si>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</si>
  <si>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</si>
  <si>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</si>
  <si>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</si>
  <si>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</si>
  <si>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</si>
  <si>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</si>
  <si>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</si>
  <si>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</si>
  <si>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</si>
  <si>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</si>
  <si>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</si>
  <si>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</si>
  <si>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</si>
  <si>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</si>
  <si>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</si>
  <si>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</si>
  <si>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</si>
  <si>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</si>
  <si>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</si>
  <si>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</si>
  <si>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</si>
  <si>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</si>
  <si>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</si>
  <si>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</si>
  <si>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</si>
  <si>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</si>
  <si>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</si>
  <si>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</si>
  <si>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</si>
  <si>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</si>
  <si>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</si>
  <si>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</si>
  <si>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</si>
  <si>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</si>
  <si>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</si>
  <si>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</si>
  <si>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</si>
  <si>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</si>
  <si>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</si>
  <si>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</si>
  <si>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</si>
  <si>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</si>
  <si>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</si>
  <si>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</si>
  <si>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</si>
  <si>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</si>
  <si>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</si>
  <si>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</si>
  <si>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</si>
  <si>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</si>
  <si>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</si>
  <si>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</si>
  <si>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</si>
  <si>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</si>
  <si>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</si>
  <si>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</si>
  <si>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</si>
  <si>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</si>
  <si>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</si>
  <si>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</si>
  <si>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</si>
  <si>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</si>
  <si>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</si>
  <si>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</si>
  <si>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</si>
  <si>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</si>
  <si>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</si>
  <si>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</si>
  <si>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</si>
  <si>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</si>
  <si>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</si>
  <si>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</si>
  <si>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</si>
  <si>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</si>
  <si>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</si>
  <si>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</si>
  <si>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</si>
  <si>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</si>
  <si>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</si>
  <si>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</si>
  <si>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</si>
  <si>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</si>
  <si>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</si>
  <si>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</si>
  <si>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</si>
  <si>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</si>
  <si>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</si>
  <si>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</si>
  <si>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</si>
  <si>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</si>
  <si>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</si>
  <si>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</si>
  <si>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</si>
  <si>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</si>
  <si>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</si>
  <si>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</si>
  <si>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</si>
  <si>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</si>
  <si>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</si>
  <si>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</si>
  <si>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</si>
  <si>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</si>
  <si>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</si>
  <si>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</si>
  <si>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</si>
  <si>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</si>
  <si>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</si>
  <si>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</si>
  <si>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</si>
  <si>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</si>
  <si>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</si>
  <si>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</si>
  <si>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</si>
  <si>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</si>
  <si>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</si>
  <si>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</si>
  <si>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</si>
  <si>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</si>
  <si>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</si>
  <si>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</si>
  <si>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</si>
  <si>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</si>
  <si>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</si>
  <si>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</si>
  <si>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</si>
  <si>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</si>
  <si>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</si>
  <si>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</si>
  <si>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</si>
  <si>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</si>
  <si>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</si>
  <si>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</si>
  <si>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</si>
  <si>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</si>
  <si>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</si>
  <si>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</si>
  <si>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</si>
  <si>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</si>
  <si>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</si>
  <si>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</si>
  <si>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</si>
  <si>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</si>
  <si>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</si>
  <si>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</si>
  <si>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</si>
  <si>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</si>
  <si>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</si>
  <si>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</si>
  <si>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</si>
  <si>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</si>
  <si>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</si>
  <si>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</si>
  <si>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</si>
  <si>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</si>
  <si>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</si>
  <si>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</si>
  <si>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</si>
  <si>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</si>
  <si>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</si>
  <si>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</si>
  <si>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</si>
  <si>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</si>
  <si>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</si>
  <si>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</si>
  <si>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</si>
  <si>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</si>
  <si>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</si>
  <si>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</si>
  <si>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</si>
  <si>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</si>
  <si>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</si>
  <si>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</si>
  <si>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</si>
  <si>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</si>
  <si>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</si>
  <si>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</si>
  <si>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</si>
  <si>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</si>
  <si>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</si>
  <si>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</si>
  <si>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</si>
  <si>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</si>
  <si>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</si>
  <si>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</si>
  <si>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</si>
  <si>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</si>
  <si>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</si>
  <si>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</si>
  <si>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</si>
  <si>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</si>
  <si>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</si>
  <si>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</si>
  <si>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</si>
  <si>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</si>
  <si>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</si>
  <si>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</si>
  <si>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</si>
  <si>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</si>
  <si>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</si>
  <si>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</si>
  <si>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</si>
  <si>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</si>
  <si>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</si>
  <si>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</si>
  <si>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</si>
  <si>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</si>
  <si>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</si>
  <si>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</si>
  <si>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</si>
  <si>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</si>
  <si>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</si>
  <si>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</si>
  <si>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</si>
  <si>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</si>
  <si>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</si>
  <si>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</si>
  <si>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</si>
  <si>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</si>
  <si>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</si>
  <si>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</si>
  <si>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</si>
  <si>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</si>
  <si>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</si>
  <si>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</si>
  <si>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</si>
  <si>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</si>
  <si>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</si>
  <si>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</si>
  <si>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</si>
  <si>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</si>
  <si>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</si>
  <si>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</si>
  <si>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</si>
  <si>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</si>
  <si>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</si>
  <si>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</si>
  <si>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</si>
  <si>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</si>
  <si>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</si>
  <si>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</si>
  <si>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</si>
  <si>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</si>
  <si>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</si>
  <si>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</si>
  <si>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</si>
  <si>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</si>
  <si>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</si>
  <si>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</si>
  <si>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</si>
  <si>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</si>
  <si>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</si>
  <si>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</si>
  <si>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</si>
  <si>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</si>
  <si>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</si>
  <si>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</si>
  <si>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</si>
  <si>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</si>
  <si>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</si>
  <si>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</si>
  <si>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</si>
  <si>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</si>
  <si>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</si>
  <si>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</si>
  <si>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</si>
  <si>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</si>
  <si>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</si>
  <si>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</si>
  <si>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</si>
  <si>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</si>
  <si>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</si>
  <si>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</si>
  <si>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</si>
  <si>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</si>
  <si>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</si>
  <si>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</si>
  <si>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</si>
  <si>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</si>
  <si>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</si>
  <si>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</si>
  <si>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</si>
  <si>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</si>
  <si>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</si>
  <si>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</si>
  <si>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</si>
  <si>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</si>
  <si>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</si>
  <si>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</si>
  <si>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</si>
  <si>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</si>
  <si>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</si>
  <si>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</si>
  <si>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</si>
  <si>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</si>
  <si>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</si>
  <si>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</si>
  <si>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</si>
  <si>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</si>
  <si>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</si>
  <si>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</si>
  <si>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</si>
  <si>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</si>
  <si>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</si>
  <si>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</si>
  <si>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</si>
  <si>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</si>
  <si>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</si>
  <si>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</si>
  <si>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</si>
  <si>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</si>
  <si>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</si>
  <si>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</si>
  <si>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</si>
  <si>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</si>
  <si>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</si>
  <si>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</si>
  <si>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</si>
  <si>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</si>
  <si>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</si>
  <si>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</si>
  <si>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</si>
  <si>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</si>
  <si>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</si>
  <si>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</si>
  <si>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</si>
  <si>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</si>
  <si>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</si>
  <si>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</si>
  <si>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</si>
  <si>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</si>
  <si>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</si>
  <si>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</si>
  <si>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</si>
  <si>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</si>
  <si>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</si>
  <si>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</si>
  <si>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</si>
  <si>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</si>
  <si>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</si>
  <si>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</si>
  <si>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</si>
  <si>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</si>
  <si>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</si>
  <si>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</si>
  <si>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</si>
  <si>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</si>
  <si>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</si>
  <si>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</si>
  <si>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</si>
  <si>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</si>
  <si>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</si>
  <si>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</si>
  <si>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</si>
  <si>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</si>
  <si>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</si>
  <si>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</si>
  <si>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</si>
  <si>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</si>
  <si>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</si>
  <si>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</si>
  <si>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</si>
  <si>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</si>
  <si>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</si>
  <si>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</si>
  <si>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</si>
  <si>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</si>
  <si>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</si>
  <si>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</si>
  <si>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</si>
  <si>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</si>
  <si>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</si>
  <si>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</si>
  <si>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</si>
  <si>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</si>
  <si>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</si>
  <si>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</si>
  <si>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</si>
  <si>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</si>
  <si>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</si>
  <si>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</si>
  <si>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</si>
  <si>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</si>
  <si>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</si>
  <si>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</si>
  <si>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</si>
  <si>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</si>
  <si>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</si>
  <si>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</si>
  <si>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</si>
  <si>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</si>
  <si>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</si>
  <si>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</si>
  <si>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</si>
  <si>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</si>
  <si>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</si>
  <si>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</si>
  <si>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</si>
  <si>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</si>
  <si>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</si>
  <si>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</si>
  <si>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</si>
  <si>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</si>
  <si>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</si>
  <si>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</si>
  <si>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</si>
  <si>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</si>
  <si>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</si>
  <si>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</si>
  <si>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</si>
  <si>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</si>
  <si>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</si>
  <si>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</si>
  <si>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</si>
  <si>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</si>
  <si>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</si>
  <si>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</si>
  <si>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</si>
  <si>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</si>
  <si>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</si>
  <si>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</si>
  <si>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</si>
  <si>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</si>
  <si>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</si>
  <si>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</si>
  <si>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</si>
  <si>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</si>
  <si>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</si>
  <si>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</si>
  <si>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</si>
  <si>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</si>
  <si>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</si>
  <si>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</si>
  <si>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</si>
  <si>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</si>
  <si>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</si>
  <si>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</si>
  <si>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</si>
  <si>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</si>
  <si>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</si>
  <si>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</si>
  <si>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</si>
  <si>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</si>
  <si>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</si>
  <si>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</si>
  <si>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</si>
  <si>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</si>
  <si>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</si>
  <si>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</si>
  <si>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</si>
  <si>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</si>
  <si>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</si>
  <si>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</si>
  <si>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</si>
  <si>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</si>
  <si>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</si>
  <si>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</si>
  <si>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</si>
  <si>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</si>
  <si>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</si>
  <si>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</si>
  <si>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</si>
  <si>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</si>
  <si>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</si>
  <si>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</si>
  <si>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</si>
  <si>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</si>
  <si>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</si>
  <si>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</si>
  <si>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</si>
  <si>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</si>
  <si>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</si>
  <si>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</si>
  <si>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</si>
  <si>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</si>
  <si>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</si>
  <si>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</si>
  <si>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</si>
  <si>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</si>
  <si>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</si>
  <si>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</si>
  <si>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</si>
  <si>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</si>
  <si>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</si>
  <si>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</si>
  <si>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</si>
  <si>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</si>
  <si>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</si>
  <si>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</si>
  <si>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</si>
  <si>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</si>
  <si>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</si>
  <si>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</si>
  <si>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</si>
  <si>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</si>
  <si>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</si>
  <si>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</si>
  <si>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</si>
  <si>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</si>
  <si>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</si>
  <si>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</si>
  <si>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</si>
  <si>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</si>
  <si>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</si>
  <si>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</si>
  <si>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</si>
  <si>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</si>
  <si>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</si>
  <si>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</si>
  <si>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</si>
  <si>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</si>
  <si>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</si>
  <si>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</si>
  <si>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</si>
  <si>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</si>
  <si>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</si>
  <si>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</si>
  <si>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</si>
  <si>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</si>
  <si>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</si>
  <si>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</si>
  <si>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</si>
  <si>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</si>
  <si>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</si>
  <si>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</si>
  <si>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</si>
  <si>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</si>
  <si>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</si>
  <si>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</si>
  <si>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</si>
  <si>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</si>
  <si>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</si>
  <si>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</si>
  <si>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</si>
  <si>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</si>
  <si>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</si>
  <si>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</si>
  <si>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</si>
  <si>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</si>
  <si>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</si>
  <si>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</si>
  <si>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</si>
  <si>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</si>
  <si>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</si>
  <si>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</si>
  <si>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</si>
  <si>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</si>
  <si>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</si>
  <si>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</si>
  <si>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</si>
  <si>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</si>
  <si>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</si>
  <si>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</si>
  <si>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</si>
  <si>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</si>
  <si>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</si>
  <si>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</si>
  <si>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</si>
  <si>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</si>
  <si>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</si>
  <si>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</si>
  <si>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</si>
  <si>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</si>
  <si>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</si>
  <si>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</si>
  <si>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</si>
  <si>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</si>
  <si>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</si>
  <si>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</si>
  <si>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</si>
  <si>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</si>
  <si>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</si>
  <si>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</si>
  <si>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</si>
  <si>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</si>
  <si>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</si>
  <si>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</si>
  <si>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</si>
  <si>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</si>
  <si>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</si>
  <si>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</si>
  <si>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</si>
  <si>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</si>
  <si>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</si>
  <si>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</si>
  <si>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</si>
  <si>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</si>
  <si>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</si>
  <si>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</si>
  <si>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</si>
  <si>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</si>
  <si>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</si>
  <si>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</si>
  <si>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</si>
  <si>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</si>
  <si>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</si>
  <si>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</si>
  <si>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</si>
  <si>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</si>
  <si>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</si>
  <si>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</si>
  <si>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</si>
  <si>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</si>
  <si>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</si>
  <si>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</si>
  <si>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</si>
  <si>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</si>
  <si>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</si>
  <si>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</si>
  <si>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</si>
  <si>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</si>
  <si>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</si>
  <si>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</si>
  <si>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</si>
  <si>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</si>
  <si>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</si>
  <si>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</si>
  <si>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</si>
  <si>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</si>
  <si>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</si>
  <si>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</si>
  <si>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</si>
  <si>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</si>
  <si>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</si>
  <si>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</si>
  <si>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</si>
  <si>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</si>
  <si>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</si>
  <si>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</si>
  <si>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</si>
  <si>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</si>
  <si>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</si>
  <si>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</si>
  <si>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</si>
  <si>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</si>
  <si>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</si>
  <si>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</si>
  <si>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</si>
  <si>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</si>
  <si>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</si>
  <si>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</si>
  <si>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</si>
  <si>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</si>
  <si>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</si>
  <si>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</si>
  <si>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</si>
  <si>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</si>
  <si>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</si>
  <si>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</si>
  <si>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</si>
  <si>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</si>
  <si>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</si>
  <si>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</si>
  <si>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</si>
  <si>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</si>
  <si>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</si>
  <si>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</si>
  <si>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</si>
  <si>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</si>
  <si>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</si>
  <si>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</si>
  <si>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</si>
  <si>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</si>
  <si>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</si>
  <si>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</si>
  <si>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</si>
  <si>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</si>
  <si>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</si>
  <si>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</si>
  <si>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</si>
  <si>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</si>
  <si>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</si>
  <si>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</si>
  <si>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</si>
  <si>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</si>
  <si>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</si>
  <si>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</si>
  <si>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</si>
  <si>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</si>
  <si>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</si>
  <si>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</si>
  <si>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</si>
  <si>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</si>
  <si>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</si>
  <si>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</si>
  <si>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</si>
  <si>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</si>
  <si>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</si>
  <si>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</si>
  <si>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</si>
  <si>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</si>
  <si>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</si>
  <si>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</si>
  <si>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</si>
  <si>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</si>
  <si>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</si>
  <si>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</si>
  <si>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</si>
  <si>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</si>
  <si>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</si>
  <si>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</si>
  <si>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</si>
  <si>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</si>
  <si>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</si>
  <si>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</si>
  <si>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</si>
  <si>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</si>
  <si>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</si>
  <si>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</si>
  <si>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</si>
  <si>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</si>
  <si>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</si>
  <si>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</si>
  <si>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</si>
  <si>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</si>
  <si>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</si>
  <si>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</si>
  <si>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</si>
  <si>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</si>
  <si>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</si>
  <si>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</si>
  <si>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</si>
  <si>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</si>
  <si>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</si>
  <si>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</si>
  <si>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</si>
  <si>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</si>
  <si>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</si>
  <si>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</si>
  <si>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</si>
  <si>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</si>
  <si>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</si>
  <si>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</si>
  <si>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</si>
  <si>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</si>
  <si>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</si>
  <si>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</si>
  <si>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</si>
  <si>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</si>
  <si>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</si>
  <si>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</si>
  <si>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</si>
  <si>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</si>
  <si>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</si>
  <si>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</si>
  <si>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</si>
  <si>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</si>
  <si>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</si>
  <si>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</si>
  <si>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</si>
  <si>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</si>
  <si>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</si>
  <si>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</si>
  <si>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</si>
  <si>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</si>
  <si>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</si>
  <si>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</si>
  <si>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</si>
  <si>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</si>
  <si>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</si>
  <si>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</si>
  <si>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</si>
  <si>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</si>
  <si>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</si>
  <si>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</si>
  <si>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</si>
  <si>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</si>
  <si>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</si>
  <si>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</si>
  <si>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</si>
  <si>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</si>
  <si>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</si>
  <si>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</si>
  <si>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</si>
  <si>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</si>
  <si>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</si>
  <si>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</si>
  <si>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</si>
  <si>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</si>
  <si>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</si>
  <si>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</si>
  <si>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</si>
  <si>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</si>
  <si>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</si>
  <si>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</si>
  <si>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</si>
  <si>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</si>
  <si>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</si>
  <si>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</si>
  <si>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</si>
  <si>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</si>
  <si>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</si>
  <si>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</si>
  <si>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</si>
  <si>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</si>
  <si>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</si>
  <si>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</si>
  <si>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</si>
  <si>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</si>
  <si>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</si>
  <si>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</si>
  <si>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</si>
  <si>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</si>
  <si>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</si>
  <si>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</si>
  <si>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</si>
  <si>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</si>
  <si>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</si>
  <si>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</si>
  <si>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</si>
  <si>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</si>
  <si>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</si>
  <si>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</si>
  <si>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</si>
  <si>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</si>
  <si>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</si>
  <si>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</si>
  <si>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</si>
  <si>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</si>
  <si>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</si>
  <si>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</si>
  <si>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</si>
  <si>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</si>
  <si>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</si>
  <si>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</si>
  <si>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</si>
  <si>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</si>
  <si>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</si>
  <si>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</si>
  <si>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</si>
  <si>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</si>
  <si>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</si>
  <si>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</si>
  <si>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</si>
  <si>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</si>
  <si>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</si>
  <si>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</si>
  <si>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</si>
  <si>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</si>
  <si>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</si>
  <si>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</si>
  <si>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</si>
  <si>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</si>
  <si>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</si>
  <si>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</si>
  <si>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</si>
  <si>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</si>
  <si>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</si>
  <si>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</si>
  <si>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</si>
  <si>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</si>
  <si>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</si>
  <si>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</si>
  <si>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</si>
  <si>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</si>
  <si>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</si>
  <si>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</si>
  <si>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</si>
  <si>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</si>
  <si>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</si>
  <si>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</si>
  <si>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</si>
  <si>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</si>
  <si>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</si>
  <si>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</si>
  <si>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</si>
  <si>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</si>
  <si>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</si>
  <si>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</si>
  <si>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</si>
  <si>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</si>
  <si>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</si>
  <si>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</si>
  <si>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</si>
  <si>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</si>
  <si>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</si>
  <si>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</si>
  <si>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</si>
  <si>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</si>
  <si>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</si>
  <si>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</si>
  <si>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</si>
  <si>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</si>
  <si>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</si>
  <si>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</si>
  <si>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</si>
  <si>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</si>
  <si>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</si>
  <si>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</si>
  <si>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</si>
  <si>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</si>
  <si>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</si>
  <si>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</si>
  <si>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</si>
  <si>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</si>
  <si>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</si>
  <si>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</si>
  <si>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</si>
  <si>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</si>
  <si>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</si>
  <si>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</si>
  <si>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</si>
  <si>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</si>
  <si>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</si>
  <si>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</si>
  <si>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</si>
  <si>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</si>
  <si>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</si>
  <si>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</si>
  <si>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</si>
  <si>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</si>
  <si>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</si>
  <si>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</si>
  <si>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</si>
  <si>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</si>
  <si>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</si>
  <si>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</si>
  <si>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</si>
  <si>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</si>
  <si>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</si>
  <si>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</si>
  <si>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</si>
  <si>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</si>
  <si>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</si>
  <si>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</si>
  <si>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</si>
  <si>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</si>
  <si>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</si>
  <si>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</si>
  <si>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</si>
  <si>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</si>
  <si>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</si>
  <si>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</si>
  <si>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</si>
  <si>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</si>
  <si>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</si>
  <si>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</si>
  <si>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</si>
  <si>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</si>
  <si>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</si>
  <si>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</si>
  <si>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</si>
  <si>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</si>
  <si>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</si>
  <si>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</si>
  <si>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</si>
  <si>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</si>
  <si>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</si>
  <si>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</si>
  <si>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</si>
  <si>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</si>
  <si>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</si>
  <si>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</si>
  <si>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</si>
  <si>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</si>
  <si>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</si>
  <si>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</si>
  <si>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</si>
  <si>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</si>
  <si>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</si>
  <si>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</si>
  <si>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</si>
  <si>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</si>
  <si>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</si>
  <si>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</si>
  <si>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</si>
  <si>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</si>
  <si>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</si>
  <si>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</si>
  <si>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</si>
  <si>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</si>
  <si>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</si>
  <si>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</si>
  <si>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</si>
  <si>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</si>
  <si>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</si>
  <si>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</si>
  <si>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</si>
  <si>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</si>
  <si>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</si>
  <si>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</si>
  <si>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</si>
  <si>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</si>
  <si>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</si>
  <si>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</si>
  <si>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</si>
  <si>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</si>
  <si>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</si>
  <si>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</si>
  <si>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</si>
  <si>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</si>
  <si>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</si>
  <si>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</si>
  <si>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</si>
  <si>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</si>
  <si>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</si>
  <si>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</si>
  <si>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</si>
  <si>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</si>
  <si>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</si>
  <si>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</si>
  <si>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</si>
  <si>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</si>
  <si>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</si>
  <si>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</si>
  <si>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</si>
  <si>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</si>
  <si>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</si>
  <si>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</si>
  <si>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</si>
  <si>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</si>
  <si>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</si>
  <si>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</si>
  <si>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</si>
  <si>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</si>
  <si>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</si>
  <si>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</si>
  <si>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</si>
  <si>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</si>
  <si>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</si>
  <si>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</si>
  <si>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</si>
  <si>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</si>
  <si>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</si>
  <si>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</si>
  <si>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</si>
  <si>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</si>
  <si>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</si>
  <si>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</si>
  <si>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</si>
  <si>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</si>
  <si>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</si>
  <si>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</si>
  <si>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</si>
  <si>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</si>
  <si>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</si>
  <si>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</si>
  <si>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</si>
  <si>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</si>
  <si>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</si>
  <si>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</si>
  <si>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</si>
  <si>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</si>
  <si>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</si>
  <si>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</si>
  <si>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</si>
  <si>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</si>
  <si>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</si>
  <si>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</si>
  <si>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</si>
  <si>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</si>
  <si>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</si>
  <si>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</si>
  <si>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</si>
  <si>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</si>
  <si>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</si>
  <si>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</si>
  <si>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</si>
  <si>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</si>
  <si>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</si>
  <si>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</si>
  <si>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</si>
  <si>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</si>
  <si>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</si>
  <si>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</si>
  <si>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</si>
  <si>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</si>
  <si>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</si>
  <si>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</si>
  <si>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</si>
  <si>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</si>
  <si>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</si>
  <si>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</si>
  <si>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</si>
  <si>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</si>
  <si>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</si>
  <si>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</si>
  <si>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</si>
  <si>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</si>
  <si>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</si>
  <si>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</si>
  <si>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</si>
  <si>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</si>
  <si>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</si>
  <si>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</si>
  <si>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</si>
  <si>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</si>
  <si>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</si>
  <si>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</si>
  <si>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</si>
  <si>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</si>
  <si>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</si>
  <si>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</si>
  <si>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</si>
  <si>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</si>
  <si>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</si>
  <si>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</si>
  <si>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</si>
  <si>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</si>
  <si>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</si>
  <si>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</si>
  <si>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</si>
  <si>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</si>
  <si>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</si>
  <si>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</si>
  <si>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</si>
  <si>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</si>
  <si>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</si>
  <si>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</si>
  <si>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</si>
  <si>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</si>
  <si>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</si>
  <si>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</si>
  <si>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</si>
  <si>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</si>
  <si>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</si>
  <si>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</si>
  <si>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</si>
  <si>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</si>
  <si>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</si>
  <si>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</si>
  <si>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</si>
  <si>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</si>
  <si>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</si>
  <si>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</si>
  <si>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</si>
  <si>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</si>
  <si>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</si>
  <si>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</si>
  <si>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</si>
  <si>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</si>
  <si>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</si>
  <si>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</si>
  <si>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</si>
  <si>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</si>
  <si>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</si>
  <si>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</si>
  <si>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</si>
  <si>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</si>
  <si>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</si>
  <si>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</si>
  <si>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</si>
  <si>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</si>
  <si>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</si>
  <si>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</si>
  <si>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</si>
  <si>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</si>
  <si>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</si>
  <si>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</si>
  <si>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</si>
  <si>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</si>
  <si>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</si>
  <si>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</si>
  <si>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</si>
  <si>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</si>
  <si>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</si>
  <si>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</si>
  <si>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</si>
  <si>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</si>
  <si>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</si>
  <si>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</si>
  <si>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</si>
  <si>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</si>
  <si>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</si>
  <si>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</si>
  <si>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</si>
  <si>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</si>
  <si>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</si>
  <si>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</si>
  <si>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</si>
  <si>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</si>
  <si>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</si>
  <si>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</si>
  <si>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</si>
  <si>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</si>
  <si>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</si>
  <si>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</si>
  <si>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</si>
  <si>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</si>
  <si>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</si>
  <si>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</si>
  <si>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</si>
  <si>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</si>
  <si>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</si>
  <si>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</si>
  <si>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</si>
  <si>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</si>
  <si>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</si>
  <si>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</si>
  <si>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</si>
  <si>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</si>
  <si>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</si>
  <si>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</si>
  <si>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</si>
  <si>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</si>
  <si>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</si>
  <si>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</si>
  <si>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</si>
  <si>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</si>
  <si>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</si>
  <si>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</si>
  <si>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</si>
  <si>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</si>
  <si>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</si>
  <si>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</si>
  <si>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</si>
  <si>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</si>
  <si>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</si>
  <si>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</si>
  <si>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</si>
  <si>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</si>
  <si>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</si>
  <si>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</si>
  <si>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</si>
  <si>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</si>
  <si>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</si>
  <si>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</si>
  <si>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</si>
  <si>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</si>
  <si>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</si>
  <si>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</si>
  <si>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</si>
  <si>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</si>
  <si>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</si>
  <si>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</si>
  <si>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</si>
  <si>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</si>
  <si>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</si>
  <si>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</si>
  <si>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</si>
  <si>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</si>
  <si>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</si>
  <si>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</si>
  <si>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</si>
  <si>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</si>
  <si>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</si>
  <si>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</si>
  <si>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</si>
  <si>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</si>
  <si>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</si>
  <si>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</si>
  <si>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</si>
  <si>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</si>
  <si>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</si>
  <si>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</si>
  <si>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</si>
  <si>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</si>
  <si>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</si>
  <si>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</si>
  <si>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</si>
  <si>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</si>
  <si>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</si>
  <si>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</si>
  <si>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</si>
  <si>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</si>
  <si>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</si>
  <si>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</si>
  <si>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</si>
  <si>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</si>
  <si>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</si>
  <si>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</si>
  <si>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</si>
  <si>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</si>
  <si>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</si>
  <si>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</si>
  <si>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</si>
  <si>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</si>
  <si>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</si>
  <si>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</si>
  <si>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</si>
  <si>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</si>
  <si>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</si>
  <si>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</si>
  <si>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</si>
  <si>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</si>
  <si>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</si>
  <si>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</si>
  <si>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</si>
  <si>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</si>
  <si>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</si>
  <si>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</si>
  <si>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</si>
  <si>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</si>
  <si>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</si>
  <si>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</si>
  <si>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</si>
  <si>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</si>
  <si>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</si>
  <si>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</si>
  <si>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</si>
  <si>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</si>
  <si>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</si>
  <si>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</si>
  <si>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</si>
  <si>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</si>
  <si>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</si>
  <si>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</si>
  <si>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</si>
  <si>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</si>
  <si>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</si>
  <si>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</si>
  <si>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</si>
  <si>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</si>
  <si>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</si>
  <si>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</si>
  <si>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</si>
  <si>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</si>
  <si>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</si>
  <si>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</si>
  <si>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</si>
  <si>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</si>
  <si>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</si>
  <si>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</si>
  <si>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</si>
  <si>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</si>
  <si>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</si>
  <si>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</si>
  <si>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</si>
  <si>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</si>
  <si>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</si>
  <si>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</si>
  <si>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</si>
  <si>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</si>
  <si>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</si>
  <si>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</si>
  <si>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</si>
  <si>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</si>
  <si>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</si>
  <si>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</si>
  <si>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</si>
  <si>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</si>
  <si>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</si>
  <si>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</si>
  <si>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</si>
  <si>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</si>
  <si>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</si>
  <si>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</si>
  <si>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</si>
  <si>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</si>
  <si>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</si>
  <si>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</si>
  <si>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</si>
  <si>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</si>
  <si>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</si>
  <si>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</si>
  <si>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</si>
  <si>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</si>
  <si>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</si>
  <si>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</si>
  <si>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</si>
  <si>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</si>
  <si>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</si>
  <si>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</si>
  <si>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</si>
  <si>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</si>
  <si>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</si>
  <si>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</si>
  <si>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</si>
  <si>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</si>
  <si>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</si>
  <si>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</si>
  <si>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</si>
  <si>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</si>
  <si>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</si>
  <si>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</si>
  <si>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</si>
  <si>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</si>
  <si>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</si>
  <si>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</si>
  <si>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</si>
  <si>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</si>
  <si>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</si>
  <si>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</si>
  <si>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</si>
  <si>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</si>
  <si>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</si>
  <si>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</si>
  <si>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</si>
  <si>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</si>
  <si>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</si>
  <si>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</si>
  <si>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</si>
  <si>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</si>
  <si>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</si>
  <si>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</si>
  <si>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</si>
  <si>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</si>
  <si>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</si>
  <si>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</si>
  <si>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</si>
  <si>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</si>
  <si>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</si>
  <si>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</si>
  <si>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</si>
  <si>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</si>
  <si>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</si>
  <si>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</si>
  <si>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</si>
  <si>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</si>
  <si>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</si>
  <si>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</si>
  <si>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</si>
  <si>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</si>
  <si>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</si>
  <si>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</si>
  <si>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</si>
  <si>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</si>
  <si>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</si>
  <si>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</si>
  <si>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</si>
  <si>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</si>
  <si>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</si>
  <si>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</si>
  <si>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</si>
  <si>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</si>
  <si>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</si>
  <si>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</si>
  <si>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</si>
  <si>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</si>
  <si>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</si>
  <si>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</si>
  <si>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</si>
  <si>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</si>
  <si>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</si>
  <si>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</si>
  <si>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</si>
  <si>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</si>
  <si>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</si>
  <si>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</si>
  <si>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</si>
  <si>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</si>
  <si>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</si>
  <si>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</si>
  <si>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</si>
  <si>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</si>
  <si>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</si>
  <si>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</si>
  <si>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</si>
  <si>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</si>
  <si>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</si>
  <si>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</si>
  <si>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</si>
  <si>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</si>
  <si>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</si>
  <si>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</si>
  <si>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</si>
  <si>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</si>
  <si>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</si>
  <si>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</si>
  <si>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</si>
  <si>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</si>
  <si>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</si>
  <si>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</si>
  <si>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</si>
  <si>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</si>
  <si>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</si>
  <si>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</si>
  <si>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</si>
  <si>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</si>
  <si>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</si>
  <si>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</si>
  <si>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</si>
  <si>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</si>
  <si>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</si>
  <si>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</si>
  <si>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</si>
  <si>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</si>
  <si>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</si>
  <si>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</si>
  <si>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</si>
  <si>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</si>
  <si>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</si>
  <si>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</si>
  <si>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</si>
  <si>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</si>
  <si>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</si>
  <si>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</si>
  <si>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</si>
  <si>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</si>
  <si>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</si>
  <si>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</si>
  <si>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</si>
  <si>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</si>
  <si>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</si>
  <si>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</si>
  <si>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</si>
  <si>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</si>
  <si>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</si>
  <si>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</si>
  <si>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</si>
  <si>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</si>
  <si>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</si>
  <si>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</si>
  <si>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</si>
  <si>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</si>
  <si>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</si>
  <si>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</si>
  <si>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</si>
  <si>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</si>
  <si>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</si>
  <si>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</si>
  <si>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</si>
  <si>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</si>
  <si>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</si>
  <si>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</si>
  <si>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</si>
  <si>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</si>
  <si>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</si>
  <si>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</si>
  <si>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</si>
  <si>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</si>
  <si>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</si>
  <si>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</si>
  <si>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</si>
  <si>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</si>
  <si>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</si>
  <si>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</si>
  <si>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</si>
  <si>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</si>
  <si>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</si>
  <si>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</si>
  <si>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</si>
  <si>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</si>
  <si>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</si>
  <si>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</si>
  <si>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</si>
  <si>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</si>
  <si>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</si>
  <si>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</si>
  <si>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</si>
  <si>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</si>
  <si>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</si>
  <si>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</si>
  <si>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</si>
  <si>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</si>
  <si>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</si>
  <si>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</si>
  <si>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</si>
  <si>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</si>
  <si>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</si>
  <si>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</si>
  <si>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</si>
  <si>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</si>
  <si>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</si>
  <si>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</si>
  <si>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</si>
  <si>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</si>
  <si>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</si>
  <si>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</si>
  <si>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</si>
  <si>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</si>
  <si>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</si>
  <si>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</si>
  <si>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</si>
  <si>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</si>
  <si>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</si>
  <si>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</si>
  <si>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</si>
  <si>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</si>
  <si>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</si>
  <si>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</si>
  <si>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</si>
  <si>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</si>
  <si>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</si>
  <si>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</si>
  <si>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</si>
  <si>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</si>
  <si>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</si>
  <si>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</si>
  <si>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</si>
  <si>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</si>
  <si>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</si>
  <si>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</si>
  <si>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</si>
  <si>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</si>
  <si>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</si>
  <si>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</si>
  <si>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</si>
  <si>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</si>
  <si>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</si>
  <si>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</si>
  <si>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</si>
  <si>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</si>
  <si>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</si>
  <si>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</si>
  <si>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</si>
  <si>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</si>
  <si>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</si>
  <si>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</si>
  <si>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</si>
  <si>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</si>
  <si>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</si>
  <si>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</si>
  <si>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</si>
  <si>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</si>
  <si>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</si>
  <si>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</si>
  <si>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</si>
  <si>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</si>
  <si>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</si>
  <si>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</si>
  <si>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</si>
  <si>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</si>
  <si>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</si>
  <si>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</si>
  <si>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</si>
  <si>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</si>
  <si>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</si>
  <si>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</si>
  <si>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</si>
  <si>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</si>
  <si>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</si>
  <si>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</si>
  <si>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</si>
  <si>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</si>
  <si>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</si>
  <si>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</si>
  <si>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</si>
  <si>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</si>
  <si>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</si>
  <si>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</si>
  <si>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</si>
  <si>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</si>
  <si>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</si>
  <si>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</si>
  <si>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</si>
  <si>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</si>
  <si>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</si>
  <si>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</si>
  <si>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</si>
  <si>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</si>
  <si>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</si>
  <si>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</si>
  <si>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</si>
  <si>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</si>
  <si>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</si>
  <si>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</si>
  <si>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</si>
  <si>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</si>
  <si>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</si>
  <si>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</si>
  <si>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</si>
  <si>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</si>
  <si>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</si>
  <si>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</si>
  <si>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</si>
  <si>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</si>
  <si>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</si>
  <si>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</si>
  <si>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</si>
  <si>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</si>
  <si>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</si>
  <si>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</si>
  <si>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</si>
  <si>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</si>
  <si>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</si>
  <si>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</si>
  <si>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</si>
  <si>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</si>
  <si>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</si>
  <si>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</si>
  <si>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</si>
  <si>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</si>
  <si>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</si>
  <si>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</si>
  <si>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</si>
  <si>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</si>
  <si>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</si>
  <si>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</si>
  <si>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</si>
  <si>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</si>
  <si>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</si>
  <si>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</si>
  <si>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</si>
  <si>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</si>
  <si>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</si>
  <si>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</si>
  <si>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</si>
  <si>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</si>
  <si>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</si>
  <si>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</si>
  <si>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</si>
  <si>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</si>
  <si>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</si>
  <si>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</si>
  <si>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</si>
  <si>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</si>
  <si>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</si>
  <si>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</si>
  <si>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</si>
  <si>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</si>
  <si>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</si>
  <si>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</si>
  <si>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</si>
  <si>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</si>
  <si>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</si>
  <si>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</si>
  <si>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</si>
  <si>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</si>
  <si>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</si>
  <si>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</si>
  <si>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</si>
  <si>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</si>
  <si>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</si>
  <si>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</si>
  <si>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</si>
  <si>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</si>
  <si>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</si>
  <si>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</si>
  <si>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</si>
  <si>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</si>
  <si>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</si>
  <si>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</si>
  <si>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</si>
  <si>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</si>
  <si>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</si>
  <si>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</si>
  <si>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</si>
  <si>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</si>
  <si>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</si>
  <si>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</si>
  <si>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</si>
  <si>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</si>
  <si>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</si>
  <si>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</si>
  <si>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</si>
  <si>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</si>
  <si>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</si>
  <si>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</si>
  <si>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</si>
  <si>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</si>
  <si>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</si>
  <si>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</si>
  <si>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</si>
  <si>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</si>
  <si>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</si>
  <si>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</si>
  <si>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</si>
  <si>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</si>
  <si>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</si>
  <si>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</si>
  <si>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</si>
  <si>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</si>
  <si>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</si>
  <si>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</si>
  <si>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</si>
  <si>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</si>
  <si>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</si>
  <si>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</si>
  <si>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</si>
  <si>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</si>
  <si>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</si>
  <si>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</si>
  <si>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</si>
  <si>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</si>
  <si>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</si>
  <si>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</si>
  <si>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</si>
  <si>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</si>
  <si>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</si>
  <si>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</si>
  <si>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</si>
  <si>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</si>
  <si>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</si>
  <si>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</si>
  <si>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</si>
  <si>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</si>
  <si>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</si>
  <si>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</si>
  <si>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</si>
  <si>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</si>
  <si>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</si>
  <si>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</si>
  <si>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</si>
  <si>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</si>
  <si>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</si>
  <si>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</si>
  <si>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</si>
  <si>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</si>
  <si>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</si>
  <si>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</si>
  <si>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</si>
  <si>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</si>
  <si>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</si>
  <si>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</si>
  <si>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</si>
  <si>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</si>
  <si>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</si>
  <si>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</si>
  <si>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</si>
  <si>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</si>
  <si>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</si>
  <si>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</si>
  <si>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</si>
  <si>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</si>
  <si>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</si>
  <si>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</si>
  <si>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</si>
  <si>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</si>
  <si>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</si>
  <si>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</si>
  <si>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</si>
  <si>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</si>
  <si>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</si>
  <si>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</si>
  <si>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</si>
  <si>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</si>
  <si>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</si>
  <si>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</si>
  <si>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</si>
  <si>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</si>
  <si>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</si>
  <si>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</si>
  <si>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</si>
  <si>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</si>
  <si>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</si>
  <si>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</si>
  <si>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</si>
  <si>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</si>
  <si>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</si>
  <si>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</si>
  <si>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</si>
  <si>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</si>
  <si>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</si>
  <si>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</si>
  <si>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</si>
  <si>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</si>
  <si>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</si>
  <si>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</si>
  <si>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</si>
  <si>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</si>
  <si>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</si>
  <si>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</si>
  <si>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</si>
  <si>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</si>
  <si>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</si>
  <si>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</si>
  <si>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</si>
  <si>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</si>
  <si>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</si>
  <si>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</si>
  <si>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</si>
  <si>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</si>
  <si>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</si>
  <si>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</si>
  <si>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</si>
  <si>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</si>
  <si>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</si>
  <si>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</si>
  <si>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</si>
  <si>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</si>
  <si>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</si>
  <si>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</si>
  <si>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</si>
  <si>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</si>
  <si>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</si>
  <si>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</si>
  <si>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</si>
  <si>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</si>
  <si>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</si>
  <si>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</si>
  <si>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</si>
  <si>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</si>
  <si>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</si>
  <si>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</si>
  <si>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</si>
  <si>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</si>
  <si>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</si>
  <si>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</si>
  <si>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</si>
  <si>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</si>
  <si>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</si>
  <si>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</si>
  <si>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</si>
  <si>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</si>
  <si>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</si>
  <si>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</si>
  <si>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</si>
  <si>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</si>
  <si>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</si>
  <si>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</si>
  <si>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</si>
  <si>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</si>
  <si>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</si>
  <si>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</si>
  <si>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</si>
  <si>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</si>
  <si>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</si>
  <si>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</si>
  <si>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</si>
  <si>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</si>
  <si>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</si>
  <si>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</si>
  <si>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</si>
  <si>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</si>
  <si>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</si>
  <si>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</si>
  <si>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</si>
  <si>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</si>
  <si>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</si>
  <si>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</si>
  <si>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</si>
  <si>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</si>
  <si>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</si>
  <si>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</si>
  <si>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</si>
  <si>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</si>
  <si>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</si>
  <si>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</si>
  <si>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</si>
  <si>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</si>
  <si>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</si>
  <si>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</si>
  <si>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</si>
  <si>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</si>
  <si>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</si>
  <si>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</si>
  <si>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</si>
  <si>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</si>
  <si>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</si>
  <si>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</si>
  <si>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</si>
  <si>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</si>
  <si>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</si>
  <si>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</si>
  <si>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</si>
  <si>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</si>
  <si>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</si>
  <si>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</si>
  <si>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</si>
  <si>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</si>
  <si>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</si>
  <si>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</si>
  <si>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</si>
  <si>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</si>
  <si>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</si>
  <si>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</si>
  <si>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</si>
  <si>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</si>
  <si>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</si>
  <si>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</si>
  <si>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</si>
  <si>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</si>
  <si>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</si>
  <si>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</si>
  <si>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</si>
  <si>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</si>
  <si>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</si>
  <si>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</si>
  <si>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</si>
  <si>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</si>
  <si>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</si>
  <si>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</si>
  <si>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</si>
  <si>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</si>
  <si>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</si>
  <si>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</si>
  <si>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</si>
  <si>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</si>
  <si>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</si>
  <si>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</si>
  <si>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</si>
  <si>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</si>
  <si>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</si>
  <si>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</si>
  <si>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</si>
  <si>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</si>
  <si>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</si>
  <si>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</si>
  <si>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</si>
  <si>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</si>
  <si>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</si>
  <si>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</si>
  <si>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</si>
  <si>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</si>
  <si>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</si>
  <si>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</si>
  <si>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</si>
  <si>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</si>
  <si>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</si>
  <si>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</si>
  <si>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</si>
  <si>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</si>
  <si>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</si>
  <si>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</si>
  <si>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</si>
  <si>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</si>
  <si>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</si>
  <si>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</si>
  <si>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</si>
  <si>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</si>
  <si>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</si>
  <si>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</si>
  <si>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</si>
  <si>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</si>
  <si>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</si>
  <si>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</si>
  <si>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</si>
  <si>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</si>
  <si>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</si>
  <si>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</si>
  <si>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</si>
  <si>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</si>
  <si>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</si>
  <si>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</si>
  <si>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</si>
  <si>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</si>
  <si>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</si>
  <si>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</si>
  <si>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</si>
  <si>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</si>
  <si>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</si>
  <si>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</si>
  <si>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</si>
  <si>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</si>
  <si>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</si>
  <si>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</si>
  <si>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</si>
  <si>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</si>
  <si>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</si>
  <si>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</si>
  <si>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</si>
  <si>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</si>
  <si>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</si>
  <si>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</si>
  <si>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</si>
  <si>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</si>
  <si>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</si>
  <si>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</si>
  <si>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</si>
  <si>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</si>
  <si>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</si>
  <si>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</si>
  <si>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</si>
  <si>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</si>
  <si>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</si>
  <si>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</si>
  <si>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</si>
  <si>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</si>
  <si>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</si>
  <si>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</si>
  <si>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</si>
  <si>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</si>
  <si>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</si>
  <si>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</si>
  <si>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</si>
  <si>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</si>
  <si>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</si>
  <si>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</si>
  <si>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</si>
  <si>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</si>
  <si>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</si>
  <si>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</si>
  <si>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</si>
  <si>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</si>
  <si>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</si>
  <si>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</si>
  <si>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</si>
  <si>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</si>
  <si>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</si>
  <si>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</si>
  <si>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</si>
  <si>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</si>
  <si>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</si>
  <si>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</si>
  <si>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</si>
  <si>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</si>
  <si>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</si>
  <si>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</si>
  <si>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</si>
  <si>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</si>
  <si>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</si>
  <si>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</si>
  <si>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</si>
  <si>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</si>
  <si>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</si>
  <si>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</si>
  <si>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</si>
  <si>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</si>
  <si>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</si>
  <si>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</si>
  <si>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</si>
  <si>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</si>
  <si>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</si>
  <si>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</si>
  <si>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</si>
  <si>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</si>
  <si>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</si>
  <si>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</si>
  <si>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</si>
  <si>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</si>
  <si>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</si>
  <si>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</si>
  <si>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</si>
  <si>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</si>
  <si>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</si>
  <si>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</si>
  <si>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</si>
  <si>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</si>
  <si>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</si>
  <si>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</si>
  <si>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</si>
  <si>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</si>
  <si>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</si>
  <si>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</si>
  <si>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</si>
  <si>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</si>
  <si>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</si>
  <si>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</si>
  <si>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</si>
  <si>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</si>
  <si>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</si>
  <si>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</si>
  <si>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</si>
  <si>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</si>
  <si>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</si>
  <si>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</si>
  <si>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</si>
  <si>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</si>
  <si>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</si>
  <si>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</si>
  <si>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</si>
  <si>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</si>
  <si>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</si>
  <si>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</si>
  <si>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</si>
  <si>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</si>
  <si>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</si>
  <si>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</si>
  <si>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</si>
  <si>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</si>
  <si>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</si>
  <si>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</si>
  <si>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</si>
  <si>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</si>
  <si>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</si>
  <si>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</si>
  <si>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</si>
  <si>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</si>
  <si>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</si>
  <si>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</si>
  <si>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</si>
  <si>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</si>
  <si>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</si>
  <si>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</si>
  <si>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</si>
  <si>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</si>
  <si>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</si>
  <si>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</si>
  <si>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</si>
  <si>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</si>
  <si>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</si>
  <si>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</si>
  <si>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</si>
  <si>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</si>
  <si>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</si>
  <si>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</si>
  <si>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</si>
  <si>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</si>
  <si>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</si>
  <si>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</si>
  <si>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</si>
  <si>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</si>
  <si>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</si>
  <si>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</si>
  <si>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</si>
  <si>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</si>
  <si>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</si>
  <si>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</si>
  <si>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</si>
  <si>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</si>
  <si>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</si>
  <si>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</si>
  <si>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</si>
  <si>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</si>
  <si>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</si>
  <si>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</si>
  <si>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</si>
  <si>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</si>
  <si>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</si>
  <si>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</si>
  <si>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</si>
  <si>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</si>
  <si>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</si>
  <si>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</si>
  <si>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</si>
  <si>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</si>
  <si>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</si>
  <si>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</si>
  <si>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</si>
  <si>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</si>
  <si>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</si>
  <si>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</si>
  <si>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</si>
  <si>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</si>
  <si>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</si>
  <si>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</si>
  <si>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</si>
  <si>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</si>
  <si>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</si>
  <si>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</si>
  <si>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</si>
  <si>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</si>
  <si>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</si>
  <si>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</si>
  <si>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</si>
  <si>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</si>
  <si>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</si>
  <si>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</si>
  <si>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</si>
  <si>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</si>
  <si>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</si>
  <si>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</si>
  <si>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</si>
  <si>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</si>
  <si>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</si>
  <si>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</si>
  <si>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</si>
  <si>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</si>
  <si>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</si>
  <si>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</si>
  <si>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</si>
  <si>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</si>
  <si>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</si>
  <si>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</si>
  <si>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</si>
  <si>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</si>
  <si>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</si>
  <si>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</si>
  <si>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</si>
  <si>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</si>
  <si>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</si>
  <si>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</si>
  <si>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</si>
  <si>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</si>
  <si>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</si>
  <si>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</si>
  <si>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</si>
  <si>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</si>
  <si>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</si>
  <si>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</si>
  <si>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</si>
  <si>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</si>
  <si>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</si>
  <si>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</si>
  <si>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</si>
  <si>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</si>
  <si>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</si>
  <si>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</si>
  <si>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</si>
  <si>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</si>
  <si>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</si>
  <si>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</si>
  <si>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</si>
  <si>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</si>
  <si>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</si>
  <si>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</si>
  <si>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</si>
  <si>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</si>
  <si>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</si>
  <si>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</si>
  <si>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</si>
  <si>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</si>
  <si>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</si>
  <si>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</si>
  <si>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</si>
  <si>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</si>
  <si>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</si>
  <si>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</si>
  <si>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</si>
  <si>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</si>
  <si>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</si>
  <si>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</si>
  <si>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</si>
  <si>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</si>
  <si>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</si>
  <si>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</si>
  <si>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</si>
  <si>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</si>
  <si>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</si>
  <si>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</si>
  <si>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</si>
  <si>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</si>
  <si>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</si>
  <si>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</si>
  <si>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</si>
  <si>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</si>
  <si>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</si>
  <si>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</si>
  <si>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</si>
  <si>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</si>
  <si>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</si>
  <si>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</si>
  <si>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</si>
  <si>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</si>
  <si>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</si>
  <si>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</si>
  <si>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</si>
  <si>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</si>
  <si>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</si>
  <si>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</si>
  <si>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</si>
  <si>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</si>
  <si>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</si>
  <si>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</si>
  <si>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</si>
  <si>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</si>
  <si>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</si>
  <si>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</si>
  <si>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</si>
  <si>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</si>
  <si>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</si>
  <si>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</si>
  <si>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</si>
  <si>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</si>
  <si>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</si>
  <si>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</si>
  <si>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</si>
  <si>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</si>
  <si>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</si>
  <si>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</si>
  <si>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</si>
  <si>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</si>
  <si>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</si>
  <si>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</si>
  <si>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</si>
  <si>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</si>
  <si>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</si>
  <si>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</si>
  <si>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</si>
  <si>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</si>
  <si>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</si>
  <si>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</si>
  <si>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</si>
  <si>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</si>
  <si>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</si>
  <si>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</si>
  <si>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</si>
  <si>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</si>
  <si>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</si>
  <si>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</si>
  <si>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</si>
  <si>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</si>
  <si>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</si>
  <si>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</si>
  <si>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</si>
  <si>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</si>
  <si>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</si>
  <si>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</si>
  <si>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</si>
  <si>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</si>
  <si>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</si>
  <si>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</si>
  <si>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</si>
  <si>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</si>
  <si>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</si>
  <si>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</si>
  <si>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</si>
  <si>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</si>
  <si>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</si>
  <si>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</si>
  <si>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</si>
  <si>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</si>
  <si>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</si>
  <si>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</si>
  <si>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</si>
  <si>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</si>
  <si>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</si>
  <si>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</si>
  <si>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</si>
  <si>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</si>
  <si>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</si>
  <si>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</si>
  <si>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</si>
  <si>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</si>
  <si>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</si>
  <si>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</si>
  <si>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</si>
  <si>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</si>
  <si>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</si>
  <si>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</si>
  <si>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</si>
  <si>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</si>
  <si>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</si>
  <si>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</si>
  <si>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</si>
  <si>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</si>
  <si>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</si>
  <si>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</si>
  <si>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</si>
  <si>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</si>
  <si>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</si>
  <si>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</si>
  <si>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</si>
  <si>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</si>
  <si>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</si>
  <si>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</si>
  <si>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</si>
  <si>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</si>
  <si>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</si>
  <si>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</si>
  <si>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</si>
  <si>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</si>
  <si>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</si>
  <si>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</si>
  <si>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</si>
  <si>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</si>
  <si>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</si>
  <si>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</si>
  <si>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</si>
  <si>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</si>
  <si>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</si>
  <si>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</si>
  <si>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</si>
  <si>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</si>
  <si>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</si>
  <si>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</si>
  <si>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</si>
  <si>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</si>
  <si>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</si>
  <si>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</si>
  <si>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</si>
  <si>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</si>
  <si>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</si>
  <si>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</si>
  <si>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</si>
  <si>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</si>
  <si>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</si>
  <si>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</si>
  <si>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</si>
  <si>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</si>
  <si>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</si>
  <si>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</si>
  <si>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</si>
  <si>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</si>
  <si>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</si>
  <si>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</si>
  <si>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</si>
  <si>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</si>
  <si>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</si>
  <si>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</si>
  <si>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</si>
  <si>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</si>
  <si>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</si>
  <si>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</si>
  <si>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</si>
  <si>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</si>
  <si>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</si>
  <si>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</si>
  <si>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</si>
  <si>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</si>
  <si>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</si>
  <si>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</si>
  <si>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</si>
  <si>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</si>
  <si>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</si>
  <si>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</si>
  <si>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</si>
  <si>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</si>
  <si>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</si>
  <si>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</si>
  <si>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</si>
  <si>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</si>
  <si>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</si>
  <si>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</si>
  <si>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</si>
  <si>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</si>
  <si>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</si>
  <si>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</si>
  <si>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</si>
  <si>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</si>
  <si>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</si>
  <si>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</si>
  <si>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</si>
  <si>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</si>
  <si>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</si>
  <si>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</si>
  <si>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</si>
  <si>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</si>
  <si>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</si>
  <si>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</si>
  <si>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</si>
  <si>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</si>
  <si>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</si>
  <si>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</si>
  <si>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</si>
  <si>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</si>
  <si>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</si>
  <si>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</si>
  <si>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</si>
  <si>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</si>
  <si>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</si>
  <si>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</si>
  <si>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</si>
  <si>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</si>
  <si>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</si>
  <si>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</si>
  <si>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</si>
  <si>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</si>
  <si>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</si>
  <si>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</si>
  <si>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</si>
  <si>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</si>
  <si>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</si>
  <si>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</si>
  <si>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</si>
  <si>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</si>
  <si>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</si>
  <si>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</si>
  <si>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</si>
  <si>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</si>
  <si>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</si>
  <si>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</si>
  <si>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</si>
  <si>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</si>
  <si>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</si>
  <si>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</si>
  <si>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</si>
  <si>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</si>
  <si>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</si>
  <si>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</si>
  <si>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</si>
  <si>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</si>
  <si>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</si>
  <si>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</si>
  <si>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</si>
  <si>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</si>
  <si>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</si>
  <si>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</si>
  <si>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</si>
  <si>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</si>
  <si>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</si>
  <si>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</si>
  <si>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</si>
  <si>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</si>
  <si>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</si>
  <si>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</si>
  <si>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</si>
  <si>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</si>
  <si>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</si>
  <si>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</si>
  <si>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</si>
  <si>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</si>
  <si>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</si>
  <si>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</si>
  <si>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</si>
  <si>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</si>
  <si>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</si>
  <si>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</si>
  <si>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</si>
  <si>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</si>
  <si>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</si>
  <si>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</si>
  <si>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</si>
  <si>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</si>
  <si>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</si>
  <si>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</si>
  <si>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</si>
  <si>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</si>
  <si>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</si>
  <si>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</si>
  <si>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</si>
  <si>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</si>
  <si>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</si>
  <si>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</si>
  <si>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</si>
  <si>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</si>
  <si>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</si>
  <si>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</si>
  <si>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</si>
  <si>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</si>
  <si>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</si>
  <si>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</si>
  <si>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</si>
  <si>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</si>
  <si>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</si>
  <si>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</si>
  <si>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</si>
  <si>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</si>
  <si>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</si>
  <si>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</si>
  <si>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</si>
  <si>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</si>
  <si>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</si>
  <si>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</si>
  <si>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</si>
  <si>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</si>
  <si>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</si>
  <si>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</si>
  <si>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</si>
  <si>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</si>
  <si>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</si>
  <si>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</si>
  <si>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</si>
  <si>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</si>
  <si>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</si>
  <si>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</si>
  <si>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</si>
  <si>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</si>
  <si>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</si>
  <si>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</si>
  <si>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</si>
  <si>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</si>
  <si>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</si>
  <si>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</si>
  <si>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</si>
  <si>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</si>
  <si>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</si>
  <si>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</si>
  <si>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</si>
  <si>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</si>
  <si>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</si>
  <si>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</si>
  <si>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</si>
  <si>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</si>
  <si>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</si>
  <si>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</si>
  <si>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</si>
  <si>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</si>
  <si>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</si>
  <si>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</si>
  <si>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</si>
  <si>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</si>
  <si>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</si>
  <si>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</si>
  <si>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</si>
  <si>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</si>
  <si>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</si>
  <si>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</si>
  <si>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</si>
  <si>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</si>
  <si>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</si>
  <si>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</si>
  <si>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</si>
  <si>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</si>
  <si>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</si>
  <si>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</si>
  <si>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</si>
  <si>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</si>
  <si>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</si>
  <si>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</si>
  <si>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</si>
  <si>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</si>
  <si>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</si>
  <si>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</si>
  <si>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</si>
  <si>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</si>
  <si>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</si>
  <si>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</si>
  <si>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</si>
  <si>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</si>
  <si>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</si>
  <si>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</si>
  <si>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</si>
  <si>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</si>
  <si>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</si>
  <si>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</si>
  <si>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</si>
  <si>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</si>
  <si>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</si>
  <si>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</si>
  <si>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</si>
  <si>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</si>
  <si>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</si>
  <si>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</si>
  <si>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</si>
  <si>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</si>
  <si>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</si>
  <si>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</si>
  <si>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</si>
  <si>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</si>
  <si>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</si>
  <si>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</si>
  <si>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</si>
  <si>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</si>
  <si>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</si>
  <si>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</si>
  <si>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</si>
  <si>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</si>
  <si>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</si>
  <si>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</si>
  <si>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</si>
  <si>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</si>
  <si>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</si>
  <si>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</si>
  <si>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</si>
  <si>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</si>
  <si>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</si>
  <si>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</si>
  <si>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</si>
  <si>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</si>
  <si>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</si>
  <si>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</si>
  <si>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</si>
  <si>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</si>
  <si>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</si>
  <si>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</si>
  <si>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</si>
  <si>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</si>
  <si>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</si>
  <si>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</si>
  <si>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</si>
  <si>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</si>
  <si>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</si>
  <si>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</si>
  <si>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</si>
  <si>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</si>
  <si>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</si>
  <si>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</si>
  <si>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</si>
  <si>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</si>
  <si>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</si>
  <si>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</si>
  <si>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</si>
  <si>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</si>
  <si>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</si>
  <si>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</si>
  <si>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</si>
  <si>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</si>
  <si>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</si>
  <si>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</si>
  <si>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</si>
  <si>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</si>
  <si>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</si>
  <si>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</si>
  <si>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</si>
  <si>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</si>
  <si>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</si>
  <si>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</si>
  <si>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</si>
  <si>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</si>
  <si>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Premium Diagonal Seam Envelopes</t>
  </si>
  <si>
    <t>Row Labels</t>
  </si>
  <si>
    <t>Grand Total</t>
  </si>
  <si>
    <t>2015</t>
  </si>
  <si>
    <t>2016</t>
  </si>
  <si>
    <t>2017</t>
  </si>
  <si>
    <t>2018</t>
  </si>
  <si>
    <t>Sum of Sales</t>
  </si>
  <si>
    <t>Column Labels</t>
  </si>
  <si>
    <t>Sum of Sales2</t>
  </si>
  <si>
    <t>(All)</t>
  </si>
  <si>
    <t>Days to ship</t>
  </si>
  <si>
    <t>Top 10 states having highest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</si>
</sst>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 fontId="0" fillId="0" borderId="0" xfId="0" applyNumberFormat="1"/>
    <xf numFmtId="10"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Pivot !Pie Pivot</c:name>
    <c:fmtId val="1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'Pie Pivot '!$C$5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B4-4D41-A628-C1B2BA5C70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B4-4D41-A628-C1B2BA5C70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B4-4D41-A628-C1B2BA5C703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Pivot '!$B$6:$B$9</c:f>
              <c:strCache>
                <c:ptCount val="3"/>
                <c:pt idx="0">
                  <c:v>Consumer</c:v>
                </c:pt>
                <c:pt idx="1">
                  <c:v>Corporate</c:v>
                </c:pt>
                <c:pt idx="2">
                  <c:v>Home Office</c:v>
                </c:pt>
              </c:strCache>
            </c:strRef>
          </c:cat>
          <c:val>
            <c:numRef>
              <c:f>'Pie Pivot '!$C$6:$C$9</c:f>
              <c:numCache>
                <c:formatCode>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1B4-4D41-A628-C1B2BA5C7033}"/>
            </c:ext>
          </c:extLst>
        </c:ser>
        <c:ser>
          <c:idx val="1"/>
          <c:order val="1"/>
          <c:tx>
            <c:strRef>
              <c:f>'Pie Pivot '!$D$5</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1B4-4D41-A628-C1B2BA5C70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1B4-4D41-A628-C1B2BA5C70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1B4-4D41-A628-C1B2BA5C70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Pivot '!$B$6:$B$9</c:f>
              <c:strCache>
                <c:ptCount val="3"/>
                <c:pt idx="0">
                  <c:v>Consumer</c:v>
                </c:pt>
                <c:pt idx="1">
                  <c:v>Corporate</c:v>
                </c:pt>
                <c:pt idx="2">
                  <c:v>Home Office</c:v>
                </c:pt>
              </c:strCache>
            </c:strRef>
          </c:cat>
          <c:val>
            <c:numRef>
              <c:f>'Pie Pivot '!$D$6:$D$9</c:f>
              <c:numCache>
                <c:formatCode>0.00%</c:formatCode>
                <c:ptCount val="3"/>
                <c:pt idx="0">
                  <c:v>0.50764618987507693</c:v>
                </c:pt>
                <c:pt idx="1">
                  <c:v>0.30443638152019131</c:v>
                </c:pt>
                <c:pt idx="2">
                  <c:v>0.18791742860473187</c:v>
                </c:pt>
              </c:numCache>
            </c:numRef>
          </c:val>
          <c:extLst>
            <c:ext xmlns:c16="http://schemas.microsoft.com/office/drawing/2014/chart" uri="{C3380CC4-5D6E-409C-BE32-E72D297353CC}">
              <c16:uniqueId val="{0000000D-11B4-4D41-A628-C1B2BA5C703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 Pivot!Line Pivot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a:t>
            </a:r>
            <a:r>
              <a:rPr lang="en-IN" baseline="0"/>
              <a:t> sales by year</a:t>
            </a:r>
          </a:p>
        </c:rich>
      </c:tx>
      <c:layout>
        <c:manualLayout>
          <c:xMode val="edge"/>
          <c:yMode val="edge"/>
          <c:x val="6.5029933470894669E-2"/>
          <c:y val="2.77778442587611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54474290525855E-2"/>
          <c:y val="0.1850237946836259"/>
          <c:w val="0.89639518940729424"/>
          <c:h val="0.60668197725284334"/>
        </c:manualLayout>
      </c:layout>
      <c:lineChart>
        <c:grouping val="standard"/>
        <c:varyColors val="0"/>
        <c:ser>
          <c:idx val="0"/>
          <c:order val="0"/>
          <c:tx>
            <c:strRef>
              <c:f>'Line Pivot'!$C$5:$C$6</c:f>
              <c:strCache>
                <c:ptCount val="1"/>
                <c:pt idx="0">
                  <c:v>Consumer</c:v>
                </c:pt>
              </c:strCache>
            </c:strRef>
          </c:tx>
          <c:spPr>
            <a:ln w="28575" cap="rnd">
              <a:solidFill>
                <a:schemeClr val="accent1"/>
              </a:solidFill>
              <a:round/>
            </a:ln>
            <a:effectLst/>
          </c:spPr>
          <c:marker>
            <c:symbol val="none"/>
          </c:marker>
          <c:cat>
            <c:strRef>
              <c:f>'Line Pivot'!$B$7:$B$11</c:f>
              <c:strCache>
                <c:ptCount val="4"/>
                <c:pt idx="0">
                  <c:v>2015</c:v>
                </c:pt>
                <c:pt idx="1">
                  <c:v>2016</c:v>
                </c:pt>
                <c:pt idx="2">
                  <c:v>2017</c:v>
                </c:pt>
                <c:pt idx="3">
                  <c:v>2018</c:v>
                </c:pt>
              </c:strCache>
            </c:strRef>
          </c:cat>
          <c:val>
            <c:numRef>
              <c:f>'Line Pivot'!$C$7:$C$11</c:f>
              <c:numCache>
                <c:formatCode>0</c:formatCode>
                <c:ptCount val="4"/>
                <c:pt idx="0">
                  <c:v>262956.80060000031</c:v>
                </c:pt>
                <c:pt idx="1">
                  <c:v>265356.29330000002</c:v>
                </c:pt>
                <c:pt idx="2">
                  <c:v>291142.96520000027</c:v>
                </c:pt>
                <c:pt idx="3">
                  <c:v>328604.47190000111</c:v>
                </c:pt>
              </c:numCache>
            </c:numRef>
          </c:val>
          <c:smooth val="0"/>
          <c:extLst>
            <c:ext xmlns:c16="http://schemas.microsoft.com/office/drawing/2014/chart" uri="{C3380CC4-5D6E-409C-BE32-E72D297353CC}">
              <c16:uniqueId val="{00000000-F7FE-4762-9F1B-E1168CE1FEDD}"/>
            </c:ext>
          </c:extLst>
        </c:ser>
        <c:ser>
          <c:idx val="1"/>
          <c:order val="1"/>
          <c:tx>
            <c:strRef>
              <c:f>'Line Pivot'!$D$5:$D$6</c:f>
              <c:strCache>
                <c:ptCount val="1"/>
                <c:pt idx="0">
                  <c:v>Corporate</c:v>
                </c:pt>
              </c:strCache>
            </c:strRef>
          </c:tx>
          <c:spPr>
            <a:ln w="28575" cap="rnd">
              <a:solidFill>
                <a:schemeClr val="accent2"/>
              </a:solidFill>
              <a:round/>
            </a:ln>
            <a:effectLst/>
          </c:spPr>
          <c:marker>
            <c:symbol val="none"/>
          </c:marker>
          <c:cat>
            <c:strRef>
              <c:f>'Line Pivot'!$B$7:$B$11</c:f>
              <c:strCache>
                <c:ptCount val="4"/>
                <c:pt idx="0">
                  <c:v>2015</c:v>
                </c:pt>
                <c:pt idx="1">
                  <c:v>2016</c:v>
                </c:pt>
                <c:pt idx="2">
                  <c:v>2017</c:v>
                </c:pt>
                <c:pt idx="3">
                  <c:v>2018</c:v>
                </c:pt>
              </c:strCache>
            </c:strRef>
          </c:cat>
          <c:val>
            <c:numRef>
              <c:f>'Line Pivot'!$D$7:$D$11</c:f>
              <c:numCache>
                <c:formatCode>0</c:formatCode>
                <c:ptCount val="4"/>
                <c:pt idx="0">
                  <c:v>127797.49570000007</c:v>
                </c:pt>
                <c:pt idx="1">
                  <c:v>119675.59889999992</c:v>
                </c:pt>
                <c:pt idx="2">
                  <c:v>204977.31779999987</c:v>
                </c:pt>
                <c:pt idx="3">
                  <c:v>236043.66240000012</c:v>
                </c:pt>
              </c:numCache>
            </c:numRef>
          </c:val>
          <c:smooth val="0"/>
          <c:extLst>
            <c:ext xmlns:c16="http://schemas.microsoft.com/office/drawing/2014/chart" uri="{C3380CC4-5D6E-409C-BE32-E72D297353CC}">
              <c16:uniqueId val="{00000001-5206-4573-BFFE-78FC15CAD029}"/>
            </c:ext>
          </c:extLst>
        </c:ser>
        <c:ser>
          <c:idx val="2"/>
          <c:order val="2"/>
          <c:tx>
            <c:strRef>
              <c:f>'Line Pivot'!$E$5:$E$6</c:f>
              <c:strCache>
                <c:ptCount val="1"/>
                <c:pt idx="0">
                  <c:v>Home Office</c:v>
                </c:pt>
              </c:strCache>
            </c:strRef>
          </c:tx>
          <c:spPr>
            <a:ln w="28575" cap="rnd">
              <a:solidFill>
                <a:schemeClr val="accent3"/>
              </a:solidFill>
              <a:round/>
            </a:ln>
            <a:effectLst/>
          </c:spPr>
          <c:marker>
            <c:symbol val="none"/>
          </c:marker>
          <c:cat>
            <c:strRef>
              <c:f>'Line Pivot'!$B$7:$B$11</c:f>
              <c:strCache>
                <c:ptCount val="4"/>
                <c:pt idx="0">
                  <c:v>2015</c:v>
                </c:pt>
                <c:pt idx="1">
                  <c:v>2016</c:v>
                </c:pt>
                <c:pt idx="2">
                  <c:v>2017</c:v>
                </c:pt>
                <c:pt idx="3">
                  <c:v>2018</c:v>
                </c:pt>
              </c:strCache>
            </c:strRef>
          </c:cat>
          <c:val>
            <c:numRef>
              <c:f>'Line Pivot'!$E$7:$E$11</c:f>
              <c:numCache>
                <c:formatCode>0</c:formatCode>
                <c:ptCount val="4"/>
                <c:pt idx="0">
                  <c:v>89101.911800000045</c:v>
                </c:pt>
                <c:pt idx="1">
                  <c:v>74404.113200000007</c:v>
                </c:pt>
                <c:pt idx="2">
                  <c:v>104072.26699999996</c:v>
                </c:pt>
                <c:pt idx="3">
                  <c:v>157403.88490000003</c:v>
                </c:pt>
              </c:numCache>
            </c:numRef>
          </c:val>
          <c:smooth val="0"/>
          <c:extLst>
            <c:ext xmlns:c16="http://schemas.microsoft.com/office/drawing/2014/chart" uri="{C3380CC4-5D6E-409C-BE32-E72D297353CC}">
              <c16:uniqueId val="{00000002-5206-4573-BFFE-78FC15CAD029}"/>
            </c:ext>
          </c:extLst>
        </c:ser>
        <c:dLbls>
          <c:showLegendKey val="0"/>
          <c:showVal val="0"/>
          <c:showCatName val="0"/>
          <c:showSerName val="0"/>
          <c:showPercent val="0"/>
          <c:showBubbleSize val="0"/>
        </c:dLbls>
        <c:smooth val="0"/>
        <c:axId val="1739674319"/>
        <c:axId val="1739684719"/>
      </c:lineChart>
      <c:catAx>
        <c:axId val="173967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684719"/>
        <c:crosses val="autoZero"/>
        <c:auto val="1"/>
        <c:lblAlgn val="ctr"/>
        <c:lblOffset val="100"/>
        <c:noMultiLvlLbl val="0"/>
      </c:catAx>
      <c:valAx>
        <c:axId val="1739684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674319"/>
        <c:crosses val="autoZero"/>
        <c:crossBetween val="between"/>
      </c:valAx>
      <c:spPr>
        <a:noFill/>
        <a:ln>
          <a:noFill/>
        </a:ln>
        <a:effectLst/>
      </c:spPr>
    </c:plotArea>
    <c:legend>
      <c:legendPos val="t"/>
      <c:layout>
        <c:manualLayout>
          <c:xMode val="edge"/>
          <c:yMode val="edge"/>
          <c:x val="0.40319987415913328"/>
          <c:y val="4.2083716121338363E-2"/>
          <c:w val="0.54233379289924399"/>
          <c:h val="7.32744281429274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 Pivot!Category Pivot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 Sales</a:t>
            </a:r>
            <a:r>
              <a:rPr lang="en-IN" baseline="0"/>
              <a:t> by Category</a:t>
            </a:r>
            <a:endParaRPr lang="en-IN"/>
          </a:p>
        </c:rich>
      </c:tx>
      <c:layout>
        <c:manualLayout>
          <c:xMode val="edge"/>
          <c:yMode val="edge"/>
          <c:x val="3.1946455370660529E-2"/>
          <c:y val="1.7549516681304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2970673863508"/>
          <c:y val="8.2048537652984158E-2"/>
          <c:w val="0.6825063886788163"/>
          <c:h val="0.85648281444946572"/>
        </c:manualLayout>
      </c:layout>
      <c:barChart>
        <c:barDir val="bar"/>
        <c:grouping val="clustered"/>
        <c:varyColors val="0"/>
        <c:ser>
          <c:idx val="0"/>
          <c:order val="0"/>
          <c:tx>
            <c:strRef>
              <c:f>'Category Pivot'!$C$5:$C$6</c:f>
              <c:strCache>
                <c:ptCount val="1"/>
                <c:pt idx="0">
                  <c:v>Consumer</c:v>
                </c:pt>
              </c:strCache>
            </c:strRef>
          </c:tx>
          <c:spPr>
            <a:solidFill>
              <a:schemeClr val="accent1"/>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Pivot'!$C$7:$C$27</c:f>
              <c:numCache>
                <c:formatCode>0</c:formatCode>
                <c:ptCount val="17"/>
                <c:pt idx="0">
                  <c:v>52367.233000000029</c:v>
                </c:pt>
                <c:pt idx="1">
                  <c:v>14062.256000000003</c:v>
                </c:pt>
                <c:pt idx="2">
                  <c:v>117091.909</c:v>
                </c:pt>
                <c:pt idx="3">
                  <c:v>7631.5980000000018</c:v>
                </c:pt>
                <c:pt idx="4">
                  <c:v>1675.002</c:v>
                </c:pt>
                <c:pt idx="5">
                  <c:v>6610.7260000000006</c:v>
                </c:pt>
                <c:pt idx="6">
                  <c:v>35599.567999999927</c:v>
                </c:pt>
                <c:pt idx="7">
                  <c:v>98783.230000000069</c:v>
                </c:pt>
                <c:pt idx="8">
                  <c:v>25531.085999999992</c:v>
                </c:pt>
                <c:pt idx="9">
                  <c:v>67949.397000000012</c:v>
                </c:pt>
                <c:pt idx="10">
                  <c:v>171174.09600000014</c:v>
                </c:pt>
                <c:pt idx="11">
                  <c:v>48724.949999999953</c:v>
                </c:pt>
                <c:pt idx="12">
                  <c:v>99847.815000000031</c:v>
                </c:pt>
                <c:pt idx="13">
                  <c:v>85699.073999999935</c:v>
                </c:pt>
                <c:pt idx="14">
                  <c:v>66539.134000000005</c:v>
                </c:pt>
                <c:pt idx="15">
                  <c:v>79542.825000000026</c:v>
                </c:pt>
                <c:pt idx="16">
                  <c:v>169230.63200000025</c:v>
                </c:pt>
              </c:numCache>
            </c:numRef>
          </c:val>
          <c:extLst>
            <c:ext xmlns:c16="http://schemas.microsoft.com/office/drawing/2014/chart" uri="{C3380CC4-5D6E-409C-BE32-E72D297353CC}">
              <c16:uniqueId val="{00000000-1810-4167-B651-8A4EA23BAFDF}"/>
            </c:ext>
          </c:extLst>
        </c:ser>
        <c:ser>
          <c:idx val="1"/>
          <c:order val="1"/>
          <c:tx>
            <c:strRef>
              <c:f>'Category Pivot'!$D$5:$D$6</c:f>
              <c:strCache>
                <c:ptCount val="1"/>
                <c:pt idx="0">
                  <c:v>Corporate</c:v>
                </c:pt>
              </c:strCache>
            </c:strRef>
          </c:tx>
          <c:spPr>
            <a:solidFill>
              <a:schemeClr val="accent2"/>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Pivot'!$D$7:$D$27</c:f>
              <c:numCache>
                <c:formatCode>0</c:formatCode>
                <c:ptCount val="17"/>
                <c:pt idx="0">
                  <c:v>34170.372999999985</c:v>
                </c:pt>
                <c:pt idx="1">
                  <c:v>8526.18</c:v>
                </c:pt>
                <c:pt idx="2">
                  <c:v>50006.987000000052</c:v>
                </c:pt>
                <c:pt idx="3">
                  <c:v>5797.8300000000008</c:v>
                </c:pt>
                <c:pt idx="4">
                  <c:v>783.29</c:v>
                </c:pt>
                <c:pt idx="5">
                  <c:v>4061.5960000000009</c:v>
                </c:pt>
                <c:pt idx="6">
                  <c:v>23409.117999999973</c:v>
                </c:pt>
                <c:pt idx="7">
                  <c:v>77975.397999999972</c:v>
                </c:pt>
                <c:pt idx="8">
                  <c:v>19399.764000000006</c:v>
                </c:pt>
                <c:pt idx="9">
                  <c:v>34005.924299999991</c:v>
                </c:pt>
                <c:pt idx="10">
                  <c:v>95203.151999999915</c:v>
                </c:pt>
                <c:pt idx="11">
                  <c:v>23979.243999999999</c:v>
                </c:pt>
                <c:pt idx="12">
                  <c:v>67133.381499999959</c:v>
                </c:pt>
                <c:pt idx="13">
                  <c:v>46593.03</c:v>
                </c:pt>
                <c:pt idx="14">
                  <c:v>46829.385999999999</c:v>
                </c:pt>
                <c:pt idx="15">
                  <c:v>60276.755000000005</c:v>
                </c:pt>
                <c:pt idx="16">
                  <c:v>90342.666000000027</c:v>
                </c:pt>
              </c:numCache>
            </c:numRef>
          </c:val>
          <c:extLst>
            <c:ext xmlns:c16="http://schemas.microsoft.com/office/drawing/2014/chart" uri="{C3380CC4-5D6E-409C-BE32-E72D297353CC}">
              <c16:uniqueId val="{00000001-F14C-48DF-A150-EB69A0EE0417}"/>
            </c:ext>
          </c:extLst>
        </c:ser>
        <c:ser>
          <c:idx val="2"/>
          <c:order val="2"/>
          <c:tx>
            <c:strRef>
              <c:f>'Category Pivot'!$E$5:$E$6</c:f>
              <c:strCache>
                <c:ptCount val="1"/>
                <c:pt idx="0">
                  <c:v>Home Office</c:v>
                </c:pt>
              </c:strCache>
            </c:strRef>
          </c:tx>
          <c:spPr>
            <a:solidFill>
              <a:schemeClr val="accent3"/>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Pivot'!$E$7:$E$27</c:f>
              <c:numCache>
                <c:formatCode>0</c:formatCode>
                <c:ptCount val="17"/>
                <c:pt idx="0">
                  <c:v>18080.796999999995</c:v>
                </c:pt>
                <c:pt idx="1">
                  <c:v>4116.9740000000002</c:v>
                </c:pt>
                <c:pt idx="2">
                  <c:v>32929.88900000001</c:v>
                </c:pt>
                <c:pt idx="3">
                  <c:v>2698.6179999999995</c:v>
                </c:pt>
                <c:pt idx="4">
                  <c:v>543.66800000000023</c:v>
                </c:pt>
                <c:pt idx="5">
                  <c:v>1675.4039999999995</c:v>
                </c:pt>
                <c:pt idx="6">
                  <c:v>17819.617999999988</c:v>
                </c:pt>
                <c:pt idx="7">
                  <c:v>42584.764000000003</c:v>
                </c:pt>
                <c:pt idx="8">
                  <c:v>1489.4579999999996</c:v>
                </c:pt>
                <c:pt idx="9">
                  <c:v>11857.877399999996</c:v>
                </c:pt>
                <c:pt idx="10">
                  <c:v>56445.482999999993</c:v>
                </c:pt>
                <c:pt idx="11">
                  <c:v>16507.82399999999</c:v>
                </c:pt>
                <c:pt idx="12">
                  <c:v>35829.431499999992</c:v>
                </c:pt>
                <c:pt idx="13">
                  <c:v>31894.59599999999</c:v>
                </c:pt>
                <c:pt idx="14">
                  <c:v>32879.574000000008</c:v>
                </c:pt>
                <c:pt idx="15">
                  <c:v>49419.050999999992</c:v>
                </c:pt>
                <c:pt idx="16">
                  <c:v>68209.150000000009</c:v>
                </c:pt>
              </c:numCache>
            </c:numRef>
          </c:val>
          <c:extLst>
            <c:ext xmlns:c16="http://schemas.microsoft.com/office/drawing/2014/chart" uri="{C3380CC4-5D6E-409C-BE32-E72D297353CC}">
              <c16:uniqueId val="{00000002-F14C-48DF-A150-EB69A0EE0417}"/>
            </c:ext>
          </c:extLst>
        </c:ser>
        <c:dLbls>
          <c:showLegendKey val="0"/>
          <c:showVal val="0"/>
          <c:showCatName val="0"/>
          <c:showSerName val="0"/>
          <c:showPercent val="0"/>
          <c:showBubbleSize val="0"/>
        </c:dLbls>
        <c:gapWidth val="182"/>
        <c:axId val="1739027215"/>
        <c:axId val="1739030127"/>
      </c:barChart>
      <c:catAx>
        <c:axId val="173902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127"/>
        <c:crosses val="autoZero"/>
        <c:auto val="1"/>
        <c:lblAlgn val="ctr"/>
        <c:lblOffset val="100"/>
        <c:noMultiLvlLbl val="0"/>
      </c:catAx>
      <c:valAx>
        <c:axId val="1739030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27215"/>
        <c:crosses val="autoZero"/>
        <c:crossBetween val="between"/>
      </c:valAx>
      <c:spPr>
        <a:noFill/>
        <a:ln>
          <a:noFill/>
        </a:ln>
        <a:effectLst/>
      </c:spPr>
    </c:plotArea>
    <c:legend>
      <c:legendPos val="t"/>
      <c:layout>
        <c:manualLayout>
          <c:xMode val="edge"/>
          <c:yMode val="edge"/>
          <c:x val="0.49783150531876208"/>
          <c:y val="2.4211116882576537E-2"/>
          <c:w val="0.47215046245793585"/>
          <c:h val="2.78652129508216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[Dashboard.xlsx]top10!PivotTable3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with highest sales</a:t>
            </a:r>
            <a:endParaRPr lang="en-US"/>
          </a:p>
        </c:rich>
      </c:tx>
      <c:layout>
        <c:manualLayout>
          <c:xMode val="edge"/>
          <c:yMode val="edge"/>
          <c:x val="0.21876399825021875"/>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'top10'!$C$4</c:f>
              <c:strCache>
                <c:ptCount val="1"/>
                <c:pt idx="0">
                  <c:v>Total</c:v>
                </c:pt>
              </c:strCache>
            </c:strRef>
          </c:tx>
          <c:spPr>
            <a:solidFill>
              <a:schemeClr val="accent1"/>
            </a:solidFill>
            <a:ln>
              <a:noFill/>
            </a:ln>
            <a:effectLst/>
          </c:spPr>
          <c:invertIfNegative val="0"/>
          <c:cat>
            <c:strRef>
              <c:f>'top10'!$B$5:$B$15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'top10'!$C$5:$C$15</c:f>
              <c:numCache>
                <c:formatCode>0</c:formatCode>
                <c:ptCount val="10"/>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numCache>
            </c:numRef>
          </c:val>
          <c:extLst>
            <c:ext xmlns:c16="http://schemas.microsoft.com/office/drawing/2014/chart" uri="{C3380CC4-5D6E-409C-BE32-E72D297353CC}">
              <c16:uniqueId val="{00000000-E4F7-4B3F-921F-1283EF02A11B}"/>
            </c:ext>
          </c:extLst>
        </c:ser>
        <c:dLbls>
          <c:showLegendKey val="0"/>
          <c:showVal val="0"/>
          <c:showCatName val="0"/>
          <c:showSerName val="0"/>
          <c:showPercent val="0"/>
          <c:showBubbleSize val="0"/>
        </c:dLbls>
        <c:gapWidth val="219"/>
        <c:overlap val="-27"/>
        <c:axId val="2110422751"/>
        <c:axId val="2110425247"/>
      </c:barChart>
      <c:catAx>
        <c:axId val="211042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25247"/>
        <c:crosses val="autoZero"/>
        <c:auto val="1"/>
        <c:lblAlgn val="ctr"/>
        <c:lblOffset val="100"/>
        <c:noMultiLvlLbl val="0"/>
      </c:catAx>
      <c:valAx>
        <c:axId val="2110425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2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Pivot!Category Pivot</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 Sales</a:t>
            </a:r>
            <a:r>
              <a:rPr lang="en-IN" baseline="0"/>
              <a:t> by Region</a:t>
            </a:r>
            <a:endParaRPr lang="en-IN"/>
          </a:p>
        </c:rich>
      </c:tx>
      <c:layout>
        <c:manualLayout>
          <c:xMode val="edge"/>
          <c:yMode val="edge"/>
          <c:x val="7.3104131836946029E-2"/>
          <c:y val="1.74904661707439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2970673863508"/>
          <c:y val="8.2048537652984158E-2"/>
          <c:w val="0.6825063886788163"/>
          <c:h val="0.85648281444946572"/>
        </c:manualLayout>
      </c:layout>
      <c:barChart>
        <c:barDir val="bar"/>
        <c:grouping val="clustered"/>
        <c:varyColors val="0"/>
        <c:ser>
          <c:idx val="0"/>
          <c:order val="0"/>
          <c:tx>
            <c:strRef>
              <c:f>'Region Pivot'!$C$5:$C$6</c:f>
              <c:strCache>
                <c:ptCount val="1"/>
                <c:pt idx="0">
                  <c:v>Consumer</c:v>
                </c:pt>
              </c:strCache>
            </c:strRef>
          </c:tx>
          <c:spPr>
            <a:solidFill>
              <a:schemeClr val="accent1"/>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Pivot'!$C$7:$C$27</c:f>
              <c:numCache>
                <c:formatCode>0</c:formatCode>
                <c:ptCount val="16"/>
                <c:pt idx="0">
                  <c:v>53892.862000000008</c:v>
                </c:pt>
                <c:pt idx="1">
                  <c:v>14626.239</c:v>
                </c:pt>
                <c:pt idx="2">
                  <c:v>79387.093499999944</c:v>
                </c:pt>
                <c:pt idx="3">
                  <c:v>207334.9965000001</c:v>
                </c:pt>
                <c:pt idx="4">
                  <c:v>20515.523000000005</c:v>
                </c:pt>
                <c:pt idx="5">
                  <c:v>8132.4090000000006</c:v>
                </c:pt>
                <c:pt idx="6">
                  <c:v>49418.17849999998</c:v>
                </c:pt>
                <c:pt idx="7">
                  <c:v>116636.10249999996</c:v>
                </c:pt>
                <c:pt idx="8">
                  <c:v>56725.151999999973</c:v>
                </c:pt>
                <c:pt idx="9">
                  <c:v>20880.774999999987</c:v>
                </c:pt>
                <c:pt idx="10">
                  <c:v>63024.908000000018</c:v>
                </c:pt>
                <c:pt idx="11">
                  <c:v>207275.77000000008</c:v>
                </c:pt>
                <c:pt idx="12">
                  <c:v>26971.409999999996</c:v>
                </c:pt>
                <c:pt idx="13">
                  <c:v>13812.849999999997</c:v>
                </c:pt>
                <c:pt idx="14">
                  <c:v>38295.355599999981</c:v>
                </c:pt>
                <c:pt idx="15">
                  <c:v>171130.90640000015</c:v>
                </c:pt>
              </c:numCache>
            </c:numRef>
          </c:val>
          <c:extLst>
            <c:ext xmlns:c16="http://schemas.microsoft.com/office/drawing/2014/chart" uri="{C3380CC4-5D6E-409C-BE32-E72D297353CC}">
              <c16:uniqueId val="{00000000-CB43-4C83-A06A-042DA8F5A922}"/>
            </c:ext>
          </c:extLst>
        </c:ser>
        <c:ser>
          <c:idx val="1"/>
          <c:order val="1"/>
          <c:tx>
            <c:strRef>
              <c:f>'Region Pivot'!$D$5:$D$6</c:f>
              <c:strCache>
                <c:ptCount val="1"/>
                <c:pt idx="0">
                  <c:v>Corporate</c:v>
                </c:pt>
              </c:strCache>
            </c:strRef>
          </c:tx>
          <c:spPr>
            <a:solidFill>
              <a:schemeClr val="accent2"/>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Pivot'!$D$7:$D$27</c:f>
              <c:numCache>
                <c:formatCode>0</c:formatCode>
                <c:ptCount val="16"/>
                <c:pt idx="0">
                  <c:v>46120.237500000032</c:v>
                </c:pt>
                <c:pt idx="1">
                  <c:v>13993.173999999997</c:v>
                </c:pt>
                <c:pt idx="2">
                  <c:v>37332.564999999988</c:v>
                </c:pt>
                <c:pt idx="3">
                  <c:v>122572.30199999994</c:v>
                </c:pt>
                <c:pt idx="4">
                  <c:v>20792.606999999996</c:v>
                </c:pt>
                <c:pt idx="5">
                  <c:v>9907.3080000000009</c:v>
                </c:pt>
                <c:pt idx="6">
                  <c:v>35243.230999999978</c:v>
                </c:pt>
                <c:pt idx="7">
                  <c:v>54603.728500000012</c:v>
                </c:pt>
                <c:pt idx="8">
                  <c:v>17332.100000000002</c:v>
                </c:pt>
                <c:pt idx="9">
                  <c:v>19485.340999999993</c:v>
                </c:pt>
                <c:pt idx="10">
                  <c:v>36161.02800000002</c:v>
                </c:pt>
                <c:pt idx="11">
                  <c:v>122918.95600000003</c:v>
                </c:pt>
                <c:pt idx="12">
                  <c:v>18335.109400000001</c:v>
                </c:pt>
                <c:pt idx="13">
                  <c:v>1735.5</c:v>
                </c:pt>
                <c:pt idx="14">
                  <c:v>30308.466799999991</c:v>
                </c:pt>
                <c:pt idx="15">
                  <c:v>101652.42060000008</c:v>
                </c:pt>
              </c:numCache>
            </c:numRef>
          </c:val>
          <c:extLst>
            <c:ext xmlns:c16="http://schemas.microsoft.com/office/drawing/2014/chart" uri="{C3380CC4-5D6E-409C-BE32-E72D297353CC}">
              <c16:uniqueId val="{00000001-BA7D-42A7-9506-E0D3AFC1DCC3}"/>
            </c:ext>
          </c:extLst>
        </c:ser>
        <c:ser>
          <c:idx val="2"/>
          <c:order val="2"/>
          <c:tx>
            <c:strRef>
              <c:f>'Region Pivot'!$E$5:$E$6</c:f>
              <c:strCache>
                <c:ptCount val="1"/>
                <c:pt idx="0">
                  <c:v>Home Office</c:v>
                </c:pt>
              </c:strCache>
            </c:strRef>
          </c:tx>
          <c:spPr>
            <a:solidFill>
              <a:schemeClr val="accent3"/>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Pivot'!$E$7:$E$27</c:f>
              <c:numCache>
                <c:formatCode>0</c:formatCode>
                <c:ptCount val="16"/>
                <c:pt idx="0">
                  <c:v>28019.250999999997</c:v>
                </c:pt>
                <c:pt idx="1">
                  <c:v>12160.066999999997</c:v>
                </c:pt>
                <c:pt idx="2">
                  <c:v>27046.012999999999</c:v>
                </c:pt>
                <c:pt idx="3">
                  <c:v>67734.883999999976</c:v>
                </c:pt>
                <c:pt idx="4">
                  <c:v>7737.7859999999991</c:v>
                </c:pt>
                <c:pt idx="5">
                  <c:v>2977.4559999999997</c:v>
                </c:pt>
                <c:pt idx="6">
                  <c:v>8773.1269999999986</c:v>
                </c:pt>
                <c:pt idx="7">
                  <c:v>54414.002499999995</c:v>
                </c:pt>
                <c:pt idx="8">
                  <c:v>36379.440999999992</c:v>
                </c:pt>
                <c:pt idx="9">
                  <c:v>2950.3480000000004</c:v>
                </c:pt>
                <c:pt idx="10">
                  <c:v>15922.322</c:v>
                </c:pt>
                <c:pt idx="11">
                  <c:v>70462.584999999948</c:v>
                </c:pt>
                <c:pt idx="12">
                  <c:v>12750.778399999997</c:v>
                </c:pt>
                <c:pt idx="13">
                  <c:v>4557.5720000000019</c:v>
                </c:pt>
                <c:pt idx="14">
                  <c:v>29001.890999999989</c:v>
                </c:pt>
                <c:pt idx="15">
                  <c:v>44094.653000000013</c:v>
                </c:pt>
              </c:numCache>
            </c:numRef>
          </c:val>
          <c:extLst>
            <c:ext xmlns:c16="http://schemas.microsoft.com/office/drawing/2014/chart" uri="{C3380CC4-5D6E-409C-BE32-E72D297353CC}">
              <c16:uniqueId val="{00000002-BA7D-42A7-9506-E0D3AFC1DCC3}"/>
            </c:ext>
          </c:extLst>
        </c:ser>
        <c:dLbls>
          <c:showLegendKey val="0"/>
          <c:showVal val="0"/>
          <c:showCatName val="0"/>
          <c:showSerName val="0"/>
          <c:showPercent val="0"/>
          <c:showBubbleSize val="0"/>
        </c:dLbls>
        <c:gapWidth val="182"/>
        <c:axId val="1739027215"/>
        <c:axId val="1739030127"/>
      </c:barChart>
      <c:catAx>
        <c:axId val="173902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127"/>
        <c:crosses val="autoZero"/>
        <c:auto val="1"/>
        <c:lblAlgn val="ctr"/>
        <c:lblOffset val="100"/>
        <c:noMultiLvlLbl val="0"/>
      </c:catAx>
      <c:valAx>
        <c:axId val="1739030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27215"/>
        <c:crosses val="autoZero"/>
        <c:crossBetween val="between"/>
      </c:valAx>
      <c:spPr>
        <a:noFill/>
        <a:ln>
          <a:noFill/>
        </a:ln>
        <a:effectLst/>
      </c:spPr>
    </c:plotArea>
    <c:legend>
      <c:legendPos val="t"/>
      <c:layout>
        <c:manualLayout>
          <c:xMode val="edge"/>
          <c:yMode val="edge"/>
          <c:x val="0.48168076752533112"/>
          <c:y val="2.3849826055770997E-2"/>
          <c:w val="0.46084969410641119"/>
          <c:h val="3.67169860390339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 Pivot!Line Pivot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a:t>
            </a:r>
            <a:r>
              <a:rPr lang="en-IN" baseline="0"/>
              <a:t> sales by year</a:t>
            </a:r>
          </a:p>
        </c:rich>
      </c:tx>
      <c:layout>
        <c:manualLayout>
          <c:xMode val="edge"/>
          <c:yMode val="edge"/>
          <c:x val="6.5029933470894669E-2"/>
          <c:y val="2.77778442587611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54474290525855E-2"/>
          <c:y val="0.1850237946836259"/>
          <c:w val="0.89639518940729424"/>
          <c:h val="0.60668197725284334"/>
        </c:manualLayout>
      </c:layout>
      <c:lineChart>
        <c:grouping val="standard"/>
        <c:varyColors val="0"/>
        <c:ser>
          <c:idx val="0"/>
          <c:order val="0"/>
          <c:tx>
            <c:strRef>
              <c:f>'Line Pivot'!$C$5:$C$6</c:f>
              <c:strCache>
                <c:ptCount val="1"/>
                <c:pt idx="0">
                  <c:v>Consumer</c:v>
                </c:pt>
              </c:strCache>
            </c:strRef>
          </c:tx>
          <c:spPr>
            <a:ln w="28575" cap="rnd">
              <a:solidFill>
                <a:schemeClr val="accent1"/>
              </a:solidFill>
              <a:round/>
            </a:ln>
            <a:effectLst/>
          </c:spPr>
          <c:marker>
            <c:symbol val="none"/>
          </c:marker>
          <c:cat>
            <c:strRef>
              <c:f>'Line Pivot'!$B$7:$B$11</c:f>
              <c:strCache>
                <c:ptCount val="4"/>
                <c:pt idx="0">
                  <c:v>2015</c:v>
                </c:pt>
                <c:pt idx="1">
                  <c:v>2016</c:v>
                </c:pt>
                <c:pt idx="2">
                  <c:v>2017</c:v>
                </c:pt>
                <c:pt idx="3">
                  <c:v>2018</c:v>
                </c:pt>
              </c:strCache>
            </c:strRef>
          </c:cat>
          <c:val>
            <c:numRef>
              <c:f>'Line Pivot'!$C$7:$C$11</c:f>
              <c:numCache>
                <c:formatCode>0</c:formatCode>
                <c:ptCount val="4"/>
                <c:pt idx="0">
                  <c:v>262956.80060000031</c:v>
                </c:pt>
                <c:pt idx="1">
                  <c:v>265356.29330000002</c:v>
                </c:pt>
                <c:pt idx="2">
                  <c:v>291142.96520000027</c:v>
                </c:pt>
                <c:pt idx="3">
                  <c:v>328604.47190000111</c:v>
                </c:pt>
              </c:numCache>
            </c:numRef>
          </c:val>
          <c:smooth val="0"/>
          <c:extLst>
            <c:ext xmlns:c16="http://schemas.microsoft.com/office/drawing/2014/chart" uri="{C3380CC4-5D6E-409C-BE32-E72D297353CC}">
              <c16:uniqueId val="{00000000-FEE4-4D1D-97FE-FE999B1202C3}"/>
            </c:ext>
          </c:extLst>
        </c:ser>
        <c:ser>
          <c:idx val="1"/>
          <c:order val="1"/>
          <c:tx>
            <c:strRef>
              <c:f>'Line Pivot'!$D$5:$D$6</c:f>
              <c:strCache>
                <c:ptCount val="1"/>
                <c:pt idx="0">
                  <c:v>Corporate</c:v>
                </c:pt>
              </c:strCache>
            </c:strRef>
          </c:tx>
          <c:spPr>
            <a:ln w="28575" cap="rnd">
              <a:solidFill>
                <a:schemeClr val="accent2"/>
              </a:solidFill>
              <a:round/>
            </a:ln>
            <a:effectLst/>
          </c:spPr>
          <c:marker>
            <c:symbol val="none"/>
          </c:marker>
          <c:cat>
            <c:strRef>
              <c:f>'Line Pivot'!$B$7:$B$11</c:f>
              <c:strCache>
                <c:ptCount val="4"/>
                <c:pt idx="0">
                  <c:v>2015</c:v>
                </c:pt>
                <c:pt idx="1">
                  <c:v>2016</c:v>
                </c:pt>
                <c:pt idx="2">
                  <c:v>2017</c:v>
                </c:pt>
                <c:pt idx="3">
                  <c:v>2018</c:v>
                </c:pt>
              </c:strCache>
            </c:strRef>
          </c:cat>
          <c:val>
            <c:numRef>
              <c:f>'Line Pivot'!$D$7:$D$11</c:f>
              <c:numCache>
                <c:formatCode>0</c:formatCode>
                <c:ptCount val="4"/>
                <c:pt idx="0">
                  <c:v>127797.49570000007</c:v>
                </c:pt>
                <c:pt idx="1">
                  <c:v>119675.59889999992</c:v>
                </c:pt>
                <c:pt idx="2">
                  <c:v>204977.31779999987</c:v>
                </c:pt>
                <c:pt idx="3">
                  <c:v>236043.66240000012</c:v>
                </c:pt>
              </c:numCache>
            </c:numRef>
          </c:val>
          <c:smooth val="0"/>
          <c:extLst>
            <c:ext xmlns:c16="http://schemas.microsoft.com/office/drawing/2014/chart" uri="{C3380CC4-5D6E-409C-BE32-E72D297353CC}">
              <c16:uniqueId val="{00000001-FEE4-4D1D-97FE-FE999B1202C3}"/>
            </c:ext>
          </c:extLst>
        </c:ser>
        <c:ser>
          <c:idx val="2"/>
          <c:order val="2"/>
          <c:tx>
            <c:strRef>
              <c:f>'Line Pivot'!$E$5:$E$6</c:f>
              <c:strCache>
                <c:ptCount val="1"/>
                <c:pt idx="0">
                  <c:v>Home Office</c:v>
                </c:pt>
              </c:strCache>
            </c:strRef>
          </c:tx>
          <c:spPr>
            <a:ln w="28575" cap="rnd">
              <a:solidFill>
                <a:schemeClr val="accent3"/>
              </a:solidFill>
              <a:round/>
            </a:ln>
            <a:effectLst/>
          </c:spPr>
          <c:marker>
            <c:symbol val="none"/>
          </c:marker>
          <c:cat>
            <c:strRef>
              <c:f>'Line Pivot'!$B$7:$B$11</c:f>
              <c:strCache>
                <c:ptCount val="4"/>
                <c:pt idx="0">
                  <c:v>2015</c:v>
                </c:pt>
                <c:pt idx="1">
                  <c:v>2016</c:v>
                </c:pt>
                <c:pt idx="2">
                  <c:v>2017</c:v>
                </c:pt>
                <c:pt idx="3">
                  <c:v>2018</c:v>
                </c:pt>
              </c:strCache>
            </c:strRef>
          </c:cat>
          <c:val>
            <c:numRef>
              <c:f>'Line Pivot'!$E$7:$E$11</c:f>
              <c:numCache>
                <c:formatCode>0</c:formatCode>
                <c:ptCount val="4"/>
                <c:pt idx="0">
                  <c:v>89101.911800000045</c:v>
                </c:pt>
                <c:pt idx="1">
                  <c:v>74404.113200000007</c:v>
                </c:pt>
                <c:pt idx="2">
                  <c:v>104072.26699999996</c:v>
                </c:pt>
                <c:pt idx="3">
                  <c:v>157403.88490000003</c:v>
                </c:pt>
              </c:numCache>
            </c:numRef>
          </c:val>
          <c:smooth val="0"/>
          <c:extLst>
            <c:ext xmlns:c16="http://schemas.microsoft.com/office/drawing/2014/chart" uri="{C3380CC4-5D6E-409C-BE32-E72D297353CC}">
              <c16:uniqueId val="{00000002-FEE4-4D1D-97FE-FE999B1202C3}"/>
            </c:ext>
          </c:extLst>
        </c:ser>
        <c:dLbls>
          <c:showLegendKey val="0"/>
          <c:showVal val="0"/>
          <c:showCatName val="0"/>
          <c:showSerName val="0"/>
          <c:showPercent val="0"/>
          <c:showBubbleSize val="0"/>
        </c:dLbls>
        <c:smooth val="0"/>
        <c:axId val="1739674319"/>
        <c:axId val="1739684719"/>
      </c:lineChart>
      <c:catAx>
        <c:axId val="173967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684719"/>
        <c:crosses val="autoZero"/>
        <c:auto val="1"/>
        <c:lblAlgn val="ctr"/>
        <c:lblOffset val="100"/>
        <c:noMultiLvlLbl val="0"/>
      </c:catAx>
      <c:valAx>
        <c:axId val="1739684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674319"/>
        <c:crosses val="autoZero"/>
        <c:crossBetween val="between"/>
      </c:valAx>
      <c:spPr>
        <a:noFill/>
        <a:ln>
          <a:noFill/>
        </a:ln>
        <a:effectLst/>
      </c:spPr>
    </c:plotArea>
    <c:legend>
      <c:legendPos val="t"/>
      <c:layout>
        <c:manualLayout>
          <c:xMode val="edge"/>
          <c:yMode val="edge"/>
          <c:x val="0.40319987415913328"/>
          <c:y val="4.2083716121338363E-2"/>
          <c:w val="0.54233379289924399"/>
          <c:h val="7.32744281429274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 Pivot!Category Pivot</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 Sales</a:t>
            </a:r>
            <a:r>
              <a:rPr lang="en-IN" baseline="0"/>
              <a:t> by Category</a:t>
            </a:r>
            <a:endParaRPr lang="en-IN"/>
          </a:p>
        </c:rich>
      </c:tx>
      <c:layout>
        <c:manualLayout>
          <c:xMode val="edge"/>
          <c:yMode val="edge"/>
          <c:x val="3.1946455370660529E-2"/>
          <c:y val="1.7549516681304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2970673863508"/>
          <c:y val="8.2048537652984158E-2"/>
          <c:w val="0.6825063886788163"/>
          <c:h val="0.85648281444946572"/>
        </c:manualLayout>
      </c:layout>
      <c:barChart>
        <c:barDir val="bar"/>
        <c:grouping val="clustered"/>
        <c:varyColors val="0"/>
        <c:ser>
          <c:idx val="0"/>
          <c:order val="0"/>
          <c:tx>
            <c:strRef>
              <c:f>'Category Pivot'!$C$5:$C$6</c:f>
              <c:strCache>
                <c:ptCount val="1"/>
                <c:pt idx="0">
                  <c:v>Consumer</c:v>
                </c:pt>
              </c:strCache>
            </c:strRef>
          </c:tx>
          <c:spPr>
            <a:solidFill>
              <a:schemeClr val="accent1"/>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Pivot'!$C$7:$C$27</c:f>
              <c:numCache>
                <c:formatCode>0</c:formatCode>
                <c:ptCount val="17"/>
                <c:pt idx="0">
                  <c:v>52367.233000000029</c:v>
                </c:pt>
                <c:pt idx="1">
                  <c:v>14062.256000000003</c:v>
                </c:pt>
                <c:pt idx="2">
                  <c:v>117091.909</c:v>
                </c:pt>
                <c:pt idx="3">
                  <c:v>7631.5980000000018</c:v>
                </c:pt>
                <c:pt idx="4">
                  <c:v>1675.002</c:v>
                </c:pt>
                <c:pt idx="5">
                  <c:v>6610.7260000000006</c:v>
                </c:pt>
                <c:pt idx="6">
                  <c:v>35599.567999999927</c:v>
                </c:pt>
                <c:pt idx="7">
                  <c:v>98783.230000000069</c:v>
                </c:pt>
                <c:pt idx="8">
                  <c:v>25531.085999999992</c:v>
                </c:pt>
                <c:pt idx="9">
                  <c:v>67949.397000000012</c:v>
                </c:pt>
                <c:pt idx="10">
                  <c:v>171174.09600000014</c:v>
                </c:pt>
                <c:pt idx="11">
                  <c:v>48724.949999999953</c:v>
                </c:pt>
                <c:pt idx="12">
                  <c:v>99847.815000000031</c:v>
                </c:pt>
                <c:pt idx="13">
                  <c:v>85699.073999999935</c:v>
                </c:pt>
                <c:pt idx="14">
                  <c:v>66539.134000000005</c:v>
                </c:pt>
                <c:pt idx="15">
                  <c:v>79542.825000000026</c:v>
                </c:pt>
                <c:pt idx="16">
                  <c:v>169230.63200000025</c:v>
                </c:pt>
              </c:numCache>
            </c:numRef>
          </c:val>
          <c:extLst>
            <c:ext xmlns:c16="http://schemas.microsoft.com/office/drawing/2014/chart" uri="{C3380CC4-5D6E-409C-BE32-E72D297353CC}">
              <c16:uniqueId val="{00000000-6FA8-45DF-B1E5-34872B6CB6A5}"/>
            </c:ext>
          </c:extLst>
        </c:ser>
        <c:ser>
          <c:idx val="1"/>
          <c:order val="1"/>
          <c:tx>
            <c:strRef>
              <c:f>'Category Pivot'!$D$5:$D$6</c:f>
              <c:strCache>
                <c:ptCount val="1"/>
                <c:pt idx="0">
                  <c:v>Corporate</c:v>
                </c:pt>
              </c:strCache>
            </c:strRef>
          </c:tx>
          <c:spPr>
            <a:solidFill>
              <a:schemeClr val="accent2"/>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Pivot'!$D$7:$D$27</c:f>
              <c:numCache>
                <c:formatCode>0</c:formatCode>
                <c:ptCount val="17"/>
                <c:pt idx="0">
                  <c:v>34170.372999999985</c:v>
                </c:pt>
                <c:pt idx="1">
                  <c:v>8526.18</c:v>
                </c:pt>
                <c:pt idx="2">
                  <c:v>50006.987000000052</c:v>
                </c:pt>
                <c:pt idx="3">
                  <c:v>5797.8300000000008</c:v>
                </c:pt>
                <c:pt idx="4">
                  <c:v>783.29</c:v>
                </c:pt>
                <c:pt idx="5">
                  <c:v>4061.5960000000009</c:v>
                </c:pt>
                <c:pt idx="6">
                  <c:v>23409.117999999973</c:v>
                </c:pt>
                <c:pt idx="7">
                  <c:v>77975.397999999972</c:v>
                </c:pt>
                <c:pt idx="8">
                  <c:v>19399.764000000006</c:v>
                </c:pt>
                <c:pt idx="9">
                  <c:v>34005.924299999991</c:v>
                </c:pt>
                <c:pt idx="10">
                  <c:v>95203.151999999915</c:v>
                </c:pt>
                <c:pt idx="11">
                  <c:v>23979.243999999999</c:v>
                </c:pt>
                <c:pt idx="12">
                  <c:v>67133.381499999959</c:v>
                </c:pt>
                <c:pt idx="13">
                  <c:v>46593.03</c:v>
                </c:pt>
                <c:pt idx="14">
                  <c:v>46829.385999999999</c:v>
                </c:pt>
                <c:pt idx="15">
                  <c:v>60276.755000000005</c:v>
                </c:pt>
                <c:pt idx="16">
                  <c:v>90342.666000000027</c:v>
                </c:pt>
              </c:numCache>
            </c:numRef>
          </c:val>
          <c:extLst>
            <c:ext xmlns:c16="http://schemas.microsoft.com/office/drawing/2014/chart" uri="{C3380CC4-5D6E-409C-BE32-E72D297353CC}">
              <c16:uniqueId val="{00000001-6FA8-45DF-B1E5-34872B6CB6A5}"/>
            </c:ext>
          </c:extLst>
        </c:ser>
        <c:ser>
          <c:idx val="2"/>
          <c:order val="2"/>
          <c:tx>
            <c:strRef>
              <c:f>'Category Pivot'!$E$5:$E$6</c:f>
              <c:strCache>
                <c:ptCount val="1"/>
                <c:pt idx="0">
                  <c:v>Home Office</c:v>
                </c:pt>
              </c:strCache>
            </c:strRef>
          </c:tx>
          <c:spPr>
            <a:solidFill>
              <a:schemeClr val="accent3"/>
            </a:solidFill>
            <a:ln>
              <a:noFill/>
            </a:ln>
            <a:effectLst/>
          </c:spPr>
          <c:invertIfNegative val="0"/>
          <c:cat>
            <c:multiLvlStrRef>
              <c:f>'Category Pivot'!$B$7:$B$27</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'Category Pivot'!$E$7:$E$27</c:f>
              <c:numCache>
                <c:formatCode>0</c:formatCode>
                <c:ptCount val="17"/>
                <c:pt idx="0">
                  <c:v>18080.796999999995</c:v>
                </c:pt>
                <c:pt idx="1">
                  <c:v>4116.9740000000002</c:v>
                </c:pt>
                <c:pt idx="2">
                  <c:v>32929.88900000001</c:v>
                </c:pt>
                <c:pt idx="3">
                  <c:v>2698.6179999999995</c:v>
                </c:pt>
                <c:pt idx="4">
                  <c:v>543.66800000000023</c:v>
                </c:pt>
                <c:pt idx="5">
                  <c:v>1675.4039999999995</c:v>
                </c:pt>
                <c:pt idx="6">
                  <c:v>17819.617999999988</c:v>
                </c:pt>
                <c:pt idx="7">
                  <c:v>42584.764000000003</c:v>
                </c:pt>
                <c:pt idx="8">
                  <c:v>1489.4579999999996</c:v>
                </c:pt>
                <c:pt idx="9">
                  <c:v>11857.877399999996</c:v>
                </c:pt>
                <c:pt idx="10">
                  <c:v>56445.482999999993</c:v>
                </c:pt>
                <c:pt idx="11">
                  <c:v>16507.82399999999</c:v>
                </c:pt>
                <c:pt idx="12">
                  <c:v>35829.431499999992</c:v>
                </c:pt>
                <c:pt idx="13">
                  <c:v>31894.59599999999</c:v>
                </c:pt>
                <c:pt idx="14">
                  <c:v>32879.574000000008</c:v>
                </c:pt>
                <c:pt idx="15">
                  <c:v>49419.050999999992</c:v>
                </c:pt>
                <c:pt idx="16">
                  <c:v>68209.150000000009</c:v>
                </c:pt>
              </c:numCache>
            </c:numRef>
          </c:val>
          <c:extLst>
            <c:ext xmlns:c16="http://schemas.microsoft.com/office/drawing/2014/chart" uri="{C3380CC4-5D6E-409C-BE32-E72D297353CC}">
              <c16:uniqueId val="{00000002-6FA8-45DF-B1E5-34872B6CB6A5}"/>
            </c:ext>
          </c:extLst>
        </c:ser>
        <c:dLbls>
          <c:showLegendKey val="0"/>
          <c:showVal val="0"/>
          <c:showCatName val="0"/>
          <c:showSerName val="0"/>
          <c:showPercent val="0"/>
          <c:showBubbleSize val="0"/>
        </c:dLbls>
        <c:gapWidth val="182"/>
        <c:axId val="1739027215"/>
        <c:axId val="1739030127"/>
      </c:barChart>
      <c:catAx>
        <c:axId val="173902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127"/>
        <c:crosses val="autoZero"/>
        <c:auto val="1"/>
        <c:lblAlgn val="ctr"/>
        <c:lblOffset val="100"/>
        <c:noMultiLvlLbl val="0"/>
      </c:catAx>
      <c:valAx>
        <c:axId val="1739030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27215"/>
        <c:crosses val="autoZero"/>
        <c:crossBetween val="between"/>
      </c:valAx>
      <c:spPr>
        <a:noFill/>
        <a:ln>
          <a:noFill/>
        </a:ln>
        <a:effectLst/>
      </c:spPr>
    </c:plotArea>
    <c:legend>
      <c:legendPos val="t"/>
      <c:layout>
        <c:manualLayout>
          <c:xMode val="edge"/>
          <c:yMode val="edge"/>
          <c:x val="0.49783150531876208"/>
          <c:y val="2.4211116882576537E-2"/>
          <c:w val="0.47215046245793585"/>
          <c:h val="2.78652129508216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Pivot!Category Pivot</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Shipment Sales</a:t>
            </a:r>
            <a:r>
              <a:rPr lang="en-IN" baseline="0"/>
              <a:t> by Region</a:t>
            </a:r>
            <a:endParaRPr lang="en-IN"/>
          </a:p>
        </c:rich>
      </c:tx>
      <c:layout>
        <c:manualLayout>
          <c:xMode val="edge"/>
          <c:yMode val="edge"/>
          <c:x val="7.3104131836946029E-2"/>
          <c:y val="1.74904661707439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2970673863508"/>
          <c:y val="8.2048537652984158E-2"/>
          <c:w val="0.6825063886788163"/>
          <c:h val="0.85648281444946572"/>
        </c:manualLayout>
      </c:layout>
      <c:barChart>
        <c:barDir val="bar"/>
        <c:grouping val="clustered"/>
        <c:varyColors val="0"/>
        <c:ser>
          <c:idx val="0"/>
          <c:order val="0"/>
          <c:tx>
            <c:strRef>
              <c:f>'Region Pivot'!$C$5:$C$6</c:f>
              <c:strCache>
                <c:ptCount val="1"/>
                <c:pt idx="0">
                  <c:v>Consumer</c:v>
                </c:pt>
              </c:strCache>
            </c:strRef>
          </c:tx>
          <c:spPr>
            <a:solidFill>
              <a:schemeClr val="accent1"/>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Pivot'!$C$7:$C$27</c:f>
              <c:numCache>
                <c:formatCode>0</c:formatCode>
                <c:ptCount val="16"/>
                <c:pt idx="0">
                  <c:v>53892.862000000008</c:v>
                </c:pt>
                <c:pt idx="1">
                  <c:v>14626.239</c:v>
                </c:pt>
                <c:pt idx="2">
                  <c:v>79387.093499999944</c:v>
                </c:pt>
                <c:pt idx="3">
                  <c:v>207334.9965000001</c:v>
                </c:pt>
                <c:pt idx="4">
                  <c:v>20515.523000000005</c:v>
                </c:pt>
                <c:pt idx="5">
                  <c:v>8132.4090000000006</c:v>
                </c:pt>
                <c:pt idx="6">
                  <c:v>49418.17849999998</c:v>
                </c:pt>
                <c:pt idx="7">
                  <c:v>116636.10249999996</c:v>
                </c:pt>
                <c:pt idx="8">
                  <c:v>56725.151999999973</c:v>
                </c:pt>
                <c:pt idx="9">
                  <c:v>20880.774999999987</c:v>
                </c:pt>
                <c:pt idx="10">
                  <c:v>63024.908000000018</c:v>
                </c:pt>
                <c:pt idx="11">
                  <c:v>207275.77000000008</c:v>
                </c:pt>
                <c:pt idx="12">
                  <c:v>26971.409999999996</c:v>
                </c:pt>
                <c:pt idx="13">
                  <c:v>13812.849999999997</c:v>
                </c:pt>
                <c:pt idx="14">
                  <c:v>38295.355599999981</c:v>
                </c:pt>
                <c:pt idx="15">
                  <c:v>171130.90640000015</c:v>
                </c:pt>
              </c:numCache>
            </c:numRef>
          </c:val>
          <c:extLst>
            <c:ext xmlns:c16="http://schemas.microsoft.com/office/drawing/2014/chart" uri="{C3380CC4-5D6E-409C-BE32-E72D297353CC}">
              <c16:uniqueId val="{00000000-D9BF-4DC4-B430-AEE983284F58}"/>
            </c:ext>
          </c:extLst>
        </c:ser>
        <c:ser>
          <c:idx val="1"/>
          <c:order val="1"/>
          <c:tx>
            <c:strRef>
              <c:f>'Region Pivot'!$D$5:$D$6</c:f>
              <c:strCache>
                <c:ptCount val="1"/>
                <c:pt idx="0">
                  <c:v>Corporate</c:v>
                </c:pt>
              </c:strCache>
            </c:strRef>
          </c:tx>
          <c:spPr>
            <a:solidFill>
              <a:schemeClr val="accent2"/>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Pivot'!$D$7:$D$27</c:f>
              <c:numCache>
                <c:formatCode>0</c:formatCode>
                <c:ptCount val="16"/>
                <c:pt idx="0">
                  <c:v>46120.237500000032</c:v>
                </c:pt>
                <c:pt idx="1">
                  <c:v>13993.173999999997</c:v>
                </c:pt>
                <c:pt idx="2">
                  <c:v>37332.564999999988</c:v>
                </c:pt>
                <c:pt idx="3">
                  <c:v>122572.30199999994</c:v>
                </c:pt>
                <c:pt idx="4">
                  <c:v>20792.606999999996</c:v>
                </c:pt>
                <c:pt idx="5">
                  <c:v>9907.3080000000009</c:v>
                </c:pt>
                <c:pt idx="6">
                  <c:v>35243.230999999978</c:v>
                </c:pt>
                <c:pt idx="7">
                  <c:v>54603.728500000012</c:v>
                </c:pt>
                <c:pt idx="8">
                  <c:v>17332.100000000002</c:v>
                </c:pt>
                <c:pt idx="9">
                  <c:v>19485.340999999993</c:v>
                </c:pt>
                <c:pt idx="10">
                  <c:v>36161.02800000002</c:v>
                </c:pt>
                <c:pt idx="11">
                  <c:v>122918.95600000003</c:v>
                </c:pt>
                <c:pt idx="12">
                  <c:v>18335.109400000001</c:v>
                </c:pt>
                <c:pt idx="13">
                  <c:v>1735.5</c:v>
                </c:pt>
                <c:pt idx="14">
                  <c:v>30308.466799999991</c:v>
                </c:pt>
                <c:pt idx="15">
                  <c:v>101652.42060000008</c:v>
                </c:pt>
              </c:numCache>
            </c:numRef>
          </c:val>
          <c:extLst>
            <c:ext xmlns:c16="http://schemas.microsoft.com/office/drawing/2014/chart" uri="{C3380CC4-5D6E-409C-BE32-E72D297353CC}">
              <c16:uniqueId val="{00000001-D9BF-4DC4-B430-AEE983284F58}"/>
            </c:ext>
          </c:extLst>
        </c:ser>
        <c:ser>
          <c:idx val="2"/>
          <c:order val="2"/>
          <c:tx>
            <c:strRef>
              <c:f>'Region Pivot'!$E$5:$E$6</c:f>
              <c:strCache>
                <c:ptCount val="1"/>
                <c:pt idx="0">
                  <c:v>Home Office</c:v>
                </c:pt>
              </c:strCache>
            </c:strRef>
          </c:tx>
          <c:spPr>
            <a:solidFill>
              <a:schemeClr val="accent3"/>
            </a:solidFill>
            <a:ln>
              <a:noFill/>
            </a:ln>
            <a:effectLst/>
          </c:spPr>
          <c:invertIfNegative val="0"/>
          <c:cat>
            <c:multiLvlStrRef>
              <c:f>'Region Pivot'!$B$7:$B$27</c:f>
              <c:multiLvlStrCache>
                <c:ptCount val="16"/>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pt idx="12">
                    <c:v>First Class</c:v>
                  </c:pt>
                  <c:pt idx="13">
                    <c:v>Same Day</c:v>
                  </c:pt>
                  <c:pt idx="14">
                    <c:v>Second Class</c:v>
                  </c:pt>
                  <c:pt idx="15">
                    <c:v>Standard Class</c:v>
                  </c:pt>
                </c:lvl>
                <c:lvl>
                  <c:pt idx="0">
                    <c:v>West</c:v>
                  </c:pt>
                  <c:pt idx="4">
                    <c:v>South</c:v>
                  </c:pt>
                  <c:pt idx="8">
                    <c:v>East</c:v>
                  </c:pt>
                  <c:pt idx="12">
                    <c:v>Central</c:v>
                  </c:pt>
                </c:lvl>
              </c:multiLvlStrCache>
            </c:multiLvlStrRef>
          </c:cat>
          <c:val>
            <c:numRef>
              <c:f>'Region Pivot'!$E$7:$E$27</c:f>
              <c:numCache>
                <c:formatCode>0</c:formatCode>
                <c:ptCount val="16"/>
                <c:pt idx="0">
                  <c:v>28019.250999999997</c:v>
                </c:pt>
                <c:pt idx="1">
                  <c:v>12160.066999999997</c:v>
                </c:pt>
                <c:pt idx="2">
                  <c:v>27046.012999999999</c:v>
                </c:pt>
                <c:pt idx="3">
                  <c:v>67734.883999999976</c:v>
                </c:pt>
                <c:pt idx="4">
                  <c:v>7737.7859999999991</c:v>
                </c:pt>
                <c:pt idx="5">
                  <c:v>2977.4559999999997</c:v>
                </c:pt>
                <c:pt idx="6">
                  <c:v>8773.1269999999986</c:v>
                </c:pt>
                <c:pt idx="7">
                  <c:v>54414.002499999995</c:v>
                </c:pt>
                <c:pt idx="8">
                  <c:v>36379.440999999992</c:v>
                </c:pt>
                <c:pt idx="9">
                  <c:v>2950.3480000000004</c:v>
                </c:pt>
                <c:pt idx="10">
                  <c:v>15922.322</c:v>
                </c:pt>
                <c:pt idx="11">
                  <c:v>70462.584999999948</c:v>
                </c:pt>
                <c:pt idx="12">
                  <c:v>12750.778399999997</c:v>
                </c:pt>
                <c:pt idx="13">
                  <c:v>4557.5720000000019</c:v>
                </c:pt>
                <c:pt idx="14">
                  <c:v>29001.890999999989</c:v>
                </c:pt>
                <c:pt idx="15">
                  <c:v>44094.653000000013</c:v>
                </c:pt>
              </c:numCache>
            </c:numRef>
          </c:val>
          <c:extLst>
            <c:ext xmlns:c16="http://schemas.microsoft.com/office/drawing/2014/chart" uri="{C3380CC4-5D6E-409C-BE32-E72D297353CC}">
              <c16:uniqueId val="{00000002-D9BF-4DC4-B430-AEE983284F58}"/>
            </c:ext>
          </c:extLst>
        </c:ser>
        <c:dLbls>
          <c:showLegendKey val="0"/>
          <c:showVal val="0"/>
          <c:showCatName val="0"/>
          <c:showSerName val="0"/>
          <c:showPercent val="0"/>
          <c:showBubbleSize val="0"/>
        </c:dLbls>
        <c:gapWidth val="182"/>
        <c:axId val="1739027215"/>
        <c:axId val="1739030127"/>
      </c:barChart>
      <c:catAx>
        <c:axId val="173902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127"/>
        <c:crosses val="autoZero"/>
        <c:auto val="1"/>
        <c:lblAlgn val="ctr"/>
        <c:lblOffset val="100"/>
        <c:noMultiLvlLbl val="0"/>
      </c:catAx>
      <c:valAx>
        <c:axId val="1739030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27215"/>
        <c:crosses val="autoZero"/>
        <c:crossBetween val="between"/>
      </c:valAx>
      <c:spPr>
        <a:noFill/>
        <a:ln>
          <a:noFill/>
        </a:ln>
        <a:effectLst/>
      </c:spPr>
    </c:plotArea>
    <c:legend>
      <c:legendPos val="t"/>
      <c:layout>
        <c:manualLayout>
          <c:xMode val="edge"/>
          <c:yMode val="edge"/>
          <c:x val="0.48168076752533112"/>
          <c:y val="2.3849826055770997E-2"/>
          <c:w val="0.46084969410641119"/>
          <c:h val="3.67169860390339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Pivot !Pie Pivot</c:name>
    <c:fmtId val="2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'Pie Pivot '!$C$5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99-46A6-9C56-03160E8567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99-46A6-9C56-03160E8567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99-46A6-9C56-03160E8567A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Pivot '!$B$6:$B$9</c:f>
              <c:strCache>
                <c:ptCount val="3"/>
                <c:pt idx="0">
                  <c:v>Consumer</c:v>
                </c:pt>
                <c:pt idx="1">
                  <c:v>Corporate</c:v>
                </c:pt>
                <c:pt idx="2">
                  <c:v>Home Office</c:v>
                </c:pt>
              </c:strCache>
            </c:strRef>
          </c:cat>
          <c:val>
            <c:numRef>
              <c:f>'Pie Pivot '!$C$6:$C$9</c:f>
              <c:numCache>
                <c:formatCode>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B299-46A6-9C56-03160E8567AC}"/>
            </c:ext>
          </c:extLst>
        </c:ser>
        <c:ser>
          <c:idx val="1"/>
          <c:order val="1"/>
          <c:tx>
            <c:strRef>
              <c:f>'Pie Pivot '!$D$5</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B299-46A6-9C56-03160E8567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B299-46A6-9C56-03160E8567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B299-46A6-9C56-03160E8567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Pivot '!$B$6:$B$9</c:f>
              <c:strCache>
                <c:ptCount val="3"/>
                <c:pt idx="0">
                  <c:v>Consumer</c:v>
                </c:pt>
                <c:pt idx="1">
                  <c:v>Corporate</c:v>
                </c:pt>
                <c:pt idx="2">
                  <c:v>Home Office</c:v>
                </c:pt>
              </c:strCache>
            </c:strRef>
          </c:cat>
          <c:val>
            <c:numRef>
              <c:f>'Pie Pivot '!$D$6:$D$9</c:f>
              <c:numCache>
                <c:formatCode>0.00%</c:formatCode>
                <c:ptCount val="3"/>
                <c:pt idx="0">
                  <c:v>0.50764618987507693</c:v>
                </c:pt>
                <c:pt idx="1">
                  <c:v>0.30443638152019131</c:v>
                </c:pt>
                <c:pt idx="2">
                  <c:v>0.18791742860473187</c:v>
                </c:pt>
              </c:numCache>
            </c:numRef>
          </c:val>
          <c:extLst>
            <c:ext xmlns:c16="http://schemas.microsoft.com/office/drawing/2014/chart" uri="{C3380CC4-5D6E-409C-BE32-E72D297353CC}">
              <c16:uniqueId val="{0000000D-B299-46A6-9C56-03160E8567AC}"/>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[Dashboard.xlsx]top10!PivotTable3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with highest sales</a:t>
            </a:r>
            <a:endParaRPr lang="en-US"/>
          </a:p>
        </c:rich>
      </c:tx>
      <c:layout>
        <c:manualLayout>
          <c:xMode val="edge"/>
          <c:yMode val="edge"/>
          <c:x val="0.21876399825021875"/>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'top10'!$C$4</c:f>
              <c:strCache>
                <c:ptCount val="1"/>
                <c:pt idx="0">
                  <c:v>Total</c:v>
                </c:pt>
              </c:strCache>
            </c:strRef>
          </c:tx>
          <c:spPr>
            <a:solidFill>
              <a:schemeClr val="accent1"/>
            </a:solidFill>
            <a:ln>
              <a:noFill/>
            </a:ln>
            <a:effectLst/>
          </c:spPr>
          <c:invertIfNegative val="0"/>
          <c:cat>
            <c:strRef>
              <c:f>'top10'!$B$5:$B$15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'top10'!$C$5:$C$15</c:f>
              <c:numCache>
                <c:formatCode>0</c:formatCode>
                <c:ptCount val="10"/>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numCache>
            </c:numRef>
          </c:val>
          <c:extLst>
            <c:ext xmlns:c16="http://schemas.microsoft.com/office/drawing/2014/chart" uri="{C3380CC4-5D6E-409C-BE32-E72D297353CC}">
              <c16:uniqueId val="{00000000-1245-4D2F-AA2E-6DAF8A398CD8}"/>
            </c:ext>
          </c:extLst>
        </c:ser>
        <c:dLbls>
          <c:showLegendKey val="0"/>
          <c:showVal val="0"/>
          <c:showCatName val="0"/>
          <c:showSerName val="0"/>
          <c:showPercent val="0"/>
          <c:showBubbleSize val="0"/>
        </c:dLbls>
        <c:gapWidth val="219"/>
        <c:overlap val="-27"/>
        <c:axId val="2110422751"/>
        <c:axId val="2110425247"/>
      </c:barChart>
      <c:catAx>
        <c:axId val="211042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25247"/>
        <c:crosses val="autoZero"/>
        <c:auto val="1"/>
        <c:lblAlgn val="ctr"/>
        <c:lblOffset val="100"/>
        <c:noMultiLvlLbl val="0"/>
      </c:catAx>
      <c:valAx>
        <c:axId val="2110425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2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Chart</a:t>
          </a:r>
        </a:p>
      </cx:txPr>
    </cx:title>
    <cx:plotArea>
      <cx:plotAreaRegion>
        <cx:series layoutId="regionMap" uniqueId="{A437EF86-527A-468C-B754-D105B665CE5A}">
          <cx:tx>
            <cx:txData>
              <cx:f>_xlchart.v5.2</cx:f>
              <cx:v>Sum of Sales</cx:v>
            </cx:txData>
          </cx:tx>
          <cx:dataId val="0"/>
          <cx:layoutPr>
            <cx:geography cultureLanguage="en-US" cultureRegion="IN" attribution="Powered by Bing">
              <cx:geoCache provider="{E9337A44-BEBE-4D9F-B70C-5C5E7DAFC167}">
                <cx:binary>3H1Zc+M4su5fqajnSzdBAAQ5MX0imtRqLbblcrnaLwyV7SbBDdy3X3+SkGzJbFXbE+PzcKXuQAEJ
gAT5MROZiQT878fmX4/h8zb70kRhnP/rsfn9q1cUyb9++y1/9J6jbX4R8cdM5OKv4uJRRL+Jv/7i
j8+/PWXbmsfub5qKyG+P3jYrnpuv//NvuJr7LJbicVtwEd+Uz1m7ec7LsMj/oe5k1ZdHUcZF392F
K/3+9S7mxfPTl9tiWzznX79snyIej3heZPyxQL9//SPc/txG269fnuOCF+23Nnn+/eubRl+//Da8
0d8G9SWEcRflE/TF2gXTdaLpqqnKH/76JRSxu69WDP3CICrGmqqZu9/LvdfbCPp/YEByONunp+w5
z+GB5L9HHd+MHujLr++8E54Le/fSbNE/wt2tfObf3oLyP/8eEOAtDChHuA1f2XtV7wzxzTMBbItt
nG8Bzk9DzbggBmGaydgONfQWNdO4wIaKDBXTHWjs5d471N4fz2nQXvq9eT54PEDgn7/j/w8x+yPj
nYg/k9XIhWZiTTMQeQXlmNUQQhfAitTUqS5RBVB3H8ye1d4f0GnUXp9kANsfD2cI2/VzHOdtWG1j
/onYEfXCMHXdNHbspqoDhmPswsCG0fPjDlvjLXYfHdVpAN/2HqB4/ccZovhHFny2yCSAIOCH0V4k
AkLH3GdqFwSbiFK6x5i+RfAjIzqN3qHnALk/NmeI3P1zXnz5zjOXfyoDYuMCtBTKDLTXQ2BGO4bP
UC90hBk2VbRjUdBjjoXnh4d1GsNB9wGQ99/PEMh5GPJY8E/UWkCIIo0gQulBSL7B0LxAxNAxNfYs
ar7F8CMjOg3foecAufk5apv2NuR/iexz+Y9daJTADIj2dsJgAkTIBAZkGjPVvXbzFruPjek0esd9
B/jZ5zj52SIU2fZJvLzBT7DyjAuY+4DviHbSXkAqvaCEGVgfiM2PDOUXoL0+xBCyqzMUlt9A6wTz
9vn5EzGjYHnDZEd00Fv630BhAcscEwxM+WK5ay/33pkLHxrSaeyOug7A+7Y+Q/BsAeA9FvyxLF5e
4X/PcgRdUEYRxZieZDkGjhdsgDGoDRTND47mNHJvOg+ws7+dIXbTZwGq5vbzcAOHmE4AFwO8K/I3
VDTxBSEEM6Lu7YSBxPzAgE5D99pxANv0HKe4F5fmF/HXF5hjyujnp2II051KGGP0NIZgratI7zHe
K5oDFvxPR3ca0NNXGaA7ss+QKdfP9Zc/RRZ8HlcS7cLEpoaRMWBHRi900GmIQdErux7bfR8Zymn4
Dj0HkK3/PEPIRs/htt5mn6m/mBeqajBde/FBgzV3bO0BcqDa6AQw3SE3ZMIPjOg0codnGSA3Gp8h
chMwFvjTJ86AmnFBTUqRhgeIGeAiMxgmmoFP+lg+MJLTgL12HOA1OUfrvJcrl89Z/tx+ongEzwq4
vkyK994vsAXe8Bq50JlBYRVzx2omebn3zlb42JhOg3fcd4Df+vIM+W3+tPU+0TQnBJbqTJWBY2yH
zcDMQwiwoyZmYLu/Be3dgZzGa99tANV8dI5QxU98+6lLeOYFOMBMcHLt+WgoIfULsOgMVTf3Rt+A
z+bvD+gXoL10HMJ2jvb4/Tb3IOiiEPHLB/8J5ji7IKhfIEBkN3cNJCTS1AtKdQz2+MCg+9hoTsN2
3HeA3P05mnVzUX+iIgJKv8qIThnZYwbIHM9qJr7o2UxH6r5ef/ledrPae6M5jdmu1wCt+TmiteKP
Hne3n8llsMjKCDNhme7kZGZQcHqpID97Kdr/Boh9ZESnUTv0HCC3mp/hxLYAE7d8DD5Rg8TsgmoM
awbZr+8M5CMgpxkQ3UCIvkNuMLN9ZESnkTv0HCC3+PMMkVuKkuefrJSoF6YBer9Bh/IRQcgDMiDi
aK+uDDD70FhOg3bUdYDa8iwl5ZbHn+gaIRSWbvpQrxfXyMCppZsXGtJBU2H7tdQBcKv3hnMatH23
AWCrc3SKrLZZG27jpxeF4L9XICEAxewlJB2o/Ey/YCoEpWBzj9VAffzISH4F18szDBEbnaFgXG3z
fPvolflzUeSfBxvokBCVgEG1B/fisfLIINhSBfUR1ud2E9ogYu/D4/kVeG8eZ4jgOQrJjQfh2F/m
+efyHayjwkqNZtK9l3i4DA44UmSAyQ2Bs/I34L+Pjuo0jG97D1DcnKNqueJ5LsqMfx4LguTEOoOw
SnLaOdlHXjIGoScvEP/NKHh/RKfROzzLALnVOcagrHgfgyKKz7TA+xgTE0Fg7H6xG70Voia5QCas
BkBU+8v3sjO9PzSWX4H2+hhD1M7R2dV/o/3/SfKZLAfBJRosvr0GUg6UFgOC9SismxJtHw92guU+
MKhfAXj0REMIb89RdRFx8aluZgLxCaCXIBOiTOQP5rRj3QWpgB+BFTodDy2D94fyC9BeOg4B+3aG
gPVLVrNtlICb+TNXvAm+0A2qI/Ml5GsAW6+qMFgQh9WDVx/0MFbhQ8M6DeHgqQZArmdnCeTPbJsH
nznjAUYag4UCttuDpQ78YKZ5Ab6WPjbs9DaR9fP7I/oVfC89h8ido4G+fq62nxm0gM0LTHUCyso+
NmGgqSCkw5RHcR/YIJkP6t/y3nvj+RVqu35DzL6fIbddBSEsfX/q7mMIOzcw+JT3y6XDbXUmeKXV
PtqEwZKB/L1F7SMjOo3boecAuavFGSLXTw2r54Y/fmLgAiYXRANBicheUg5mO6TqFwjAM1Xjb7z2
kdGcxu34SQbIrVfniJzICu+Lvc0E7Mb6xHkOA+dhiCqhsBwnfwMXNIO9WAYlGtlPcyrUv5GXHx7X
L3Ac9B9iaZ8hlv8HuyJBPoLvWTXM04YCg12TJmicwKg7jXPAiR8Z0Wn8Dj0HyH3/4wyRW8uvdbQN
Pte7AjEpRMcgH/GOBwdWOmAGIbL9kQH71XKo/zsPvj+q0wi+faYBiutzXGK48vgnzn+wm5XAdnHw
j+3P4BjMfxAtC4cBgFPzF+i9N5rTqO16DdC6Okfb7ip7dj81AgzDFgIDIs7xPoJhyG0yAsyAILGB
kHx/IL+Aav8AQ7A2Zyggb0X5f6OmAGgqLK1qaD+BDZmsP5cDtmLB2Sk7ETpwZH58XKcxHPYfYHl7
lmrKcxaBN/Blrvnvl84hxFmFrVjw3wA92AOp65pu6mAlyB+s0R5PcN/fH8lp2F47DvD6fo7ezN03
+r4a8J8dDAagEQwxKOCx3GEzMBB65UTDsNkf6eQtah8dz2no3vYe4Hd7jmrJt+fmU88GQ6A0YoOA
THzV+Y8XD8CDieE8NziqaL85chD48O5wTuO27zYA7NuPM5zs7oqt9/LJ//fSsfdcapiBnb0PYBgy
Wn8sGIMoPk0fTG7vjeM0ULteA5zuzlEw3vP8UcQ5/9wAZx3mKorhvMTd7+3KHCysQhAtOJnN01vk
PjSk07gddR2Adz8/Qya7bwUcfel+Hp/1W4gh4FzTf3EAGKzqwA4QRAj4ol+gPVZGPjCgXwD38iRD
2P48A9h2b2gnBR+PjzL9T88hNcHTDys4OhzhJX8DKQizFpxnieEU0tOK/uDc1F8P6zRGg+5vnuRv
h7L+3xxm+evDSV/Pbx1ti+1YHvx6dD7pP9fKx4Wzagdd92r2Sdx2727+9PtXjYBq93qcbH+JN+r5
4KUN+j1v8+L3r4quX4CDBMOeD2JqsH0fVPwajoj7/SuEZV4QEzaLQGyYZmqmDvZ43PvZfv8KC+UY
jiOCkLD9+Sh5b15CF4jBhRNv4AtAsEZrwmlTr2fxXouwBXfB68vYl7/EZXQteFzkcNQtgqdJdu36
p4Pd57DbSzXh3DiNgZsNDv2A+sftBsQONEf/L0R+FqM6oM8pFisaq/iuSUNtlHidOUWVrt3VJNVG
UZeZU1mrGgra1WpZjHe1YRjsa0/1lZeSjU/1ReaWu8IbuVWSLmRihGGaWIey2bTpgvXJgOa7XfLS
UMmXelw0M5d02fKQhIl5XOQkUhYimJmpie/dJIyW4ChxbaUvpm2sjuvaY1NNT8m9xoqnIC7qK7fp
LOR5Y8EyfxJ0dftAk9SOC2TeV24zoaZfFI6lso6MQqdzFm2bOguZ0xPTWcSOq2fWoRw4CF9WlW8F
reqOCXNaq8iw746MukOLJkQsncAJcWghy55eXinCUX8mAfdnrU/ipd95Yhn2iec0zA7VhNiDClmU
ic4zsQySQMktmU1mplsHS1kXNo0ydr3GH7tuW00a3BlrP8+qiZs4xtrrc13TNFZmUjFK0FTkOP9u
qqlyXYQimAaKJ6wmqcS66hNHCSBhaWvRJK6toqjdMrFIpEejJHXNKS6KNXKLbu0mCrlFcOjeWKsc
d5I1Gb313KReuUl+l0aRM1I9lVabIPDzy8azmU7zTamGxQaeo5rFnPMdTVb0vGKZ3Hfnsqh3mrv5
p07yQiGtZjgTYl43WKQW5WW7qI3gOJG0RGPNUYWkVSS522Nu4HXrVzOC6vAqw9y7dRyFTnOiIzsj
unfb5C2yqjpvRr5WF9M0KPACIa28TFhdzQyU8jVtfH0cG53YaI2BbaoE3n0QstiqG7NaJHGqjoTW
hLZf5/53mQtfc3mt8B3tkAPFTJv5oaePUZhxG7GYTk3PKT1bluu4olM3Mt1ZhdpyVHVeail57d2y
JohnXValM7dRjU2SV5lVKZH/5DX1uEi96KFwWjTyiMJXtNCcpYsDMnKK1pmIklArShwXWaAPUgs+
ejFJQk2svdYTa5VlYt32ScpqajVmlkxkRWa0HgK+gRrFK6hlpMkjK5tV6oQPmh/Vnp2YqXLZF+O4
qjxbsE65xKV4APaEB3otZjHJbvJujnAXLTpa4NQiAUELPw4Dd1TAesYY1122I+7q/Rz91JPIm7GI
8rHwFN0uK8U3plR5VIqoWQXMweuoMW3DZ2H3vQrr0FJT7hqxZbhFaCGatJZLg/ba7GizS2Iygh78
mOI2hiXSrJs6BJo2YWM3RGunIXP5jXCEZmltFj3y2p01ftnc0zxbszidBr0ckQlIPWdBezkii5EU
JocyAHjldDG3WIb8ZVGhaOVlhI1guul+uI661HNNf/J4d0s6yu8jw6zHKnX8peiyaMVhl/euaRV3
S59E4v5oKjwxu4DfeDC7QJiXRkwISukPDoaJpp99jmYXhiJeerpnPAc6D+fcDPzQ0kyeXCqJLi6L
QIOyzA7Lw6ZH5b9lh33ztgtspWjImOBOvStTd5PStrmKOPfvRG07UR7ZjmidcdjDLBOkdwRkWBQs
47DY0SNNeNiStUbfo1EyZyzbHbq99jjQqda52JI93r9HGmerNK7j29bIAiuvRH3DtSxbOrrnj6he
JFs3qC7dBrvfI1Phc2I40cTNjGRbLQruBts8EvkEDug3ZnoY5N8VJZpHfmDVXXHbuF18regF3URe
uXJbVv5oKfVmHezKGiNWlD/iKo2sKMu9q4jm7ixzGbJRhiLLzFrvoXLy1o5UtVlWsdHeRkF6zXp6
bjTeWI06Z55yGt93pWpLemn6bNIWvjZ1osB7QMVV3Tbsh9PGyqwqMzKWZLci88JP+J1rGsWiIF0w
cmqXP2DNH73z9RkQp/ZGtwH/Dux21wgG3yrskDb7+qOvr/Oxkeuqzp98FOCA2zB1+WrQPRC10+26
1UBnSBy8KTsDpnLRPqihqduKW+TLLm/xxnOV+xYYdoJq4Y/a0AmWGVaDZZRk+5ykKUZ0HcSdOxvQ
Zdum1Jvcku0O1b6eXmc4gzd+4nKSpub+NPHKG0aJGDdlWS/VIqLLIDP8cSQ690eh+1esZ27q0OtU
J+q9bKp5ZN+06rSjpoKF7Eko+NpPInSvO60YowR5o8wrXOJZClG6JL42ynoOLDmpfeK7Vp9TQxK4
llt6+9zb2mE7peGTJhDQ4207YeToUstKYhuxqS6VtjtOzATNfaxn8wH90DZwEnUpizoVy6KJnBkP
2ra0Dk0OfSWNivhKq8NmJrvKSkkfdotMdaMEWj1qRDBxurD9BpOnbyMDZT/0tuAWL4z6p5sUqy5w
Pdfyg8LiXCm5FfHEKqiZbRCPMluh8R3yG/9K81Tt7rXUmS6+4zy906rIv0J9qa+TJQ1mqkPLD/Xr
+ju8XuVwPxfuIEuvdYf79XWH0uvIaByyeZDw0vIR91ZG4hK7oZoYRYy4K0mTuUMSyAo3JLaOmn27
U429xnFm/8zJFJx8x4wMthMsMcPfetAoGL8GZgNGTspWMPh6jSfFDRFVLIpSbSxNCoGmYakp32Qh
CGY1TZRvCdfFLW+3VcQWTu67K13PQJ94LSaOCvqEXzu7WpOz7MZ025EKkop2qbbEJHRneaJqS9rn
cE+TOUk71IrEUaaHdjJX83qD4o4va2aC9kq0ZlKkWX4VdO4+kRWiNBswJ15oskkH4tmWFQkNG2pl
fT9Yf99fRraWDc2gNa1/fscMnAvDd4zh5GmzX/AAB8PwHTceVzQvw8oT99XbosuMG4P5/ioPnMqW
UhPUrscyxsYNqJd8lb7SDaDnr/Sq47UtUq3t1bTHhnHzqL2kY5c9hs6WZ+bGLMKutECAoqXzKhl2
uZ6mdnk69rlOLNPLVWjYCw5ZLRPJ0TInG4IGQizYLQBXlMTdxQ3kxHbaeepIEWB4pGGQWHFlxou0
NzwigdWpp2I+kkU1NsKbAvm7kuhbYMdNLN5EYsHpQ1eEtuG0dBGmRX5Va3ViFzyIHlOAyHf05iEC
U2R8aKHTJ4de5pWhzxnGgVUgHT68QznB72hc+t9RZGAcwuGdJoGoC7Dp3055Lq24ojYefqJx4do5
52hZviZ6zuEtynJRENAOE3eMC55fHkhpDOwV8gqPO07JWuEBWQd5aPnYy1ekLcla6xNJ5z4Jx2aL
iD2okLWNGYJlq/FxUZpKMRcdZ+FaFZU/4lr0I204mlNB86u8KfMr3Od6uiB6O9u1DXwSXJEyWFSk
0u46TZjXjPFFVif4Dgetcd3XpapxVJf3JULqb0KE7VhoSjrP68RfyJxft/tc+Jo71B5ybs38RaDl
2fSfOQzRgT7CwO8Kf0HD1FUEXj44X24ADouUOK3iKnlIHFLZUZvrC7XicWZhjiDd5XWH0kXFEtXW
PJ3YVFbtGsiqXZLRZOrXPLRAe0unVRSHO3kI+z3SqVF44Vh6axyhJ1Oh5OFY+nL0Suxr/SoSNyaI
IGmAHSy1Mi/vMlby+YF+sOXql0rZXhp1h2amWt/5Xb4RWmx1ccDvAr8ZsyrqfmgojOYej5QRdrP2
h1l3jWXCR7oOzHrXTOlYtYoaRbMl54KJq04civhugpc0mexm+bfi4tBYypGDjBgUD1eGczT5TkQc
Lqo11bLAvnFlNsVaKlYRr2+QEtT3JKPpmPhhsTSVwFwqbuuNFcWPfuQ4W8NBF+22lF84nObkbhxc
BxZKivSK0Ki5rTX1UusfGuc0muVtBtNWX5TNNPDFLBNUxZZw2hT4somuKx+0yTaI42u3je6qpFEv
zVIww8J60sxwpKWWbCKTom/s6eKurIV6eaAf2spr8saBCyhU7K7ni5bbeedltt6FwQZYCY2anJrj
xKT+RiZaxB+6iLQLWXJqZFw7wQ9ZkH085mhzXJg5WPvQ59R1mjhQYVPHq2f1hDkJwRKDOUoDb6gJ
a4TgJYEwJjAr30q3oAnyyPFE8lB4WnQZtLG3ConprsDTEtlBYpojmtM4H0niqWpZUST0zzwnyaJ0
4uq2MK9K3a02shBkWT7SHMObyqLSlGilOs1G0MhJ7CBQn1PB3GWVGXTWIsptp2loPfLN0h3hNBGj
Omv1WeqX9zyOmrHgHnggus68oqRGzCo7fG/ExL+UNB0J88pvFZjonHQqS11Lyt5ZCM6ZukryTStE
TqzYMcmN4XVjOahIK+OJGujeuPPV6tYRpXcDmritC7e+lS0yEoIeEYdiLosp043LOoVPRxYRDomV
BryehqSLlwlpRgU22rWetO26S4tEA3+nWo/dUilszyhjfSSrckV9MBODzFrT7WzXdb2ZaONq5DYN
2ngsr0adGqKNG7TVqOlzfk8TjqGtlLRB7YIFyLzUCAdbIPSuqaeB3O+TvFdzJB0UjmtZ6rg6BkXc
XBh6wK47pfpTio5cuN2kSpRoirLaXZSFr8+92LkpwiZfSZ9bocXB3DMzBzSB0ruViRI5N0HA8pUs
HVpIn53s9XoN2YK7TWth4HjrIBelsNNQ7q0K52lAlkVWad7KrXZ1B5Ep5aOsc8qng7CUuZSsqtzI
9HXP34nhB0sMKuOlCcSZ7tN6pSIB1r4RNjcV8zi8VOp/Lz1SWVGRim0aFddmSJy/9OJnFbc6mHEo
GQtwgT7lBXqIdTP+0w101451D18mmu+PNAWzVav5bOWzgq04zcU8RsGNEcS4G3k9TVbExq3uRfyq
UhXDsPTG9e240typ02ogcFQvvm7icCLMagVfwY3heuTxNRO6/o7iv2T6qgKxK8WrgoWuhsZK8fKy
s+qs7qySKtlEEk0ELuhRWjjJJK4Zv+E+pZeJ2nDLKws1tHNC3ZGiBuZEunpB+mQ3fnsVKsY0BS/c
8iD/GLyNCe9AJuxEX5VvCs9QxgyBn7jmQfgN2v9ADil/llyPrAq5wYYSM79kaoLHaRanDyzKLdlC
lIiPiiwLVlFZsrXuEBAEKdPmiiFg0jVMukiiWF9kfSKLhyRL1WmNQ29+IJV6UE9xC3/n7DvK8nJK
GawCENVba6BOXTegJl4biq9bqOnYtGJEcSxh+NXES3XVltWkb8gbz1+qqguaWOpPDR6aFq6wOfXD
rLtEURwvw6BAkxJl8PHAYe52Th12nzL62HQ0fk4CbDET/JBW57YzJc2an4ECxqBW5s6oVQk4sCqR
3QrFs0wIyrgJcyO9FX7Jx2oZBBNZiXnBrhzFnMhKSXJRrFiFniRzWVTUsF5Ql4K1XAdFYnd1eBf6
OFx1aRKPEgoLCpM0V6Mxj8B164VptFDhzCBhyawkyiToq3c5VaPCSmJj31wSZRHErT41SKNcBo6n
MashGb/0uP+jEY155aSReVX1uVTjiq0GSTuWFXUgmpmTuYqFoo7ZgcNBrBhN+0PTJqnZsPuk0pyF
2yS5Hbe5lUbE7753sarCh6v5G5m4yl3ppM61UvFgU9C4WaA2ezjU44wY4zpptJGkaWq+NUTjg6LA
wEM2DVtutbWbbAsa6SNYvRdLXqtsjVBb2/ClRI8nWiSuiiZ1Qn5g0oqNa3oT3HseZMmn7lGprwNN
A3TmvqVAyvhQ6utaXQ+eI5jfFqEo/esSnH47fkvDPJ42TKNHSzBxXi0cAh5HJ4nWbYGU79TI7Szr
qm+OklcbFcXwd4iE8p3EtFmmOERW3bfyk5pN/dRLxrI29L185OUJLI8kYMnKRRlNhOE1KsqjxZ2q
rsQ0c/z9CHwXR9PCDXwrDwy8bDptU0asCwEZHo4rvWvGqDbyjUxMI183iaDjwsmvIIIdrMIsVxvL
44U2Nntjc0cMWyqmlZaCG9L1YQrTlWDMtSC+TnAVgy9fqa98by4pB/KhqYdodC0rwgg1fVOVKea0
SmBxd8aFqo3BGMstcI+Hzzl4x5BwnllkcAvpRXFHQxPWHFHZLZsEoQVTrKa0QUlURjtLOeSXpt5V
d6rLssvKNY7opMH+SnTiZ+RGeAOTj62G2PyGmtT8JgzHNnmdbGTJd9gPVDnOSpY01Lh2VabiUhYr
tzBHidKFU1nkWC+mPmfaSF5Nb7P2kmkKs6jh5JMKCX+saaY/6pyMLlXS0quMId2qncL7Cbx3U6HA
vSMYJrBEi/BE5SJdtQ74w0URT/NM4U8sxJEFIri8dTpXmZZe287AxK82YWeUlmziB9UInGzqQ1gr
gEjlgfdNi6p3zDFyQplksKkSIioITBgYDawxDI5pF5lJ+MB5YOlVWl4jrOSboNCCyyQPUgtcAsVG
0hKWIxD6YTmVRVnRYTbs1Sho1gqzUG6pXllxZxuNGQUWKQ8Z2AYa3WDV1cZVpbSJxXCRL2TiRDSd
CKpuO0XJF7HLmsTSmJYvYCf2vokskriAfjJ76HzUR16naTOIvPkn5RtOXhsq3/0ZpBC+AAs5/Y6c
4fvKMzX36gjXf2pVHE0iF/kW7vUJ1Ccyl3ghTOtcLTYZZ/5c0nivVNQphQqjNPMpU7BvSWIZcGMV
QVjgMqgYmEDCBWNUR1eDXKWF2o7WvOb+83a1lk0K6nZTtY9aoLCiYXlE9xfSLJZFl/jBQroRZTEg
jX9UlLWHxoe+hagMa9D4UHTzDG4UKo6tNogtDSHEldEGsyhtvFuZuEmK7cjEeEpT07sNOzO+ggAh
G/6KVfozC1rFgkWW4gYWmrVZEoAR6RkkALsAY8tvKv0pcKwc0H7Sg1KxorDxLxMEIllP8sQymjD+
4bYg8hWvQVNZjBv2TREsvom1Lt2A62sNWySjHzwU+cxTSlgrlUW/6yy9dtpV7Vftdxw/+1EX/6jD
OF6AF7H/suHSsFTKR8JQ80tZ2xLFNr04A4+32oA5ASOQF1Mj7k7kCHZF0kuoCv6ktBmnm7yi68j1
6JhSn89L8O+OsobRRRQmzjX3eyd/kPKfwBx/ckPgW6z6eK5z5E1y6mcPBvupFMz7OejolOgdzxqC
Pyz1VmLAnw6D4z8hYBj+EDT87RsD9tG8NT9VNY0F414OLueAXJZNpNlRzZVLtabuDx6ZsHimxncG
y8BvRUBvlXTXL9kEXDtoovDY+2GqIrQ6n+prFOrtXZSFtmwWCxovXM9sdkUQBOUo92t1rhvct4um
SC47tf4potL/K0rWJiWZa8UuvmalY/wZRXlia1FabogTFpNITdNlEVbsEuVpPS0y0l2LFLkjrUXa
fX+dqnD4X123v46mgEapW4qbJBCk4ekwLwu/Wju4WxluIMBog6MardQg5ZppbrnqlLusLsu1bCXJ
stiWaTcjlbqVdEmSlTJpq9QZoYLq9u4Okpj3l8xRU1llHLtTSTu6mcGKadn6+eKIFoH0WRZqOqJ1
yvaDkreicalOtTCLdgPd0WQbhWZiVNGwGkniYNRZXXHLh/NDp3HupnNXza9x2LB44hPE7doI45EI
QO9c+olWLdIAOYmVlkq1kGVhCNcuXMTHBm7HoZPrAtzNQWvXpsFnTC+iW1Z6bNUR50onHpR6Uhk6
yMoLlcKaOI1u1cYlC4VEfx1a1FT9K419Nob4Cpie+p6aHrF5AUv9lryG2V8oBJ9RqZd0JVuQMA1m
KSiVoERBpaRBoMY4jxXvenenyGwnUdt2o901eDp3/A7WErMpz4NmI6labsRjZCI23l1BOOkNdrrd
bSWJoQ44n5NkKq9KusRZ89C9NKhKhV2wwrfNxGlnobq7T+E6ZNkU0b1sLm/SdPAeC6PCl7LogFy7
VBBMerIok9SFKK1Q15ayl2u4yixLABM5BEnDWnwZM9VYy/ac8GxKHVjXlO+mbZwHLHK+NGAF9SpL
qwksj5IN6RPcNcqog02p40KnXgyL+6CNcxbdyCZ5xzDMVKSzuaaJseaTYmpWk5bCwX8QChJOmo7A
YryiJd/DzpkhWF7dkszJR3ohtAWuq2ajVNVPlDrB1o1r1w7/l7IvW3YUh7b8IkWIWbwCHo/tM0/5
QmRmZSIGISYh4Ot7IZ8qZ9StuN39omAPEtgGJK299jb4YheWheW9nS7Y3K2G2p9+j21AHvNUlog4
D1ViTjB64o6N4ccsx/kSVEQdAswdG3OSKn2RTeh8TsNU7apGh7veJc1H01nxTLt0a1d9sQUO5j6R
4U4X7dLGaiqwQpZecbDKgD6TGV9Zo2saNVNOW5AhALpaWf1orJafj4mfk2xnRE5C99TL6tt1qA73
cFsF4sJCRZ9tOufb1F7kxoigMtD7Ivf2V99h4lXUWovcpr3z04wWNAHZha72YkzC1rNNJvdJgBK1
XtZVUwdlLFpeXi+VkaE+eo6ikbO6ONWC10SI/a2D1diU939fc+OqpEgXvjPXoSR1EcCrv65Z++x+
UFV9veb1dgD9yEP4ex2y8trlfgmCvZHMWcx1u7bW1+v6367ZdJp68j+uOSs7iuCw5PdDPW01Kb2d
6sJDUyIatiGq8Y+EjLKOzOFcgRsRqwGcyzzw9qGxMCIlbprKiq8yGVwZFR7LNmrJ0H0dQ9Oh3qY5
ey8d3nwNRut+4CdjvmqxfaWRXQLuJmUCDMmenfK56FtAA107JR0tqudmbVrxznA/PRoHhXKiG8pk
tzFiQ0v7CZ2No+kiqpklmut6a3Q9A/qk8hgh7fkgxyr+6oZxez6Uia9ascvtsXqmmTfcz5a/u3mI
dlb4mEruzVhqGUJgeQCc4rZp7oyf6dplUxAhuNUfjK6eqD7NbvG5tIs6MKetEpTiKHbuMHlHWtbi
nE1dH2dTktbAI0rZvS60FlHFm/kXX7ZVHfS/52r5qamw35jUQVJ0aX0Bn4Udlt4NdpY9ZI9TyucV
/BLfsDS+q9dOgEF2eCPY3wvPKeJiWMSTOfM0S+9YFJN/AJ901zC/25X2EtwNBf/laLvdcI/Q/Yj6
WWcsZbKt22TWhtSpl8xlG8Y0ZeyV9JvWdXuE4LT1nWX0IkUzZNFEHzib8CUXU7vluS3/Iir72dLR
//AnWsauntPnPssI0OaS3jNn+Tp3VtvN8V/nzVXGHlNvCeOAc/2mcgAbtpX+63y6zQMeyb7ZhnNj
bX1s3LbdALA7rdIKIVQrSLx5tL4TZUXpaPefYV8HW97N056WUr7hTz2PrVhH7UIrBsVRnZ1ptO7r
vPSia88GgRDezs9paDXHwC3Hjekg6h3IK+yba/Nqaw26Pyidspcl9B+MffGLOu6sVl844MFLQAD0
XTuG2eNiucELHrvhMFFeblu7S7+l3fba0WHjxlYL9r5ULc+adx/XCxGLFxEELO7LWY9nO2itWK6X
nmtylLmq3xbG573NACuKQalPwEeRcSBOxxBYtsTKz2ufQgbejDlV7/VD1GPV8JBlWp38kVaJMRCv
34Z4a74r7Et3rOnmHS8n8i5d/PLrOZtWtsnCWXXKsqV49MkIhur6RWPJD6AIy74nnzB1l1qdcx2y
KwQeuJ5/Douf7aal6fa+ZvPbIu2D6VkKx8NKVYizv5Dwvi4LO1owJb16on5tZ11HOWvFXmblcA3H
mpisNwx1lHJf7G9xWisLnsnE7MM6m3ak8J6atWEV1natUwBbWifXPBxhYD85uE/XCbUR+bKTTeHE
ppPxGiv+PGM5eTaSP6nwOLEVFJPS3mGZax2DaoyCquGvlUvIY5k1d1Y6Zu9TIPHllMKPcjvP3rvO
mnaKItxirL7IqoS48wjQBtZRu7+rhtGLkdYRbc2y13odcVzAKV+dvBbnXUTnIUaSV7zcuGxkJ0Si
2El5I1anYzvZex2oe3s1dCkjbfKHmUzNHi99/7A0xTxGVinYKfXsvw9nDux2WKa/MuubdrNin6pR
xJ4MnTLmAR/AKeidXYtMU/AWs2pnj6AW954UT0tH+dkR9P7LuSZgnE9KJFfZrp0pstt2OARmsL5+
znxaPFZ5WD1pz8vuPB7+Un6FE9mKiY099LjNzIl6V/5UzWABDiR0k6vciUfpF+9VRvyNICFQsVVs
derhLiibkxEnx97nICA8uTL1nusFAYe5Lt8zDnzcaei4LqTLd+Yxtuto+mUtqqkEuSadD8Y60uC7
K3l3b7qSbLM4dHrrwPp/8GwEPdfTitptj+aixDo+uAj/fVHGKjrrelGElBMWC2WLSMVKFVkjxQbr
M2Kt8zlKsZO54n9GxwyxhBkeivHMSDpdnfAvcCuV5J+Brk5mzHx18oRYwxXZZl6mWImweM48sbw6
ut4A7FZPRqJaYomWe49GQhWUAyip5VWqmvnkZFI/GFuKQGQ1S3ZvJDujz+3cyauUOs67mgLrYmx1
Jn5Y3MsvwbIsrzTNsqivXBDo19Mz2lURno30ZKyWyLqoDufhdD2JklOUWxW7M9Ya8zyAb7e7u1p9
L8UzVQVHpjL66iNCAALoefC78gBSi3xZ/KAA8Z9aiRGzig5n1qUfAUiWuIvbMsrmlD4ZIx1wKun0
4bHuiXyZylFu62LqV3qMfNGpI04gWYK6bPoOSVCy6sW4InpRgiWcYeG+unKlx40DwtrWWMMe2GXe
xVWn+0vluDypSmEl4EL2F6+VoNyr9bDgbIzmIk+3V2XLwVSJ2t56KAQoqHZWz0jYWMegbRYJQCCg
iB0QdFl2dZnWz1aoxaXN+YUSi8i4qxZs2FAK7GCsXt4Pd+kMHDcVrXw2OgDY3zwEZ09GlYc63ZuN
EAK8GGC2+n1vyx5vX4w+WY2/TfmiEiOaHjaI8eVIn4zG4ljrzV4FVuJ6Aj6X+kGN89XdeOgpwG3X
eOXeiIwP47mQ49MSTN/qdBxORj0A0olwg45HI2Z96x5TzDCREU2jO/vFGarqbM4ULlW/R2BwiG8e
1EsmLRLcKNWDdie6cagaN3jTtNt6kEFiOo4ILTzpX9dP2yMil8zEWbZmFDBxbVSjK3Y2n+tn4+7V
Sx3bdLG/Lp9lLvZA3ntYqgyRosXfguYam1iXiXqV+EMyEDDY8aYyR+UE0rENyr6Rrio9kihspmnH
W/UVU+vL3Nn2yzzGU4YAcTMFm8rNVGSoFrfIYdqzJ5rX6RfpQvRM7qep/vJzQqW3KgjUJuRNnugy
s86WVw1nr+QiKaeK/0wPg27Fz5uduuP/ajf9MTULbP4quRXjHCRtLl0Et90lMrTQm2j4pDfR0D3l
6jz4FM4ro/RmNX17xWTSgW1zYFMT3veO9bvlzvzhM863pOv8nddgGYZV23nuqvBpwCrUeKVF8Dpr
y4syocOtXkNivm29jiofHpHm1j5WTvXGq3L+aIqMbYOmCbcKU+cHx5cF5DDiAZW7Yo2ktGskpSKd
OHFsW8oyRxjo5pKvEZRy4m0y8XHazFqWcxSE9UNK7OLgIa53vuramumzPw0gaIQdV4dm6ujGBkNm
N/qU4UsrnFe+uHTH6pElQzo6r8ZaBsjjaJgdVaXOthPSX+KGaJlGli3pmZfhxuqG+cFZm1nk80Mm
mh+z3ZVHIxk9U/ZXV6MzDfXJlMzYtCG8VI7gCIJUOIPy8OKVql+TZvqtXkWXWMHBL7I8NlbpFohC
du7RGI2qGccEydTWo5HSho9ROINxWPTZn6Mh4pdnnf9owg+kPCu7BkVpjVlo5OcdwnSgf8Qs/IzU
MciYAIT+iWOE5XnolI1QubjcOvrzRCMjmubW0ak9xN3RSa9nytPl60ymQyHqdC/xB9PVpcaEXWsE
sIibBXtCahtpb9r/H0dY4W+tIH1b6AD0CEgaUAqXPvmgWep29E5GUhPx7rjlfDeSaQLXmsFBrZ2d
I7T1NI4sexqBp66dzTBpPpD16c6TsS8XEa8jDtzzTloT/uTzrUeq+oRg8ZttPlIx237icp9t6Pr1
mabourvKccjZSLNm4jRp681IHRK2Tp1ky64CPf+UZ9y6NiCFfx15eah2Q9l+Go/Kar/0RpyrKvbc
pjiDtjlEJolwISuttSLBRbdVeE9Xg1izC6WbuhEqJQQXLjWC1pP11aMowt9LY+/H1KsO45APT461
uI9uuUsXu38StRqeArzaQVwGjGIcjE5PrQOGf/PVqQcN9jEIt3Vw9r0p9ks7P3lD7V5Mo8MJ7M6l
yLYj/pkFG3oYOCuRCDOvFne0NpMDSM34GSvR/ctYp/i1vXI616GPvCif3WkfuVyhhRQpMM9gMPJq
JWn2k3nZ+Mi54kkdavv5dpSRmSfNqiMZrG4Z/mm9+U3SOyHQ9oNr3X4CnJ0ijZ//Elq5/dQ24aPR
d2D8Ajbrmz1IJO0nxzZJTI3/NioseBCnw5Z71d+6182YgV8alA+DjbjNgnSrd2wkGJZIOOpWnTky
OmM1fnrs+L+tyLT66iu7tItDze0dWZzsDG4mSGu8m44zOAhGddObI+kP2Vkxt9+FXrm8uFV6Jk07
/bUelKmvzQFvvzRB57AoLLKRPKf4JVSh+JF01kOVYg+Rm1/OHPbh0oJkNGsAJPhN/bUxBmexwTn6
uwfDJ734QoCxi3zhbs8CcHJsOQ07zVrrBT8l2ekqqxMjVr03nDzANpER+6nENg0rhazLbRU7xN5q
XRSPxhgS2UUtnrw7MjjWixm4K1oAq6vIfQwc1sDaUyC8L/YCfq/nNZuG29PFEPTLSfSPFBSg0Y1I
1SD50HXeaVEsd30pmtgCFeqd+DXQWrBs90PaOu9d03/OnlM9ZMA/X/6jE7FmmtTS9s+1SghInSXW
SkmWjTggbpKbA70kmLH8PYqqeVtB7Ho3i1QAHwenwohO72JntU6+RhyGsI0XwdvHea5ccN1CEhvS
J6VKIvTuCVCy5/Hdss61684fxos3CJ51TTh9hGwGgr56OSMxXqbzf3k5pLWS2vI50JByfHfJ2YzQ
DOrrtEb812nh1VdabluirWS2bfA4/mkKZyeBqYAi9rdaWJjHIyTpguThNSdjWEhWX3ol1Yk2I7LI
BJ5lzDOv+VD5ezG33rZ0qfcxgkpZ9V3+owjAoEIODTsVKMhzP41uECHROP+x9ky7onwFnf6rp4Xw
telpHKp/era2cK49pcX4j7ZCSFQO+zwt2u8rTcVL+W9Q+YC+NKP/6vVhv5Gjzs9dS8q7jkz2FnRs
+QykBbGtYEQmA/Z2plcp50/Fl/x9ABif1J7mF+6mzdHygN+lAZhhRZ/yOBNV+yPXLAF2n/8uUzAD
SNN/LHnYJoWHFDqpgvHAOvmJRb9AAoELLAr80jgbZvYNC859Pqv8t+VZp7Lo7M9aWAGSEL0cnJfU
3jNW+nvpWAgS5cACPVtPn64vz6jmUbxbJP1UmBAUynpc0taSL2OQp3Ezl9XeCqV8oQhV7TFbLHHj
8uZFz5reDyDb4ZGVL8bDm9g+W+bqwaj8LuzjgjF+MP5LhrTgVlhVYqwA8ZGrPQWP5lRGxfiUIO9X
PRpp4E4YlTnNjmbsPO/I1peFlxjRz1BJYMyab8Z3kqK7iNyjEcuJA25VLl4AXV3GqpbfnBx0M9fq
62PHWPtmLfW27y35bU6RnIm7GDdFU9OPhv4w7sRi+W5iWNgbkVnbQA76Uzqq3SMjHgSVddB5rJLB
LcR73Qn7IG3ebsygI/GOEg/jCwoFhJvCcQ9NJ8unUrpBnLs1FhDBOJaxHFNMhS3maqDJT80gq3s+
jxvg9bqM/axTezZqggDpKv8/dr4OtZ7tPwewsnGIikEeAHgAEh10XNhj+FpYdX9WVuNFRl+DEpg0
mXaubl09/eE2sOpPNx+LpQNyqbrznDtYb0QIIv6Vl0MY9YGlTmpY3Hcw8IEM9PkbpSG/9/2WR8v6
EsX6YNyFRZ1ujOi3nheVAApORkyd1zHzhzcOVttlEhmyVtfBRt+LglIlZVOMkS9m9bPvu4TaNcAJ
LP/vChS0+OY6QbEmWtOnxg9QcaAcyF0atuquAya3dfKGgNBpdeCflcU3b1QX2/RfShYpnXd/NTXI
f1Mw6NfJ6fJNk4b1JWhmdSB5DhZR2g/3YiYqaUqeviFA9EsUI/+d0b1nO7iO1rJfWcWmj2B99kgj
nYeiaK0d/qdQHQe+8HM/1t4mRzWGF7q+KBDGnH4Qv9+SFpiYm4XjvnRoup9JB1p3bztrdRC2b1qA
EEacHbwBS1IWV5HYqbO3w768ijrDUypqUiVUFu5rRSdEy526xvwKcfCKCaIvr84BwtX71i/aq9Xv
smGP6gr4TldnLgOs8yo+XK2Nj+gJqg2oa18nncQ+dUGeMiMLbyj3ilHwvNdrDsMm32cWma/WKkQO
WzZa9GpdqiLdIcQOBth6og5/dbvLW8e5WlGXxNshTdC7ijynzo4Ovn8VMbdZu0X17Nq3nvSys700
vFqt0Z5QfKB1o2ruDz1rhj0oWK/WMKHIRDuK/mwa/LxfR4WDFNdlOv3bw7hxjuxMBPKqnRH7pqdx
zb0qkVMa3gvXZudwGeJqbNJ7ZFyArMUR3Ny2GV+uSuNnmkwWP4Lcsw5GMj18kgL6FXpbrP1vrkUF
LArsRWxf1tPcmsGmL3Zd6aPpbvT9kpM7xpH/laeY8YwuLeowabsUJSHWgS2Blw8IPvIivKy/u50s
lUN+1xL5UGJD/sdpdIlJFaz9YmN8bycL7PIAKmZzuulVRsTRT8mbOfNt7Ly2WQxgzLqOETyngdUA
0y7VtSG5q0485CgT0sQ3dVVxb4iMbDf0dughlCYx8bLQISKhoIWcrofGdWgqEvGhD6+W/2W4ocp3
dpohtLBeybyO42cKuyIjuzNhcVaH9sYqkMvilgvyiKzw0Ga4y43oe2WAfROXZySQZG9d2cdGb6Gw
xqHtKJaxel4+rH5AlmDP1Jk3yn0VQAOMvhThdFj45FxHC1F8BzGSXEfAQLCgtRAKME0zFOGpWxsj
DgNYezRdmsjodNsiSI0YfxNRVEMAMvU3176s+kSFznKHSdgFNrYa/DQYNwC+MK8YAr7h3huLlQ9X
7xsn/zZUmFpf3UyHa98u846udKcKa6N+N882OYHSUDFXnE0zu3l91mtjjowuR8AoyQLaxf8ycEzJ
f3QryLibaSOP/9KbQUxXhMnTbYfl8vWM/3Uy09fqQvBE6YrMAfqtQDDbUu12+LnRjER9NU3HAFtW
PgsPfkY3nRFvPtrJaExDond2HxSRh0ScZ2J32SFoRLXTPKve8rR8dJBC9XPp0wK3xfCnR8iH/4tH
StohmZcBRQtCW5xCNQC8GrL6ZNMAVSUK93BTBVXhg+H7j8utR2eXao8KM2e2DmL0V+dgpkEyipbG
nlLDw9xghgb5ElgjsJMQ4b4u2EtU1Yna2Rsersqm7nfatouz0cnV0HdVvsEemyZmmKvBCsBLLYN2
s1Cw5tUCUv1EZhpXVarim65gPAiuslxQjCO6mSwrgGx6GuUfdiP3PUo+/Gu4/3Sc1iswFtOYEZEi
+aW7iXjqMLEbH1a3Uzxuyxw4AApEVFPUZHNznmZLILIjW3rXFqi25HCIxqLS3lZJNnQoPIRfeWuU
fuc7gEVmp0jKLo8aR/dPLXipEfJRgwMLS8AluisfbfZhbEbThmmxRyXYOr7pfC93o7yuVvKM1z1x
cAWe5JNxNw0o11i241/orucwOpfTIi4D3u9tyfTeEhQcGCGQ9ZDr6twD+9hzNb+3qbQ07l2G1liM
Tz5NQ9xbo5NYq7cxBEhB2crRmRGUruyj9Mqxf0lFITZeS5ExwLJnlLGZPi1RYpvmiQFx6LbbThXS
C+e6n49zW/o7LByzB2T8d8lIXOutxNY50sjx+8spmjgIPZ1FFeo/BJMTgrPkWlFZ5eqFpAjijU5X
XXRAqwOtyuJA1nUXla3cONM8vTS9Q6PcBwnTYuXhOhKS4AGupMNfo8LjV4n6ki4ikc7Q3DmejThu
MFcNokN/y+bINPijQLl3e+fitll29v9pAK1lZ+RQkJPImb2jrP80xpv+X77L1PKV2/afY9y68pKN
x0HYGzP2TW+ObrqlYfkpZ883zc31pjMXUy5nmzAk1q0Xa7yQ8pfvWr8OEHzw+jPjoYxIkDnbCWVi
Nl2xyGQRj2EweM9EDuylqe2HJpjLe/zfOXvplbVESzBUd6MW4cuSqj4B7hLgO4DV7bW/dbD8RyoS
xHCewwPy5arYjFSMnXUOOf9ujB6yyJ5SPC5Yc5+60msOYs7wqJemTXOBrJpyBJfByOZQ4CY6gtE6
3HnTFL6KNPiGh1KjcBUkW1nPoqb6/ipxF8AWmx6ukh/sxSLpo5HCEgiJX7lPtRO8U1suG6GH5d40
SA9GDazUoaAoQFe37pehA6MSNVsY2wzUU35UGYvV8SjDG2p/G6EtC1DPMr6rkbl+uumVbsJN7YB9
Geq2TsA/dDeDQ/2HAaSbB1cGKKnmBjbq7jSglqyNA1TkLAQCVSl2I1iVQqecbOd0CypTrZLxLXLX
jjo/L/e+KsYHpRK/INOJ5rNOBJCtH0WCvbP/o1ODSmgpUFGCNMFlHhFWM4bWw5vJ6ennqD0HAeTh
VyiQxzb3gzyKdEQluj8OCw8UXIR1+yUuMhtlkyy/2WCDkh6IHQBzrtSD73XNCx8riYhZ3R0A7jUv
AgucXdf7Q2KsIpi8c6fFG8DoaogVcu+YynvU+kJ0Vud8ibxAO8mYhWInR5QMiWpV02Nvpcu1KWv9
p/iDLL6Ia4tkd0CFsjtzlC6S/yEaw7901dqjYXUhI9PFWoYN3i3evkMcauIcEY9Z8E3AaXc3Znnx
aHndGPG2b3/0o/8STtR5KdXk7svATbdVM6bvKNsEWKDpfrSLUCBrzcOloMI5T4h2xshtq++nnNN+
h5zVeVOD5fXga50erB6VatzeTh/stcGuqb1ox03aAnD/BhxYLNJ7fTFG44Yp+hfg6+JoxjANSmGA
BJ5tEaYCL427y1u3tNvMdeZvTtPojUIg/TAFqtjlIxjh6ejxS+EU+UW2PIu9PvWBREC8GfgqCncA
9cmZQb34pwfxvfZMQNwM2rpHJZ0++HCyVGPX0wV3yLlr3rX64a9qlKzwD2oFBxElaCMwmLO9RQU5
sUGTU1P75NSDeb3RmUDgZzUYnbF6Fra5yLCDD+iwbRxWNCJIjbsPBzDEWeDmP+hcPfVtizoroHbt
+wUVkqq2Jh8oHREbh7m1y0S1pXsyPdMaVJ1MYYIgtH4SFkV898q1CQcPeZ0oznRf+J59D0RSbzNB
xB86Y+0K3sYrnLGdw3ksNyV2RuM8MdyY6Gsar6vsSyhfjOBIvCAiAdLfYZLBX0E3q3KDdXe1cQcm
kluvdu2fOc0Y9XMa7IzBXEoK7kOECHQeeRVxUFwJ2bWq529zM5T3Y2NlEQL6AJy7Zd4FbR9sjBtL
ESJAMTTMu6v1/7sXqne0r0r1EXHs8QGlLMcHZCOMD77THEJEkk43vcprBIqXhWE7CDdjKCtKT4BY
D6aT0ePzzvt50CvEFTj3KCwAhF0z/5169ENU0v1dhDvUvgp+kaznoIaw5i3oiZ+MIfh1TsaHQ1+z
cQ9mlnPvNf1Xb3yjH2AP/3Yy9QvDZedwUIWO2HoYtIKfudexOE+rEnUtobsZhnG6R2E+mtiVBTJw
z86zVQDYXxvkuOwyiqwgIxn9qjJe4cLT3TXwa9cShL+1wmIz2+kjEU8gCfNn0yB9hiQFqotsjQi6
KBCBtJ13bYEcRWSzn3prmO+9RYwvClH3mIEJeDDGHDVGtwvn9cZYaVBNd6J21qAFunZC8acZPC5j
NCpkWoBq6873RvJSYAxpf0qxvalRMVWLo6k2MIJQmqCwGLCItVTBrSqBYhpfmZGn1advkW+/pG4d
0YBNhw4p88+MLROytm22xZJ3eSZUrJuJ6XVeJaOitv1Wt7I6G/8et+xOLMgdMUYGGtHjyF0A+Bgs
RDJFZydgitkxn+z84hc5loAT3j5N9ThTH6tHNz8jLkUTXJB+XDyUKGycCO/Nx6kbG5Ar7TKexbxL
JzJ+gG79kaEG1kN59PGyeQwc77maZ0RbKxHsXKDrW4bSt1tXViAJNAQkfZ/EHOHJPcKxBxJ0+WOY
4uWO+mr6GwPQ7Q503lgo6JZIbGUv5oh4oBu1jW1tbR8/a0G0iDsH+cMVwvrAnzBLA4oFcoYpWdNU
xrpP3YRJGyhuuTLJ98H0OIfriiisUS4W549qUHWPjt0t8audp3esKKojnn9kh3blT5mm8qmhTnbI
mPgMx+w7L7Jwl+ZWiHJiBNgWtsOYJXPcRcurl8/Vzl8JD6yfDkXX4LOGfsLyC+jtXjSLhj8gxSvc
cvVgI70YidzWi3KsbyiXyCIKRljiqhRoJ5IsO1S3jOkM4g+Kp8ajxtMDlKDmyTL0BeokKvoQhhSV
KBEnjOwF9cjArhk2ID0H5Ng0U58g0oEatgrzMq2Kuwm0xYjL4awAx6MoW/5X6dUWCIPOsMmk1W6b
gYhIuyCY2tUY200OolP+aflq+T60apd6+aFfvHun6ehdiEJaESancRPmXR1Z+fw7Vd+7WuQx9r6/
isnCd9F/1qhfWYT1+yhAJrEbtXWQdWyDrRbprpGRTd6zuow9ZMZH2GOfO8nd70gl85ty6+CbqcMO
cZmg/0WxTEg89w3ZAO0RlGPsTrqcRi7S0baUEB3bS12BYOV9s3N7AeEba8owl6jDNM6fnuNtmhoT
7CzG/tA25SX3waxeMsTtvLJH0VmJVM50/E50Xb+o9HcblgASu/6VAB3FOmG5NKg1EiNxzcE+psLk
sQQJtewL+Jj4JEtb7D3AC6BI6l9VkXUXa3Z0MlYvahytVyc4jmBQxiTlLxbyQhLpek4y4R0AxNM9
yK6+uMt0lKik8LSU4qKHFAV6kCKzWUr8GAj0jjsUd+yOeXYI22ET2I17SGXnIPNFP6IeQYfF59Du
cp830TiqB1A/ErebNVjI7tGSjEQ0zwWYduo5WCQClrNcEhT/6I680IdOgZtLUSutKEBfJ4rutUaO
mXRrEF/B60pliGh/HrxmEmnvxaDYUYyewuvcv7BgaZ8Cd8NV6+8GhfzkOqcoJDPFvGb+flmQx+Ci
LgtqJ9TWEdtyFmskJoIf3B2AYUduO8xgcdBjgZJeR6wicnvTzi1KUJX+1N2bwxZ5b1X0h22xKRS1
9McdyoAdZAOgC+xI9DKjWMZ8HSCrO1Ti+j90ndlyq8oWZb+ICPrmFYRaW7Yl29v7vBC7Jekh6fn6
GuBzyzduVL0QygTJsiSyWWvOsXS/mJYRYnFSnkdpSnDEUE6mcmnPwkv0vdWrT6peN2eE5At3WOLK
p5z98a6dEZn0+vyHSczGJrN4Ly2E5EBhZeAz+8VnW99nShkHUe2Ersjd37dy6r+nLhu42WkSv9R/
6rZzh7nr6+T0TrEBNMFJh191y9cjvOW5Nu3krNZIS8nAQ2kJkM16TzIHUNm5e9Sv4rVMlibMe4TI
sv9TOBkhDAAaYaLUdbgoifs0yOhULO6a8/dFNCcXzejfSqur9mldf+/KHNhF1PLlFRqah2h4VG0x
kMInUa211b1Nhn9iaXb73ErsQ2aTUKnHfh8Nsgx4v9mlKKaDl/CBFHXh+XphDY9NxYel5eK1GMnr
6w1bl0gcsrTYLwSUj7ZoH4qikns40G8j9CqRRsV5cUmu5bFXk9HM9l0VPcha3md41KGqDc91pH0k
ukOoppUXlf1G0C/DEOJctM6KDnxCaJl5yoU67mTX/BVaVflmFxiq/KtDGgXykE5B0+Y7L4pfutLQ
jmlxlnFv7WTjV057V3Px3phq4nvGxNbXLa6JYwOdNkbT12K0qdIrTlji813mZh+d9ACSZO4cOO1D
DebXtWfbF16p+05Ru/uKdM+1R7Io47a7lniaL0tR76OJNRS+G9X3FAhZxPRTXwzWh1HFOLIIOT0J
1TuOedARoT9XyvwHWrwORfq7NRa3zDLGE1wFRPiCdDGT8xTMFnK+ChRiQBgaiGXJz99ZHel50VzS
sWMMdidzb0e27vfKNO4ALbzneT2hXZUP5ux6u7Qecn/MMKeKMb1sh0FY6YXs6CUvpH1GAlUg4x3u
bobBgsiSX9iK33fyb2pY79Y4/5J6Rw4sMR8QY19qXIjOTBzRtN1mZ0TyW5tBRXfK/NVNeusKBymC
95bLYx23xXMxo8ODKPIiMH6bfZGHBYu6nY4xawcyCu6wNqKlLQAva20RNvqKqKnc7CgLN35IBVm2
djSSy+IV1ilipQbLI9PO6Wjg0EzK5VKl2Xgsp3QGzGgbBwjt8+OQFDGLWWytyGOa/TCOOpLqVgvr
FIpQ0cVJGMPb7bH1mMImmTr31s2rWRKXjVEeE6gQ0BdyL+gylby5iSTeEsJ6pRzKGIzAst/a9jgo
dhKUZeq+dSTtA+lY/btME8WPemRAxjxYfoqi/tvSsHPSmqH6UBpyol7WTafaMq0dltfW7xguPyYL
p0+Cr+UDW3GHOBntAzrVztd6YXwwgfV+h1XrY7L7HmaCUD+qxOphMSDgjK0CfXO1jB/E09mwZc3w
oXkRbCBUUh+e1RJbXFz5EVcMEVOUNx9YyCZfG0z5HCvGOZlZIcFZ9whIONFua6Zi0a+lgotoSj6W
LltBNzAV4znu9o05Mcma5jmx2RNHsTlcuy4Zry3/62Vy5R7BGXtlJqBd7RVYLXPHemStTUTJe1YW
qbx2GR/ZaAaDzbusozQL+mwa/VrRsrCPjTUK2iPSFBLZb9zyC5lMLbCRjO9VVWn3YHl/uENOirkd
8DCo1Z2czrwf0rjboRSyg4YQKSgfI39qrNHxZ5EZYUYI2Des4aBXmfcCM2fcL/V1yJr52LdpdF34
X6DtPKBZfMuTSDwTSAXAxSaC5YaiPmlxL7ntl2fbnJmwKwkcRW1R14l1UR2xk1WHtA8wM3R7w7WC
uC/TwFSN7Mke++rkLZp71pLF2I318k/VV/tOVsuhaUdWFLX3jjh418sxxfjC/R8tKH7nxhX8Kzba
EHfENIJa27HDKEtiP8oJtILlnxnyMWOlKZYhEWFZAUD/DLfkqq9Dd5wTuLKLXu76stgptbSYuAXG
BwICQdlHVtB7heOrRUUikumhA1x5G2uPoLpV7NveqP2xIqhRebG7y6rY9lsyy2Gb1PYOSvVwhm1o
P6YC/EOdLegWWsJlmsmAWrKEfnKq9KE0GkS6xsOsdFY4WGAX8XY0gFIdi3f2pAxTc9Tm7CqUNrp0
3Kq+E9e/TGfpA4ss43FQjQdY3YSQZ0cLKa9QHapY5IGZvrW21jzH86T7RNT+YfQmwzyK+Vxa/jAP
kDrbWHkCPdBfJ3tS/JJ0/SPYChHolA3oPdU7Jx1+voowT9bJZ6LdiBt6hD+V9MxjadXRwdE0OAyU
2vBr7O+qll2xN+75SUzXriXbmKFKPMeRWwZF4T7mKqvAWMn9wVVh/rVRaNjz7Gudcu686k0I23ko
O+WPnPiiJkszHs26KcN2zn63BvoduTAsZv1z1cv0IR/GyVfSGXyRNz51zPsO1nNgiXZxLlQzCmdA
8jsx4JTuo+hcjnUBtUv5Y07meDEj5FtTnQRJP1lBK/id9DWYPLBbWEANAqPzVJ3ceRgx6VTNA0S6
qyrZUhlIRShQH+hKCssPd2EoCvsiJ286A1GXviaH9oDJNkwmBctaI5ZjYeUt0sr6tWurF0VF8Ob2
pB2dtv2uiVwPDKmZ3GE5N59nPi39hEtuiU9u3FztNSbag0oKx1W/hHUe8C67j9pLxBmPkkr2avmn
bQ20ciwLdtwUaYD6zQuWaRI7u/e+51Fp+p0zEOvo9uOUy8vU2k/C6abrhMiwZIDd52787uRFHE6e
XgcpQMxlim02wwMfEOUE9jZ8/FA4+XtVTNOuIWQW5hJFeZ6gJqyU+LoUev1QTskSthFTVGFDxXIi
L98r6eAEXZFCx4uSAzG4/Jwt5clWdfvCGp/qGlZ3NEHZGZqmHGpuJFxEzzkCjrFIxUvLfja2SDQb
LnkTga+ka1p2rCpwSEdnZ1cb8XQoalvbpQhsfOEGjpU+UanDYnnTAg5FIbmznOwl8cTFtlwZdl4H
Gs0s1D1VDKzj4qgejt/GpPpBjZVmyIo96Klw6e1qn5B59mOFTy6a1bB1XOljV873kWcxkkQiDru0
+66tfMGmb8e7VhAWgi+KlVIXvup5UdAZNrGnKJ12uS7vfFXuivn7Qfgz3wul3sWzsXNyNDIxQTnU
+o4Mx1ymu0mHXm+ALntPiM/gcw0UtIGI2jsZDCwp9o0F0bSBBIE6vOpuTY6FyyAR6JHzlxMK+nwy
Z19lJW32Wr6OPz/BLIwXkeYvStQswaBq0aNoje+2SR5+Gepz2mfiVM4M16aCnKsim1E7F4ddJtbT
y2CoO20hHN40msq4F2Gdi9ApZe25g2MKMSz3ke43fmRb6kGFW3ceGkt+HqwFFYRZFcMOhsBL5GXL
Ho/mFFBJpGAhq7BTn4oUIYDXnLR07M/TKIbz9ujrENtmfwbZT8Sm586cHMLt6NsPc5m7B77c+mzk
an22iXftu4VSGlO2nEXDxJAWbNo8fEnB9mpuRzKgz6dDQ4LRdL0L0QvXJ9R/FZonz1lTvku3IIBS
mqM8LknBFtnD1ezm8xnYyHwejb4MB6dN/MrWisK3rNLnQzBPg5IPhBcO07yUZ2aRkk3QFIVWX73b
CaqADng+r0+opbUucWFWgZJUCXspNzpvB5avrEOT7GoRdt9HiirPSy8PZj5aB8lweJZQ/WAtsCz1
G1m9Qln/1XZl//lZbY+2jylZLI2VSrSAQ0UefogA3bGjZZ+xPXLX5sSOg+97J+ty4k1zsKdoPNvx
G6ammoEu1PrKYHdBVtZzUtA2cakFrdpkp65bSLgvO8ohvWiKl4blxD9G8s3S6pUEwQq+baMoYJBa
30ADUK69ZgrDhUg5n80RZCs1ig5L3hzHtllptpHrg7UZO3yJCos1ZLCTcd7eATAP8sLO8kbarj4z
MaxUnfVhqyU129/IAD6PiBJUCPbv16r02FqNJvGa1tXOCB30s8BjHtQOPrbmp7vkP4m7uHyy0cQv
V7dcdse0S33wgXsLoDl8V7U+VWe5HrbmdjCBefAz//+djlAH/NfV0Mvb/UzNGBcltFaPQTPY39mc
9AAac90ObcUEMFJmR4pLeCR1uCCuu/MCxdCnDIcvPYk+UzgNkjsOA4q//fxbRPCiABxqSvcQ5fCH
c6VIfPuppwjMvk+GlzKqHzLGgXNZGHmQ18WPuZhiAuWt6wNmVM6L/tQWXk84XHFDJ5MQ/WxBOiFO
lxv4v5Kxeyko5RC/OGTFouKeOMObVF3jMKxhAtWyivMUe/4kpX6ZtWWHhd8bnXsvuYe9wUUvWVSv
3maDdAghxhgph/GkVHbGrQM/VcwJUBpHaVk1EWf0gDc0Q36OVKEe405hWYUZ68JHc4IFo1j+QtbZ
VyZEWq6h+5kXm/fJ8su6zs5etfzmy3aCGdHqyRyhVbl62u0SUmT62HnXUSzGgaByjWssSNlC7CzZ
Vk9qgalxYBsViLxO/T6PqycrJeNcVQDP+/KA0X6BoYkIbaiSyDcmoQVqS+p4yT5Q/ctLVEKSjWBr
7FplaR4ywBmGBs+vZpjdO5N0T3mHd8NT2Ckv1tL9mjJxcJbuMCCWuTuOqA7cAuUxIo7+XpXUvypT
5Ue/QjNNVxtQjIr8qqjse1pvCOs8ET9iioEQSQoqZzK/D7BC7Shx/hSCeBrzgl4q9lMesXwp47Tx
pTofG7O1fxKZd4kFMEY5atcfCZbcSA3icekbjFZES3ZV3GYnXSGn6RTmcuwjbzkspA52qDSN3aJ0
bcjycVfVY3pQmzXeAQC0LYm0dqK3rwj9AWOK4VbiJzHSKvkeUWgGJzjJBP2e1Wq1mlcAYhr2cmtH
9XvXah/l2DWXaMAwSbafPExVYHlOPThAY7mLM5y/Is0KzK3ZzCAVdnORX5qihpK5Ru9mpL6jIZuj
N0jlTZ3TUHgGIdVGGLuoz0M4rPEbSsGfonOXR1NS98BQ4bXPA7hety9QNlpVss/l5H6XxK+l56Kt
b6P5QuAzhooMTmkgg3w0ZiLUFIz70XqjETiZoz2xAzBOsk7aQ4v37J6YHa53MuF/pHo0LS/9LWd+
MIRYjBevymuIKYV59IxBvBiUaAo6RZS/8voPWIGEHCnFMRZpe3fUxtE+ThwMw81SsqDOlidCDL9n
vTsts+juY9u5Lz1gi6REzzwPTAt5IhmOtvx3zps9bznvjFxa7n+1P09vV26dW3s7bJd/Pfur7//5
Ettpe4m2cT7SC+UUE/nE/ZEwq3w+rEaNRfTa3h5t882QqFy0tf/r4df5r8u3vu3wP33b62x9s9aV
O0OtKbU2kJz3kQTXTKrrQ9VhCUM49T+9xmCyIFjP5wqS3VBfz2/tz6d+HsVMGlCxlH2ciea8Hep1
mh1NuPj+1jbb+T9tRXisIgeKQs16fLM0ldvBLYwAEVF82/rqwmZ0T83xsPVtBxVvupqM0cNnV2Fn
zzHD2NeTutHzTqaOzOfrSWW7SPI7bPj/qy+lOJ2mDerpq48dZ2BptvFUmbkWJm4dH6w6hmmtNNZV
rU31GlFpgalv6n5IV3svECLfdVWZzkskitAuhf1SzQvbp3j2qYJRfU9QXBxSo86OJEZwLeNOHEHN
abo37AaZE0uJyke7GtoHuM8Hlzn2Iu2JJdKS5SecY4eMLf+llE57AO7yVsrcuWI/VEOFbRfDSmw/
jt2UssJXH7OpOwNDKS7eyNqzYXNzREW1QNYDlTkrBfy4avkhHCMO+KC9OwH9x7KT6nd4a+VOjHYZ
qosGiVX0bDH7OrCrbKKWQ1MeTFmR6VEBMmk6RjmW3rtsGNQ3aqshGO2y1U1BJCkvLPTwZmx8pPVv
o+1bdsoIGvvYel9Gs94VeOdueQKkoJ6qn8Ty58vWJWO9v3rQ+rfWdsAoHO9brN+77fqtr+v1N88a
5MPWGpJqIcM0PXbd7KFT68SuKrLxVoqoxAabjKESj+Nt60sqFruIo65by+ub5pI0xR8wNP9esEyW
Aw5jQIOyvsZ2KPS/yWiJl+1lvHpJTio1OPyvC4a+Xpf3Mj9tfZQbTB46Jbp6FK6o5mo34d591paC
Wj8QFfeOG6/hCYbtrQ8+8UtRkkHduqxqWEARV7+2cX3rSsZlDtRa0w9bM53b6ga19t9XKLO9oiNU
2jSvm8gVOehzWqfOMW0ZX0G2/Ed0+3lJS6koU4u+ffX/73WE+KmhoBr6fnu9rwsHLblPZOPY2RRj
AMGpegQZaJ6MaeXnNMnkb33bYajU6rFbD3GqIOfU52X/Pye+LtayxQHZqj5/dW2PKFxVPX71uWnx
R6WCn1/KxPNd2YKg1UkZiyn599FXn610iAikd96uUMgwfV5Wxk1+VHTEMNQRBJ1fm9FKb+neYgJB
YcSaYb81NQH8nD0JvmvHat9EFK0inzVWuF6cjKI4pgKM8NYcRV+fpgSdCagm9l7CfjO8HH0b9UQ+
myZJ9aPeotzvxt5+m0o5HgXw7N12Mfz47NjJet7FJl75obOdcyRZlNgZ0TlV0QSQtNx+dYaSLZgn
3reWVWjZfc0TbK3EjexXw7SgJHXFy9ZV9TGriaJeHrYmiikzyCbrewPnYadPoHqtZIDO2SdKSGV0
91VjaXRUSxZ1W7MC9QJ/jUXOdrHBcPGMg+GynYxQdLx+0/lZD8E4G9xXdf2sri+adSx3O88rH7YL
G4CuQTT3VDOM7Nzf+qgdGYUCnv7eY3/vJfWAiYYpbtomtm1ucnUnIty5bq+oLKjMgWHry9HJ271w
hhztZ5wcSmghr/H4Utey2HtKk+3zceVejvadIIFF8lfrwwpV1puSDUSncvVbH2fM7nNZvFnaNLPO
Z5TzHDtnLW44lyXB7uyszUGhEkfvRe9gd/M3JMLUK+nNw9Zq6lG+OsaJ0TEJ7aU5OKiCABXrHvat
TDtOZSTe2olIVt6QksJGox81kLqBICewRvmcYEDpEia52e8JY62xMZflfHGfe6OEvVrER0/f2asL
1VYH+bId9PxomMqTUcpvva4kkPmb+Yk3DYajmohX5+xdFANbZEryOIjtGquhDkMQalb1oyuH5yhq
1Nc0hjSJ4saXphfdC+JaWcNaXVUaPp9ZQ120HrZHYl1j2JX5GJdx/tmlTVFyVozhlrb5r9p2jWNr
GFjFqRPnzyxxL0VTfLD2bn+5prgOU6H9kfAbMq+12Cw9URrRZ0FOxcix65BLWBl8d+hT8aq/Bt3q
x65mvZlpe0oQ8v7SCsBwynPuWdZNt6uL1NRyX2nEaUslLUMELDVJ7+Qbiz6K0ACmDUTnCT/C2fVs
ApAnEGAnv6T4ocaLffBabVXnly6EeWKEZSqqPbU2CNqqKGOpW/CypGP5Ovbp6i7MxXlr5g28UUQT
Dzjv7eeon8lD9WODV8OYnhNprv6ytN2jCk6PbQMjxFLKozFkZZDmtjwS9JOhudrK2ZkbN5b+/PmF
HCQJih0iqDBVSPST1KLGkd4lBG9s39RfRqW7xQsjkMFQu48jvYKEW6L6osbCG7WB2yd4/y8Wu7W3
YXG1l67V99s54KLepfcQV0/2757B+c0Ujncvairw2rr1NljGfF+g+m/nJkBwxJrVYGup8BZvzUDk
fn3eQLL4VupluLXgwNe31sv2Iqqtt65qlBfi+4ftXO9Z6osTyeNnqzabl25cTqaaqWAt9GPW5Mu1
WA+dOl6WtNMJ19Cq+3bYD65iwzLS7eukaw573rnwiejADNg6KTljX1OLOWaei0uhU65CHTXORnO3
hGaSDABr1/Z2ajuQwDTbarhujc+XKpoWiHtbEUalsutxHMBiMxhX1BmwpMAwBDlsa1brHyAJYPPs
VfZM1gI5Ec2p07l6cdXlBDP89bO5ndFkPZwTK7sW+fBhVml1Koh4XYeh+fcAAdMJ68xugv85Mare
9KjzVr6u7QxHMyAqa42PgBy0yPoqSUcwaNJTgAFmFD8ZmTvtxYCZUsvV+Ik7CZOAPSzzQ4K8auvb
rnPnOn7ampRIe8ZxR5Rhff5X/9K04IukrcBljCVLuYgau3MkcJxyKNOuRGCMxXLMa5LIa19iMnoC
AoqRc9jda2GVb3XUiOvW8rw5WqWVJZtdTo5dqhyU0U7ZSJf9q2qX+qNdO99QjHSIXriC0hGIPE2q
xtAQkhxTIbPlYWtqHVIOzHg5pXA4W89leopGD+Xw2gTjWTwtY/L5h7cu25qDROYxlXS4wCpGQqwj
TJStmYxUg7LNNRC9/S3bqs94MWxK0nBxrjvWs8SCu7W299fF+jG3C/m8vfdi1XlNVqpQ0Ybrm1VY
NOuUO9matVAXfprlWuBmfW92AQYpBQS1trZXS6LhOa8J8ZJYJrVmaaVK1e9Wnm2SBQSS54ax2gSB
rdpkhmJby9+ciTE6jWPnBwLii+SRwGHyTCGn5S9xi/eZSOj3GoZ1QFJe3Eu4bn7H0tAf2K9cUXDk
x7qyo3NnLOJCZejkSB6yPFZAPJ/0In3PwbP97mbnZs5ienfc+ndZVLZfmdl01qhg+OSmqG+I/SS/
TyTiWyL4bAy02E2v+VSmKHHi+EKK9JBOy6u9lIYPjhP5Rp3bj93SV4tfNBo/b+7UIS+etgOV6vMn
oqEGgqofDoTHYMhwoLtjQz4tbgYEV0jP8dCpMDZ7XCxeN10Qyy8n2TY/6zZXTpZWzK9W3/Czm561
SOrv9iJ+lYsbkKB/HOY62gtb/Gn6IntKqCQQarmj7LHpq++1lWosWru95ur2m7APpMTyb8ayjHtD
WevmKfklVrxfLNfVM+U7/phJ9bOfhEl6p3GOGopRsmxumNaAxiaZ5hCYMD94wsj+GUkSUcrBRYrU
kKx0uLGzZvJ2uiC91CAEuFXVgYh8SsqPmhddmd7zDjoxWQLtW7PE3tHyyHwifM/DRoDHNB3ESiNa
+LYdogfrHxfX93UstZsB7hwjekOZphJifUVEzAJ3SeBlIt6rsjaXjvE0Tf/oHYukl6qz3eNc9OAP
JwTKMiDOqBw1hbwanqZmj3deBw8SGedfSD3Ua04EbAdfyd6Vdukb0CpPTI8gNu34e1O48r7oTNp0
6U8OiXvE3Y4gYspBMSfxMHnpr7mkSvc0ws5dlvrvgg2m7nTvn7iP28CimsILyVsN3LwlzrFVEpVP
ancXl6rxjvLz52il9V8TCia5oD9J3zeYvwXB+qoGDjF2va8CqTtR1n68qZWWPDeoVLbWdmgsqs5g
nCc4tl6xHaJaR+kyeWvlkPEGRkVD9pce0UaEqT2y4NFM9T6TWg1xXdrh1rQAKV6L1HvcWgPqwvto
YMae7OFh6zJwHxycxG52rZtpd28wOlSeCIjW1tZFET6Ab12enbcnrLPPyWBmZu2SHCstWmmfdX+f
IyStZlK/bK2q0OIwd6NyvzUndjbkqztqjXGpp2v9PVFyFALOMH/26bOnnQavtFHycsl2YFGy59Yo
nrcnxK4yh1lDObTtJKtqqqzoZB/WV1PWwzQS+FMwDZy2Kwh1j+eoggL19ZJUgToDX80+3zO16aog
8eb7nBLumC1Nv7eRA1tOinNeCGa6qkv/2p0NV5q1080R9i0ff9feYrwS0wxmw5puzBPGaz3Vv0QG
aGI7R4hWDYBTekcUo+arrXXouQaKhm/XloYen5uqIpG+nh1VMj1qm1hUN39mvq8Rw8i5OHuCFQRW
tOS2HYCjVCHVQqsw+799+pwUftx4wLttPbnN8YTKK/Jgf5uHXCTG3a16454tCoM+mpbT1kwVrz9p
C/KQ7RJttI07E9jsFMnn9WVLGnmC0nq016c3sdwjd48AouNta5TeuW2HLG0Z7dpxOjlx6tw62OjX
KVWwmVNYDRVkjDu6WIjzrM8gIiheYMmxp4m6MkD124Z8QFOIsPnf15P936pQohBnP8IofVZueOn0
vaK1/Wdz6+tMuZMa89nWUuO2OiwNArvPph7xrKU4RAg3nrYuamGRzutTNTD0Jr5vffMSnbWSG2Nr
yU4Zjp0lK67gj26HwZ6fasQhj59duCBPI+t/33DK5Nlxuc072Fn2rJs+uV0yxcYY37aDp4qDWhnL
dWtNEeVzEukeKj1PsmBp1yiwbBx/O1slzPK5pRM6a7N0/9VneNkfT1WZ9Ia6fdEow+v/cfq9NbXq
bTvwO4LgMZCt/uqLzPFNUjHiAaKPehtiytNLzf74uiBjnwJ5o20PX33ujrD/9Pmi7TACrAAjFFiT
PT9QSOu5o/DKlTmwuJJCPw+YIM5by6a8FKWb1hNeLm5aZ3an/+rbnma11U/ZRfFOqymPDhLaedkO
riRK6GAIwKFOX60qiHTJxchxl+FRvcs0qu9RVhNe89LksPUVSUmsMkViLsqqDuYmUn1++9Fpu9g0
3H/iCkqxYSL/qVWbyvMMs1TeS+RdLvWtI1D4CO+VSlwZkFtTrIVEsINS62G8OL058AFwUiCf2pFI
RSml2fKuzjJ9alP3tJ3cuiiCoxG8b72TNo/1dTaniy0FZVeW0XhrzbE+e5PsUQXNcfEo4zos61BR
x3rXto7caRROQXhEBSBzrfUyrIVb0oFy6IWphpbdfGuNqMIPPzxE9fBoDTHEdkFOCl/Cz6hP95YA
eJBZ7HQqVgDU+26OU2L/XtwSBZs8qUOMc0IRaLrVQd91rEGCltVH6f3TpnrhL6iEgylRMJJGzOZb
tg99DO56Ew26qoxnFBNvmnSSQ8yEQIBbRZKOSHkY9Iu6wJqjBJVBcgF3kqsc8kl/Z9/FYIN6YVcb
6rXo89OsOMpD09fYY4fRPRUDBjjDeEvbMWX757JPRu1ZDMK9L4WlnWcy2sQ7OoKJRuUX5dzhmfLV
yehh0hCtx07U7rx6oObvwhzJZvhRHV400XrPK4RvxsRgz42J7zE2HsyWeqfKCC64St5hur6SEdol
nVbvK7tzL0NBFTACATz8OswjBHjbaC5Ay76hsJhOkdoN+9oRkY9SI7oO5W9eRpzBrRg+3OcxcCjM
tJ8rRXsoWKsW1qS+GDmvPDbFQpk29U4ZFj0slCWsMh1PHnVqWm2UZ9lHMlRNd9y1DsUvc1cuO7XT
v8UT9QNQTPVhvGDRUJf6xUL+8dLo5puSJs2xgNb4ACYRXQlzSpi3TvdQVxVREn3Ev7VEQdzMwwNC
gmMvATJ2MgtKWR+8YvJOpTE3u5x1A1srStQbCd4IOfRHq1kVgXGvheZoZ3sEwj9BNf1glCuOJlny
gE9rCJDD9QF0NiJ4/G7sVkGul3XdReMIJwG5FiwJduy9wWxv2Lht1J9Nps/46kx5GREanJQ14GG0
L9uKWluX1SxR+Bn15EGoTdnAYgUZkYyd+qYXPwZbueY5Pl/gKEGevqBe/ru4RnMm/6YyE2YS5pp6
nqtGu5k4PEx+9qR7bTlm6G+cJjBKkTz0ZROf44kVRqFx/86iCrB31uD2xvXXW1Mqj6UHTAoneZup
DxAaGTFUu5HyIOz5p2uq7sPkZl1AKLAThEI/xQ4tBjc52M4pHgQVIWLMNBpcTq2Sa6TkG0aAMhjT
5Hdb1GfCyOaRuXzIUKyAt5J7PtC/MqdEzEQYnuwDRTm6xnomMKL7KeqyXZS2d+qt4TFzW4Ob2KhO
QjIOpopJzb+hDeqemIAsn2Gaqg/DWo+6Ww+OOVuk6rF2lL7Q4yg0e5R6QtPZoSgOBdsiqw3jLHMD
RFn7pIp/K2QeIDEkEIUIZfwarLF+78CaM2kf+zKi7omLp0mPyYGoE/ZUj+XxY9wi5Fle2JF0AXnP
pjavcsoLXyUGmaeq4M871iqh3s2Yi58mjwC71PuZrHB8A6zC9Nk1KJQiimfXkKUeJpSXvqjRZhGM
RTCu4uExO4LXSx7vbW+lzzbD79iNCgBlBvJGV88RMZglwsPoIBYH3j6Geb/XsDJ1f0ZMgwmy37D1
kPNJ2yHq7PjU+VIDQNNVqFY9CuVeoQCLpirgI+HFxHFEYqF273Mz3yZhtw+EGotg6WegaEX3hHv5
RqS59S148ifv/zB2XktyItG6fiIi8Oa2vGmrbrXMDSFpRnjvefr9sWpm6N1n5sS+yUgHVEGSpPnN
hItfpPvWebGCVfzeuyiJ716sBaeDW+2PxvXuyohu1mwUurG0qk4zCkutFn4fAKIeq677jveBASfY
DvZKmUz3A15Fdw6Lx8VCIA5S/SV13Cv4h4lR9uhzB4fvI7N2VjcC4EsxznFGh1lVAYkiiysWKtrA
ZNettE6VWxUbK8F6Duh6ASjOswDd8DE4QGa+ODmbUnqB5hbSsS+l1bms8hTaLonjYzm15rGvK+9r
6r3CZerU1v812/UOzjvfUm+ByCi/IqPf5lYWXPQxGLd6pTY7ZureqQd4drTAgYI7YUtK8Zm8dRDu
HSwBO181d4wA7z0Mfp/SAY0ihxRiMsm+NYPXPFPs6xpUQ+HckjYj/7NdQxGrZ+vB8hk7eoMFjtHN
AHpWnnfwA9/bhh7qaxpd35Yp80ZXA15F3zSucx2zbcro44801/c5broXdUa+CaGoZ+xL/7QWhyio
OndYREtjZHbGh3gJFvEcMx+xEzbr9nno2+mhjZeem5RXBu1zHTHUrer0WAaOGm5Th8cIJuystMw/
uj5l5GFFb0mqo3NoFk+WMdqHMY+Yfy+B797PXgcPrdXifdM9p06TXEKmB5fUd6KdUUAAgI0dXS3b
fNYDA/aGN9Ki2q01gLhifS/eD0r9POs+i2uswdD+ETjTspNgwOxlRxqqMLBE01q8rkBg/hMoHftF
mJefCg+7DLzosWssQWqMmdeyzIJfg4Ps+bIRoMxYbPsXpcJwC45Et088ONZBDxprCoaJGafPsSyN
3CEofaahFtfGnJ7UcB6hdvj2bkSVZjstSWQKpm1v8rDM1AVo5oQpvJIO6clZA13kmcUVRMZpmGCk
AFd66MzuWWnxf8LhOdnpXYUDoGDmwoXAb4E/2zvDlMMpmN2HMdU0hoJd9uixNXeJm+ptBm70Ga8N
0IbFjxBz989qjkuM1/7hFj6NW1YJnGWpoJ51ZjopDcrxXO1egolPGAArT9n5UhsN8IBBpYQKYE8f
pMBU5+ZFTlPM2mtUB/k5i0u67LFzdrUVAw9hSwEQXDFvCxTTIqfAnVixt5jhmfeDBqW3BiigdACr
kobrITni38cssJ6SOXwLkYJDfPQwBX65cxyMJhfk3A6A9i7ReLro/6bKNu3r38xr2ms7ZMd6rPlM
ggpMnMQ/qnjLsuwIVbA+O+G3Ii+NL0jIo8g5ftKTwDqlg/JpZhFgobeqx8pcjAfi72pnnGJvDNmt
33nx7GE2bz3EbKVtUx350lbNEf4zQIzbV9fUpzstjV9HlVlqWAXIKIZQhheTpspH1yZpuB5QoLeb
AkSQ1d3BZsMbLFdp34Qj0ul3NzjaC7BdF2lsZWIiYNJPawuuPk/7ZlektvcEC8B5VKfXGQTfkwEY
wc4D/G7j5EvJwAD5yghoZclmqiTnVM8Y85UZAE1FOSadGzJ+MlLgL9YuDzpji714f4IdUbx2Zt2c
RtgiW0nqeFuDN66tTdgoDea6Ff+n7eydXgZ/TLYyHYs4na8Ifzz1M2BvE1PtxwApl8eg0Wp2hpHC
dHon3Vu1XR1LaOBGADtDSZCYy/h5C1PDHZAKdkI2GYtg48xjtmcW/WiwzkEvvsuyxy4ELIan1Sum
Ze05WzAz5YKrC0FYnE3nMVpwo7UxqWeAEeGCJJVg0qM3RTH8ffxPluRL9Wx57epLGXBfvRY63SYr
UkIBejY6yGmtroKdf5hUg4Fh+Bo3IAX8l7EJ0kMAndduDbhFw/iCUDnqhnje3XQ1BCMkuKHMZMLg
xg5K3ov2hhR0fgpJcvw5uU1wAZdlzXsGq/wSicobbVVwyU4STWZWkGBh8feGugDt67Y6CkKlcpwW
SCFjWYBDPXDroMHrwd8kirasI5AbgMXas6vyzVHyXYLH6/P0h9kPoJiXG9csZ5TYik+0tUSd9wJV
lMxxzqbsJDWx1OTOIIuIN7uUtctJJIab+7SxnSzdya9M0JpmAxbhs8XV7xg06lEURhxvC8l9OIPh
/NUtz280I+eUo0Yte8ASJHL/JRozRWZLC+M7SWZZdQxLRcd/ZvlNObjPAO+Mk1xSfoYXPIZRNSBO
0ld7ryz/kOPSMYBjvjzG2xOWTMFL4XofM7uENLrmjaXeHZFawZMJ0McN+yutAdotO9TjlI57Va9/
CB5YggEYdVfDr2M9FcmRrBpszIgqJ6WPd5u9bHrfcF6hGnzvYS7uvSbkidpIiB7apHmRZ28n7uPA
us9hrg26dQsX8TPLcctOWXFJHaZ/Lc7CgCb/fmhgh3Ug1E2wk8clT0Ni2HOyrStRaQVWqPvsK3cb
r+jzC76OHugziS4BRATahnKsNGZR6AsmM0AEYM4pM5p5/y4qRzs4UoBEdo38covOaQ8ayo5Ocr2x
aVijbnZxm3yZR/0id+52l6CWbgornXZyr+WuJG3B/L/VEF9ZMADyTOQIiUnerTlIWgIjxTGk6UIg
mog+Dt0nefC3pim3Zm0NUlKz8rmpwLDv5FbIj9T7mvvTBoW+ZQWdUa5V/WwX2xDkLm/318ydfgZ4
ZRwyRgO0uhetyluYtuEhnyE6t/r0SV+6DvlsZ7HtHOdgBgmM695Ghc6JEm6DnpCV5MX/c+F3v0Gi
2F5BdtdD/Vbz9vRQk8lBmhj6TroA+b53yI2fbABZ46cULu/t5t7gFO/emnegio930GAbr4hgTc4N
9t25Nu9jN/yudJm6X+8wneBFd1wo3WvnovZPGSaWB/ktvV89pvasHtBo7Odtk4V37aArwDyWfmh5
reVIif1nnteVM8IBYbKTltDH6YEhDFOXpSHoI9JOJhzrtfksFexqpoKpbwck2E7SgsfOGk5TbjEt
qfa5M2B85C7gyv+8rl2kZz8EK+zlBnCFBZCytr05vnf1BcBoFHa9yNvQvS3dsrQkSa55Bas/S49k
6bOz951qALOSPjmBQh8p9SVY39Z3TfQWlfK58oaT15hbaQm3Q7AVOCpvbcMGgfSFTNibIwrd5/UN
X9uy5EkyWFqh2veHBpDeMXSig5SZ0tilxnr8xyYoaXlqErsdI+lb9EO5JD/k3ZptWeH1fut6sJVj
gz81zwFcuU0KPKZIAbn1Ngjn5cOhexBNA52J6qQf8KFgn55xgTzxwdYxBnUe87l9dhgbMD+801mx
mNVi00KdyAGlDHV3tRas6jyWz/ngdgfTnBlKNLq6U4OCtZsegRkUHrOD8A6mfLGLNOeh3gVR+ehk
1bsHL1eVdnB7nda0ZK7NZG0rUqUY0vbUYz8ojVGCeumuJaYn0JfMGM6T3H05SQGecQKzQrPrfWj1
W3lLYLWTK9F3uYNrfM0tRJRk3jLhGryHVPfNFi5FyA3rYiU9sw4ONSRe8A1jon+OeuDuyJjs5R5L
II89XoYnCOUyR57Sn/mkX7zYyA7qPF4Ts0SgzOtO0slo9NotnN0S9dxdWAS3L4DR/gEpPzvLCeXJ
S4yevl3YMHY0/DEP3hP2cu4Ns+wn9ouP59khlxaxdgaqpjpnjlt/n96O2q6fIN6vd7HMHHrSZPnM
ZG5m7XwLupCQSuAFfAWXbDAS95AflSrsrUE5MdBFGTVrf9Mxk8EWeN3qOLnOeQKYw37uEXokGsWR
vc1wDLuNrm6zqEgLCvbcdO3WCcOlfqiNxDjI+eV3+XY0nlv9cTby9qCaxrM81fXRSizvul+xMUWb
sShQ+odC/tcEbe04FPn2S/o2sGN6WuJIw/QBjP9ey+wcdn6bD/cIspsnoGnVRVg7Q9RVF9rC7zLM
stvzlSex9jHrg+ED/WcKPdOcvHpnQZBGFgPL71gteAlcevAdCoH7klsmT0aadaCy9mgBD/YLfEP+
6cylwtqjr0/y1qCX/n69CWupxKTK//9UjNVG2Ev38j7JSEF+jCRvY/E1LbFb5hxh+8GAFmEGGegq
nX1S8ViUKnLZ25BLojhs8qrdouxr/wWrv30o5Xe+G2Xcji1zdwss4I4NQewx+NDL+JXNEZau5TWZ
C+RgtsFkfkdrhfXksE9ORROG6l6q36L+8gWNAIPgHX4bx0lLlRHdGqx505yx5aChFKkBE1sGYfJ3
1uCGkpT0u7Hs7deX8wgT534s0HXriTfA0w82u1TzFr3egk2on678ELO+6K6unuVmy6BOYuu9X/PY
CELzOoAAslaWq6/J9ViJrY9xLVjP9+HYKP/cIdRBH0afKR0nEm5giyQtbx53PGEav5TffvxcasUm
Ugb13TBSHuGt5c0/Aoj2Z2muka46gKaXZxB2HZIb0lL+PSpH37oqQDnNyS3T3UcqSABTZJ3CfeCE
CMFDSteCdQ4oBRKs9SQ5+L8Grc7Pt1+/tOQb2WN9Z27jmVtjllxPzzv2T/557yR2qyXRj2k56HbW
d7U+XuDjUYrGxkZrv2ozUrPSr6yjBzn23/LWKlJ6G2dLdA3keaxJiclx/3nWd9MZqS0VP1zq3/I+
nPXDlYKlw8doru5CGH3LK46HM3sV1Xybq8oLLwFLKZAzoRExeV+W2dZgzZszPEGh31Gnag2it0rS
3crJ16rvSiTqmwEIIbbgby1aXpb1jf/wUq0v0PqiSd56mBzxn3kfDvu3099e1zlfyP1FDNpv3Lk4
tDGsXcbC8uFag9tMdk2/W6v4t+of8m7zieW0tyvIeT7UuV1hSLw7TRl+q50XbqVrkDmoxNZvtPQh
a1Ji64Bsrfwh70NS6vk9ggH9L61GEiEpbIh8vJzsvTO8lSZ8i0qupGeWsplWZ1V20L3iZe3eAVNB
G1/TyrzQyCUtPT9joYAVJSuz3NvSkR9Y7byV7oHVfyRZG5SB/6Kr3ToNW2UNQXqXopwhYSL+tpMn
KcHa3UpSmoIjk/61ztoM1rwPTWg9zRg0KUsWLkyvQZ3NXefo6byV+W8CwIDlomR8DdohOtzeeLkp
a3DrVte03K7/TErB+upKMmAh5a/uW9IfziB5c5aAndASXqO1s78NrG/l8nzWIxu8Spi8ZWeLhRFj
WSF5N3Ncq8mxEsjAYE1K7EM96UTXvHd/XEo+HDJ4lbKfjXtQgU81VApcA6QGK+WGBpJj+XCVOOK1
L9J1+VmSZSe5M2XS59lpVp1NkznWSZ7w+kRv7/67xcx3Q4W1qsTk4UdFz4rerdJtkSt3ED0x4giZ
FB2t7GH2SrZjUHPRpgd5RW/rlNICxlmPm6/yIv+1qlWrwR7rbLZOGjYH8zw7J0gEwxKHtCZB3bBb
uVnTvhUo6J+F1qZcdIed2cKAjA55XfmwdC04mrp/Fc62xQZApKJdI3dVnkudQWXSq+K1jOGZCJ9c
Xx7w3CK6097WMz/cfrmp7x7Rbep6u+syZ5Ho7TWP2JycPXPay12Wy66B/IA1KTf2Q95tViclH8mc
a00pXv+SHob61sZab4ONIVZxQe6/dUU8Hg2EAPc6jFmSUM8QIC3O+ExSaunsnRkOMj1LqecB89ST
BO+mOniJtOyoLedQkzq7L4O63UitucvGkzKX5k7tM0B6w1BsmohXXQIvc82t7QHw1MAU3aWJe1Cj
0Mr3SAZhuMzMfs+qJKjhyTk3etA8wslirxnRWIjnmYN7Uazepf74uiDaPwWQUj7Bv6l3qMaNqHKQ
lLwMwaMsYXuiHlGBiO0q/RR7DsqCZnc/xWghOMAWDjp7+0fP8uentGp+wXc89aZWvo25iatW6n/P
S4bkNT7wFz9QQYpnzWvvzdYPj9V6dnb9gA0HrUUdZxg2QVPXX+oZTC9T8vKzrqb2FkUd4FURsl1q
sdgCmCwlz7lVod+kqkgZxWwyNSU4bowYq4dxKWEpCTOBAUeBMNGOTWGXD/OUVA8SkyArCgfdszxH
WJhFeKuIg11ZIT/kT8M3k82zY6suUn6ZWhnYkaDEsVsWgDeuz8wtLmJUr1UIn4aPkaiKguGuzQow
QV47MB9uCvcCUoPtNY/F9hbVr6mfoqdhCSC6RE++mnxHVlM5S1aZYdKN7iKqXAXCZ4bFbo0TPDWo
YT+p7IQ+pYqmbadxDJhBUBDbHtCq1OZe5liK4iG7mYahe9CSznucl6DOgO3ZtC3Y1dRYC0I9S7da
6eCKNrA7Y06YzY2jji6M/+eURPPDLQWaA+Vfhza3Hl9FlveIyky0rcJ2g+6psXc0y9xNU5Oj8QaY
vjA082I7QJ2BtWo73daTdoMVPDIYOICXXljeVVDt7polWJO0z2NSsIY6IG1kw00r9Us+m6mx1UxD
u0hQTMHfmUVfKdvJg+XuhSmLzYgavPY+gFHXHvtvyZB/NdhKBxcO3Z93y4TPDDIRtEJRoRLTz3+y
3fklzBP929QkoBUQxHkNxgzYNTpYj7PGXrI1Jda1cvP+ovdxe0rTuHjgEWhQ/lv1UzMqNK4sNe9V
o3+tUQ26d6PkcbCrBuqrUn+KezaOHMQe95KUArZCPyO/nu/rcdNj3LGZluqxlmLKF4PlWo5jB5ss
R4F2S5+xe3ewlX930tm8yqnqxtQeHC88QQ7DqTNDFu3AB6farb+gDZLfYTgnt/PWxtw+Nl27z1Vk
bbY+Fst9kL1gVDizaF80zJVt8wrRovkE97x/YOn4LCmMdttPmNZBhspGxJqWGpLnGOXHgxL3VXXR
48I1EKA2tB9WLJaoAoPuDv20/q4eWFYuU9ROpMBByeKMDGYCmo1boZtKe0RsU9tKUm5PlqrLp8oB
E7bcH3scAbpUy0AvPtrj79vfSZPcP9pFDedsuX8IToPIyyYPf3razDiYKKdIVIIqmGG4r2lpbWOL
hOS7TCmWkg5yx254BDgDAi9A55q1+h/oh9Ip6fXXug7CU28PARrvYfW9LA9SHg9hfUh1VJuqWXFY
sFZc3MJZDzw3QRTcdUswJOieuIZ/fFfQ9yl2Mm+Bb8d7KAzxtRwzPAyXQGKSZzLLLiAFoKgWa1GD
3+B/VJRDbrXXo7sRc8D/yyGpO4CvULXjx9O0XYHI7fP4UKqsBm4//DqpLReZilJv7tJ24VGw7Wha
LQxYFCnvoyXIEZi4l+Tk+ygWRv4AeV2NWVxfiksV5fLNWkliOOhd+fB17CNzcOyyqhKWlYcnxqQo
F+fNAoqPspSUfjhUknLhFtXRk4MQ+O1Qudq7IzLd3HclAI2PBcuvmsoYsuPzXNhfU+xJQS7Nbnpt
pyq9umME4ERDebPL2GdU2a3YJ0WovahlONy5ev0zDzX1ZbAL9UUP64eODvaBvWmYLogO8vXrDfS/
nLrVrzbQkjc341Rs5pT3KWoGb1GlfIGPHDxKoVkG934R209SBlJ4n0Ko+5QvNcf6LRk081Xzo+Kz
lpylCt+c7EVtGuiXD2GdTnd9oKX34xIg7qcPGzOpidrNvKHPBo23JKUORFM2cnz3TzUZcC91WbuE
uZS+ZV6NjrZmtFtJGn0znAxcU3elaaGIv7Gtrv+E6RXSRdao7yMIlW9Njy2CCl/vuPAr34CClTs7
883TiGXmU2mPr0Boum9W+WN2G/eLpbjtJSsjpJNsvfvWzAApVMfKnxDRQUs37H8Hjt1+A7Kl7+YY
F3G78V81wGdo2LYDeE9icdjuZ6xh4Qv/nQUt8q/CD3m65YCKzea7cvDqPX5tJQpzTvGaKZZ9adJu
QnO7L151GNOfsH7fSKECjO0VBMYXmLzqvWTZfsP+gjuUR0mOqEmcNW9KtpKsY9d8mtmlk5ScsRvU
exWtNx1G9DWYZnAJhRUa1xqtGGjRtY8Km53fs+gedzuweMh6Ii27r/zBuUhJ3/re3tQGi3aH28ns
0/MgGBO99WrVb+H4RBdJOpFqA1OI+qskbYyI8IHU/TtJzsr0w+Wb/yCpqc+e6K/zJyMG3+OPwSmM
BuU5zVr1PvKhEYc+dlVDXj0B9NkjO9E/l177OYlb9QpYYXjW9ZZXJUZVvkrcO6kg+egiHkqlzh4k
SwITlaPIhsBQdzqGqwXusZkdPEv1GDraU24+N01xcDu3wrCw3iNjXl7tySmuUQdZbhELLq+KStB0
lYvMrDrtYq9HdNyOmsdQc7ACn6xXFMLSb6pVeXt0M8uTJOHoAKnXi7fSHJGkNHqwBEs1rZ/8DZp+
oGryEXdltQUoXqXfQFFnR+j4zkFn7+ObbRnX3FWsFzPMnPsysQBYLNXaSf1zAi155tOm3TOs03Aj
IuYuwayl/pYVvAb87t95axWJWUr7Z9Xr2vHfjtdbADCdHT/W49w8jEoFXLpwkb4D1WXyJfozV/3P
5jjYb40zog+U68VdFho2ysZVCiJumL/0lfssVUcjvasjw/taN7m6c+vYuk9LDwOWukYtBV3Yz9CR
fimIX+3jYusCG7pTS14qd4x/dBoAMctwm0fP7IKLYjvJMUpD9QVVlXojp3fmr2rpNb869o2AEZkx
OoyTcWLNtkR1t7SePRvNcV53B2FLLd8kWV2gjItG1V1Jn3pnl+Gu9/X4UiNO/lfBrY4Ul2suPBLA
z8j479Q5UOOdlIfgHu/kbLHjkmlX0AkrxzzfklKse1oyHni1o1vNQNOfLTOxjqo9wN1eT2E55tUG
Xn5xQkvZp1qhY0s1OCcLvO8Zr5vmTjNM52An2fQ04eOy61u1+czbqAL9cZ3vjJ2f0eZRfjfeqzsk
DEnHwjo8v9htYf6Ck4hYpEk/T+vjpc0SB5JKMO/rqqofYr2tT6ZRDZfIbS3cff0SW4LOQR8LsCod
H8xMvUQWy+/9b3Ewfk4iU/lTAWl5u1CWa0jFFdYfUzr8CBXF+arZTYbasTa/hDba4AxRgkco1O4x
W0TFVcVPr30aW0eWA9JHFyoQGOfGYv2Mjsz25/AbHfB3yIfKH3qADzLoJEbYDMKTwDX/zFBG1rv+
NcCao2k/9R2YZXSKm1evZU7Y9ZX2CG6jA56DwxK8K2fH4prvn3TdwINqdBZJAzXFLU7rsqvEHKdm
CxAJhPsuQdYF/5pPmjN4r3nqfdWmWLk3e8/jHiDfW4dpfZFkZ6A8lztxd9bjHmEqjXHZuSuBuhWN
630OIKRvqiFU7/uq9D9H9fxNtwL9QVLzggB3dOtRqnqac400y3+SVNgHxzYt009mofuf/Zm9xMJq
XkrDcT77x9HPnG8xn8pjO6rt0WmH4HuhH+uhtr+XILKwzKnq0xAMxVds7ra9FbmfmEfeYfJQPNS+
gnh+AHmj60Ntc8tbCqKCHWecdRcmy3hE7GjiJUJ4zYiMP8Xu0EJMLXSC7vNaoTFqY1fZnXUYsBR8
6JaAhjHtGryRd5KUAjZsi4dmxm0Ly+orYCeuHHQV6AYMRzes3RUPxhLYSPFeXcW4z51q/sQqwNeu
jKbvU7QAPVr4HOhAIbmX6l/jeZi+j3VkbcclP1ry/3d9F8mltb7v+pwHeNq2CVwE3/4+/5r/X+f/
3/Xluno1wNz2zL2ZW/F2YML+XA5T/aw7pn60lzzkMupnKciZ/N7ypApCkc1zueR9OJYvJ3JWineM
db6JElgL29KrGvVAy8j+ylOxj/Zy87BWk8Ix9rxNXcM3CMpHJWstCJNwvkatHoK9w7u+69Gx2WWj
VjxKMJo8r6J/0zdaU+31MFHvggoiHp2UJFBoV+/aJZCkbSiQ7m/prNr1TNfQevy7VPLXpBwheWjb
XfMIQNuadTvTmk7p9ObRfSy5XT967D9QJPO+JfCZaFRlfvZ8uKT66Hya7N77YSBAx2qhNzxarovh
aILeSpGqEbuvsIkhHp+bUjkYujd/QZFhOHacVQRP36BlneUaYQacr69a6x4nbO/B7zQ2upZzY17x
qHPXPoMbsXAdMIyD3rTjRa9DNLv/cdi5metYYQE5l8mXFEjQo9W9dwFZwUTvnbOZmiXiOq3/nDmJ
8oxAdLfTTx42Ysk8o+lioB2DCLljbhiCwIuJx/qoVFl/ZPKHLL7xuzLb70iMDF+iGCf4pGv7x6jp
tZMat9nZH1PzIQx0PDGUcn5Lw/Q3oMPsNweH2MFfFNNEHQvr32f8ZI7G2AUPVdE0z8USGCrDw7BA
LnGpYOgLFakBsmG15YOWwotHMlndD17RPUh9qYbB0x7TyAkDNMRpksWTHcg8XrJ98hwg1rHHlzJ9
QnQIgwgLYzSjU8cDPmj1gxV0ybGCWnOfZJAqjNGc7xwXZDHsePvqZEN0LpAyvnpmZJ1Z9igu3jQP
l6wax7OiRuU1MwqMffw+uksaH4mnwXHvknLC67VmkSTqEv8Qt62KA4NaH1yvGCG6IrqMAFT/xP5E
uU9jp3v2UXtCNxjsID0OaKCq71/mDqsfzJ3H18hCHrkzN30XsigVFOrnhj3obTiqxtvoumh5o3v6
Be+ZflNF03jv40OFBHWe7qopjFDCQj+ObxOEDz+dfyaNu/fxI/vK7nWDrk20cO3n6AUs6e/IVuef
SmL8ZOEXerkVsFAeuPoha/k4+4N57JczuDH+HeDASiweRiZU9oRIJxCTnwW4RL0zf3hgDZgCZsMV
bdTxqcZIfVHjnxFdq+89a+qQQuYNYGZUnrJGQ0gG8b7xIUathUH5eMpNJXr1Fc95cDTYtGIEH5o9
lDvLH059OkxfTZu5k6YFr27Bm6JNeYFsgDp+jQAA7oNy6E9ylB4n59oYtEvuaMOOtcTiAiMoZqq6
IIMtD0MOv93csswJQUSpIrF3mfZSIpkfS9bqYyb6hFxgPY/kVZULD40NvG2GY+CDVbZYObZK99Zh
YHkZfTVDvoJbkqG3zbrlANNjSaJo5+2ntsDncknq5gRpybSKsyT9tNY2sBPjDSYPkORsh0nBEuh5
iN9TaU7ldfSSCgcLYhKsdSQmeTiNU7vRgSgNOWis/8NxM4JRJQT1/3VuSb67tIOPwJmR0OZd3nqI
XH+MyvmSpV+bKQxf6XP9TRE71ln34Vb0ufGieo5/NIZQ2c45j9nxivjJroqTpOQg0/Be2i7z7i1L
OSFdND94XQOlsM3bL/3oVBtjcIIfbaC8Qijy/jA17ZC7dAfogG8DLdcjKiDK22XxbxYzHlEHiX9W
UR3z2Wnar4vd/TaxuvKede6rioj7PUSB6j7XqvCAnOm8SUy1ul8LpJQB1l/1TCx5itbZqt0bEBmc
m5czyCFScU329uhsnKFmz/Kfi3w4tTIm8IV0/y0Fo4pg5nKR9QSSTAf1xOZXfNm5g+LcdWOAARHW
oTi+KH0IhUR3nkyUHJ9Se+l9tQKEgRm6tzyYvlgqpe7JYang3lExLolVpP5vySUPp+7hPloCyQOC
qe3xRWMXZCldC6Se5FW1mh3MAVcASba2ke8jZGF2XTyxvF/VPyOIC16h1t+0YIL+1pfTm1Myaa+n
xn/J57zfARXrn/UuRg3TGbNH10BUJUbE7X6y+uFUgKpFwTECs49t1dlKPTRBll58cNToIU/V6pAx
131S0dplxYDV69SqFRbWi+wzvy7csubtfklsFFCs2TS/4yn61W9S+1dp+ReVhcwAJRx4TUmdMJT+
XJStjXwfiwxsaHS/x8m78/O8+GU08Q/FZJWa3hIAPaghy+pxwzKRWrCQ9MzmbPjs10ODpjkTCCkd
nbC8hhlUQCnNsfC88/u52UhpnIYZnpdoyknp1NrpQ62Y35PlTOx45I9pXb1IWWy6rDkhtMSYPHos
W1V5iHESIh5Yc/QoMQnULPg262p1XrMkhhtquIvx8bkdtZaqTuYcYzaiNpLnNCFyk24D7xRx0O1a
b72OOmT3jVnYF3/WqTvHuFLBRHoZE69ki8hn80RLtavndtpVhUcFZz3SjumMVIwUSDC6qAZtlaVO
rShTdViP0XzlVzmXKNv9c5p3VSwnhkMmJ1/P1mPTse2dqdzdzivFfhpziXc1Z1tRtthhmTvD9iCC
LadXhhqKIAzWdwdKwe2S8gPDTPUPnmm+3fIM+QXrxScvoQn6Tqeem7Dd/et/Wmv/dV7tjyxAt+H2
G5a7ILF3P3b5cbffJCW3i3Zl9hgj7ApV/Gi1rnotlmpSwTdrlnkkKiUSTHL7JWq6HdINw0+PHaF7
pRsOjDawUxub+yaJqm2NgUUQQTULmvyHVTQTGnpgGnv1bIf+fHS87k9gudMuRVhRjX71eoJ1pGnj
R+GhD+YN3TlM2z/qzPcOjJmuLhKmUaVHO82eFilb75etYJEddxulpiNHaNZEDt/1WGNscLdy6+SN
eeYJEt5ns+m9Tc9rh67H9Fr7FeDi7rMWjJwMmh+K2MlDrzZ3Tgz/sgL1xILOPmV1qzD1H2Ex3Cns
ek4FlogTEgzlsuFXKGw6JPB9T/CImaZ6yTVStOe6TZQnNWbKW+Jn9FT5V5OxCPZyS9Yw9tCk0uT+
lqdh4rKZiyE7r0cFrOTtshrJJXxTlScpgIP2o51hXFVtD5VzfmmqlyY1h6eBgVDr1Gih50zJhxnI
COJlMT8k+KyUmKzgkIPtQdU5KDu042aEamp64A2t9KHXRhzAlmBK/ed6gMefFVcnGCxQ/wQFq8Vb
OGbjQS/QGpO8HAWG44zLGgumf+d1MwMJJE31Y4WLXuFa/mO2BMhReKVTPbU2ck1piy7OyBjmaV6C
KDXKkzs500aS9CDGU4waBYSh5pa15je2+SWyWuMiWa5S6eiSjTN2oU2xlzwJDN3X2SZCs1GqvCtA
Mc+YmtuFJdvSC/Z3pyI/y4Ulzw+Hje21xq6danaslx8phVGi5lfLRoBwybJYVn9wHGU3BGH8XJT7
AkLwU6tp0TN75r/HqPLPg2bcI0Se3o2YVT1J4M5o/SNrZR3WvHTqc0zcUOZPVCVWoDT6Bp7X3SWx
EuuJxX7rdmwX2fu58HE/Cttmm+cukzY/xWNotkr3eEvjkFQd6iI1t+B8KQ9LS78ug+e4cR9nj9FB
P1fsFVWd+eR5ifJoRddgSRhR/FcwWvW3jlXLy2Smy7QQvg/ufwAz1npjgspROtP1yokctbDxroie
MLzrHspi2t1a1FxGAVjjdoMqcvNY1FnwbLJI9qzHxUvpB+NVqknAkEzfYAtUniQpdTVU1ndWBXJc
jpI8GBUplITknjncuPXUwHtKc8N7Qpd7vhhG9z3wa1RClnzdyXqcpOKNH7sw/6UaCphndu7De6nB
yO9JjTTjGs20v2KK2pMSePYTZFHnCQexaq+FLl4G4+w8SYHWIu6plmzOSFIKEEz5H7bOY8lZJti2
T0QEpnBTgbza+54QbfG+gIKnP4v+b9zvDM5EofYtBEVW5t5ri+u2oGAkeUODHJtIRsmWFYwp628+
2pd/35vQOyXMrHf3hdlmO29GMQHOMrlrcEOExLPkW8uFjBa4so12lm9BDoffcgfqOb0TsscbauX0
DxT9UM8qCBVas0z+HqhdFtKySPM0F0W10cTE4WmEhUQrqS8CPPz/nq0fwtd7qSRZfmRr+Ojv1miV
iHDo098z4ppL5tcnubqEhlXC+Pfs72H6E0quD2xqEU7+fRJ07bD3TSbeKgP4Us+PyX/Cq1XnrVN2
d6+6udBmkexiV+PDvwdqZKwOfx+Xf66HUZQvYjUeDauTplv/BbKJcB45f/4juwXsBg2SpgDc3dPf
g9lKtRBw1K38jf//1Cz8rzQ3YWD0FdjHvy+P44JD9O9pBnYG5H+eMeYAnM/QDsref0fMm4kgyeGM
ZJ7DCPHvKP73ZWAv57Urs4d9QtwBDjPsC2KrzZaGxW74mQfxHUGLKOp2r4j/Cm3jISbX8VQP46vL
YT2nxIHtpCHek1n4W7WqanN+Te2fWXHK7d/r/Xe0/579vQPMsJKtiDlWGilpZ30wwy6PxUES1HZy
rLo5OmwS8jbrNpo+7CfhPBW8attWOPQxdei8w5wCRkdN7gGkXzQ7zDpMzKsprVoV1+76Zv09K4E2
bFuwINx3R+PUQ7aIW4dBl9VA4ssLdflfBwaLMsfN8XsQiq4RaFoZ0e+n4dYm9pcoE21r2Zd66tSp
T5zpvwdLpOoUmeuRK+f30jDbE5bf9uRXLdDxv6eV54/G9u/pX/Tq37O/h9yNWtROPjSMVTtfr3Es
jdVi0KHo+D9PrMZ3q2NaAgJYPaLry/x7+HvB/z4cSguyjEFuZrR6mJZVo/h3OOo/z+nfU7nQ8KpK
dw7/vTN/5+m/D/+e+cZEvBUGXhbvGk4gD9Yq+/v3YA8i2Q/CPuer9v7vPPh7SNcPJ0YcuyXtL3+f
aiKbcIfYoxr5izUY/xINHG3k/R3r+r4w+o70UavCA7a6xv576g7mdMyBfGGS55iufIhWEGPw9/D3
YZZCITZS7bejpJzOBEPKzdK7I6koWqbOrleHFjFdslbzJi6J1k3Ipw51r2UXY+rRnt7Pt1+oR6NZ
wbrUI+TG1gTOYaWfGZ1vzXLEN5pflXWbbGCUMShdmuTioIW5iqMhYN7eb6a5vC4NbhGV39qhD2X1
rLcyYMloGKHTWWza4QhuYN3aLvod7nvzsEwkCDkembTui+xktRMMYVCxDyNZLH28SyVBlCSBa2PJ
fASZYMgNl0UjuxGm4QSzMWvbSJPEwozmDvY/eLrlyRLFsWoa+ndEEqW9eGunlszCudiBX0q3Nka/
Wg6XJO70DTdHnMlJXYc9hoxkuAB+RU+SMdLVdEavcUZTBS9VAJQt3U3tmhEtLVS4tCgYTgdLY07k
G3t92ICo6D16jaP67V0OjDf6RKXw88voX+I5z4KUgK2oynS4pkSUpgbt6lEHfGuRfz4TmtmOv1mE
I1tHSRWoxfb2EawbrZEHaSYcBDh0qXA40iLBK95PAl3M9Ox7a+uSIEjqsf7b5da9ri2GATvGdY5V
vre0GSOwht5/mLQ9FcUSMH98p3hOtt6Mf7/RnBw2ETIdb6H2FHhzPPBoyDd54XHlz4fcu1MgkA5M
PPULYlrSMzwSGPSKN7rBpYtnfogBBnuxp5O1NQiYU7ieEu1XRmTLdOpqPYPMzJFXRbL82HwxqHpu
lC2bbM2Nrmtz+GpL6Egml2hgTCNhTfPEvDFxSczRMxHSEL3UeU8CroNPDAd3WNBOsASm8CXXi8CR
K1IE1vJGmfIl4n4RQnndkMtMPmjJCMfjbzmtn8KEWMYAVc4M0cu+GlptV8Z9dDdDXF9a77MpSNWL
9fhjHrWd9NgITsYYrgXg6FjJGa3czvaTbw0O66ZWZBMbann1WxoWNCAN7cclIhGukZUeLYNOnp/p
dxAXvMCaizBKxsfZ8HYE4SIfSZBiaUJn2soOScu/8tYYdkurhnBOimanec+JVlUbOyujbVdU9GfG
amc7Wn1ZEn7hJOkMpoZxE6tMgqacj4P+wc4/CfzZHbdD99DnRLV25HXRz986fvNmyBE8C4AkzyL0
WI7PKHItYEdZEpDiWW6oBo1ggb+68QlM3chZlZvMTQ620PTNCLLLycQzILFWIJIE81VQH7V6WGWk
r3gQQ3VjOBhWbPO1+SX2x48objugTvV3trwuZg58rUi+EOeWYW8+EaH4NKKXZOoCLXU6+yBT19mG
VIMX0mtT8+DSMkME7ETmL+0bECbOWzbZ17ViaF/4F2HybaUxXVk61T9rerYdSR2WTX+JloEA2Wre
E8/rkC5bJYf5k+Rs+tWPeTW8GwOB8rqcb0VG5T8sK663phFINDqDPsEKXQGZHNAMAzaMOSeCrh4A
gmUfIwdp0zWEAmuWdmwURVYijDaQe469HhYuDX8iBc5Ws+tKO7oj21BuGe1kgWrdJ0eVoVUNLAQa
GNqieCXjvggNn4F338l00/flC3pRTI6SPbTKU/KSUG86HUHCa04symi17bXiGZj/Heg0b9O/jA4E
ujbN8d1PRy81v2st/y5T86tvLcICO8j8OnsoOtz7ahrmnVcyLEgNtOxegY4omeNXgy6oKoH9TXP9
oGftdbs2qqp5HcT+WL1L9MLEP5wgle1HsYF7122V5qx25+ZmTLJNWjt0S1ahbhurY21wUyjRCDnA
+2C9sGo6cZAZx65Mb1yEGJumqK/LvP4tLffYts5Hn7LxUuI28YoyFHpxQKhCPyiS5LVMEb56bzpJ
0sxiUNVhiwJ9O1gZRJ5pzENHI43e1OS80exKhZGlfXmQjZJoRIieWltBqJQpXWc/q+6RmDfG0KXY
0wXY2wudzKR6qpS+E6R677zEQT+MZiW1Oc20+tXX6+w0BnHirQyx+9FKoI0Xz/MiixD+DLjw5atW
zotZz3ejE5il0+6cWF0toDlzB/JcT/6k4ThXNRhrr+7hDNYmEzXRH/MoQqbt7KdUC72UrPu3OW3e
/bh4dJrhohw0jfr0nMji0KPByRXnRCb7HUg20DTjJQEciKANMFpX2GHesAPXutDquD6hytvFoe3r
iSbuDDMOPjTQALIrYvt9luqdbOpy4xbaU+8BspGp+daX+dcETs9q1Rv+sh9ku+hirf0ypsdBlI8z
NvKg0Ov7ZgBensJhGnMU1RyPB0GI2L5mDIDmz6J31C97BpDA1PpjPAx3ZBqRIejRH5+k+9OLHjQF
d1gytol6rwTIXwDKG01MRF7qFdim4mLK6i4HzbMxlsneCt/fK8c/vpU9gD5oQ8da2RLefo5YfkYe
kZCjSRr7mVCM+hrfMBI+F2y6yRXZRHR26ApL+0sv5SXXp9eBf4qt30uKCAPSZ/Hsd9qZle8BcVmz
GQaXQx9fGyTT17a5l9l0UHW06w/9VO16DguLBDt/Zodqw2wvpf6fQAG7zXVKl+ogyVPTe4LFlH/J
a1ifg5UzT6l2U8rVO3nRT1EQoZyjT6tU9+IM8mL68nbwioA8h7tGxu92yb4RCxnRDVPx5uKph09a
jwGjGVIeBNGfC+cGEwGw8RVlQ2dMVDRq61k6AuNhL9hnHH12y3V5TfRoRx2Q6vSquFyGF0fSVF4K
T23g8NwUmeo3rQsRUBcIjqwyfqyd4qeRqtuUspjC1h9IjMR02CX6cdT9e9eiiJwTyNlVPJ6tniq7
GaL3QXLdLYO5c4B5u/14ZdG9g5yShyDuHK1gGtpGoETRToHcfYFBiNAppoVm0TvsRouD7HIYiTxZ
WNCNMhxM18fw73mbMZvKsHzoSxhRY67pO9OC2dB36T0B8DKCbc8Njkryzv/W1TBcDEBk7MbsgxfJ
R03MYDf94V1ISOOzlqJ7Gd673t/FI0jRPiWj2M/9sKBF0DHgKBDGh5WucfFQhLUiC9qYjsCg6yUd
6/xQLqN3JGTyxU2B93AHH8bm25DUxvPE5VnD18nSi9BqEuYmGIoZp0ub3hssPyHuJFRN5PcsaXuJ
0/qXkNFkI4yBsZL1FPUeQSXVpwG5zls6XBIGiWBR6pHPWV0NcXt2KBZjWV2PPkND8kVAXV1hIHqm
1n72GFoEdrxmRZjqa7bZAeTeqK49n1uNM4e5N6wJg9zNHQKksh6OavuSmy1XxxQ43aLf2GOpKMaL
fCM8ajCnQLcRp78j/Wx5tuuVkGUreG9qerLraWuYtqKwIjQjdWE7OMOtNqnmmGr5rRVTkJNJW5l2
tbfoTLXtMlHQJuMek7bVO2VIQ+jJSeJP+FawU3M0e4nRcgVw0mi/NP0+0jo/Ro6lSAaWTCuvywaM
GYh7sSlQ2x4WO+7CHiKmP2VBtthX3eCjTR1+bO1E1PIlJZi1ogkN8BHtXd5ssTLeZqMQO71q34As
nIZqgfhcr4jm91YQXK18A7N+nTw1wqUSQgPl0STYtHpM3VmnYCaRoFfeHtGSTTSkOwWZg7nHmXGF
2B/ZAAJynGYy2x1zJ6z50dSdS5txBSYc4VwQKsFU8sd2ozEsJMThcpsYzj511PuiTihnngoUqRty
QdptaXCciBK/xomBbGRhv+7gVZLz2oK3XzTIfKu2LYAe8mr2Z83YOQQebXxbexC12I0AbtdFqt7A
QcUKNSOg3q90OdI/chY2zTqDDnwbE+vTdLR5F5kjsGQspBAN2Z4WBXg7KkLb5+yvNbwDFCbEJib4
V6jxZZrASMqtX8uR1cZRtPttqEmsm7QQbfCCpn6XeroJVc4Nc1JON5rPWeLa5gcNlx8ylJvzmDO1
Nhncz0QV5aZxD7CvDJHKYKC0jFDPa3v9gW1Kjzg0TQb7Xr4XNlxaQ6mDa4wedUDWBKDmeugp8jUz
WnDU8qylnG11JzZ90TxlRYUdyTkBxgyXmvp5kj6pvjQpNk6R7CcSx6F2LtcOEvZGfM+G/9WUSxYi
ZGs4TYc7t5re3H76giR6WOY5cEzjvVapDS15AtGL+SJSnQ2fZKoC5iB6Ix7G3L0beg9bRlZejd7A
AKXVGWT7b5ktSbQvrcdI3g9CB9UNQ5QEMRJ3dDcKVVJdFba4CMPh0o0leU7MMTrdvWnYdYx1NYVJ
qt8SOPJkjqRi+kO1i5P5PonsES2ge8dAhQCXLILZvLx6/r3naIhEzJXFV0oVSJlRYFNggq+Lw8ys
wxmKLTHnm7EbmDcke62prqriCWyez7AzOnBOBl2TWFuVGezERoNvNdNqq5mOFXinPgbYSdMP7QLZ
4P6A5qRyt1Orv2pFwahlMPeRgrmnIsLwCjBorTsE8Si/khbpvW0dqS/6qqDAmNyNTVXJ7mu60fMj
lbQNdbggpSr1A6MeHf4MeQiFrwUR2tyqtYzA87Lv2U1eE+aU8zyUgTbCBsx8cz6680st0mIbmftC
MJCu8KHiQY23DjkwtRhe8ypeO9Ts/KOMd813uoAbArOSzqDTSl6dts8wkc5O/qQUd2+bVO9dM1Fy
jI5kTNgzHk4IifZdH4bydxORkZEnzbWMk51FkMjOn9W5yc3PQsOwm2SQ31feUCu/UCQ9MRCvdxoa
lU3LFb/1NZe9oc+lNE39dTXvfCjA80y7HT1XG0Z5DJ2txhbY4kQomGplPd6/IqIXkqbfdVRcdFcD
ap41JAtFNqOntD8kADY2iJbcTVeb35MFdqp4Mhy3InHLeHcN7eAuiv6Jj5rHar7rGtQpvO5veDMf
VNTTrjWT6wXkMGTfPA9Ig4VCsNx0CRGut4q7KZcihsPqA0kM0u/xl3zL68gnYjlljTIIOi9H99k3
1HnugJHAmSNL3upuxk58VLxZIFHu0tw399oauZw086WwdajvaTXs0pR9mk7t3zTTM9coMhBE9ety
6Gy7eN7zc0zBhxjwbXIkVugpN0wtJAFr/4yRNNpMbYR66NtXL61nvdDbfnTLgWoTYaq9oDgjuhrr
xLnIfbapLFGRRcHLtYnIll5v2yGvedMd87010FKVaCZo2N7XHLxNNVl3WpHTMhTW68jc0oinMST9
Z+Wp+PElscVjvDgHo6BAFzGhfKxOVACQ9tjDeibs1nawEBpDEqZhdesn8V3zw8IbMfmZcFaqZLwr
BDs1p8NPk03Eogj9NekIapjNmjyo6REAabFDw3WbueOFsQJGP624FkUsQzaBl2klt87Wg/ERV96H
O/TPvc6JmdvPZF88mE4VipicQiKAoYATJDuf+o6rBVsXCvFDb+mvg7Q/NXekr4zSrbfIrst0mjEZ
9393SS0cE+OxHa7zFg44CwAyuBXebLxF6+bV0+LLAqkQpPYlN52Fxl3/1bRq17rac0Ek8cZNrCmY
agpv3UbNEHG2UMUMVe1jFRf6xhbFqY7kZyWwUCTDApQS+VM3PLiFOFul0wemNlBTVcjvdQDVKtO0
UKz5vINvbLGCE0Wf1V9JmRwAV5y6NNnpuf2deB19qo4pIEmqRCmme3NurnOHQNGuLY7NSGTqoDdb
VOEfudEjFzVJ6LbTbZYzeM4k+reoAhxsb/kXzkNy46YVIuHpUmkGfCfHSDaYHqPJuo8kFooo+l0q
7dEkSkg5dfKo5e8wEyt7MQMt1lFjTeb1DHsstKTx5Q7yaPrpQz0xWccB+C2j9WAnxftsjC95ha+a
tAXoVzWvOZ2u53y6qjPkeVH8QQnxQbBqsnHrcWc38/vQrL48nRu5VvooApca9riJ2o7afO1Uqj1T
vCS0ZlqzemoSAG/STUjefZtEiryvLmVBnFJt35feJJiga29LPF30FoS0X12ZLOHC9fayrr2gnIDc
VXKbTulrWnQi+G3t5su2is+oadBamvVdCa1RuiWLi9ORtmRL8HjnpZq2EfnxqJzwahvNGZ/Rg6mN
iNNx/uKyOMwTWMKEbNAs02nqDdXI2YjmfBFWqDNThcEV4wWppkAP5KIykhLTfLfE7hkH5Ycj2vdi
WW5GOF+M1ZwrrpAXJ4fWpg2hX9VoML14b3ZZ4E4DgmONtKhsuca8dIJau+xb29ra4A24/xjkURaB
Z3J1jYs+Hsh0gKKPDFx5A5B1XlRj+ffKpXnj0k/ZWFR0nMXVlVU8DyIPCVC97RL5moyMwNdTcJmJ
mEJYou9ihxMF/8T1UkR7OuKvkSuv6dzeRIDy2SXgQytaY0sK0bkQ5YNMzLdSOYKNXkJZi5/K86E8
CcmNsUof/qQCsU5ThuZxc2A39kCo9msjsy92v4+4QOURbD6ZyksU4nt5tZtL10RvlAfoMRJKlIhG
/UVjkNMZhK0Ms51vvdI8oDKirZfNFiVDG5MPqV1qt9Gu2Wu+qJLe7jK4O/Kyq7C2nYk9vfJ35QKK
ZhFFfqi6q6rWGBDwC7Zern2x793MeCFEGnkHtWj4JkuQlYRkxcqLT2M6sWmEnMBsXwuazCa2eLb3
c18aJ61ggtXiRGAS4bJR8xIde4axn2e/PWKPSzfdTAaTMqzyXpt7oPFu3u//Pvzvc2DoM67LvohC
FwsHIP7G5F4lCRt3y5osgzX9Sb16IgXGTYCF46o5aP35WLtY0jE5vTv0kQ2B/tS1Bu3A69ktBoXq
ICI6fUDs2do8L0XX70cq9G7iHjZ2NCBT+UC+8Mcgi9XZxd1n0aajMEZ/70a/LpmdwVwYH+jIuNf0
yN0yXcTkHBdv2gBQtbYo7Z3J+Ikqj4uGCruMok8rE0NAi8gLwQYI3wLirFe8JodlyWtP6bSWbIl2
Tlw0fJH7lfjm19gj355ZhKMhOkJiBpBOx0r65oufA/22d82sXbXrn0vXCYzlIJ+aIN/73jP8PLCH
FckSSxWMc3ZZdOe+bG6aTIybrJgeqpjpc+F5x64RtDTdm9zETe56352ygfjH7e1sF3fZOjrwtZK2
oerOQo+noO8srgifFHhcZSfyMaqwjVvFDF+GFNcTl7V1rEZBoI7N7u1gxYkANoGyQ3cgEhhuAxM1
t1wIjXG3zezmpsvGV1WuQYsqG/eRVf5O6dJfSUgbMe1t3WanbMU+N9jZYj5gWVs/0V/T2b3y41+z
t5jJduSheWw4m9SrWB6zh3J6jqwUupDHHi2JrXiDxXqjJCwHVavA8zP2zq49bZip7rNUN15yn9Ua
diy7W1osqiQfykjPYqD74ozimj32o6OXL33pFVutEylCi/gVxggWds/c42bSA4QeLIOr6NAldojO
IU2qIVjbntvRxKxu8h6b67R10QiGtPN8T5ApP2WeLWZhO91zPhac/OVEqzIaGa6AUMHizsR9koo9
nEbuklcVXpA7joGjaXw0CoCAugXyZawbZFU0rOzmO89a2C/VdChm+sxGYftHUxxlKYfNHDOY6hea
T66bfww0+bjb1NqmQvTQF3VyjLNxLaDNNxuLy4ZuZQzuRHW3elkyWDHtz3odPUXvLR2WwMg1ald5
6elZIpPtTjHWwIFi5C5yOCurmmbnoOM7Ga9H/HUBGpVm61c2lPSZsYezJtYMLR2/dBkm5mWcMJAR
8n2XQKmgvNuoLh/uWjLTw554oxXIf6YvfxXbbVAM9G0URA1joq1JLdUcs7GF+MEdIWlFFLRDql/J
Sd+V1JSb2cU5nS4klgv9xm+EtRf60O4gRB6XNnM3Tl5tE5PAliXm5hDHoj9P9NtzD4F7lqtnp0Jk
qssnpma8/9WC9IeObJT22amoaauzb4VTmzlEr4w7WAxQJNoqvUiX+Wnb0bRvLKVhioUHWfjldpEW
N+OpfwXRs63stf6sscYt49HOWUmLtH6unMU6uGaNmlnU80n060yoQ05D/AYaPjfvqGsL8sTxbmxF
wmmhTQIDdk8jkAuNbZZjP5dFVwauUUUByJUKLSeu1yYLiGyrAECtl+RNofgT+cwlbBWdHQgh1jyF
9mKL7EU6HNvIkM4hS3METFz22HyeO4dX3Nr8SfxEdGJih2WNkYzjjS+2byMszssLqE91jus7nRYK
Z1S1iXhXtkneg/vuO7Z7/G2jmXcEjYxMnamyXGY9W8dr6iCLx4Ng4068cEnE6iCqPcNiC0bMzh+v
6oTwFryyH7oj5H1pRtsxm1+sCdfl6I5PfYTXExlQt68IomGJljcqXfgm7VeQEkRbJ/5sLGcIXW84
xcxQaRz6JmCUeKZt7jTf8Js5RHN2O+qDRvi0hwNm9IjdqDAmtA16WpMOnUnYyEDCZsWZbEfg1riQ
cP03V2KWLDeqMo+ASuqFssLmnBON8a1i+0M3f0e1fIOeIdwCULjd3i69o0PGiehDRx/At/hpYTo7
vcBBwcgQek2PyYS+hzaN1xMzZocUnywZt32ivfmd8LaD0RG4lub1FZM/d1ssHul4gpkOY69AN6h0
2Odg7qViZV+7B+wjApgYecht+5hZ0XxyIp3ZBlsfUSHJceNa7TRY8OiQH6RW6LvOu4VxQWGoz8+j
Mg5Lr9MVVt2THJmIOJMMzLjqAzX5BoVisfDfx1dJL98KhxGZ9WuO6a3Hbp9NMHfFcVRIjdgODIoB
dOJr1OyHDt/4TUweiVYTZk24Uzj12ndXj29WTK5XEV3lA9pKMXxPHg39JqMFj7ryUdIUIO/Nh/tb
OTQ/rKcxYnuYQW/YYtD50Fb3WuLOZ+USXVBm2Z0mGuj59swptzT1pkaKEhojez53ZeL3TfWjW9On
HHUqFmc6GKw9+xW6PdXFJ9oN0iuhnzLvZWdsut09ryjjrEoy2i92sU9A4CI2DHMtO5Q6gc5dZN22
vZ+d6p5z22rDmIO8mRsfeSBDcKP17W0ip+m68bYW6tnQU4K0jeFjnusb7rAZVbC1EQ32ua6u0IE0
uzlbDbuSfQehbQjkl+Y7w2TFViF7MHU/CpKW1mtS2ynPaJwUcT3cVA7OXO2LXvv0rsUHpq86aCdx
PfaM2RZVfbnuymYRbI26HmHdyLti6Ms+9pf+Jl0fbLpvJUra09+nnKIlyojOQ5M7vNp+jaCJ1KFE
/ogm12QtJVjd03wo/t04h03LOhw1xmM2pBnngf7Sg5cIDdN0g9g6eI5jh2LxX+I0Ebjc6GnXfTlt
u4iNTDnhg8g2narbY6v6x9Ftlr2ZWel27IprhWSM2THTOasr2j0XD8HG3pDDEVbMapnEUcKxxuLS
B1NBd3hrdf1wPTbefVFxQKul2JSN0V1LXzZkeO88bvpeA5NFMt6AOnbTRTNNftqMMlGf02BAEXcZ
y2eD8Ww5KAub/r1pIbng6KIUKrd+596UTMTCZhF9QNG6jbAOjoxYYeasQRvTT9bNYeSMkvjCU94N
agf4G+VidO0v8VXssFdhW7bLzSYJJi2nH2NMJ4P8AYoc9cOSCzzK9W4Nq7trh5w2jBM/FzPzT8F9
KYYg3WnzryI/OIss4zq1rTGUVRnvtIJkhNbwfl0bjWYpn5Uco40Agxy4sx64/cz6bC3fQnmHziIm
O/t1HU7QpSy+WoW3VncltZ9GiFE1x+fJap66HDGF5OQy+0d8HGe/Q+ETR8k2SjsoHoO5cX3xtTpO
KMShk/S+aQWR6V5MlNcF85ftGDtHH8nPCaPik7HGjMeNxrS95gC44rsvMFviI6ppvu5U5AG1yQry
kplTmy4ZRbBATk4934wW0wNbRG/JLQoUVpUgmpbtYCLdH7ureciLPbKM4zxGN8SFYH2hF5EbCqmO
y++M5/mlrOyfblFXQgw3VKlgi5NzHvEdnJ0agqB+l4uBs3utzpij3DhZIihn+5LOiXVobXk0FDno
pXrQ5sW4GtACmeiAd3V6KDtKXOlbP2ZuDZvK6V+0Wi70uXJuBhw3E2dmi+ip85KzZJZGz+3DFFJe
DMJis8Sbd5qUftgvdeCLhLMlvSsgMwQxa33d7cEqHdFMcivPdRN/f/NeOMSJRcoicVr7ie3hIxf5
p+yShbPf3E8t74tICS8kb33nLP17bNGEzLLVTp8xQbPIeDJrLw4EiDI6DExsbQ7z2I07hE+ssKdM
Zk+8//fuZ9d0fhjTL6BNS9O/9/WNNrGtsuMf1av73nR/mkK+eHP/wBQiCsxMg5PvEpzlQ5RqI7YD
wljVO8xRNVKDHYEkm8gDbzOUS8uWX2fq7EbWGVDapxFNXtBW6MTWaVYlseezUytCYneOo3KAP5xm
a967XEFVXO9LFu7I0V6tIf0FblbReW7VvtaRtWF/T7qfyu1fyJmiG13VN63YGRF3TtZ06Mr+oRQj
9OPq08w9tOlqO3gpkjpdNOQy4Dtt1vgZbUZgFxnfrvnDQNPbJot/pZCkhZUBGgHpddrqaHr95KTs
xdhkaXLV1BqplVZ5cXCr5VVb7uVs61tkczbVxRQMlbM3JhVDG2taIljae5NfDGGNyz8Xp45NaYyj
k3THBOO130pW+P3cZD9J3a7QKXm0Ko3XTSqncOjiUN6yCVsz0Obp2VgS/0xnI1A92eOenRpb5VaP
SdPdWgNBEGCq+TfScCrRunp0y/F721dOzlaoZVwepLNOcJWVX2Dq3SH/BvqnGiZWiiGGItwJ5dS+
lVqznZobuejGuSrH3VRpcdjmFGVNf6grg7qVnnBapbx7qtp6yXKVlixAUdJWW72Rp9gjuD3WiV1A
cWT4Wr/1Cw278vhaqG7bjT0lgIxvNYOif6rq75iBXpsRRunHWhpqs/nhyPZG6PJQ+sW8lQb1biFz
h36QhVmogMgSTbcytj4bcY4tVk1yAl3GYb8+Goda2NjcR/+HjJQPml+i9Z6ZoOwVMXB4Ws4Wm9Ik
poxQsXmDYeUmmfSbdBpQexjHJi7KnUF7wCmdW2X6q5SHcrRpCVKc0bo2nfnSq/QRhSXlKBwqW44Y
NSrnulqsh8jK7gVrys5zh33eLXu/MU4Rd3LMosFQMyAjmnKbZXQjSezM0m5jtsoKkVHykRdT7DTo
YvqSrjle7rRO9vNo7FwpqUpoNvpkFmwarbgI1X1H2fid98wqsmVjtPdFOwxcNFj+ovrVTJzvVNk/
w1jD6zdDSy+aPfB75mUzYIWWXbuTfNKSZWDfVB3NM+3GqpfHxHafM1cddNM6tgmlqibNC/gd7B4C
jc7ADdHuvWFz+TWEtm31hhsGaIjRFzu75Q6rT59dBTYw/xSWIIctP9LUvXNcOnGFrF+WyA+7eRH7
RBpPPjmsbeu/JcOqiE+TizYhpEBoRwrE/xB2HktuK9uafpUbZ9yIhkuYG317QM+iLS9pgpCF9x5P
3x+ytEWp9ul9JhAycyFJsUggc63fpMNRpPie5joJ7tR5VlFxa738guBRB/Kqeyw7cjGNDxk2t60T
xDEM7bziIYXIsHCn8Zi17iqcBC5KhFAxORropFBmdTbCqR4MkX6uarzKFNVGax9Amto9uSbpZcOF
ViCcx77RWLCJFbdcKtBoJADDNZ9jDDqhmyAvJozqc6a2KwWUaolr6BDqF0uz8QxFNzAi594W3m5+
5FEXeJ2yWCzMIIObDtXHK8V9adRnUQ3Okloj225M6xZKaVyT1qrXGZie3gH5ODQHvaUa7FNOqZSv
KDlg9UhuddFXKEiCS9Vt/rQ99fIk0diX2ntS8NwbQ63guTZtW619SVVSYKgizYz0rQKxu3YtFiUs
FHvYKnMZED2pENkJ1R9JDrD69epPpaNt2so8traNHkqBM2TMPRtBCzsnodk2p74wm5OWh+2JBMRE
Wa9XdsBH+kWtFMM+rc3iITKV+IFt9XwuO/Ia/iM6RTw2LQ8tSC/wtWUl1Hr7c5hAZejW2BqWF9kF
HIA6hDA/3iaJej/iPu4MazHVxQN5mPIBuNhjoSLeIbsM7F3Ppavu3gLmqAQD0w3vNljdJiKRDku/
15W9jANsPdwPJfb186zyALdkF0CopGzNO5N9tVU3SxB2AhmXv/qS0FlqiPpcZATaXSNol4iEtoj7
izl0Pw/s7e4dM+vv3vWbrA2Q0ukpaP0Vr5UWKhbmkTqpfr51J1irnX0QRnJS2Z/kI9ZTgbiyF9kU
euldIzw9n0oP4FRe9M2dbFpuHs8ecNM6HKL2ya385KCX5BIzv295cjTOPR4IywT6TbPM7OHUq9x8
5aVj5dZLH7DeXjajxI22EBvM1dvEvtcf8SokaTa/bJWgOhdrb6HypRy3eKXqYp7kK/Uhlo2T5/gk
JAjv2zLdsZ1WlrIZwjw99a7+nJYK70NVL0ap1Y9yHo0rSWVU5VFOJDJAfWXmehs52kRiOYLphVWT
5PfyIJKy2sQVPy2ksoJg2Vo5Whd9Wi/lMIjm/J4XDHcVHszcxeeYNJwCUFcUtW7zxPU4sB/ItiQp
9E3TGOGFFHuwyfshuVKCn5EDRXGPRJ29yv2we4iR1FzVqCo8jlVpLT3YN0+svaql31vJS0P2jd+d
6F+DCT07OxH2h2wQ2SJR2vyTWRXfMZWFLlllr04XpV+HIoM2GBnfsgkge+LkP5qBFUVKTYUKR77s
1IIbx6RevYEVzaI6kq0CkpuiQmNaEfADrIlZ7nRET/k2oBbynULEwWim8ltS2fc2CP8vYR99dLKg
+qyyJ2D1VrsfdWq3izhKxk1Y+FijuFp5j5k8upqJzS1oNlyWfX5cQKmcFBY/XVneywHN12xuEl6x
lk05UIUkhyI/UVjuMNVbXOEPawuI2Uo2m3mC3NaddTc4KOr9eg28nnPg09TRRF/mwXKqbHWjGBoq
xHOMnN+lJrgdStG9vVU5kNVeu81qaloyRM4/KCo4/y6g3p+X4NlgpO+mLsYukhLoBbegdNeWIsIS
tAhO/MyUdaMM0SMiBuGy0kTzKU2Usy6K3qdGfD85XvCjTMVnAN7ua2/pDhbIDbTZ3k7IqrjlQcly
42DrvbNh89rx+0916uJG96H3ug8iR8olEGvYA/yBpni6z+zC+jhYer70/X56cLUw37hWitxOWnd3
oPudLa7N3gVb03pllLH6AqIwQjApuJZq/JBNun42ihShBcPqKU1QC2zjoDzzxaFQ5OfxOWbrtDXQ
WjjFsZls2xKVlCSjwJXG/XiKhdFsjQxUQWZS/G9NLT1p7ahvUbbxT5qrW1t+KPYxjiEC5Nxw+ZXd
ZYBOtgXU/p0houCe1QhLOs22vvrJHboS1reGffiibvzxQYaGYlLIyvwVOnT1u1ADmvODisf3tmsE
d982fgQ9FR3xPtv2HtqmqC2TzpB9JDy3XVn0wbrHLnRVVCpVP6+/T/UaZ+XIm9Z6OPX38oC9rL00
kJPYyKY2x2kdTFzfKMS24NaGcXdELhtVH3+vh+Xwdl0QkVR2dK+6owj+bcLND6EqMv1g/a9N4SJ7
A0+J3aCzy3FRAWPZQwaGl3BvoCq8ArQzrGVfnzvePat7MPooblITIk722b2x6kfkmWSrD7z0jETZ
TrbkRPDT3F2Eex5wZuaQB2EKD+NmfkO3PvCcFaVcS9+3v+Kof6x0pO0usqtwnQxJt2qXV1ioD0nS
rFS9B11BAqXZKJHJ3w47yGANGxE+pjLF5LL0+mLzWAAIMHeSm4yXb+26rBDgI4/7FimbCOeTapoP
tynkQC785mJRUkdz2kEGpq8vmjeqO5m4z5SEN8EX8//T6QtL3SkaKX55oQyUBzkAD5Vy8HzxNBXA
x2PX2vvzBrQMKuPckf+5+GkJrAXVwE9kDWuKPCK/6gVCFWKCj5O3FBwNO/ue6bl7H/oQb9ySfLrs
T233EbkP9dGdl7tlCS1GCVris/yQF6hCiRG3aW/MyrXsbwN2RH1bvFLFsREnGrBXjShdpgLLWS3o
lUNt821ayNNmxLk0GzqkzIVykF1VFDMq22+nsvc23rkQ15JU+fGuXzbf9Qnd0fZpGa97hxwqvlfj
IdDHnwdVre/Dlv/rZIIXTwNbfNAiyAdqERefKNp9E2ZhfVbs7KXRtGZvWoa5dbQoWLupgeoHGvAv
Zq5RPoPhkekO91NfQ5epSsJXHC8xNeaGCSpDWdfGeHBQ2fLGyFiBCuf+lw3nsSzT72OBqGdb6x98
UasgSHOHHXuv3PWvO13rkBVVKd0v1N7wd16asbVuoHY5evq5cLWP+JMrDwhm54dMR2YwtCcACUO7
KdMiee1UimijkmgbBQrXJ8tbMkG6bl+7yi/utLJKNioEsX3e+umLM457kpHZZ603clhPnndIgy56
8Ez/h3y5SXf4C5ZDfrHztDt7PlWGYb5gfh8gKKlpRWADM8s3t8hJfomQJD3Jg5EN7ak0W+C1wkHi
QGGXXgKQPBl6aA4LGQOXcz4Fpg0Hzjz8bP6aQoanRfGapkm+u02dGMCCTaVr1m0JNWAYpj26Le5Z
trIYAprdIXsvm1EFigV46r536rNNQbDZ12RAQIep4TIvlep17KirRplZfrQn6tbhkNSf8yR9BebR
f8Wi+dSyHv1edxaUrMzHwT6fFrkDTWChsJGf09GuD78lHUDIOL450+1TeOINPOVZXC63SxTmdK1Y
hFhLb2XzNhAnSooPMjjLjnT3JXxROmzEDQSpj44VlO6mLoD49oNV7wOjvZMteZAhYo6TzXJmF5m9
T76sse/DQVX2mQOvK4Wlzi69Q0RBh3y1CudhGVMpnrpMEnKilRDE8Fj9ypZeuXu7RNeSZaX74vIW
zN/prOEsISph30MYYpJfr/F2fe+lFd8sXqMGUnAYiqbfLBtw2A9+nGYP3rzlCNUKrM6vPqdum1VM
CgzoDpJwMFf0a6U6zrHUo+oIl+WVPbF4UqFVoTdmXYvaRlI2Ak9u80U8ykGBqv0KHEixUwtwgk1n
FNvMBu+aNIb/HHq5vS46xBH0aIBHBb0T85wOqtuQWk9TAsrGzX3l+4b6mvc961iSGlUjnlLmWgOQ
jY+DMIJVESUQiEAKPJLNXA/MdTWEIR6nyiNxauvsMCHZsTdH1N0wm2ghR22DSufY2N6R8jwCo2GY
nIvaqs42iDVK6FX4pbTTuyqLxEtlFDacCh85kCkNXwuFBMIcYP95JbXUmqS6E3wBL/J2pcUda1mM
tX6ltkTG3S6Tpz6BoYSAZ3gfeR66UVqTUyJJ7G0/Wvoh4hkBHCZtqWhH+ZH7W7MdU9U+m3w+azuO
jfs8wf4uVBX7aZgli9DjXZSl6Wzr1pvGRTp7MLT2qJ0odSYkLlHdmrsyEPynYj68xTWVmeNtofy8
Qo4044hDcm96WBBCbqfGvQaR2D5YRhs8FhaaFSFCb2vZlAcCTNtqH1jZzywghIduAbKPAM0kHUgG
pN97bmviTNv5BytLqlMf9Ok6TpPmRQ+jr/JPrRk/QtEH3yK+qyTTR4wu5mscpIoO5nxNYpNTqCKz
fpmMuXzQe9/N7O2azE20he6kP68pLXApcZIdoFS5B60Z3QMlT+pbvU5BoowyfxPzbKhww2Yok0Pv
T1kEGyulDTfJUKYtJgUmPD5cdRc1/3tUnvFRH31EGBZCdThmc8ft0CQhBsCgXp8miLTrdsBxvQ4H
45hnerwORaS8QpK/9HwLv4mwu5p1b7zCW8goi9d/C/XS9iKXrmYwXAs3/Bn6blZzUvFYz8uYNOJn
vcqMZ9Wriie/+60Rdp+1ztLfRjT3t5H31xRu0W/rygOEMpUdzuK1OvCMhfFPQVQ11/I01hAECOdD
4UYoTDoXFd2uQxXP+zV5mqFBq+Cp+mevbKMMX91NBilrd1TuMuEfoIyY24RS8R1VeeVO9kN8J3kq
O7V0cNBFnqMp+rnZQka1ltaKnQyoZa88lYfSEdTK7DZaFChn/IyXI6Pmf2rdKjiM3OevPj+NXTKQ
mNPSMrt6mZZd5Rmr0JeGYurdrX/wfG3nGBTu5aV/xoI2/RnboN27QOOgRXbY8U/yIBD65HuUmmu7
TNEuaVq43/L0FlOPlDvex8hhSxWItXQYy4TADP0nBfH3Q5Y1Kvnp+VRXQHzJM3mofZ5dwJOCxa2v
052xPN3asTXFmyhFx0xeDMURpaZ385CupEhT1xa3K4ca2W9zsHCyl9k4qOBrCrhayPV1bnhFyCC7
+mqQXctktOGIe8bKHfX094Fd0yHgd+stDMNeUWk1VvJCeUBaObvWu2qOlB11Dz7MYsmxhaeR4jTz
OlFuPGGGUC5kEypTvq0NlJZkUzehjCpwNY+yGVrhigek/lS4un6NU/NJdvch2q2NiYdcNGbja61R
6mULYe/lqCLUC06a0z1G2eZjnU1vU7uJ2R76qC3QU+IiKh7jGl0h9qPz29IS1ARzoRjnHl+lV93D
meTv79ac3y3LsGBDJWl4vb1bOWXMu01rBJpLWPpbqYSe8rjYNLkPLnoWS39TR5/11G/Nsg5gorlA
aOSoHJiGhDu7bCdq9jHRkmwnW2NaHrhVQvFJtLUbsdaFFhiGV7TdhlVNPns91PYIlClIlx5CBeec
pRDWSZ6g/FAhnyWj3y60jQDsdOnMvh7hVSh1eAVv5rO16O9j/C+OCMgfWmVwXlWdlx/dAdaR617L
Ln6u5+7MhWdTxZTTmzZ2XofGiJYk4sOjHG2sCE+MMX7xNdDTjYnFztArzmsFaWyTVdGwkVfpek86
so2is6sk7ssUHeVLOkqnHlF6pQI4v5QXRRRyq0zZyuYYjx8nfGfRsKqLp9r31vIl3YbamDbhfN12
if5iwhqLQ+fUJAYVD1WFXIyR1QmnbPvUl4LaS6RZHrhQ83EcExO5oV/DgwKG4XbJNE0jN1Ek9gWP
VkPAOgm6Rz9ou0eMlkgdJoBDPZ8mkjcYyPTj51uE1nrPfWQkJxmP60m9NTqIlrJZzRPOVdx5LnlN
X6ViiaaIu3UNsW3asboMGXx7FgBA7SuFX6uKSGZrWP634L4NuvwbHk4pOEF/9howYdtOjQPRv4+e
hVV/cQ0l+xZ7OvAXq/xg6KJcNygTHslGWqdi0ko8kFz7U6SUKxlaOtT59F51HqYEb7hRDXmSiKp/
mAq3W8jXsyApJp1VfvYKoIpKObAYU2JxqCFVrvPQcl4BDpxkaBPpHztHhYOoWxpvioyO/D/kXl8u
bfZRf/0fYvZQb/+HPGVNJf8PFayh5zArvwDf7TZeGZubRI2nHeCAdKUj7PEsm10VZys9UPVns6l/
jk6ub/zWVGO93FE0SjewnamTGEr0ouKTvlJHtToDhu/3pRbXO2ST0RFVwmRlo5v3YRy7VyDQ5g+n
PtSJMn1vSm4TiJBHEMq5enK96lyTz8xbBBd6I/vcp2WwRS8rRf4u6YsjmTkso+azd80WkWdshs1m
yT6A6LLsR9gR2EB7TWqdE81Ye4MSHikbOcuEvOta9peODhYIonN2NES+zpseywi/5QrDDTF+cQfn
bYJ+b9gmrlrabK9n2+rRNMGCzq0y8kHx5NX4NthVgbauqg5FgnlAhshRt9PzAwUEVPQjClQogW2S
yhcnk/zmyZoPshkkvXWYMJeULdkvI7SU+hFFHxtl6iyC+j5f2+d4HAUi3QS43iylADtM1+cCof/H
0AcwWWvgLKQQuj3Vz5brxI+U04O3/iKxl62m159Q24Bt3n1DbZxnGPCXe78wvZ2PdNDWCZLsMe4p
cjSK2n0zenWJAHT7WUW1aYWMo3ZGOhUHtDYJN0Op1C+Vqj37VdwjqYNR1pi5ryLCQyXS7PjYFmWP
B4gxoto/+lf2GJCxM/8eWnl/NPTGuhfzwdTBLYr8foxCa1YUa09AMA/w/8BaVmZc7fWJZcUtvq3r
cKM2bNlkn7ysC0Dhj2GbbmVTDqhh9R3ZenF3C7NBUtl1nl4gb1r3SenVF6dTlrcAlGVYmkXj19s0
tWGX22aC1CcvkgNtGw6rOAk8KBdMJPu0Jhswuw7TvWx2uWdtsrAADaHijeP64tVhS3foXUAAslmP
Y7BGqUbdyaYd588N5a4rZCrvEYb6pm5a8VqMPgQ290EbIvNE6QIJfl/9AQxL3UZVwZZG9slDGGb1
Ec4VtGVi1Sk3Nt5UFfumyz6CBYZ67nr6SlOd6KEfM3E19S8tuQWIM9hV7JExg/I6D+ZVHj+oZqiu
VKpDa9n3NuAVH41R1w6yhZSiuLrZFxkue0KhqXsWrb/PEyW5CiqiUdaV3XUQSZv6ow+H6m0ONhfA
tcvpI+QXZ1m5VKYjSv/afAMK0Xt9vLU8760l71UDKhe3se6P1q/r5E3uV6S8jppT/6j31KrnG+Cv
yLfXm8dmwZ1/c507+KAf/X7v92N8gtkYn0TsPbTp2O2QY4lPt3559tZXDhTMepANhN+6s4o7/UK2
66n7mvgA8/FnOHmpyE/yTB7qckRTRU9aDMT+GvA0NRx+a5t2uMtVP72Lenwo36a5zdDVyrjWolm7
b55fHuRcLAq6xb/+63//3//zdfhv/3t+zZPRz7P/gq14zdHTqv/nX5b2r/8q3rr33/7nXzboRtdy
TUc3VBUSqdAsxr9+fggzn2jtf2VqE3jRULhf1UgX1qfBG+ArzFuvblWVjfoswHU/jxDQOJebNfJi
7nDRrRimONCLj968ZA7mZXQ6L6ihmT25pP7uYrnWzvSu4wEDvFaGyIOTls4yq8D7lgsl7F0WKpgE
JBs/is1zNQnj7ZBO2tnk1npHbZjPGrUk8wwqv9gqmt8ubnFygJobBpp5iGRyEZIUFdmuzJz+JLJ0
OMkz49fZHIFySsYyDtxpwNbk5Onavgnb/L4IgdJ65vhby83UvQjccfPPn7xw33/ytmlYlum4wnBs
3XCcPz/5UIzg+PzQ/lZh43qy9DQ/962anHG3mM9hb9fUN+aeci1GnMmAbQxIh8yHn91R5SIbWNbe
SaG4uUpNVSB4M9T3bmhXSCjQN3iWAE6qdgGsvr/aRVt9LZOqxX0meCmB619CquEvqv6SxE37bECa
eojBcstep22ik+ZBMZTNRKOoMhgK4vnzNQLuwdpP6gryfitewFoky8nOkoMczfL4t/mH4rf5FUPd
920F0dLTcD31vAaxjro7kX3+5w/aNf72QVuayvfcNh0Nypdp/vlBt07msGD1s+9kRHr0Yvj85Cfs
py4fqkDKAmIfannyM74N9zmyqHWW3b3FBXULUxgd0bvAnKojaR34sDFfuNQaW0wz587OmfHD8tTz
zPnU1n9GFcL63pWsu0q/cPdoVhnrzmmmz02zGGvy4RMGMRs11dt9m5rOk/C0qxxP2eWQMdcLmJye
da6QN17WnTN99ur4aSDH/MQ94N2ECfCDB9U1ABouhwTd0kkM1862g2PbFyfZQiRwvP7s7674PKPA
1xWZt+gMlB+BuRgrz7yFcGljZm+X6opZrSbWJ7s8AuURIB2ChH04PKhe+TQOmobBW0cuyWnm/4uv
fLDt9dgK9aOK+v8OsJD11rTG8JzBYX00HEyCwlykGKZy9b+bdb68MtBC+OevhjPf3W53P9NWWYGj
NS4cS1i6Lgz9z68G0ujQBnGj/BqP2Uqj+pqDTUV1c1Kn9GBpTnqQzZI/x0JU0bTKp4IYOfwuMHIC
m5XafHUpgyCj/5zoFi6nlE05pVOIS4KD0iaMmvEcmkaBgIaXIGp7kD1Tb4znWHbbReRt/B6kdQL/
Tl/cxtGgaCGXJki2aOF4fhv+OQs8KFwc2Fyt8xmBx095QTK7Os5Iq3QlT+UBrS4qN/5aNtTerI6/
Bd/CxnkkUB33oCTrsCiYTna9nXp8CTaNbXgb9OjzEz8dwDUYIi9s+Zic++SAsP35aTi3KfkfcY6s
kOUGZP7WJwfkIXCbnzPIplsI9+6fvwCa8bdvADdfxzIhIaquiuqK+uc3ILADhNXZD32Lm4xN9Nou
3E3FQv2UOOW1AFe1l623LluDiFJl7bjyDcddkumd23O0PERxON71drUfMZg7GWkguu3o5r9NIwdk
bGjp5gpSAujhApZvlE/KRzY4D3lRaT6IFJ+UK//6BljKrPzUe4WPdmKmPqrBNKwhrHqnslAj6u1Z
uafUY5xiJdbXWh9Vj0aaoZFSB6g0MWMQ2+o8o+n58YNjBNXWVAokUvoy/WrC9iBDPX7AHsNbT4pN
WjCxvKuMSCrQEEkUgS0MQ+3YNia6imarHpEEUlvEAOCSCMNPNreRWyBiicnK8LtsiSIBD6QBEhhQ
+kezdANWcoBsQ0QqNrLvVwQonXilDd4DqLnqXpBYo+rkQYSbm7IPRFq6KXHVWNnUBoOl/6udobZ0
LwNln+JG0WrSovpeDtzmSrOOZ2Gmmwh2KA0SvsG6bKjut/NzQZ7Z8+O3EJk4aKW/ftcvI+TgfKUM
vV0k5iur+cpf08oI2S/DdMClclrZ9e7yP6et3fw/PAk1889H4Xy/c1XT0E1XWHxBDefdtx0GSyTc
olG+wEhbY27AugrFznLF7nBYKfMKC/NG8yzP0AYdzs4n2YHxH6HmPDamkHkwXPoZL/tk/BROw7n7
yhdpnvU215/zv71oGNk/oFScYziw9+l86OyHQDXLq1y5yEOfPd56fCeNr0V0NFsdvhXfhhgQ0qOr
dGxvkRPa+p4rcN+wooNVsqyUo4M2iMf5AopF9dsFVlhxQT8tkrrOoNdTfFDcuF3xhMh3sgnggb07
VoE7dR4NvL9G5aL4NirXxXJUnYPfXauRZH3GSSjdT8Xw47ZElutfxe++TQWAP9mSgyirdXvwJT/k
GjpBvhppNt3gf5JS8t5EkGC7ME6/Rh3+7qM+igtanu3BrkWxFlgOfKptBcpVYHxgHbHy/TJH16YN
wMJXwWM3F7khBK1dv1EusmsIB3BtKlaNvYi4xbW9vibPn20CBfaL0HIXUoDrXOz5rBA+TCNrSva3
gSF2zVOJM5cMu/XLSdoGMYTbQJZ108KgGJicQ8+c4CqAUwW1+aBFRX5VFesrjrTDhxH9oI2tiXFr
FcX4wWvziwWA6gFtzP/wO7D/XHqbtqbNy0DVFJotNNew3q8Ie8+p1HIavgxVUxnqIhsUVKLMQZyG
gOKlSL0CTXTzh9HNpAG0RR41O6t3MaTapWzKQ1c8WegrPcgGuCe0T23b28hmoGUCCyuBnypXoynd
PUJz+hEDNj8gjVScnRLBsAR6xxnBt3XeA2+RLaHDJYek7gaboEuoaf+Kw5GPEbf11nDnVkpy15kd
qE/XU7Zxge5oqTr6MwZivzdd1HNWjV1sNFsXJyPJH6u5Ci0PRUxFqauKs2x5/AnWiWFb2FBRitai
yrrF59qIwHzTmHdmBOpenqXW4DyVY3XsASx9kv0Iypt3LjqyT41TvO8nJ8XTEOQ+KDfV97b/4UEu
5u3S70s5DXUbSs0q6TEg8uL939QpkSIaayv/Uo+9s8o8r4L93Z4jGJ/kGLNgOPk5Gr/yLI+zem9V
9Tk31FrcyeC5mfaz2JJrPCRqAtMekx5yPFBYGgWTGBTkrLXNLvKRdRSEgzBMP9vpcIjbAkh9hW6C
3cX6N3scUaxWxVmvnOI0YPJ2JUcyUoTmgVROwBMQ9hqzK0IiC9cGbJ56yJDhQBJ+19GYXcHfxTJ9
XmjdDihg1UdnPtz6OiywVEw0FjZ2qGuXp3vzgAzVPvOqHSLFxqsRkWwdC1PgMaQY0Jqdo6e7xUOb
jP1D1HgHboHxS2FfbHuKj7yV+CjP5AFxvxG4V9cccqouO9lXuV29xgxM3YJomtqFq5ZPSVF7W2hf
Kq5CLsqOTqodb03Z58wDv2LfwuYLLMgy6II1+7rwx8PtMM1F2DRJd+ST9Z1hzIST2+hb2w74imJq
uhdRb14mq1+1WVqeEKk2L7Kr4alzUJvhJFvcY372d7kaQiRVUWX51SdD+jpCbnest72wmupLZKgZ
dfTBglNk4eZAOu9jamA5r1rheMjHNHvVYDHJ/tzzcnS5owgJcT/4CA4T0SBLcy9mmln3mtk8W3O/
cOxoQ67a22Zgw1a5PgYT3NBy0MZDN/TWI5pb4TOlM5nxMmtNNmSKywycYB6RjWQO80G+yeT/HOaH
wNQRyv7nn5Shir/9pLg3skO1HZ2Vg2XNP7nfckOD0WeFCzvnSxrwe7ER6jvKg+JM0QbaHtzhX31m
gG3oQvernzFZkqhHfnnQwH/2yNh3TRkvVKg1UMa6jV02j4FC2SnqXHxZ5gMMMej5rERuXThEU3su
qc+Vem6+heGVDKFPrSHJzX0kT7SVKN1yo7rOsCyGOoWkWLpPpQXo2jLgl8kmTNVqFzdOwKqTUSqa
xkHLCxKhc7N1hHbpVPMkW1h+5E++eLtQ9qRWt6NIZ199N/waqWl2SK3J37X4Ui+qeck6zuvPd33I
HrEY+TPu1qeIhiRnhM/t8t11reGMB9HrMbRe/2Mbp/FL3QES1PSAR8roU2BG/WeViJidNiJNyFxb
3/4MjW2ePuYcKsquW4XD0G8dWOJLL++CM34FwbmEbndUgewE2EKfLVGmqO7MA7LdOwNFTdUErKgn
cNjnGLcTAT5fqLMawVyEvV1XKjrOI45SH8sgSC7G1HyabBfwtcUyzUS5lUQRzaroza2NwDFEHJq1
noRrAyHI7Vtwgr+4nnTVQTZ9pfxgQxO/UE3XXgJoXI4BW8sjwWjOiKpRlOGpsLQP8ikmu0B4Hdje
IOmcu/bRj80HU2Z65HpcSycVEK8+bG4L9duqXI7qpTts3i3Xwb7l+0ELnTuXrEyPHd8Y3cHv2MOF
Ro0cQT90ruqDMR/gWtUH2aRAn3O3gzX6q0ueyTAZIZvyoDZ2fUB7ud7GMYyEyG+dre7ZxjonyfnB
gjeMgMg4neLe917c8RLYXfhB9YR3mPB3W8qmTqltZaPgspfNvMkOXaZ5D2AaP3q1RSEc3INvecOd
ixD2c4NXcJV04yfZjwjQcKeb6r/tt7n33IUK0hrDiNHUYLmgheZm7E0e/1mXvnlANt/1tVOzKyZ1
r9SqcfLwNdjw8IM7OzdvB/dX01NFukAyPtzKUZ+tLxra83AFzu80hXuvKI1T5Ebl2h9AMYESBw3L
LoxkfV9+ZN84LcPA8g6I9HrPUEn4sYflR1T5qVroCSjsSS0+ljrGpzzZHx0zgMo6X4645d8uT1tl
JftZKplrEUbHEPcpZLZE/SAPmKNgb5naxp1sshLQLvWk8XcgYoT6ApOBVaLT+vHFRrd48GxnQQ4q
uwZ1h1E2+thIezjpVfYJCx8J3X522/yPsEx8iHt2PugSKu69OT5ARE1ytEYz2N26EW7EjIdTXXQG
GSxn7JvXWZd/fkLo1rxf/H3RxX/SIktt6UJXddOR2ZXfnhCT0WFNANXixRrCdHoxNcfc1EEEq8pP
Vm3XegfFMrxD0JX3AfoyW9mS/azNbMxj5lHZjmB7oDpQGLu+N6nFIeK/yKCRoeQCuxTA5lTvjU4M
D2VpFVfUZ5aoRo8Psgt+RLfpFOybZFMOmLr7aFWtfpRdtt13xzqYnmVLHgZPK5CojNQNdAl3Heme
v6H8am9zMIooahTGa+7MngMqwBzBdvZ1QFmQBc74HHaGvy8jG+RHhyrjnE+ZoJTbDlBqYBZFkACz
kCiMsMm3plkd/BatWZH66TaaORjATX8eIDbDSE9Q0LgNoHwIC2C+wp6vkMFZYX3RDM+iBFmA6er8
luXN7Gba/Dqr5Ihss1VwHORHbZhQbsQzkEBlUM9YE1ylszLpzuAkz24H2YfU9EQa7Ci7cw9Vhlto
g2886zSkFAJ4T8iyOsoLhj6fTJCtF9lqmwtmw84z8jTpvWoHFxYuCr7ywXBQKUzCWmyVF21swy1q
Luu616zuoaQE/jBBv7+v+YNgmy0elYhDGfQ5BbCoPMi+tHC3eZOOWy8quoPiKS2SKWN3cBPdKRa3
tjy7xThztGz6sXUOuE3pnTbsOlVhHR4gG3AXeMWz3IjLrbc8M4MWjnOOpe9bEcvnZnSLEzmwU/S2
pi0q2OZFo5S0tKpGXxtzUx7+H2vnsdy4krXbJ0IEvJmKnhQlyks1QZRRwXuTAJ7+LiTVRbX6nDbx
30EhkA6gWEQic+/PqC3A59ws7wp2W/uxtiLnqu2xiK2RnfjSLa6wBFDRa+7v1ck3D0lTh7fygPR6
cuOOJ1mYUJjyl8xNz0WnT7t8Epl5JVucaF6+wNFYyqLHj+ngkrJBbCS+BxkF4FxgIz2XShuNoiCJ
nmRJHrKURdLUEtO51JklbNiuRD0x6cNjXo+/Gr83nvBJcGVJJsliZfpUYtV2LjWZrj8lif+prfcL
fUm8JFsGpT3t0YxR9/KsFcN0PpN1CeFuKAspYJMurfaO5eLYUWg+CzanQ3LpfI4wVLLJkE1GfbLX
d24FBQEJVPT4kVLfVMro33QimzCL9YJ75CujpZmH7VNukU/1BW++oY/eY1eJf1q5xs95QLgIfRvM
jKIRZwsU05wkyCCqpRjtVIr7ww6b3wi4u6+5V+DqUmrZU0H6ZOmjWPOfltzaHHn4NKG6BjE5XZ8n
VSZTyHhfAnSJ7Ye5qBrnCfMy9UpGlUTZwZJA/GMvY06Dgj4sKK10LyNSsjWLmo9WVUMIXrZexspW
lNB3qF2Wd381/jIg1NsAcE6tj4e8GoiMtGinZY4ZHGMNCQd5Zne4luNm1Otwr+fdixt78Fn1qFko
USeeSlDtC4ztxJMZo/5PtFxR9FvTjMqXyY2m/eAU85qeoj8M6soNEK6QRTtwyJpXbXWcWq14saxi
AUUcup0Faj5oQ3truE21sXrdfkIK8N4Y6+zn2E7wJtqoecB0xdo2AVpPQRs7T4iT3EeK3W4DKzS3
KAbu1abI3ywF/xPS39rRNLB/Cj3dWnmF3T+DYnx2Gt3+9adr1uQfXVHp0s5dXTR7C1EqS6vVnaMJ
YWNa4smxUuOiOyB3Mc/8uGcddRbxR6MV7g89m+5tHsofaNa9O+Fgv8E1ZPec+dOLT3pvUdp2/4Q+
J/JUnt49pDGCY1VXD3eqgsoZBjTmbZ6DBSOzEN4AlVY3Q2e217Ywna2uDN7ecwHzG0ox7Bwh1INb
YTg92tg7eVERbbqhdG6QqVSA64zTCZH/gEUkpu15XKQQkt32sQHZSUg8F89MXAb6I4P2GjnozTel
UGB+Ta/8JfVPFgBHOC7OuyUwSe6KcB+Q5dxWgj+nB/t+OxZjdZeX1Q8EqTQMkk0V5Uet2kNQmdGm
AqwX9dnQOlg8ZWI9wKJ5CwNri5Jb+Ci624GHG0TLGG9BR013OBGj5dT0yU+zQt0N37/3sYLD29ld
CTcjDdY66NUDqpRAlwMrW+GeHLwkwn4W3tS9K0m87joE9uwi1rdjhJ5mYSTdfVb4xtro1P7gkP1j
QgxKaPthiX0DqngpWlY/rGpaayW4H1T1kfxHfwAIquKcD7Jos55jDWKFS9mgORqYTnmqZjGnstP5
1JuHQx7OD0n06TKysxu1GA6pRbrTFQ/nS0GK2J9FbzvMydBbcbNHQuboFypm/m6Eb2IKp585L2aS
wrl6p1dTvoV/6G5NJdBPChrCs4h59aMJapCFjMld93enq8VTmZnJuuOnd7CMUhwVLXdIeYbDsvBr
lddinEEPGh4kSVRKXRnzKkXW1930cKm61LOufZClM780jZrzNf62Tl5E3mHo09fMYKNpR661dFQj
eOz6qrlpM0TXlDh8lFW21e4btiO3OJWGj65XZ0uLnO1GNsaWmxGQRDBUFhFaqx4Ke2M6atwsGhQR
kAK5MdIJ+mSrtKjT4j2KMvYrBDl8ZzQUdHt3GF9J78fAxb3mtsLR80Hvgk/dupFYfea9GIkzbkvw
rJgOk/XUKxcIgEX0Ux5kMUtG/v/AlSxH2zZOvlbg5hDtVctH2klWIWz3zVC99qNusnnQ2UhWqBYy
gFVGefgPC3T9S6TbNS0XbA/IHYuHU9PULyGcCtTLVMQ5PlZtaFQgCI2x3IvJ3didpd9VM9plwrnG
c9uP0tx2Kc1tsmc7v9aHf+r5r+NkT8gNxtOfO/wZFyVKvRF1Pl1hCkGa2+/EeGN712rTE3V37fFG
1sjDSFhto4BAu/rS0Ngpu4CxjqZn183UJQoDcKUtUqGeFd/zgKM/XvtbWZIHs0HSlImiXmhWCGKu
b91u0XvuCKkfEzEiX/iCd96tM0b+PjLiuyiPvVtZJc+UqOmXXTCh3f6nQbMgqqEqBoHZa1ZQQHXs
YFmwAlMvlxDz8Sl2cushhNp3YP2QYECi/6gnkT5Gmvs+tXr4VGvI14/IJ+01P7FuUJ8MyTkFza4s
hLciqLtzjNa6Rwy5fEjKfJNkdvFi5yK+trrRu5JF2P46sxZy1fWQly/jpEcLZZYEK7sbJc3BCoN4
B69Q2Dzmwipw2VlNWkPSoVEQ7wD4teozTRSbcZq+WzoyjmMCIzKwIvepK/V7A2XIn1lvh6yEySkT
XLK3YMp5uf5rjxQTKvySNNhnotTWEwbSByA22TFGZnmFLUr2zLvsl+RC6fpb13bNCd64Y259B3M0
3SwtNFlS6yTSQtvHdeSsyNparyr6ceFgZT81BSqc7MGnV/fdCC3PsR2sRkqUdcIsYQk+J40E8CVA
t4510EvCJGQtIsUVh3OQ1Q+74Doah+tBDSqczJCAaJVmtjPDACcZhf470MwboTrJjxrvgqueZMqL
i8TdgkVp8jj2kbb0+WNOaeS165zk49EKs3E7tARDxqgPD/5gFdvChYwLjzxdx3UQ3fE/1i17Y4RX
H2R2s2YNPh2NagRLohfGLlCV8RXPtIVTDt5TR9riOIDXwNyPetPHh8oIB7rNE9dQoVf3p5uaVOhm
zTMY+F2u1mJXIbslCa5oifebV3vyYvIVasZUvwWpSFep7YLkiSvg31rikz3v9B/I4KeBav+MVOwZ
Jxx6ia15+r5p64gPq1cvCRZNmZ3YP7M0fc8VUT86VVX+p6Wv9SU3zVTlaYapa7gnqpapmV+mqnZI
NAdvrPGJeI8HXe/ZNTom3hwBKav3yDmnSfWWRXF5ZSttd9tjRnA36NqLrE+mBMki7EfArSyMckh2
ciMii1FjfS7KVrtoD1VU3nmTm177WiTWYT2geAMkcDEQ7XgzsgmS95zZ8dxdaTnV78Yuv6Py5b4o
rgZTRmjZDlHH323bqAdFbfJl2aFtHzr5fWN6+kM914dAIlG+NMZvPT476DAJFeyy3NFD1lHXAq3h
hdzvy+0/Lo3DMUI8b2enjtlurEJFwswy4o2T9qwsLaQYjvjA15u+RN9n6whtSb6txz0+BxMZqoO4
lmU/KMR1MFjduvWRnv/SILvYpc0Q2bFFkG6VucNTa9onGYuW0esOTVNgX/ZJIe18FyL7dl3g0LMs
VV09uk6LRp06b4ZUtcSYKBp+tREkZTi/vx23uo99V3nNIOEskrjWTpMz00fRbd9fhsOu/RjON3ce
bluB+btGEGYyxuAW0XKxdaIhv0X1FaoSvnqvdR0h6gXhd6PUTf4aOvZb5+NIH1VT9OBhJC+rRy93
t2nShACfGJSP7P5MvfavcT9sX6Jiaxp+9uqhQ3AY7bBGHJjioIwP4JVuJRQ/r/0bJ7aqxwBp6oPQ
0JKU9UEe3BKWrR4NvA9zD207JMLWZtuyBGclf0368fPhUoeGpFiZRW1cyS6XBlkk1yBWYLycZS4a
kPd6lt55aPWsWG6ovChn6704w5KrQr05YVm4z8gqHwwe0K0Rd90xrBEwUYMeQaUY36Yxi4d7ZJf9
RenmzRMi3/4V6LruVQ0RI86QFf+u+819G5YF2jbNesToD1krqAQW2YwrY/SJYAUYQuF7d0Ccvf3Z
BdGD0U95/BuHFJarM9Z7aJI9QjPJnTqXCjdCv9NO7mRbRkm2GTNm+0+bMaet/nWcl9Thshe5fs4/
Y9mBClAByFDG8GcA874oQ8BskkWNKRts9bQkWcIvsnvAX33HMj74DdRpF/pF9EYsBElFZUhuUi81
9qoBjyaLdefBraEzzPpH71jN8fSDv9WwFpj0XLl3NahuLYuB/RD47k1Qsd6s9HR8K6rgEHlpe2zU
xNg4RPKuCHwGv0laZDlyNPjfvhVJq704XVIuK7ebbg2nHLeToZc7w4cfnCgpqpox/Is0bLSDUWvR
EbmodKViz/piiBRNGj7TNHZoz5jh9zFxNHaGY4j358BMU0FiD+reuHPCBIsmPMN+OOIbS2YS1njN
i2MkE932UIoDuX7UAcl4ywZCfR9npjYOV62F/oA6WvapF+1bXXrDa4+Mw9rJTWKNQT2+tpq5VDvF
exxTgSS2W0QLtTWj167AhdTg57GVRW+qkTYIxD2eVi3iKsmDPvfyCiPdZi2kKNmL4B2RTyX8mVui
uzGBeK+TEjhLOa/YwJQk9xOq9hBaI51cO3XygP3CEqsncStLqKagOIUbllugC5QmAyn7wPE2Ztkw
M6jII8GG7B7hLtpXCN6Jb21Q3sX8OoKrUlmhulOEV3gPHUajD360k9ZdKUFkPqnTzXlhgK0tE/Wz
j2XOS9lq07bLcoRc56LnoWavYLtxOLfyZ4k8sG/+/Trd/pd3n22AyuL/xXU0T9WdLyh8DaVfe7Qr
5RHqKD5JvmGgzDX1t6rIkn0j6tnIPiwe/YJlialnzq9S0RdBy0N86TuCA92NaBUBLV3HsEWRWgzT
q7Iw7Ev3THU/Lp2CkNuf+86XtmY8QuO3+gKTTJA6+YQfUZqmh5aI7zvEj/3QFcm3tunNBZIQ+QmG
j74t2Hdsg0KD+QrKFquQIviWjfEhYFEuB/VothMFtVUs4MMzQ6O0sugRda4rmcAOBdp6icDycJ5B
ZNufEq5yX9vmca3XOP8BCGz860YJzIJh8eayDf6Rw/znXDfhG9+0y8F5NHQFS7huTMqX1EL1OpyS
jQBccoDQB5ZVntad0hza+XBuyc3RW8hKkTagIqfRXQSZNWAVPB11GACHEijAQZ7Vf87+qiiEhZ/H
1GLTDNwm2pnd7DJd9O4DkoUsOt2+O2hK5Vwj6okWuq2ZT1GGmdG8C3rPSnxPCuuXHJQpEYMcjL2Q
XP0Y1CQBj2XoGk9OWrLUT291vQx/dUKsXL3hKamCYgE9KH8HH/bdQYDqFTs2tCbADtxDawVGnET2
sUWjcAuCTd0lahIerdEq1uaE+owXms+hT0AtRZz9mhCdd/DmIIySTeIxB1XFu1KM7yiHx63JD6Qg
qktmBkVdjK5WmHd/DCIQHp0HsW2t/gwatcJ/d2o8oWqYy+dBqFHX1/O26XwnX1fEo+rbpEjcKN30
Jr4D6EKG0fPUBt81y9WuhZHE+6mMPRa7RBkbn7VsMwzBVsYgKyhAZBtH7xyDzLAcnvebTyX2tUJN
VISCNZz4+t/NnCmFzTasa+IpW9eKnbm6MuLiFJjJKw4M/g3cinrXNPpL3g7+jaySB1n0snRN4D2+
/lJvNrq+6DJRr/LxPukQAZKMAjIggK9nmsHlIOuSoC+3SX7NDOX27NvUhxybO/xTfetam0GMjt1j
jezmNl7uMHtk69ip1nXtPQT10Oz0LDFekslbk6SzH9TBCe/qUDykM4yoMBtvq0EMh76vGyulG6J1
Udb5VhB/X8qnVnPHfOuNbncuytbMRrdIGzdW2f625q3ZQKp3TRjHpoqiEmvHCr2ze7/4ZYyOct1g
CH6UC9xQW0eOWh3Pa17dxQ2W6LzeLwlOs5zBvG4l1JjkchM+ySUZu8xgCd45vC7jMHuwpvhzPTZs
10NuZQ9zf6vLvDdTv05HcsRZC0oz6cKVKT9RlJU7lv7uUhi9urUni/+ALEThqW3hUydh8aS0GPTN
fce8K3cZ8eGFSPTuYRzCclO6RryWiUI/yQyY/ibmunxlL3l8KlVtnLkvj+d1+1SVxnIysIllbezs
M79Tjm7fsr2M2+rVapNTMMc6+7jc26hzv4kEkTZ0WqLbyo/8HbrAzSYKPPM+zVNU2QHZ/2ox9Eya
3znZ8re8uCcYjMPFnxP0nr7UfG6CpJWjRvSpT161zhtePc8y5YAYwZwjgvIrkwp5Q8pIj7Aok609
QLuqGH+4mM+N7NV9/jsXJKPbmxR3o+sODv8qxebvrctqKPyYiWUFQiWehlpByiJpx/8wLFuIYE9Z
2z/KHjhws2GN0qe2RNseBk+Ei15X3Xdz8E32cECul1Y/HkvmtGU7dM1tPR+EChxDDTNt6Woh2miJ
HVPp2AbmKU78lA3RjaGn1Um+fPDJZL9PPln+jOe2Swn5n0+lP+Mwver/w8vHU51/ff+T/jfI/Ggk
6jTP+cJDMSwFJrs6jI+Tt68VTXS7KBuCheeZ/RJdCfuQAW3EYJOzoPPZAJmgZJZx4ytXAm2JdZf7
1h54A0huYhOHCiF7sufqY+IkGKgwVW3QhYnXtp8TFa5Qn5Nyc/EUNLf4H1/lFZCnSJ2ag83M+gyX
6jl3E/1WltQAl5Q8fkzQGztpdu7vmbcxDskd6w3M7i8ns7K70muUm2Tqh1muDd84T0HZPRnuwrZv
gI91vywE9d9qImtXbtKPLzHK5Di4pqdkDMRNgSUSsjxucVN7jr+NNdHsananmKMpkIWq/mHQ1ek6
jbpv2oQR7Fjl+iLGLndte2QVSt51vzxMYAy+u22ixTgj++2PEQ+K+8zMEJ8zA6h0mld/13jac710
XszRxNLMtPONXZXdXWiXxxQo9luaoSo955XUFgzWKIrw5MTVnVDCeDcMkX3wc8s6H3h9BuV3FHBZ
Z4I0mZE5/W+h874lQxNV3msI4X/VGmp9QECuvSUlxqu0i8YV+mPVuk5887ZmdoIBV7lrjHxJPoD7
RY+1S5x710fJVeum71qAbk9RzmYyDp51LC7Wheq+hFbe/3DdqLiqRN2s4qmLNza07gUzgHjxbNRS
ajPsfwYAquugEuFVZzz2uen9tnrljk3xtiU7vxwdDxfnRF+0rYaicRa6GxS7vEOBhv3WdpU98s/5
SkN/aEqxP1VRFEGWGeeGPjLsdeF37MDz9lYvXeJo+Rj96BJxckm2vpNyImbjeAtcEfCHRsh/j4jD
XuLF6PAPYFk+Tj1k0fR6CML4Th6qCv10JTHu+7kqUZQaDw+Em0r0b45C6kaJ8nVwy1Nl5+VjX9SP
Wu2lt/D/1KdC0Z6LQHNu9LhsjqNVn0Rs5tclHihs4d5jtcuv1Si4xw1r3AVOFplAeQvzWiEA7a2m
0M7ehE3UuOzUei2LymjfuiXbQ1vvxU1ntwPGxXn+ZirxbH7bhQfd645a27k7iX+VENfQAwlbhcav
pAyDDcxh7YyQlY0JQUzCNXMXWfbC5pviYHPS++MTmZH8tkrjJ1Ynzc2IXtmC5ZO2xzmpf1ZdZmpb
TbMNQZJfvHfFXeb2xnEYnK2VmiFSnHZNQM8M72Qjlsnirh8cZ19OyQ9yjPQQYOx3XpRAzJLlSHdw
yQZ3h3ECbj8lkeVnljHdynA8Xmtz0TZsFHE9rdvlwVSuI68cF6JtFOhytpEfzqeOiTWQz4rLXYi5
Ngl4Qbm6sgjFDVKj3j5vxlM1xtatm7Ubdp8r0zN+FQIHNzVufwjT6k9Tm5WzA0O9rqO3qeY5jNnp
jF3c/BbmA2qM4qlJQu+68ifQp9i1LIcEU+cuZkqPlM7fqiLKrkoe5xNO2+Upn88cUztlTPoHWSUb
+6LJNgJ5xIUsAm7KbhSt/gHr9VDMMnF1ovY70WC7K4tOFExE3pLvsZLbj1EHhDrDKyKdS2UB5i8K
eoRB1UHBdY5D4eQfZ2li9Js+tL9fqi7dLn09MKmkNrj7n5EOLp5jlP5GE9jdD1UT79zO9wAVDtk2
MrXgKKKo2YS1kdyQSsRUqjSq28mtHYQmIYcIEZw83szbIiuyQ+5O7T7k8d92UeFeG8WIKe6IX+5Q
tUjdA/64x5UDNWtTqI9leof7AagDd8pQCo7jbW/W9S4OvPYWtQZMHry0ftP9/KhWPOn4ye06LW++
xTX+xrZjZHgqsDEESKVu+7JLFhVeRSuNKOpOs7masJT5lYEaiusY2ne45Ctdre13t8weNNYQi4ag
4kkYygp6SvnbNOqbkLnwLej5hCJMihNOoN22Htsbl0dpk+iu2AwWWBnVcYkt2KH+olrND93O4t+5
fVQR/kUqOLRPNrnnNyfEyKDqteYewhCylyjsX7t4/WGDiwBJoDQnZMq7Rd6QCahwzsNqJH1XEY29
8nLWJDZ65Osei43DNBnWETUwbRl6Qns10QImBuKSqPQ0pux1o6IXE4XWhI6oWu0JUzr3eSPeNTA4
P9BOzdgRN/Zd1nTxwYhQaHezfrzJvHn7Ylk/Yq0MHr2pHbda2HYbO2CJBMXzrhvz4KcHTA7/n2y8
HzOUXNIUDd8677sXwhMkSOgRzQtntyqyO0RjkXAamq3qBOnOmdB51Sak+/i/TDaj2tq3nomySyRm
vtsAv3vUI6wASoFGW+T5j5ZpNicH+bQEbKMwEMWvBlIUQ5seo6nSN2SQ25UEd2HCUyxtEVU7Cf3q
4hmcAZEZVhzQr6ZD2sixzEdV7XP4wgUhUxzgrLpPF4bZi13XacFqcrX8zUudd7Iuw6nyYvNUGOGv
aJ5zLYyVy14p8d0hDosImb3ro37cDH2S3we68IhXds1P28MkKuq0d2y+3ys1cp4q1ZyQjE7e3BGD
3SI3vFM2H4Boiys95oeKX4quIAOMAvJUO+Uq9GvvJDt6no2Ca2x6V5c6qKH43llMLPNVZLfUGuyT
e772+WKprW0CUA29mF4Quw1XblHmcPUJABL6Yv3cG+m1F3vfnMTwjpHB/jpsHibDiBb6pF9PjQdO
uvb3jucijFgmxmIaQ4DtbTtsvbTR8ZxMx9tyPkTbfMzyNZvjaFuyU1ginaC/2Bh5GPUw/CY/N6Fl
yEKF3XatpJiNt16xEsS+mS7TYMK6lInaVKy7gXlkq45KvEwrW3uy48DZ+gkGtPzkeV619BXMTLqc
3IYFl4ot9uSDHskMy1nHtjHAKEuwGVFH57qouq6Hi9c9WIWTbWXd5aA17j+6NK5OXA09Z0yTGrzk
mubFbUSD2a4ZPfd1USz7zDJOiReyRQULgRrGJjam6Xow+hx8TxpshV4JXLDbo6gNtoBEqB4y8kxX
wHqHnazDL9W+6id0pAH/nbDRct7JRS1xg2z9wL0PDFbJka5+VxVlhONfTHtTYSGIfj6z+ziHJipF
sBBMXlENS9+EGuoACAAJIm/rEgAP96qj9xDGDXuRDG69siNcJcOIhGSQ4WNaDvkumnKeh1JVlpUz
4S4Sev796Ij7wA6OcDYDZNpjhQBL0m2Q7S/uiKcVd6ylMdzQWoDHNqumoA3qJ7sY4+NAXINQSFs/
JWXh3niJ+cjvB13ScYEFW376B8bYmflGElMsDxW7uGXVkwCWEGNZFyMicdOWP2XBDkN1VTgimTVA
p1MCufLK0Nph04XGdDrXwRfZ6KkL9mLuIhvYLcCyUWARUVMK9MxVCxvldiacD55TXXdd+nGWGmWy
KnryrgiANLNzAH3Op8xE/K5StV+nvAmPtYVnK1ZISK1rnn+UB34G3q5rnVu8OaajVdu8ALL4Dm8g
jEELpkWpOatNA/QavpmdNYvOyrrWLfZ6gl5WEbs6FMUGC+jUJgs/wJ5XsUUrKpSjTN84qeNoLQy8
Nu5CPvVmdMZ0q7C1rPRgOrk47RBCuAXBuuwt1eQ1DXLTK3UsjWLzrQ/75Bj2v0ajINHaoQfjuQRu
yyhx9o3fsBabz5DeavJzpSzLQ+vckOUd130XtSvCpqQoSoDfQknf/CRMvlmK5NQo7TPzvbZoYz94
AIsSrTB48W9tlR9FlHxnc0UCvsOyR+8sXi1zUR7wiQBVa3lEB65kkz449j5HmVuk+slo7iOzCWJI
TpB3fL5gQPU4/Klene58G7fnfNKQ9C8n4gFmYqU4xSjGnTxUocayILS7NbaWH3V12yHUMujVbkhr
89xPaBizDYSiEH/21iXmBgjgauYeH5vpyvPH4lEL7eZeNHjnDlnxaDr9yktU5W5eqPtdo70YIFav
CRD456JVZnjSjSJeZ3oZo3DaD8qqLEJ8HNU0JRdb/MSqsDjEuRB7nrWIHbM53FlwMRajl04by/Pd
Q1Irz2GMfpLA1dXs6uYRQ6D6sQCNVBrIZ5WBUj96hkClbhw7ZliKLnngjdYTmvFb/wabKnGEuubf
5LH9S5um+CXI4noXqbhVVV6QYO9NuscUTbSVrYk5QP4PzRL0Cq2+Yi2JuChoppvqPe8PYCxUD06f
X6chQhs2G82Do0wABnvL2FpGgwydr9pPFnlOKH+gx3z6PWWEErYg8dUlcX1aMa7alAWvdyVxLEIs
IQIAwERXcqzu9cGm1MpudR7bATrjbU+cb+7MCq/BzRNkvGxNemJ/5jhV5yIwLV5Y6GquZedcpOQ3
B3ymZWc1wF22xqprcx47DFhak9DeyM5G3+p4BLn+uTW1G6xJ7azansdGgsRbT0pI/gnJhA8eGdZk
g6fe1nK8/rYPRmeN80h57SYH0CfRo9Isek0Vj4rm9I9ZPTyHSPwdCzMftlVvgtw3BnGLvfUOHVvv
4BhKZJ/rWu07Vhzlzbmqhzp2Y5Js9tGDjlYxO2aA5uEebVNxK6+R1yjlsX+ONm4+LDInFyzxIge5
4zg9BMGg3Wfa8DMnOPW9LEP9CpSHdZv5VryNBnfftlN26qzkqVOT4MX2cpSSTA3HQaSqXuoEwypi
7eNatgIewHilSr29bC3M+iFriv4URK7x3H1vqizY6iE6XaWwajgndo12doUtXkySEy1xiHReiSg1
jtPOP06xThn3Jjqx+uJTh0+nZqZhQDgSPgise38UwbPNn/fgmcB4By94Nvi13flpsZclxRLmbYxH
hSzFU46GArLnslTzR18bToRV94Dm/VTDPnMHcnTyqnE7oXMGMmUZ24pxO/rqx8FUdo4igttLNQv+
cp/6wZPsdKlH3FRbhSOZ4i8NRRCrOOzBFrh0ll2IR7DXgQkr/tzO79kwWrWmPSWJs45EO765k+0v
pxZQ86jl6lHVCXeBnV66sIWuwrEOcYMLixt5qFL94wxVeZfHO+cd7tQfddqfs7TIUP7uIZTIYZcG
2Vm2ik4JPrWmaA2RwhYNUQlir+erNg2Gbg0683GH+yQBlnHK8YqKPg4IWub7dD7Is0vDpd+l4Uu/
/6LL5fITgPgEhydufBkni5c+lzv9F12+XOoy9m8/5d/e7fIJLl2+XL7BX+jj4//tnS6XuXT5cplL
l//t+/jby/z7O8lh8vvQ+rFad2F0L6suH+NS/Ntb/G2XS8OXr/x/v9Tlz/hyqb/6pF+6/NXdvtT9
f/ykf3upf/9J3QDMkOEbxaIcZ/vkaH4M5eHflD81kYpiFLb2H6PO5c7EEUde5Vw+D/g07C/vICvl
pT6PkrV/2f9y10sflbzztLq0fL7S//X+bGbYegszZnV+ueP5quf7XO77ufb/et/zHT//JfLuLRwI
qxIY1v/59i+f6kvdpfj1g/7tENnw6aNfLiFb0vmmX+pkw39R9190+d8vBaa+QwwZzwkzHpubbgid
VQ0iHgdciljANzdwahuQOxTBaGEtU7n+UnGbQt+kWKFAmfJYUc7NsuMwBmDiAK+g4tvWe71oB3Mp
m4N+ZZqpdwTzC4NOVvWTlx4qj1VgqZf6Rh+RVzdJKmF0Xi1IMwC9JDh9sAi4HsSAacAVBo/kw3GJ
/ji1hilRFrJWHnTnY+Cl6jx6HudjM4pOTpN+9yNM4LHgsxZ5liUbclLEo9SsuAeVuTWrvL0xXDu/
V4i+XFtee5JtslfFk4u7WD0stbmH7KYjvXsVEmzZyy44pbBEylmaclXZIS0LMFxmDFhwvols+C/v
jkHQybF0nyDqX9zZG4PrXvd/BLlBBG5WvJxAYmE+PqtdyrKjOyEqgN5H86XB/NPFNhW6FANdMOg7
D5Nj5UH28/5cxaoSfPxMyLtaCaPFqGOyAPJUHogSInNxKX/qlLjuEfTluPk0BuTpP7p/qkXsMnUX
g6EKiN6IgJmJad/0uBneyLO0Sa/6HiugL/UsiKIl61N+Q18GDG143SfB+nIN2UMeSra3Vx2u5JtL
nTwLU6ffQoN8/1IvL1I27qEuJ3svG2WVk4p1po6zqrawwEySJ7Tmg1FjP2DX3rleNsp6eXY5AK+z
D7I49VEOl2i+iksyxa/jj7FyWGNG/jIyaoy+s2xYAwHAGyaedO/KtrzmxDiCJPiKKPxqgVATtrOH
dewV7UkEanuqtdLZO737KKsu9e00PaLJ7bLXoKs8ZMCR17YZ9ItxHinrzveQV7pUyvu4TjCe7yMb
1HJ6RVK7wdoGmq48C8fw7oOv+4W6a4O1L6/ObedzydmV7F2ERUA7tEsPZYeQHO5ebQ0jRRmrypq9
Uik2576i1v903mpGrS5kd7+t++HQaihxoi+KvVBsfHCnE6XzXKIbsKMvB6NskHsgmi+rPnX5yryW
7UHsQsf+1NVQfCGHSyI2YndXEbqI34jelYCMIUo3qWsfwhkUgbek+i0rlLMU36VHaGsasjMiW+i7
L6CfJAN8vpaVzhQW1/BfLQIgy+IPNqhBAQI3LTJHcwSQJ+U+IouK9AGKAvKApFe2tdO2v5LFUioS
zf3+H21n1hQ31nTrX6QIzcNtjRRUgQHbuH2jaLe7Nc+zfv15lKIpTPf7ft+JOOdGoZ2Ze6uAQtLO
XLlWSzVsjQNqMezRLG92VlM2j4a3MFS2dbwLIQuDO89JcuAgiF4Pvlc/lsNUP4pNW2wdTd3htiFH
e5CxuD+sM6rxQ9P5wam3m+Hc0/t89oaFx1rGMTxmd66OanIx5rvVQfIJPMDodD9Co40o3Os9DD5B
ubuu0OXx61ofbOjZG3e+fv/BbKuRclT08bFbHg3yuHj3XFmfNnQTzVtyCNq7J4xE/pcn0vqQGfxI
3QaAnrZ0+MGwolAxzVB4g+22QA68TiivcEjfzibg9g2EQn97xN0PyTrjg12G7KD7I8j/b83QuWiK
mex3FY8m5syMlMv1kPvN69AM2k0HTOQsTrGvc3u6cbbBXM/76zSy6v6uLyttu/KlmDQc0gY1NDvd
NKIIELCGcp/T/GZM0LzetrkznPM4Z2MaNdUpntPqlBipqz4NFrkDFU2crcTUS2AirQrTopzUUXW7
08d7MbkhKp68jA6Kv200Ndt6ME1DxOHMNzzmtAeaWfUHOctgttfnqLtc7boFQi7TraOYPBVQLUQ+
pXV0+Ni0+DH/eiCtx08C6nsXKd5SGVjckYmktvZ2NbE1yyXHQqEkw9WuHyCsoW3vG4Q0f/1gYZ5W
oGPMLR2s+mlOo+pInhoZxC6rYF9F2VOH/jTssuGHiyjFtqap/5P/FhsZzvwhdnC+1VwmrWDkCTRK
AF2jhuDaG9JJeXBjoAE5rO7KjshIgnR4tRU0VhVjBUXnMmOdLOuglklSrwqRUlk8dQGOcicr2mN4
IyEfpyxr01obwRvGDPGi37dLdccZbWTeFvnGBqoa/nT2TzukT0RLqt9DO4bXw2rSh6pOmttRD1E8
p8/ls8TGY/8xVu1nizIN0AdFRxfH0XgkSc9AA28ezTAJw6WhQDUgnBevdBuI13EBOohX5hYddchX
HmSfdbYmdfINCnE6zcMmGfgK/NR1KN4KCpLVmxWw8NYmgKZGgyfGW9iykcqEqIQOnuXs6rjawsUL
gkM72jHdChInhwE+n9VB78bPmQrfPAwUUa8T5BIfVpJLTLCdwCnEwhJ8vXa6fCjQV82lAtZkOCba
wRNwvMge49/og4I+V/0t4BdAsTCCrGbotN8qSwNkVU7PUzHQn6ckKZXwAM7mXHUofqr+JUhn9UmL
+MIu02XVvM3r00i+93+3qo8sujYqCnzIvDyerMG1jprf05kNPguVeaU/R3oUvITlfAoqsv2tG8+f
i6rYjq2mfKV/rrjXUcfZBEsUTYu8O9uwlIrXQ9WEH4UlxStL0pU3nMUbmeq7JfMpp1DMGm5b/KSk
kFJh8AoQ9E73pEJZderc0D7Almt/Vebovl0oca8RKcDPUxk51iFsLGh7zF5BAADi+eoo78kz+tt3
ppNvP7wr01TJG/isqsadFb96X23iiZr6nWcaefxs1ld1Cj430MchBg7XgpFCiZ+azW2rDspw/zak
KBpc5DDnzonm6PJiKx5YtREO00Zzoyc5eAA8ygQsnozgttBR02zvjN6EQjSbsvGYdUPPTZYJM///
Tw4yd9uFwPdYxPQIbadWvS3bzrlIyKT7w73tzsfrBB1ZrhvuoHTVywRama1tCwHXGrNed04eyqII
10UMDehhOFH4lE/hAMO/gaLI2kisHEBNpzuwTcPBXJafFRf6c3j1npV0p8ZwaRZdMzxPQa1vo8EK
b8Q2grg9g4r6iULf8CymqjChCsrUi7OYBtDp6JrbvEUuw5JN35NhfROfhJvo9W29jJadVvXN2ynz
f4M7ZLjzUJS+m/wRFLqcyoHbu6LAjPgW8DEKIdXXqRIjQ79og2ojY5Vv7l635n5d8xqTFfHkb6+z
ZV2rnl4XW5eQcZk5n9WhDo4fQuxG5YkaeF9Cq4aLs/PMW7dXIrCDs8qpHK5j8UukuJ0ULZ41Usb2
NXJ1SSgFiWmrBfCMSJCsIWfXS8Jupxjbf72aRLJHDWGPA5moIin24NhKskPTNNnLsPdCbL0xPsBz
72wGOCgOHxz+kCIAFaenj/ZivA3LTLur8zq1IeRkkdF91qdyuA/0oAWclDkHj53lI7Ro9cav5+Ek
QzkknYuASh+fZVQhP/zYWeMuh4L2oVhGnhkEjzRmXqdUsHBcOpT9/AmRpa3XtbAMeNnvGu3f0RaO
l5l/ER31Ipm+XHg0w+HQRBk4paqGm78dHmtHDZ9pBABX6T/LwYjtFgSR5d+mi81tAKrOM6IL4qVa
3z3kgX4Lye7rBL0HwoCiMv/kmGhFy/bO3JcHiQd7m5/7wvnrGk9rIPAuG3rsZf2qr6Zt0IfTjQzn
tuwAo9nRVoaKmxpPefk1S9LXq5WuW5G+tJ2TkbYJqJvCIGnjLjzvegRypERWaacIw/tiixCxHtnK
L4zvy9g8GTTKwfaGwV8MYpWhHIzIjsHRFMHug+M6hP3TPIQWyt31V0NzYVqdjACyTZdiE7IIWwvg
464dmvlAFR7yMzcKH9XI3SABmP3DK3NNSF0lNjXc4Fnm09z/cb5EhCZ/rw9XeLu+OK9rAAqGmBIQ
ugdZ3MEK4fBK0O7yNzbNOxdXafd0ZgQQCVjDH3UbB7fxgrHeSHRnR852Co3xkxxaozYvpQ8Ja91O
n3KbJo8s9tFOWn7CZOoh9bPq8zpyKaM1CjrHifw63rzy6bJ/8aakxN7N7Za5iDqHzzlqkTfUqgM6
nFJab5KyvgUuCLcUANinMdym0VLwXyyFGnu39pj/Ja41aBFMTys32l/nBEORbqY+eF1HHGr6/3Od
67XH//nzdP2sbg0LhrIqtZBCbfRjH+vWqfUN3rfSvjfOU8UyvHqlxjm1jfh2pAUYXnnjLKZBvGuM
hFc05ey11qOXZJkikbK2DJUR/sFdFUD41CbVtBejuNcrSvhIE9Ke5qsaGegoeb1LlxM4n01pGtMN
rIp7+NMjc0tSw7yNqswCus09vw145EFSyNiT+7v4yeVM7r6s2vbm9b3GH6MTWT7lnn+Q4MHtUhdZ
zhbC6TebujhgUKczp9ZXew7zjrmeZsX8rdet8iTzZZZM0Pj67PimQIuyzBfH0Gfu2dYn5RBnI/0c
KMWBlajOs2a9asZ9GIpDbNNsndHPpLX2f46VhdMo+N2xYUSr7ecSDbytnJmAVtazfLGVqQJ9/Jv3
v8chKKGACiaZ6ab7D9xYMtSB8Sp5BGD2jTNL7HXYB+94tFKgBSmiowkKgRfNCcoXeo03ppmBcR5N
AwBz/GwsZnR1E1SSSYnK0KpovYcjSQHAPBcvukYSniyQcxEvb/TrGjPvNJ9iJ3wOaFZ64ZDwb2vy
HgOdqY3Su3osSuep8W3UN65DmkNOfQChyVFpvNUbQFb2GNumdRbBGKRwH63J6O5EQ8ZfVGKaSIn2
ahXpO0dEZMbYTs5ILa8TZJYcXCNdp8pI5o9WEu8doDS70q1Scp3ddCy0yHgsabTadyV5MtOyIGVf
bL6CdGBZ2M0aIo6JBRDh9vLbUp/+7AJLuyU1bDxC33+rxqF60brWRar9ZaJX7LFdXFPXKhfNHm9a
w/GiLbfQ6TZR9L/WSJNmLdDpZrGVa14/TBp0AEKAxZRg2O/EnrZeu63iuTmuS10/jLjlA8ZOun6Q
63LFi+YlzimP9QDCBDZ2xrKfdCOlvwHqT9+WwpZ+czVq0wzuVvaLEg7mm8hJRyh8mXhd4uq42q7L
wBcbb2b+T9GLHr+SQnuhoVL53BaTdSw6s7xpszpFsBfOMoCPf/waMEbuJ78OSMsIFdCk0idjQOQl
ZIBqaBs7u8reD81lKMHileDrULwf5hY28PQWjPVWdPGyBDzQ6LvfwLdq/m2gtSW9CzR0pnWJgJ6o
5ZHbNS4S3YxowdfGcFe0f6WFZd6GUDzd0UnKn6pSUDqgM7RAhmyxugZFJVJC4p2WEDmTQ93QJLV6
Po7tqDVu7f4PSLFt+qKXOFlOxiSROlqhkSubAiSCgqTPaIPmYMxaqNyMFQn7mefItrfQI/srTc3s
DjRwSeozyrK7BkTUFiFmVFGXSY2bevuo6yLerXJHMS+IvdC1Pkx0AC5aXssQ1qjpwQt9ZFAgTl69
ltrXj3Orphca8F7YdRbfuiyeN1oR+S9dBxxJ64vpxa8ia4OiYf7iOxDXF0Xgfe3CBhlii57dzqCj
ibKBd6uh5rP2aZtx7K9DTageSnjnxCvDq1f66v63c9M0iLbOwJa8Xbo/jQ54jFGjxR5FnnOxF7YT
ymeg2CdqhndDUO3FNgK5nHere5mS9QVqnssKJg1de0/T671bK+UN9CnuPqFt9zc9ib82tBg8qn2l
PwxZlW7Enme9uctUYOTeAuql/ZlXM+2bP1ftLb+AZgdcK/mN7rZm0wSefw8WcH4qlfZR7IGeVYfU
Ny0SY1wkatpDZwInauHZfIm+G2E8/hzmwN8U3NYe+7KdbyL0sm5UMwue2A6Cobdz+2f0XW/hP5FI
6M2mRzuGFub1zRq+STqfUAXYQWGR0gOVkjWqlx4+MdJqkO6nyUkvoPGch7xCYlQJLJ5mb2dBTqpU
bNHb2dW7nsVjcelyyLGiwH4MeXs98V007uVAE7t5b8U+vP9wzy9q4e8dMpxi/7EsM/cksdeI0CB3
ZltgTvs0eILcL3/W6jTe+yqw/6KhcSxWynJr9U76RzvG29mcxu8B/NT7uUZb9xrRLKmZ/xohPFFp
HG2zKESPIlBo+Mih2jzCbpPxX6So4YO/bDia0HN2FmJk21V0KpTNyTuNqoD+BiWy7jw4Qzt0wdmf
iNdLXf5p0voyKWVNU8iyp3k3bVmbGvB419SXdhFr0XsSvkbllU8TwMTT4Cr6YZxL5SsZrDXCoOln
k00QD9kxLVE59WHNUJonZIR+p/Ss3cGs2z7BozjdB854Y+R87K1aTMUB8cBhJ7FyMNT0dyjsUOdc
plddNNNTicQlm9JPbC63/VxTlvShAxeplbYhD1cYZEfmpp2+OHq+kxZo6FHZDnehuZMuZ1d3tI1r
2+gjotiYhlqvPEf+NO0DVylsOmWgxZVDaKvqrWItB7DmGXcRTsHWmjotBd2PjHsjlYLFI+FLT/t/
Os0DZARq2mHpe62m8TFa7teQfVnUcFKLbT2NC/mfs9/mh6soxAzuFn74Crb5ybkR+0fdCAnJY2O8
S6fQ3MywcOwkUBzXpeQsSJpj/LbUh7DEfVA8LUPeHsoVPd61mbVrWzv/ZJUpG00ziY+1jkR0o0fs
NNWUxvlORanCrH8MZeYd9F6dt6JwJOpHYmu9ft5elRv/o01d5tLhR2vqNUbWSutm2HYI6O2k8Hgl
iF7Llu/qmGGX2wd/GL5I1XJ1r9zR/zxfy5umAan5yjndFZ196IvuixvtIL/cWPqYXoap78N9otDq
ifLjx2GydBkjV5udEUc8yugttF3uY3Ize7PLijISu0S8xYvdDPXm4S1eLimh3ne7goCpXFir5VCU
vr1v+nreXG1ytvBnXvTCg8ZWYiwXXkL69V/nte5AU5BEDkkVXMYhcfZFtSg7v8VcV2whXjtSjfpp
95V9W1XW/fr7kCGsV7RF8wu4/kRU2dYwMbm5w/38beo6FM8HGxnf3/2grjaaPqj7puXOJuwCZWP8
BFDfPwRAi8GwIlS4kJU3QZUhfw1PqETJJCfoYV9YvP+c1DbJ5bVUokUaWlFmTrtbmUyX2kTgZ5OU
9ogULeNgps7fT5QSxaYstveBdF3vuVst6rV4xE1OWKOySP4N7LUB8VD8p0nl7aTkk/FJDnPbOztn
aIL91VbTXkcJEfG6LFdNtsWIfQ0ITz7IgWw1GImanHc++jA4LkpVoZ0YyBl9l4B35q7XDtDZZlux
XdcgJwfuqXGcdQ1x2LnmXfSAV83lUt3b9UABpYd5NhEs/dXBO8cflF7703XxyuPfoDQ7vnyefgOD
EpQwi+yHSNEZekGftWM+NDkSIaJqtwSISQLkEDvvTRK6TASsbK0Tf13ruvyva01F+82LYu3W1cON
YyNBIIdYK9BM0/xuG0Ivlm7bAlIkffbMU6em7VPfZ96nPguXHNWcbocAhQ5fJXodk7iiFp9rr9EO
7TifCrYyH6Ov15MZ6rK+2CZz9D6NrC+jrtReoix8GZPIeRwHXveqxAhPMpTWHW927uhCay7Sw5PF
Hlrk2p0MJCiEmZ5eRvNzZLavjT5E+8ekBzVVWzSDbTsXsLTW8J8jM2QuHcivl7outVzKIYmLcBMf
RmuL8NGv6fNb1lDpvDoPXCbzlsqW6ucIsoeALMDpfwqzHtnidLoTkxxKWJ2OyCrpkDkSRuYRzvmY
ONXqprtEcarbajRjBy0ahJtuZCuRyCNOTuUAh6O/a9Gn38g2RWyyLZGzq+0644NNFjCp+m1Ut+j2
IQ2gQIbgC3tHGkazqHOq1RQlhoVOjHbXV8KwYqr3lqVDkdmHenZQ6J881EuBdE7K7ECbQXKolmrq
1TsF+h+jBoKGkl60NZXW2X+AyctQvCUlx9V7RcMLnJ4qbbjO/eBYl1q8ycw32fN42Hl0EZWF9XUu
YeryEd6j4KFZX/1O/+7DuvQgzq7VN5Dk6Z+rDGncSQ+PYg4zV78YA324ox7ZX8dCbU65WiY78VpB
o+wDD91VGfqo56wXWJccnQ8XoJj47gKR27gHqExBvdLm0p6tMNkyJO0iQwTwYHHT9G2a9LcQeLrn
zp9QurSi6EdFI8esw3/aWYp5GPTChtSiSL6MCgqXSwAASgeyi8B4uM6caTT6UWlsgj3f/JbOmXVo
rYCvlQVrfTpm8MNEfO36BexyPYgtR5cTetv8eLV7UT0cKoCS5Lkimm9+nSpDRcCUy1z6dIt3c6en
OOLLZHVBXW66RZ9CDnbRkaiS0zoGgtUuh6tbbNMchLt5IBEkjo9LrOuUNYVistA7Q6/t8/UwdH1z
25dAl97sAWikszFCtLf7+5SWw35u3sUUbTQek9b7IdLPcCXrl1pZZaKhhkYh2l5UPcVeZUcJEouc
iSQ3St36hXebqznQjBROO4qsvyz6br2r/ZdFgyY69HkTuc5Wp3Nq2VPIBsTyXfs4jsl3MV0PH/Yf
NAp/6+0ZPO0yE3yZjrTwSLZ4GV5jnWW1Koy+v5PdXfczfTXsADi5d7GRVaR08vq5SWngU5WZZpSs
cuARrpzPk01nOoQ1fyVt6X7RuH+Sw9P88xzX9Z1uAIRMesd45nc+bEKlVX8q7cO4sHctc6xKf53j
a4p/boIIcaekQPN+mLZTVrArJqP9veX+vOkhcXmomx46DzVg9xVmM1qXcD/AFzlt0wYuR2eYih0V
lfgB6PF4st1JOepOUzy6mlex86EPy/CgW14uP0XDp7Fv9G8fJmltrcC2ahaPbQ3vgTvpzskcvClD
dYIXSPqDaueQWLnxNanH+3Ry0z8SI6GTkre3J/g1a3pMiQgV1fhaDz0qquTP/i3ibY3/GEETm7vN
6QLeuV3yBV4KVBoXCEO3V6lufbWmpqYBLPwsgIoiVO3bEY6tFeaQlQZQT9QwDsYIe1UH3+6xNBDj
LAoTvaZlmTiP1kVlfruTRSfQkrKoYCho7HTWRTtt6vYxoiVAi3lXUZ3hU6BW+RltA3YgCL6vQ5E5
E95YDRO5ExhWltcdsS+mOlbzsyzxto6YYgve41jR+DVD3y9aez5fPyc4z7aePDSW22y7MMz/6BCH
DlvP+45woL9L2WitEVar9psQkA6yeurBbmIaqN7yqdABNA9FmWo4HAWl6gVvczVa8GBvek1h6yKz
KdpUGx3Oh+WBHNi7YpxJr01Z9pCVcImKMlZXxSOAqn86althL7E4AjJq64yk9/gWL44gLs2zbsBD
fBlJVWVFozbPr/mdwUDReKRAfR5LDQawflJ/b5OXOIjhIOpDdRt503yvgW8608B+Dcj7aF+nCng+
JXaPU9sdLLV17uzJtxwkbqvkkEOkCMoIlTJxR8ix3UX8PNAPJckhpfXulOo0sctPBsx6b4D+f+lG
mD6udrhx9maahC//Em8vdj3yCpCNDVxkBfQeaVLzX7rkJGWsukG9oWxs3SzPhK1XauPGtLP20vqV
8dJQealbkpAkB+7Duis3wrI5uQmUVgp8hzI0UWb9r5MqzQScl0+IPUKxvB4UeCqBF6Kf0c5/2xZv
HJo2ijADsCcVIXrYjUvNrc5xM02P4XLIR2vflAXs7stIDgD+zajhpXOxeFmnPnTUimUEhyN8HCD7
Lqof3F1N8Vhnd0Ov/iYmOdidV5xcVW/XmU1Uh6e8tv5EoqdDtVhBxqgbk/7OCopuCxG6RY1pKMm3
L0bxSKScreEyNoPszzxVVfAyyXhmy6Ttq7kfNoK11Aa6b3gvxyNjiZEzOcCSBm9Bcr6aoe+Nu03Z
da8T6qakf3ZWHxLdQcpIaT2He7Ki85vran8/VYG7ixNj+tz0IXlUy3vUVbBc4VjCHmpryp0450FV
aagsqqN4XeifbjI/9LfidXnUXOzJ+Z3O4umzBRf0M3IARV3X3baolYdqgFtMIguL7uxqytWTrKPX
/Os01jDtxas3HfLl9LvChsknAscRf4r18laWlQiQkBD2KdWTjKIcIkq2nNVZViNn1UFiX6E/XNvF
OTJzVPy0nm3YHOpffJpZKXhE0ERFg3oz8EU+GdDoXujK5tZcB+XnCnKMjTpU0Y+CX5pPwidALqjZ
qUE83nRBvgjGkzplO61toyisYMVjmOlFaGxAMyQXHkrwtaALTK+U6eziNta2qZ/9Ehg6iAD4VXZQ
8yrahBbVN2UpwfmzNQL3HrZeP7b3YhKn3UBgo3rmcJAIcdgdRE4yX2zXRTSrA6OLaq7Y1UYZkKRB
M4t+fe1cd1V+U4b+oz8rJtRfQmkVZDpEVhocqbMf/5HxLIdcZfGEjccpWjDIctY5wKfFCHcz4XK6
hkJdme+7jrKUV/s7z3sJi3Z6uKYAJsWkLcCPlBtJHIgjakyUisOm3nGDNT6JI9Ubat6F9gJBRnrr
FEXOjc/Tj2bWefdli65BZkUIKvjzvFVrJ35pB7fYOHPm/1651f0wkJDfjPP3kg0fv9WipYOkr/5M
zOyrNST5907hT0v/8vSF/UC2A+LbPHZ9QUIAjemLG47zzRQ43W2lesNdRIHs45WLERHC65Wt5cpK
WN6XU0GepUi/U7R/f+W+S77GZaZu49zsH+YoP0BiBhv3bCpHs5iU342B77nXJfozdCDuHop/70zP
f39LHV07GkOsfkogNNs6TVV+s5ruZQFtM/8vqI2odM7J74qmqC9B7yQ7nX/6T0GKcjT92/FtlMTN
ZWzjeW95SJ46oQ9hdGhqPxDSeP0YGh9D8YPgR2eQBPzwMabZ+8fHiEy3+OVj1LzYXAzek7fdyP9z
NSBfQREi+wwVbPFotNxWlpHpqRzA8uXOlCPmjIm3rWbnNUZ3lKFMD2ewSjJsjXGdTl+302yXqTQG
0GMOKbIzm9GuN0Lr2S+07JGdFMCE1npGT8B67oMlCYMI0p3Y6iBYUL8L1xUkx88gjLJH23+djiQY
9cTIIptgduq5a83XQ7OcJcDfbQVhY7HbUT+TW0kNEqeLB3IeVHs09YTKKopoi66DqZFdoAQyn2GD
RVNP/UPMDdKDtxIlOjUSlc/TdC4r9ZH3Fn8blSV8mNMiFt0vDCpy0Nu+5/0YMugI+sfT1YE0AtHq
W/Q01vui9W/agp2zQf7sJMW7NIH7CoYJFzJUcNbihfPaO0mlL9PnbosEwYYeeX+/AgfmIQw3vj+4
xyLSamNHn09xry1GNBXco+rQDj8tBzkTrw6L26ZdvFULdqYb2uKUQxL2MIfGZ11YapfRZKufhcJW
fMvo6lsi1bfIX+ch475GlkZt0EgGLMwfrGmftHAoySvg+jYoxjEq0QlZXhalVC6HNdpsDbp8qbBf
D96kTPup5O13CO2b2FQMQArR9B1g165MveRliuqSVj/swk2bRB5MFlW62t1pYRhzfTRWsV/jNd38
k9e3gXsYuRfRKJdDm+h0iwxdRLoNFverN1jiMqedATvIbjFPs/A+0Hhwte1ApwVy7t88zw92o5Hp
t1LdcYpP8zw1Lx+iBideaou3Kbv/R4U/WmfYFC7cyDF3bh5S4KyWPb7RjI/VxJ9Uyhq9zp5Nymuj
oTiPqakaz7Ds7BWeN2imWN1ZSdmviVKNnmq8zukhTUSLjg2yLznQ9LC5E2+bWrcTtBVPQRCasoaY
e6RFz2HGGrKkQR4MPFKSbbKwSFCwQt20nKoK+h2ASpURhc8FxP2QtbjbVQq1Mno0DX3fOYj6qXgT
ttUyVUz/Nn+JEKdDg93eQpPGq7e105bLj9KsBOZOYVZnfpRm5SxXrbA+i3deKuPipTpOcIjSwdUr
/00yDB39/dx/C5b/Ne5qyXm4yyNnpIHQUz4rwfSPs2nUX23D29mHOCUOlM3Y1OMRxXfjLhxdSHeW
Ly04iKepHKdnq2+Nu7KbUlQN+XLW0H0b7F7e2eXL7P8dP8Rwgc59MdjqvrQdEkSQmNzNTajfTXpr
7zIzNjZiuzr+bUguQa82Mu/qNvLZ3rVhYHx0aMv6KU/cXesaSHwpWvggh6xIP9O/6oB4/NskZ/C6
eVs45dN9IXqZYizjBtoU24UC7dfoKATsnto/rmZjCqLrFTKneL2CY4HdWljjvK0ehOleZlyDbSV7
DobspCiwbNK9FG+qbIwPLSqfaMm5+qmd1epeXUq1Sph5d2oHxGCp9PKkbZ4ack7ILFToti4R4sga
86TRQ7ZOor242zWIm03a7N8jR9pulNQrf2tLypGWnoV3md+XL+iRrfZ6QqUIQSJzXyV19VvJu6qm
FcWTkfuwFWUTSOPF3i/T6YAKrtMrJFefA7v7ishFsUN7L3keVNItcia2YbFNi03O/t/EKQXphVyF
unwcQ23rGTN0+8sdzTrO/dR+M/VwuptUMMtiTdJM244Dd5QyNNCv2HczJNgeIjwKBHmHuom1owhd
zI5xb2mF+pRkY/IpavSfYpYoN3LVY26a07clSvWco5GBhykU85l3zfxOs7gJUI+3nsVWhOFupMnx
0bCQHY8tqGAdUNdHiZAJ5kS6cxGAfRbbMqG3YW9d8wCuHkSA+JI9rN3hC3Dp+uT3tb4Pl9SXg91q
rff2gm3R9yX+3+zDnKI+W/mbcAy7+yQf3EOi98W+yMPsCzSGxg26lN429NvsyxDWNC07gbNRPIbx
7JOUWHSOJFgz4PPps+FenEkZz08JJGQBr04DOlu7LCj0z3o3RI+D0w43fWK7Kmk4u70teVimm0EL
/JNpHDWrafqf4lAK6K7uMn1sb9dwZPvQm0GECvRUBQvLXI73ZlR0L+3OHs3hRVWaFsGpMd3IMCi7
hWFSQQZ28aJKWiKuQCuLDLMRBbPAGp6pTHuPbmdfxMxvF4aiAJB7mdQs6aKCliEEcyNeR5u+++bU
HpKU/d31cUt2JEVXnQwJWgDvHsPytL0+fP1xvzT1vgsQXygKLDhnZF7WZ7VM1MlBR5AhnU3Y3dlD
asOhX6psWTe2T9HsH9ouDB7E1Kkuesdh/VN8YrpOutp+ndSOc3WndcNPif+/nRRJAVCu0jUueVJn
fPDiAKhH2QxG9WOqgzsl5m3zOffb4nOe+H9py1tX5dTRxuVl8gKdoLEO7V+H4r0Gk7FqLtfhkNBx
pqVBtfOUk28uncWj4c6fGAXSZ9z/68hw8nwzpHb1BCRE31pZqD+6ujYdkJWuzxDB9bdDg1iO57jN
A/llY6cAmPgyVwhpTEVV/3Cr8NRo4G03BXBu+AkQCs2MHyjvhN9s3dG3CeW2dcleWWgfnfx1yWEG
sNQN1uuStJSfA767UdsM35RC76Fm5GyiB2+DzsHwLW+4ppwNi+1f4wpjhibWg7B0O7ZZeBBtMJ+0
ysV2oLioIE7ey7DuaoTCUeQUpTDRDCsz3bm82UVazCaBwcM4iXkXvLg5ssEbTkyf588GqY715L3r
v8SoAH5u+zkyDkFndLsQ2fpT5HnTNwc5624oyq+NVsSXFIbozYiuxzcJi1B6PMERjM6m6WxKvfdu
4kT3jyHNijsak819NJT8rct07nZGkaL7IeOpNTtoRUxzPyIqhC6oPe8N1TmCZfrpW1NwEt56QFft
g5y92a8msc+WtsYLxb2YrAUwMmLnqRqcxC4mcf6P9g/r8x1/93l+XV8+pyeIjre1B906eHS1HTTF
NvlC/n3oIbKd9O6hyxN436vBpXSRxz9qw/GTPdh28j91B8nIMmGNMeYYoZfYQRUm5i79z6Wulrfl
1ukxlL72mKEQvqghmIW1fIuacutpbnoQm2gndDCf3g+pujF6HV5sHqWGGWgnSqPqihsb3NTcWI3b
XRxY5r9ElfH6AI7L17AVRraEeW3RXWANsb8kf4fN7fiP1X4Nk+mFH/Antvn2GzMbYxSYHtrSQpPe
qJzHqInMR9CeA/3DfNEL9Zy2MFtIZGMa7Y1tGy5ciTqbkiW+niOoDsMarluJmRTL3tQNaDqdGssa
s1wB9mXr3RXU3RqeDv58hjbik0TLsqPHfctYi0NqM96ODqgV01eymxQdzK9qSUnCd/zgIkOo/o51
1kbPCop0z9lk7KalxzVJDZ2up6bYyHCeNeMGMmZ19aZjCBBmzPMb8cqSIYIbFxkuS04pnHyyZA69
TtoF7cUKfGhRFI9kRbjVJW+yHJo6AyaOHNxZcildUM5o4kXBQYZaEg53uopmUV+F+eeAutGzma6p
FAmoKyifr9ObplK3ntPttdZApTCIvcexolVNX9RCy6GHdsJpARp3PewP/4wY3PauHnnUf4gAOUVa
fCl5/MsaDvv33RgZ6MPzzpLpe5A4pFRsw+Q4L7T7fawchEh/ta1+SPUh2a9qWGCtXNGOVmVSldBh
NaUOVp0dGVIyWYeCsBFMTThYq+mKqXmbJGgdiXozyUhC3ybqtCOcw4BW6lgvHro0uUN+0HkGGuw8
O7r+lTau+gJJrINkeeXuyW+Pe3G2juJdJlJW7eIUU56n94WT6rDSMjuJrHhPS319kOmu2mjsROsf
6+xlElIaR+D90ScxqW7/f1j7ruXIdWXZL2IEvXlt71stO9ILYzSG3oIgQH79SRS1RK3Zs8+JG3Ff
GEShAHZLTRKoysrEogrEz1v6BLL3+TGGHvCCemkOEzm4Ujf7G5lEraGCSHjZjj4C1LWbg2O6OgAg
/3wikP5A9Uu7J0unF1B9Gt/DNOn3FIBjIMjdjg2vpwCeSKzughftjTrpR4ZsLETf0/hGP7A461D2
8e/hrKjrVeyaoG8uM3+f4D0A7K6/74KmeHTMtHwssE6yZCavUWPhN+6Y9tIxY7ajTiCkx50FooQl
DfgcjudVARLXwVv7bpVeLOuBQBMmXkIrQHpHsO+A7z5rkFRuhUzeQYP73eXQ9wHRSLAvYqgxenlu
vGEg9dPAodb8lZMCNFOuND01946C4BtaM+yQFjcU9ILdkBd2FmHd5hsfrAUCMkjfeJZYYDvNkcHI
lZKUknJRdiBrzS/2f/sjZ3g2gzbme5QuS0BYMyAVVOTvjxhg7SX10kqQ0Jg7vgQLW4oEegKsmmWC
Z3jfV+DSEOENKl7hzTWQZcHyONj2kLG9gSMAMX8XpV/CD07kYYapcSf593FwnHSZB7Gr6MN/hZ5w
06Wj2IFbNSX50hw0pdO00OxTV2h6E8FbDvXusEfRm9rZ4bnkQsYv6vbUbE19FYMV9inBzgPLlv90
o1dF70BBOyi6v7o1ajYCMn+6qX3MNBvZ6aIat9l8UZqN92BU7jMB4ASEybbdmGVH6ILlx8LQ7O0A
FMI1FhVg7JXhP/AQoevGdKpXM4lfk1jUv5oUeneZJ+OFJQGBbuPqFw+a10GLy9eiKVNI42Tew2Di
Zq61OL9CoOLjKo0hv17FtZN0jTxYC/rjt8bSP1hjoDQtjsBsEUfMFzO0ISdamb/ZaJCi4PAjAxIb
gb/OEXt7gEhMdXCQnYEwj2M/kC1i3zph9/fCwOsgcCA73I7gwpr9IX0FSCPTsUptjfY2HV76boRo
aWXfOYN0D5ZarLrAbmyMbEiRxh7ZFcl2CbTrv42TeDwZLeWZru2DZL7/s8r0kw6Wk/nEc43JEvxz
8i+fKg2G56Rr3miNTKtlWigPPcTmWajvyS4C/xpbPrAP+fjKI8gOzOFdCgMru21C7Nx2ow1VHgzi
uY6gVAGpCGOVIM8Iybl0vFgh05fk4ATPWdfYy7hEsXrLonzJRj3ajIljXzQgbqeDEZjxKWD2ui9C
hLeog1wE5JaWJW6yDdl61P+tdCeJIEzH2bUXoAvpnExuqpLh79dUGgKQbDhg0Th8A3uuB4lKRztw
1TTNTRNI76UGLc3R8aHeF6scg1GM3pIzUPiPnlaCCav+VQ+W9qZO/Kz+ODHAj5sxCII4BrKLpZEb
z43fdauYM/sqDGgLZG1SHJAwAKNDOAbr2oQqQmqE5TKvQb4TKXm6Up1xH2hvAHnQ1g0k/VKpG+v/
7kOOdEhTsJ3EynuejM7i4ntZdgG2W9aJtpx9FY93pjaeSIYsS83hTvXRDpP6WhO/FrU5/ez738aB
DwUs99J+ayHLsADxUfwQW6G/GXxgbARoDM9mGiRr3jDjudL496KS4S8zAQ8eVnU/QPdsLaQapJn/
DAL4Vp5R0JOCWVPTn0cpp0GQVZ0GtRUCWoCbaGGfHZPG0Zb5KNIlYk7ZMQolSNqppwvT4eOUusZM
RwDFKcaDJZFAK1VZZaWhEDwxILwOLbDkFIRg0NAK1t5rdlovq5rFb0Mhrp6DWq9FL773zO9+oWTq
d+w7/rOXW+Bh9qV9zTw9g+4Tiw/4y9bnbLDMNbN978FM2UsSRttR5Y/oIKohALYmRt04tXML6eLM
kQeDMlBffD67Yz8eDtTqdCjOd0MwbgkSVEnolPctInoTQkjBh0DJ8ncbc8FAQaLU5Ex+8nMsoY5o
PvL7r/OB2ys6+1l3Av8GylN0T1vNEZbe1h/Bkg7MjQrSlDZAgZXjgqpMoaPVgQaF0HZaz7YxDS6G
9tZg231I/KDGLlnXJP6G0WpqSlG410EUKSp3kwDhAhAnJepAHWCyCxeWU8bbL95YLa/aIe/Ps7Pj
KWLvrH744gYh92QtnaIFF/gLCGKCM6tqx1p0iAfsAyt8qU0zvAwM+5YV4Pcb1wLP2OSCmqtxkSah
hqfLUKyAJ4Kowfx8kmZeg+p6TQ+mjuz2wO1LmXfFSihn6glzZOAWOgNAMGWT8x8PP5q9MC0DZIso
S1dsh66iR4zMEnWZdKoT8eHcRUZhpDZQfcBmqCGkgffFL+6NKl6Ro5MYKA+yas/am7aYbNMM1lDv
Wsi02fGiqAvITRiGfZdkY7Nzki7fl5YzXEcIQUIjLm1eJeQePS3Sfvmi2bmV6b11XiGXNKhw02Yn
cgPMIwEfrhamnAYVunumJ4JddjvEiNxpUAhc212QDmsTCn2LQlUquKpSgQ61bJYIWgVnyxYGcDVq
aw+ujRj0Vyg9ACHjhx92TWAuYXUDvDlCPovPwXqViC300SBvjHTOFZhheS0y0ZxNFwr1zCxciO+A
AkVP2uFQBfqNWq4y0Rl4S/Idd1V5ghpKk1BHqUXZRq8Bv/PCtvyYJcjzbmVyRFITww+TdWljoykz
E4SE86WQW8KnAYJmR7PJId2FacouDKQKa98XyZruqErdVnpSPuiiNk/UasOgO5cNB+8f+ugQNLpY
u0BcrNMq+LChcvUWVpo/3Yuoqi3P9WhdyZ9uRZDHs3UUi2Y9TyRCdmdBtvhM8yA4DPqNwUsRZAKl
Sq34r4ws+c1E6t05PcS7WQjWerIz1/GWRmuYxzYq5ZOZxttu8I3XXBhQsi7bYUtuGVLouYGNfTv2
5uG/TTuaWr1wBWi4aNoiFOXBIlhgq3Frh6rBcF04Y7chFjJqpoitf2nGqkmUZXrbhOu5NxQISujl
7wivhacemkIHluFbUtOOES2vXB+FCKo3dRRHZFwDl6iaegrsIVM0/dREyiA5Z3WXTc1oEPo5qrVf
00zIeFzSqPxOrYg5zqXv9GdvHMenrmTdVYOOGPXFhhXftXlwoT4J5OJdO1jgDMAVwajR3LDA2oUg
WHlKtFEDpmjYUF/Rm8a9C8JAGscd3j4MXbKkvnqMkke3+F3jl7cVKbDuPCz7B1GUGWi58v7oKnIn
wIatXWraNbR0wBc1uaCaprEc50attMxNYAATY0PN3pDVpcyCC7VoUIkF+gIBgv5ITZrS8/nNy9LH
QdGe5H2b3WsqalvWsb3FAqOH3E1c7yVq9y/kgqRMfIEGxX4e0BVM36IQAAgKNQkdeJGwaZKoaPq9
BejyAgwTAVLZtbtImwBo5tq2tYWpOTFEtliwsvkY3tV5Fd6hWjLfJZA3Wujk05gosytrfqFeOpDz
cCiDyL2bnLIWD5cWv4Fp3iwAU5LuZNFuHjRfq1SXMVJQ2AZZ6axQcAUMSRDp5tHBH+dzLVCIBGht
an95+8tkyNfcQxC87vRtyvN+56Ja6CGKnZ9xOhY/Sj1A5sCrngrQpf3NIWu9p2Co6skBL95+Vw/Y
dKkZcmyW7j3wyCwSF5r2pRHVZy/XrBeTbcawSF7qRjYXmUTAaSszL0W8zQAc3yAZZb3Mgz6aWK2n
iGSNY3Wc3ozSDHCPJHGF8j7II3058BCAt7gfoPKLjla9W+kMMu/eBRuexJLBiiyBaWKdk1XVNsxL
qOE5dgBZ15ytHWamT6zAUjDpou5nhViVZtr2b4Y0Vu0N6avTIaiRA5+NnTbH9hDL74NRtyi2U8ND
iN1Mw0dfb5+Q8ujXaY7VfquwEK7CR7DWxuvS4xdqeTrYFMYuY0tjMIDvUL3cFx+9UYRy+capgJhS
Qz/HB74sN3oABtMEFNaIBaAQvlclKLkFWhXcIA/I2/vgisJeoPdM/Y2LR+oPwe22Mq1gPNLAXA3s
1MBmlI9NngwHT5VVNJ1fXhx1Rs3IDXGfhv3JGKG1DRYO8DM2lTiRG3mMWlRtOw6y2D3AR3zpO0WD
jOegTbUBYZ5Wi8TQxZ3R+/UF2BcNaFakTl1RV/h91kqc9J8RVpQFNxACgsM8t394zGdHejnxNgku
kEHbdjHe9MvWjPoNmPTa1bzUUwNckXdHMgnQ9G103wJIGuFRlrryLczrPYh3tF+GY5wgXDq+MjAL
LD3U+1/Bm6XtHK73O5SXArWpBnkO6hZTvdmPMq6uY2iXi2wo43OuKk6zBPBoAUmgqfVpd5hTslUh
ikNpgUtxJpkBLBS6Phr3wK6qlwfqyPHzWle5jRy/GULJlevDuQFD2gv/XQuDv0SmjMCRC1a0oAms
Fwb+r01qCLkhJ7C2fowx3cZ+MX7YUb4TTZnceGPFD2ZhARif66CvatPkIWdVe8IT55U6xziuz6Co
PpfSzU/WkOUrKONCYFE1A4434IJO6RBqKR5hqmeQGXo8CHcqoR53TcbeeQckLr/Zg9dccuBHF10f
6N/iVmqrqjHLPTUzZCygjimeMkNtwYCzXcRghvkWpo0EtkL3917sp0dUnbpLLIcWPGPseSyi+Kxr
QwACXcAAICTbrbTKjw6Vaio3ptz0qInPiFdCEy1qkQwDCmsFKpv4QM1PN0PNBrAYuNEIVDC276js
AMNWXX0PXMTUVcQ81VsBpBX3LzIoqxMq4tzVpwdSEigBSIVYusoj7EApTx7QJKq+R83HHOShQXEO
XETgSMYDSb/vkExbjw1qQGTVGPcopTfucxZsWkQpr+RRJKkFxEEgF4hOgWfXS91xgafNsCdn20Jh
NhtaYK4wlEa0ak6EI9u1XYmxWNautpG982pCU2ufgY5p0SlmGGcM6yM1IVJjPTmcfTQjOSSbBKXK
K9kwd1eXEAyjvbqLb71jlUhWtJGnXmrSbn12tjsRHhHUSReU1ersDlTBadlvktbXAFIu+IHZln/U
gdqasmNZCEouiQwrDSA7pc7aQSbbARigaaZ5wJ9zIlIEVcJVFmPZY+YAusVFn90FGd5ocvRuTVjC
BAzBUZr+22zqUxeSCHYhllGX83TpxQVbpVqXbaZ2HY2Kszyx9lPbCPHybaryQlNUhZvdDZJjf6gG
A283zZ+jxBYkdfKQJ8ciEtkJq52Pw+inAPv82Y6rGszr7ZHsNKILAws0qjpRzVgXT4HNxz6EYLCH
Wkor1MwF2RzVgX9/tSwBilrPNCB0hjA60qhA2sVJ8TA6g/MoGWAyQ3LlTHMeyWJp4x70EfyOKVNv
6c0irbl3JI8SGYlVy6CE1mqtixUVSiVZAw4pGhpDSvaAYqxgQU2UxBqX/+NKntXwuwQQlxZZ+IDn
Diqlx6Y4duqQSAttPsQFMENjcaQz6q5sLkFObEnwNn6Oicid+smzHmvw+fx5Sv1a2zdrSGklWzuP
shXphu8LVR1W43eyMltdnDkA+Gcnz7NVrpvWUbrVLxZm/GQI/nGIUpufyOb64Ndz7PxInaPy4GBr
QBzt04V6JCroQOkMXrVCu81pqrH34qM+NK/ss7LcRpqBTJSmooPWgaJSeVGLXGngGHfTwCmj9c9c
8/T/novsn1ec5zL/uSLNbJaldUQtNh6feBg1mRlvCcHrfzax3TGf0g6PlbkXy4mvTepFQjzOzfZs
O5o4S5OFe7zaDp2ZArFDtunUB0BlnxrGgWx0KN0a9czqgDIDkJS+xB12EODtYt7wpAF+76faS901
1Xtp+S8+fgjvoIKeToAnnU7+1aWH0nuGVMZBdZdq5P8xxf93H0iAocoL/N1rhzvOqZGuvSCihyLO
400LndqJHcLyoOxS17pz6fCVn03/MRlN6+Vvg0LfbCd2iP8cJNPaeoksOzmJEsWXvNDkHR26xMuh
lbmcLSMCcXduohbkWaxEX3XFZlnWxtZIsEd1hTF8GZrzpRY2VThN2Rvg6tClCkqoK6iY3l0TxsY2
C0EESzYbGcpF23klqEHLet2jpn4feix/HrRxWzYmQK3KrltZMNtFVH3YPTC27Rvg656dCnvIT/vs
/2971aB+jbJXU+JLZa9AeQlN5mFKljWgrT3xoH2c82d5bzbb3vHlcs6fCaQwEYVN/M2cFON29JpH
tjySabLHyypERRnl3EYtzE6xVT/Ol+Z44GybJh6W8zRt2H+dmjoGI5+mpol0UDnfcddcjgYqBJk7
IjCYA5JyyWvXXWotK1AHIMPL1IMn1LBHXctToWzk15ohFBSBINnSDNNYmuBzFgF2HxQ0qUk/D1ie
TjPNpnnOJsm2eN94R+oEDuw+dXJ+6lHGv5KFhxW3WshMKw+8+OrBRmpWmXzwTO+qfABVl2rScsUp
I+TaRJgdyeb6IDgAKPxKnZObmtdFKnwz20rz9zytNvhfp6VBgYZgVipYhn0UlkE0bQ9Ga+qkQ/c5
bciwVRhqrKpkpzn7usPKjtYzfgQcBDVpPUNN1+8FyoGQmpib1ItaNtwv2cmPsOvpUUG8DeX4Peiw
JYo8vT+BUBxrPGp7ykhndEjCEhKxWbuloSFY1vHaUEOoPc8QViD4t/r2/g/7NPOXiwx5kCw8vxQb
hDj6vfSiB9Pu9TcPQqxB6CQ/Cp72y1am/gWCv90JNB4oJxyq4LvRnMnBgSrxsvLAKd/Iuj6X0BFZ
UYcLCaACBfdt1azcRiTnII6KSzwCe4DUVvLDNR/72hi/WyhKX0HHtlTL5nCLFDFiDwzCnXjnDm+F
brNFklnRXVm69oU6sAVAbYXq0FBiN3XUGviXQxN1FLI5eEYMakVHQaAkE/dkE50DlN3QD/cNIoMb
K9LENcxj82q0+o2pRW2KVBK1RKfFGw2M+VAERkFL5HnmAVGVPRW1zIUu1IS6s3MA+fnUSf5kp8OA
1NLBSdzdn3Y1LdihtUNldLsv/p/1M9moxUcU5EydfwxH9S7yx7qYPt5cb0NugESWx7HOt/O0JjD1
59QXy0Zj8uy6SOhIYPKvfYjXNQrNknuWBYD9VlBskG1QLg3bqF881qKMT7T5m+8DBSBE+SPIQJ5U
uvw3t8tVlhUe9EPvkQxKsUvJ2bIOrPA3UmeAcefZu0x+okavebI5H9YxHo2nRi+ro4Hs6mb0bSwq
QT6wiAq/+2GZ0VIb8+I3OLifuTPYL4EmEdxH5P3iarq+hyqqtvWwJ7ulpd8vRacbb4Pd74Vr5L91
bzzwIWjeANqEQBfYDz3OFrHoxwfdLNNtaDfZofFYdrX9OFoZQS/egKTfDnWW/9KH+BvP0+G5F3LA
7tMoT4HB7RPu7Grt9V714nGEA5Wr1Y37xPPjY9MmzrKOUg4KbIcdE98YHzpmPICnw3mDRjPUnEK7
O0E/rL4HTds72fFlEJXpG3EuQVt3a1kMIHXir7QAxXUgwIwuWlEm58aIsdm3rP69ddZumpQ/AK6B
TJZyMJk7bFFDGa9TMyvvUPxS3lUhCrwQcKgRr3eKOwPaa/6iLvCJx/xKJtRwachMi8CKF1KrdpHW
pRuhQB/4V2s308+TBcLG4mCp997UEaJaYAyrO2rFblidCzM+z4PyCm/9IU5A4vk5UYmE8Qo3U7rR
CCKCBfXHxOTjxQZbFH77g8jeRsXHWWd8OHbFonQU5dtE/DYdyYcOX9q1jMYjA9aVG/4BEjYLxwWL
R5VblwmzMEIaA8GBdEMYh6g02RkFGs/USSY3Ns6m1X/4MyDckSaLnKPW+s6S6Cjsqv1WJbZxbyJo
dvqLvW/Kr/bU7L45OfvwbwAAWhJ7BX4334IwNe9lhGqqKZJVhj374HdFEuTkueAGJUwClaoV4F/o
2g7cE6F9hz9M9dRDkmnXoYR70w2W8W3EgzfiXvyOVxjoU1imnQbujFeoVPsgykBBshqJnG71JNVI
ViEwFLn1NJIcnBBFYDTSAqLiylOIjnv/jKRr6h4gijTSiX39GwP4iByw0kPtRbQuota+B0I83eCf
EZxEloBvGOLVO4tZNfICsQW1cK5Dj9oCvaplZj8gXbQZam+MUJMYr8HRZfxIbVQWAjGbPjujLlaB
KcxrJSJt2499d3Cbbjghzw7xca9q7hs85lGe15evWEY8hhnAvYv4fuQtGMNqr1aqIvYr0/Ry+bfP
NnLrPz5bVOtfPluiaRDZVbVfVLoVS1YsmRV3h6k4SzUB6O8OVPbFTO0edSRsX4ssEwtEVkEhR+E6
v/WatZWAMWAyukjbrn0ZawuksUvsWjtvIyFmtoxliL86GVmV4B0dOadRqXhJdSi57m1YBLFzr5Zb
S3rlQQMk5CxcLs90RgeeVmAoC113NXc0TfieMD1cFK0nN1YaWXvfq+N7f1AlbYqqBMiTE0o86xfy
GGzLRH7TekL1j1hCjz06SDxKrDmt/yXGP52S0wgnSgF4aeJshIyx7Qcb3YDgruP5qEEJ83WjYMXM
Yt3C6IAM7AELenQdQKTtbPxGbqEOmlOnrhGB67HXSJKuu3TKrY9Qy6eG/81N4s7floAiQsbK409t
UWxRyo28Hu68jenE47ZQTZHXyxS6IS9Z2eiHzHQhO66N+qvuyF9DGvh3SDTLK9i0UbGu/C0jcJeM
e8hcqWkLXm7Jf0i9j2krxI13Y4HKdlBrg2F34wMztkR2MdnT1paatZ6m+2njq3pRsZF8aSKWmezT
RkcmukF1qU/A1Shx+oVh9M46KAP95BDaFS+J3t2gPOPu44pQpzlGHeI0+Wh2JxSZgF6iAFH1CQKd
obmJahSVV54UG+qng+Yl31O3NreyNDlqWHBIyqg/V6ypUMqfO2CQ8V25IGNSsQ8fy+V8WTOG7K/y
pg7uRRL8l1BayGokb6G1zs9chAATQl8KpHKQaBQZ0PxI3eMUK69uA8a3buEjNCkXZGxVD535QMrs
q8a7zvbaMEH9MfVya2XUABpKrAwcvMaPjG403ELxucts3HN0GvsPtZWnUDhD3JwOyFHlAiHdf9od
SGBK8PqT5ctIao9ZYkCzfElzzWMgJIRQvDqYhWetbZm7+QX0YN1GBxf4pTZC66zzJ0PBvehAZjob
Y2Et3XQo1wlWKh72IKF/GqNiSS4Z2YagbKHfE9vreYY20Z+wO4lB0+fzcqFBlewQqAOdRZnTlWBS
cGHEfi5Yk7UbWxvwXeXleDaUztmwIx8y2U71z2iacm6TDzWrqnDs5dzjGl61MlwISrYCCSNRJh+H
FNHIFvXyaOfSb0A4FP2abDn1kLvTetWmL7TfFIH8EqTMkgQqPzHI0zug2U/YO36NZv4R3KTBvhM9
aYn2DBS0dTY18AMKKx6gFD+k52bIS3Avce2GIjRz2XSxiRhPHi3AGFn+lFG2BkixBPYjgXCNE8a/
eNq8V5HbfWsH5O01N9bvseDxwT3JdPwfq2yPl1YPFpwW1fxetnbxcsX94JT4W6RiOE2nmsW1g9Fi
TVVmDSqJVA8dXAFk1gBaPIndYJeYKNoDHcYrgJc3iHW2D/5YBycUC7ZLsmsc5ItVGzfXLLTGu8CR
WL+oATG4ApAxqpyjjfriR7+CnK7Qy6eoGtuFBCPfiQ6D0IqTrg6zjZpccLZ0cnNTjQCEi5KdmRtV
TwFQsPfMD5e62cbAtaxat8yfHNlVT4i8At5Y83tyjKr8ApSUf6VWm7Y/ZdkM0yTQqwOtah7jPlRz
VmpDiweR2FMzH51xBSyQvaVm59dIDyLAvaHmkIQMu7HWX1nqouAKTfbIblhL6kUmXjs0FegtqNd3
++TcdVihUq8uzfaKkMGNOrF0TRa1M+i7QtOsEWzLWYuCjPbQYXGAUFKRhWf8tsIznWmi/ga+bLEz
jcoZF2YT9gjAD2CCNwpsDAsoM6szOkRQBTiECQ5z829+8zAaQS40bG7+v081X/KPqf74BPM1/vCj
Do8Jvu+NhzCGyLIGlZBqQafzAcQfzqqyarmAUEJ+nDu8BJT0TVX8M4Tac7evZpybdPbnBfIOGUnD
A8vh/z5N3Hx+MLoKfZLJOF+VjG7b2NXCtY3byBPs3dSHmIdQc3KhUxpS1+kLlDebvWYl1V0HaUgH
qaBTqRg76VAPDlAgWlgvB9P6sAk6S7ONBlGj86DuAGCjOdu0PEOtxOdYGlGlQMtJzzzP9lFH7faY
40lEV507BtDrCFdkl9KPsTLnce+uszoJltMVPydGlAqF2+DwFnTtnJfYJTdGupqmosExf809EV+n
qXJu1Os40ZrJJdCCiwUSoi0YJvjB5To/TGde3n+c/cVGLtK3vRw3NsbRofw8m22ummaelTpmWwOW
0GVq444HvVtwX/ceuKliMKlTM3Sy4J6bkNAWmXmNlUcDebVd3Dn9kjob2w/uK8Rbikbo52mQ4FAK
RBEPIl+AiJaclVffsi6gSWl+1qNz0Vy9/mlz7xJ7OClh8cOUnbwkBzdToId7r5VPBEgnGHqksOiI
BEz22UQeZC+a8Yoq84U+YEOQO+kdCPTsW5qk3gUPpDW16KCNYHPOre5nP0QZMn0dEHl10LCl74Zg
MfCK6NjmttrPN+5r93mWpcaHjc763HZf43jIF3pVeK9Tb7TVjeAh4zy7OY6T3cB77Z5YNx7JBHGI
7NYBiH8N8SyDap6MluTW97cYZEx35EWHrmW7zKrEmVoySbNbW1YvlVeCSUPNTCbJwFnhama0n219
ZbVLP9WzLblQR84LFF1UKOIhG80ZN5ATjTo7W81XjTxubTMJBup5vsjKzb1nSOC1DB8fOK1G/2i7
3Y2G0VcCLqKBUmn9ZXajAQ1vOn2E+Stk2FEKsH9dZlMZtncy8OLT/Mm4FyYLAzSJqEnFH4x8mduG
C01zvS/fqjFDwEhN0FWRCx2CERwgzGDG9K1oUq8PILpXFHw5X1bvSn+nNcCtz9+0b3vtoPvi2/yH
Q4AUvP8838+fTpZOcK2iV5pr+h8GslZR1+E6NcfaPoBhQ6hiGrH3TIgkaFUhv6esezTzIntMIdl4
8HQdCF1lh56dpVXdZcQ6HOBPn206UBnt/aK2nziI7shJd01j2bl6e04sR1tpTlUsOAT4HnppPItu
KM9Ctdw6GDfAioA5uQmMh9aV7Z0P0qvOz4wHMvUGqL2iIkqOZJN9VO+KpNKX0wDHjB6ksQk5N8DE
CYge1tV9uqfJwYmbHRAVMRbUpAEBfiyaa8gbmfoRocRc9u2WJke1SXFKrfIXddLH1RLjiBRudJ2u
3lkCaLPEXdNkvpeJi27XF/KnQ5Cm36vMM07UklgebkPP7EEngi80ajK6Aamyok4yVZDIXNhtKA/U
zMba2nkJgnXkQh9BoDJOHx/IoHnQeAmaUd/RBwCth36IuMRWEnsqkbzoidXfRtvjd/UofoYiCL5B
2n1YQxFw2EUSzZhrK5BuAaOZBsGpbgso8KGC+ht4Cm1Q4hbdse4TQNfM22TuocDHmwZ8IYjRLD92
3KBQ2004vRmbnyH1cezLevEFqGelDGLihnWv4WPXUfhC+etIL98549VjjSTbjjNI/CBKGzwqB0pt
Yw34brM3DUHO99QBADIT9u/Myq9dPpivPO0G6IGa5c21kn7rN6Y8hI2bIU6R6WANtOVjNkAZt4RA
5w81HBql9u8Ew70CwWD8RMNNaOX4aeQ6ShJUHXnia2C2MDIUn+WxfIZGBbicYZ/dhKo+zwMPaUQE
1CY3F7X35IbqiI/ZBuU2z5akP0IiOoDk8QCab5R3aIti+Fl4MdClgfkC2eEGoESj2DHZZc9Nb5+8
2ojfUc+TL2vAoy/cM/VzZQxIrVlD8v45UuQQo6CRlRsBtm1Z+kpLUySIojJ/prMycrPpTPzF9je/
SDd0PDfr/EueTXOt4QhmsN2XrN6UY3OGB80Z3T2l16ZeD1mytaM1KDP5zNGRM82SN2xHdpnmi3JE
YvdS93W9dUE/8GIW9cRn5ea+sc4sv90DhQRx3rya+KywloY97UCgbQbas/L3ESdDlRpgCs5QgUfZ
rIW5Vtj5ZewG4MFu4uy/tMUy5Ysw4eExyCA7AqhMVl2K0UHCxRAr6kCesLok0BC0VukoV8BQhcfZ
LRyceDNEubeUNqo5BYAaR170/WMszHINljK5mZojiNhst8VHMr3+kQtjBIFrfqJOOggPhGEo6rpR
i2aTmfExm22Ij9kiS4s2PS87RLx8M1sQZxbkh07CN9oLtZies10aFO2SmnRAkBfEnBG72E0AwKby
YCAQW9pKSoRsf5lj8lAD/j3H365iNdB+rXtwT8aDXT9omXEkboYQ6qS7DLVWa6luCmj0JSoWLa4N
RLsfbDEedYi/rvFw9I4xi+Jl54/2iWWV9ayDLn2ireNldQALZb2KgJr7Rm5h3tgnQ4+2vln1KKp3
3+mOYQzCFQ1iFrdO17tjF/X+So+y5J0X56qxgrc+A+3q2I3JQS/y8kENpP42q6ChYwIuZCWZu89y
zOMy0/0ZIeATx514R7ZULHs7iO8y3zAg5jqCZdSqRogoZx++DhRZOOQYy5WB5GkPhl5wf9j6StKZ
ha2qKLmPcAHOpl51ZsXfnU5Cxd1HmZA6gBSTR1sGQO/W6WwkZTmeRB2WEeD398ZtgOfMrfGQWld8
adM/I+6GFXMRdP0fxs5ruW4kS9evUlHXgx6YTJgT032xgW3pvagbBCVS8N7j6c8HUNWUVDXVU1Gx
g8hMQCQ2kLlyrd+s32Ua9vENznKLB9e1dFT5OUVrFzPF4bM+j6rbJfGAl14wHFqzVw4qlc6rAUq4
S11ufq7G8XzV0HZy1DujYvisVil2kPAvlCFGFxHqPdRtfgrqEttQpuR7Je6+t330rj/lqtpsh7xG
GUgwUULRyE7rr+ybaXpuVvXL+2+8/ClmidjXOiILuwOOBfGDk5XnRaE49zGCTydmlOUtHKbPS3uq
slroYShOpoVUys/tM4WMTaE11YHpb7wg4B8vZmkO+EOLYp/oZbSp1BETgrXHCqN501Yy3BfDhK+Z
gg+C7SxJreXwo81K0ukAtq2+6ZePBmF9qhe0rYdrx0db0VjNrvL13l1RbivejT3wjSVM/7ji2z7a
FSue9yrY4U26yrR+OFs5Rn1Dba3Z5h2zR6Bo+lWeSGUbLT8F5vT9p7Xtr3oBliKfA1ZyH/P0nGxK
B7tmtsqHus5fDbKMr1HV7EjEDZ+1zE888FPTZWfbZPa0otnlqWW6ej4rG9/OtHN7VURYE8XrsSQj
R5wTnNam9cNassjrT5Qp8HItZ4xoAa/uYquDrbwQ7lYQ19qGAAD+N4Z5QSKnuHSW6Tfv9Gd9btVD
LCRTcqmMyVGoCqtEleCB3jeBwExHi1993gpbN+VL6YSxp0mZXTqJap+Fc9Fsxy7v4HrDF8fN81U0
2bep6Nt7O4zave8X2THIJE5py8XWEbOB43rUyBdS+7HnW3PuWao9HZAQXDHq64eT59XWt6S+XQ8H
yHu35vcBwpB7M8uAi0/t3Zz7UPuTKDtS04BgiMPDDc4g39sq60Lx42Memtu/8qzwDZbapXNeSvFW
HqoekMVBuSO7xl0YoqD0Vu5/QunqQK1XZwmz6huEFOubkGTMe9t6uHaAbm8PhqtYCCD0otcfoIH3
J6GXiza1Tfqwxhri49BEQJH7alzERgBC2jYdN1kUxrFqfTSbOrizZJue91Piu6uit/lHe1cY6Xlh
LPZMZOC3aPmmmBKWG15b7Qt6Gx2Yfz29tjpzQuuFLyKVUX+n2jWCQ8tUO4Xfx/YhisaG3oW3oYZ4
dedTyGJvOH8WKs48Yzc9YRfzvX0FYqCR+d6+jp/z2N8GygzHoG2TgxiicEeRg7qePTMvUitH3QZS
SJKmBy3J2k/riLCNxD7GnG9DsJW579LzraKO+788XoXnqZfBkpG2c9BNpOFCs8H9bL2lXf3j4dpL
xn84rve/ioY/9f5y7sfgfrlUZSvdfg7m0zBRdMUKvTobyQDs8loz7nIgYdgc5/Nr4V+V4+C/GXP1
zZC2/dClGjvLYPTPQYHX7+d0Wals8wmm0vq+qZOo97ESFuSelhioWwKeYflIndlwVfXlgzP9wasu
EZM4ZhXmPgLm9WBmDQbFU/edif0xDk8GYvM+exBqo/KcDjXaNJmxSyXg4iipygtI8PkW2FP1WFva
15XaqJhfmbaS149z1GgOPcWXz53Jl7my1kAYV7uPQ6cZqx32yOEutYLgXE5Qr+T4tKLfi6LHmi70
p0tb2MO53rGRiSpfe2mS9wHGeKeO2oZqQQVChFeiIMIkLSzK89WGJlsO5XK49ho93M61l72i/rD2
/tW5iRlSuchyBFSV/JIwgbgSA1q9Gu2zqlMJNZf2oTYRDJja56qzC+Nbl1j2LX60Hgq3QXYTBguB
oYvOFWFJ8TWHQ+whqyGulBLXv0mxkocgLeotTlLzBZSv9GSWibmfy8K4NuJSur00w+dez2+ztBDf
IPaDb3S617D643Qr7IBv9ImOkD9rBfoIDqkYJzuXbe+DHhgf19d/bddFbu6tsn53H3ImPbuG232W
5xgjfRgSZWXY7mUXIoY7Y0j00aGVAsMP5RoFG5SoSlD7JFc2lYyGs/WwnYrvhyv1kNXhx97p58O1
N1ahh/2v5xYzGJ0qzzykbc9lY+VHZwmwQCPiyGZXWXixHq8fyxC/mPNjnFjRuUbwueoZxN3w5ssi
vDaHUdyqc3K5iiEY+WDsgY3Gu3XUlM1vsPSCa2Lb91Frsz4ZjBpTRi2R67+vhX7F+6i8Kc1dZzfG
lgwlAOGxVp8iA2043mv/Jg8b9LiZ/C/gyFCD8vuQpMtgXMxAxTFHbIzbtmhat9Dy8VPsGC+9YyVv
etVy+lKHkmnFVklNXk0Ho9UxkCqGbAHvdNCgjTJMlEl6LbrwNeUlVXzxHlD2iZadF3H4soZp6wbB
huW6sY0+Oa3BmiN4BiHDl9tVzWvV9epGP71QapaKRflrbW/HDmrH0i4G2/0YurZj05myMDjVBsHe
eQ9pJnuysBfPNTv8kvnQoC202C7jNBwubQjUQA3a8EuMNYBU0d7Qrcjf/3xmokXzdZ4ZTzmRzQUS
TPkFUW9+wQ4kPshRebSNKDoz4mgX6Fl1l6Zxf20mFoCWAWfQkZyLW/uqelh7lV6250Fgf37vVSfz
tYH8cUZwxK7FFAqWl2TI1rHrB8J1OznkytV6FFWO6f3+23//63++jv8veCuugZEGRf5b3mXXRZS3
zT9/N9Xffyvfm4+v//xdOLZhSynQsJAO6iOmadP/9eWWIjijtf8KW/TGcCPS70RTNHet7mFAkL3G
uR/ATQsqUreOOBjOoqoAk/62TSZouF1nvVI6p3yef+0V730fGwxhcgZjZZ+sEdYgZX8AaibTS3MO
s7296sphlyo24VRF+3eXwSRqfzqGR3wZAoT5CDPiRMYe1ZgMgxCUidaPIPF/bFsHV1nqqTzjJ+yJ
Qc8uHzLPxgtj+Rjjtt4VTHooMv3Rm9bdJyTts4PsVSJ2mZk1eCS7fx+ynrsOXi+Am4K6+ftbL/Q/
33rTFCZPlpTUoE3x861HHq9QhsYy79ohmg4UgQNQU9q8zYRSPdcJRZMlnBhmeNCVLerrdYQJ5wmq
tgpM7K9H1bmvnLLQ/uE6g7rIbBhjh1mxcpKyCZ/TqNa92EiGCwtLzLOqRCdjojb1OCP6zO01X5eh
6E+D8V6Gqj5OI0E6na+vmVZPV10YGychdOZcKA3Wf3guHePXmyNUsr7cHQE0xJSm/PnmDHZS2UDn
87v3IN0sJbz8QjxSoShucJTtb6DqP6zTYdTkym6d8tbDZRRwrfxmKvEq1kPnhRxwtzVllqOaxsQU
5g1mDVK2n/SuvrCWGJFF8TaP1eJJKiWWQeXA0KkQZ411HSpFfQ3QfkfBXt4Vi5p+hbYtcgeJf7a2
IRmW7NsS/ce1dz2hjsadXHT5yZrhWltHAt6ekbkkp+LjbOWo9vs5lMfRRzPDGJLabXxYhGF7h3e9
vPtlrNCuG1M/2jh3/BLarw5zeied09K52s/NfQA7aSDpQfirnmsieqsHJ7tvlw8yhWUtYwTAOMgi
s9/0UA9PmVPm93qn1TtFm4vt2ruePQzp+9kF4r1X7/lGUerqVhdt8oO4fN9ay6ystbu1o9LV8D88
EcL56YmQqmpr/C9xzLagIVvG8jr9MFMxs+gTUjLBnWSJwj5OHS8HDXnllWcYVY+a0+gvaxAmlH48
D6Q/XiqhQ4im1FhBxsnF6ir77hK7mse+28OuP9ZOWZabdnF7iwAB4r1TxZjLJNXZetLasR7+r23v
FwvUxN83jQ3KZjLs9GANs3amCls7W38SY2JUmzyaQFtRKFIPwo6PH91/GvPeIOpu/x/mnp+n/eVm
IgBlCtW0HR0hOsf8+WYmYa1qaab6t9bYTJRiM2ejwV+41iPFAfSdads+dfLnQpXbNdZdR9R1CEtv
EAMKtwjPUkYsbbjHfXloqDMs82y9zK4/fEAyuug7zNsYsDbj8UHSSQtJpwVz7taJhryrrmY3mpNE
mzXZsnaomfK9g+pMRJYAWXdFdLkblyVaNr6T3pjgXP7+rjjWnx4xQ1iqtDQdyV1VGL/cFSIqEeRt
at6q2OVeGIthBtImCRC2xeV21UQNzDj2xvImMufU+0F6ucDQYJVLXtvQz4MYayMlv0or+9YEDm40
W6+pYwUt7qxxVyhgIZHnwAo5OJMLYjAO9lZXWk8foxoTdJqlYt04LKmh0o8RxYiU4LAedkvbYMNQ
CifjT23ruHJJNb0PXsatbVNjE2oL5ble5L03VjCLO6ZhfEX0IEapy6yOa09U4bHl19hwrb0/jHZE
02CQK5zzsNOXR2D6zONU7mK9mQ+5BKiytKvFaDJHkFRENYUdP4L9NmB8aW/6xhnv9IVAUkJEpnTL
Tmk5WvqGCQeltCUth0VYGOSIzg+af8Tcu7zs2giZ+bn1z+zM+pTmXXu7NhUsXV5KDWO3Hq4dWgqF
StVe/v4Z0eWfXh0Hvw1Hw1zAkYJd+NL/wzw0OSrL3WRUt2GoLVnn/Clu6uhLPgA69EdTvabyEwHP
AwCMvl74pUQRg/q+/1xSVtrhm4pKhmVG9z+f6dS9ygZmOncyJYLjihaLOcQ1OSnkatdDO5q3YdnN
d31ooSoS5LtoccQrC6W4QCYWqOlyyA6jPdjWonKzHGY14qOVLcfDegjR6Psl10OskLcRULOtbfCU
r4ygyNebbTSb7Q/Ua9jiREZ1/U4cIlE1H1MB1e2dei0zhCRwAtPeqde4zRVXviF/oF6XwdhsuyHr
3v+J9d+ZIOaA+9YT61nXre7G1J3gKunhv46QeJ6NTscpXFWzcxAK1r0WVEc/LLVnVEXaHXOqv1+H
xTH65yW1rqG1wTv17CDWdlO0Lx+XNYKZDPBy+nrZsisCUvHledOJGdwo1o1T1Yf3aK4L8Dlk62qr
OU4NFQFoBZaL+kX0SviUb7K58h+SftY9XxnTqxxs6KErev24Xkm2VAA/rjSoWXDrlCPkZHyyen90
dUzjSE7DTbaXj7Vd1u20baTRuZo5f29bO9ZxI2cZqmq8X8OO9phYNVd2QAYlF132GQH40+oM2cbt
mRxn5xkQo+nG1hTCn8A+1Wpr7TBGJOw13TD4Dezssx01p8bPHyAzJFcq0+HNxMYIzwsMrmXR31Pn
CrCzC4r7IpsbbALKfr8emlXaHZse4Ph6iAmzcd006i7ujOKGDLvmFWpq3epVkV6plbXXptG6XZvG
yG89X/fnnbG06aJqcO54H+4PaX6pl/lxTdZiGoS6YWoe14RRuFbIlrZ2tMBG9yqEcIIlG+m2ZyXX
bqJaktQrmqPh19W3Xk9ejHi24bw2vss2XVxXmtHsRdoo4IFm5Bpgce7KqCtu/+o6aXIcs7Lak7Do
t1WPJV4elbflwkYBBolL8kJEyZUC08YmzXmlaFs/JMYB61hzZpayo4qa/Dh9sovCm6dieogTCBp2
ZWrUWtixE90KCBoFC+kibijT0oNYNJ6Guq2pwA39kFw0cVG5jaY6N+iThnvDLiMcZ4rpPNHJzgNJ
tO5MnUKBWYT2FzhV2zQLxLegc876lorMejpwAOdGBGG0B9A07/5+JjR+XS2JGoRqqCwMpqZpzCk/
T4SkoapWH5Uew3iNFOvgU15aKQPITV07YacdkAojI7K29XhHhW1/P7dmheENKvmmVWo3cZ8TDwxV
9rXgqQRcJp4+RoDhDyhU+9HBWiRWVp2VDpFV9j+9s11FVboA8aP1JywcMcZ1g6bJ3uMIA/Sx24kp
uezCVr9eO1QqINd/fxu0X+PS5TZIlbhh+c801x32D+uBNY7gvG21u/yOabechUnKK6/ifIyIF2kA
Q5/Ry/x46dPA8MRoVL9OBusZZQrIf337wxI9Oyplsfv3v7LQfolzLM3WbJtvzmbyEH/aecI01TAa
jOLL94B+9q0aJfQg+kxOOF2S8qjtJPvK8dX9H83rGl9rQKn+3Byg2/jerBpd9BmrjY/RTdxanoyq
HI2m7ZrmzCwnetAlWi5Fup3CBuFgSh5enmjhrRJU33/CCEF4QwfNIw804U3LTx/jcizy/sN2fN0/
fGRCJGs622DBxsIwHaFy/PPjPEzzGNWzTA6TD9VLugamLP2M1bZFoEkCybod5gFD3YVwMnTJNaC3
+vFjhK+ImfqQPm6GwMe1UYfKEI1jWrghAtMpaw4s0CK8k2pWnYaldz1cPwIKwZM5BuehUPGq+vf5
+SATeMKa9kUdzv7+GdCX7MLPfy4vr22hEiJ0y4KT9fOfC9Uim6hkBYd3DpdRuu8ZGXL7zoUe5BQu
0VCpl49kDhp0wGnvpxxOGwLVm8RExTHoeoT5VIu0daAb+wkt55D9AtTdH44/+ldOmF2/P83//VMO
q1lzWl+LcqqjIGx/OfzX/q24fMnemv9Zzvr3qJ/P+RfLFf//7ZCL6GvNgv+t/XXUT9flX//+23kv
7ctPB9ucCHS66d7q6fat6dL2j1zcMvL/2vnb23oVmIxv//z95TWLclDr5Ai+tr9/71pydwZcVWLP
f2f7ln/he/dyL/75+13RteFv7gtEwSgnzH2/6g+nvr007T9/Vyz7H5JLWcvcpcEsJNUyvK09tvEP
A2qTKYh1bVu3NfbcqFm2If+6/IeuSk3ahA2m0Bn1+2/Q59Yu/R9sWYkbJAuD1A0hfv/jLnzPSL5/
fX+dodQN/ZcZVjiWVJcZlouahsaU9fOj2i1LLLJMxaEu2mCP87N1HlXdfSZ027XGJxyrmfubqiIb
3PceVo8SI5WzHpPKTSdNew82yyl2wkYFx6pufEsh/TMj3YpE0slAiNwTIWaA1HGmuqwPvep8JWuD
wdCcxFj6KJFriBgCRdTg6WAiaBpc2lka31EWxjmVXcvkp7aXjYay0+bO99jnbSX4hX2rBoVHtsJ2
09rGsaBGw6vR+nkLBgW4Rp7HB71IHRiHzg5wkzxzpE4AWm0QpdS2Gr8oUhFhsXVqoqPCj072OI5e
rQ6Va9SBs0eicptMwsFnOGBrN5iXjeh3TVOmd5YGtiLrDfNQJfMhUpAzryKtPFPHHpbBYB8hk8i9
Ho4PDqK2mzyN63NF7rvRjs7KkRBycobmGd2qcdPUxj4A0LcD0y2QcYqzDUZqDot1/kqWkgkBxJ7X
A3neN0mH4R16hBvNpJwtouZTWkTnzAvhY0vAFMcROgfo2O/R6DrqPFVnXWFpp3QwvtRNlLh2U+VH
LTha8HvvgSGj+BVVQLJqscuzMDun5HhAsDw4aQIQAGqTxTi9zH2Dt/SDdKRzBnhU28b+cGuocX6g
HkLmR03tC9S/gt6KPMfMYHlCck6URRIaVYZj41AzQCJJuD47jzPZKWeJOaUnlP2jy5h061Z1yofe
DNud0U2VN0chVhtYLAPg2aZd75/7TT1tBn8pZiDQsCr2zpi55uVcIeBsPY6F1bq4ViNn76ssI0nr
pb1SuH7VTUezMHG97fp4Ow0VvjGoQpHxlY8+Vc9W9xGDrYNbMWFjU6WxSwwRbqssvyYh658ZZhW5
ox4l3hSaM+YVlMXHVt7UlpHcckOhYJuHeWiG+1Jx0PR21HaLJgRKWUg8eXM52JskgXCpJAEuOfWr
xp+70dk8XoskRvnLeC4zrXyZXCM+T2Gq3iCAnm2onyKcAB3wKYzkYYgniViqmnv4PFxZ8D+3yVgG
PPckF234NlloKddNf28Gaol5X4bhvL6NuvZOOPp8muoQxmAQnpXYTDmNb5wiZZAHcgbWjV82h1JH
rElDLqATVX3OgjpsjFYYx3DWjnFadUTCWHiNTJ8bS3YQ9JX5BvZNcpiX5N38GivFfLIiFKfzLLsz
MRfWUe+7KQL/NevIRujEdXyvmCU3QQcNi+hmE2cmoOvIQL5yAOUi9BF/hXw4KJqqnSFLjkiyBUio
iuqF8+RhWSv3fFHh0NneFNvnitMMW1BCysbuGueU1MmDmkFsk4BiSeJfqXlenmyju8LxkF3kPrhk
fUbhdIzPRsNWyGiq6lbE+glSqLN1lKbfO2E57BC/Pvlj2e2TPg7RVodKNMyIP7XVzjHy8L7WH/Pa
dDPbHr1c1aLLILA0FyioO2qKde0X5j1TkHU9DN23EFrzxgJQ4kZFVuCEOpnnKmJCGXvordN1kRuS
nd/HwM5cO8GQWDMRowwi67xoHX+f2pgrT1EaL5BV5ULY3S0bp+EUR2bo2dQA3QE7pa0SVzjGlE7E
/dE/axb0vrRKnL0adq+NiZ5YGuh7fM6SQ2w0hByifrOwcdyOQ4JLosquZojt7Nqb+sQ+G2rlIY2h
heKl0rpZWWBua5KCKSbUesJAuZ5DlIoRIOwRZbC/Ccd/rI0QpTctNzYRRkT74mnCXORysoOA79b3
+b3HK24tSmBTdlvlb1naQr7ttA2Gx14sHHlQRdxtyW1ugHS4I0oTbRD3R3Y42VbxQUoOUh29vk8J
+1gEQpBMnjW9+WUe7ZvKQp5OC+dd21RPsYRXEvW16amMAfPziY1shVZqUGDZOT7kloox4dham0b6
50gK6C5kua+zXZ06tDQ8JR++ZhrESz3BmreO+y2bfMTWU7zzNFJMWYpEERJdm85QUjeqSEZplGfb
YNrpEwLYSag+ltPYuIWB/ls0Y2AbGFhd8KsfRic8VnZinSPUOl7bGuTuYT6OIAhOnVWwPMxMHAZb
7e2I7gDT/CjcWWQkLpQnEQUPUzNGcJ4d4zg5iGVMwxc5klJYSot7x2yyI8iRZ4xVvthhijhDfcTG
rr9tpm4zJfLGVkV0HURkg5wWIQFhxtKbCv6IRkQ39SLFME68mnVmBF43AzJJxAV1Urnpc8vBnSGg
xEqwrqCZdAKYgryLcJotohtYJKgXSHXNVy1kfTdAffBgY1I1zxLAjyYV/Ki3CjPdvoDqsLEqIlok
KS/RT6xcuCkzTFvEmzNT109W3qUs2bFkyzKB+ZkXyJaYDg7cXdDT9ZPRmuFBbyNto+VRvo2H/GUK
W3dsHQo+c4K8IERXT5cjTwkPWFrpTLBW4xyL8to04+ABg6tDNlbbOQzmQzOL18mywos5BsqQGpLJ
p/02ZbaGgfQBls0nDf+T26wPnopq/pobfgD+lGcmm9AhXORhEIBGNfYYR3vHVyB6dvWzbSYVNSII
zQ64Kc+XMYwfCpB7ByvxO01vj4mvLJo0Y7mrpK9f+/wBRm1rN45pbuNciT5NCTY5jX+wdWihCOTB
jcpH/yTNoH1KenFnR+NNk2vhJ3SQ3VxW+qaMO3lv+8oD09Km5JY8Aex7BbbZuGaSNJdWBE7EIYKB
f1moh6QyCy+BZnInoqHw7LRuvUplzlMrymdxiBbbaE6fKQW1UJVz4TnxuRno4qVXA9sbLDQWW1Mj
wRapOBEOKrTL1nqRof3JL/0XuA4D9ZZM3OddSd4IiPV5WM/ivrfqpx4cGLUJ1FJtuwpupYl8bh0i
BzJPqbZt8X5zS2tMTp0cbwVo7AtkiHKMZ5CeZRsVzDBzK/L+G2nW8V3ip92+XyC9fmfIq3jgfkhR
wH6vdQSMMPFbmQNFABMQfNugT2+hrZ5boVUeQa1WG6kiJlOVwZ6y+uQC3PL39aShmkCF2AISdW7m
t0lWU9EOy5MzIeHltDzE0jH6r2Nhom9Z3UY2Bh8VfqvHcvK3aVHccatUd2qi8ti1YAtMf87OjRSP
RLuKX6IAVGZc2R1fCsTKWqvAOkXhPfbqS5zVZ9BpUh+kTpijBpJVD6y9O7MOkqNVRZ3XYbvblc21
Phz9orY/24vqVqPNzt1sLVAUUDAXEeEqc3U7w/iHqB1hQcHiD6KuULwyN2ZPWR6cpLbjbYL87EYB
4slrZ3yLm0F6YSvMQ5ar13ZIlNQ8CRiGr0bnPPsgbz+poW+7PZIc10MsvGSWww6OtQu/93G048bL
g1J3VUVG2yaLCw+XpfAZDWoDqIo1jG9BWZyFIpyfp8a4Uyz5pUHT9DaHSD2J7oL5iBkEMgYpLvI2
gx1daTyWmxHv7z1miWQA7U0GJcctXKfEsFer38CWVBtrgUHbvTgDBKFsVeWb4XfhWWXnMArVuIAw
NEJFa8xmC9tU7CZFkDHTh9bNZz+6NgWepfDG7U6ciOPAI9qleoWdaHjUhuS1tJPEa9CkO6CW81SB
UK1KZXId9Iyfk76+IOGMr5VlqQdZj5sxEo8+VSnXUvVvA9SJDXFP6wGg7U7g0/Md24RXIx/Z3Ovd
GfaPlHDKKNvoevTYN1F+YusBK7noM08u56wnok/QnUKRDZsiYywR+l05KI03FwkKmPsiTpG2UcPH
XC0sV/Tjqy0jSuw6ssVp1ZqbwfYfTVXBoos866kLguH9g/n5GKrljdLipVSkc3wKI3Q/eOL02Lws
tL7fE4AhpdgFW7/EpBgm1XBaP2BVj6eoH561ogo3Auc5kujS4d0QAMvrbW8WwykJQKCidZe5ACCH
TT4Fs0cmo0LCMrSqk480K7IQJUgxSLjaNCeUlqpLpbGivSbH3A2TQGC7XsKDbDp4IgtXPUS4q5OV
6RlqN53QH8Ljhthya6BxTNhsfmmrUaEWFiNHns7Rpvfb+wqPAa8hZewaMyREPS022WRB6prCm0pa
5k4GWMQRnswVyXSADAjlmEmfnLevYe8E7B/iq0x20gW46bi+1pwVYxocfQXLwZHqQB6p+6Q1nWNQ
ivACR9EQQF58mKUdX9mWmsOdjregma0N6GwyPHP6WISwFsZERLfJkO61ynT7Du2lJkziWy2z9qWs
3hzcoO+U2C/gv6Fem+aAEkHlTKjk9M8KbH6MtHJ1lwT2p1xHnL/AkWnvSIw3eSWbGIOWGChZOxjA
miGLuUpgP+OxdpjqPjyoeYp0lfUsYhNghXZuDeGXUCLflWTiSakvQmQ1qtZhI1ppPZhaFq3en6+6
dnpuE2c3q81GHRBQsBdkP6LcJ3uZ2UJ12jgqnHmzP0vy+CTSyzTC1ywrzgBOALhVp/3ArrgO+/6Q
jxDtO0XfN5Ptn3zWLKo/knCXPSAY7Ng8dFXppiEqwjiZXQkT0QpfnuM9LE5GV7308dzhjiFvlQYT
U0ct1a30M2xywsdksF/M0bjm3UUWJ3nyjdI8YWZ80kb1UphWh/Lq1XqhYh61Q1Umh8qvT6IpWThK
Q9v6yPxIa37Sg0w/89E+3IS1zbawb31Uq8rElcvj1yXZwC6I9MFKd8dPmlquyluaTXuwsoe0Ss0T
SI90nyQKJk1IKchcHJ0pq7ZWhphKoPM3Nb01Y3MLyzBy7AaBvO6OiecmQn5oG2cEkSQSI6+v2Y5s
jWH2N0N2FYmE+jJK5hO44Vg7lo2Bu1MVwCXG5fGotK9Kx6a3dqzOzTpUKKgtXtrjZO8iXMc8qlHt
Zv37AQGAfyvse3ZW8iSMSp5igrcTxQVjL7keaDLbFYFMXVVTss20zGlON9yJOXtOzfZK76LW7YZh
8gqFOIpY5h42bnbIHWvYqUHZUhYMvhINkf8OgmgjQrlXdfkwjBjvOr1yi+Z5rHW35NOpj7ZDsumt
bDvb6aUK22cbzGXssrw+qiZiWAhxXARW+prZKTwP+GU7Rd2D9BaE7GnH/iCMN5ZIylPSjXvRY4+g
qv4D8tOh12nT25A/N9WY3en6mzk7jxnK/zs9oR7eg4dLOiMh9Wzr+zS8yqZh2ugLqxbVs2OXNp4f
jtpZbLVftEo75CEh06xb+1a3r+NA+9xpXpN38ig69RnarHYqbHDH02xRve5i2Cib2W8CD0AXlrba
i0NGYiOrdt82wBaChL1NPWGiFuhvJdjKi0v4lM5nnUyZDYyhy7rdQGYssIMzs0EBGIILGDq93RUI
WwBMCIQXtMBdEmOgiheGboTN4E76NvRlbD11Qn0XinewVdOOWbspESzfyowvY0K5AIGD12FMQ1Jo
yx6AzAjPpQlXLrA2UWz328LQqquBUbEsHtSyjbeziVsGPiReMxbSHZJ+Acw51lahEnZlIYhInmZI
vL7TO88HYL2hwAuPIUKC2mEHXPFYH+p03KIzd43O0rEdi7eKvS6aJcEBTTDbVdLxqnwIrXY/4IGT
hfWjowh03sL0ulncDZrosw4MjJJHmjBtJHuZWQ9hy4RWkAqZ9Uve6108ladszN7KlsdBN6oz4SMO
IOvhIgS/xHuVeKM+eTjGpxtR5i9qHbhVZd5VKkTMEC8b5FbUjS7UcSNF9zLl46E3WOUco7nUWUs2
Gds49Iq2SjtfWAgtFWNBzILMSMH+IxKvdhy+kjeEmXI3Bktx3jD4gupPiZk8o/NAivgoar45rSpR
LOv20pfgxvmD6z59gRF50Y9tC2gt26SLhFKoHNH0PEDAfbXr6jgWY75NW3ny/z95Z7YcqZKt6Vc5
L8A2ZvDLBmKWFKF5uMGUykzmeebp+wPtXcqddarsVPdNm/UNIhgcFAHuy9f6h7xx5TjMNzqRsoPR
UO9iunLQW7+8YlJ1kmPpUiKhS7bnHNTxQ9SX93a4MKlasY2JbwiO7nhH2qC8zaP+h6niCNso5nPQ
jzeFyZdDigJwyB0JpmOkSt8imD94TevbMonhsHcyIQBPTRvsfRk+fIVlZU9qVaN6Xbdm44qRHrfX
Q6LW51nUH2iA/Yjn5jHTIcsE4ya2h6fGN/ciHz8iP6mA0E/XqJ9/k8bqfh4yt4+j772s3FnzAGas
P6B69tqnCnVIVOEdI8m9rkvfR6mUHTGM35UWJRO15fXhd2CicqMD4HOYJhxEhFS3ESiPmmkcpjI5
AEngfcqcumxfi8p4AAizw7lxm9KZp0Wyb3rd1SgtzqG0yzIkpq2CrKuxD51C0vhBQx5uSE0uBp7f
UT3BD0CBkbYaYLfpk2FCnI/95s5iFiL3FbtsNDhStfEmu/xGGvgSHvTsOxRHByvxa60eGFjlZHGi
mHip9Om6aKtvraqfsI4+FINBWmXMn0YDz5IWPB6azrHTLjaeRfpj0g+55POEp8vsxkZlUd+Niv29
9odXvTdSfPiIHwt0jMwyP1dzeZK0S6pvWql6yvnfi6S9CJ6pwHazKvL8qnWqGfQpaFXVMfytHiDp
gwg83W2PlEETaRsTbxZnhHbtUMaCJtURW4eGdJ+HzIL8WH9KtMcksY/CIP9RcPpMDrpFqINk6Piz
1BOmUYl4rCUdqxR7fg3trOdS2nzQsMjEF1zjBw1/Nrl20xrWxOspDp3dbVS4lRAwc/m6Kn5M5MFQ
sdxEWqjtIGpKe7O7q+ZMP8iQAchxYAIP2Fcfll8E6SIxojNg9z52seG1nzQhs/IUATQ/x5csOiOn
SGBKMmehrm4jia4Xjw7TgTqwA0OkHZSwr93ZH78FSfiWVyUEtPAEFTFzmYWnroImnj3VOJ5W3Sml
NBHu9bLqd72MCyI6GF6cNdFOAv4BjZe3TupUV5UhNM+CEc9umGNi4IpLydSRqvIBJEi8Vmpa2V6U
VeRkFcNtLDRldUVTHVwNCDzhMEt5/G4CwD6McpW4mYhciUcf9ksiu7YFfVeNMKgbk52GHTtGUxIJ
84wEv3XMIpsYqIucrjceA4VvebgxDeU9Tz9gbSNBHFIhqJvOUX05PjWTouARaQyHuAAilQbAx6S0
3iqYokIUQng+UshLavomzIm08j7Wto0a3c1xV5Au19tDgLCpWwF5EnUgbUI/DBG1x4Ctr7sb4zx3
H3Kp6e4wFzaj3ETYGCpbVZoK3OT6h0mVhSNJd0gtgN6wSEnIlghBcuNfn4ulsDM4SYqHYVQm445x
Ud+rI6oJoGkbMMkWWAE/Rwx8vCB78VCK1IBUFj0nbU32Cdf0nk5LKJW6i0xxkSv9AVW6xFEhIF6b
dag6UZAuhrjGXdnE9WEKdaYtSf+tDoOH1vSZDDUB/Q48+qFQ643cNPd22qLl0wrLs7yUMj2TSexk
8wX+z3sVo5vgALCat0DMMtirIncaXSYWQR74oufN1lCI1qYAxAvPwVUt5n4TtOo+aXNiFNv+mcP5
cXP6KnNWYGRV5j6sQFxF8XM9SeVFD0wHETI3hUe+6dKo2chZuwn7AsdV+YkAt3at0kqOKjkRIpD0
oytweSgWkLpVHRLBJMwQmXaWg/mtMTKYmalW3ED122Zp9Zj5kGU1w09dmFtM8obSkzL/HRRdSgIQ
gRykSHuyUukOewzVSXrm21X/RLa/A3zwI8akdNSy70Pbe41aJM4sma+6mZ/nINjgO7ereiSm4n5+
ybErc0yR348WN4VTHQLBzkhWvzYG4uE31Rru0aI2PKEM8qY0SCjAH3elfK62zCoqTGKycjQ9vRv4
qgGZEnLJpSNH21jP4ROOzV6xOl58SXL0FtjP5GOBdO+T0olGOm4rZgInq+0xQ+lW8q37RvPPhAWk
/rE2Io2ZOHKseRbvODDpgblmTDEsIaFAHeJuqpG+ERa5dDj87yEHJ3rwEy0JYwIgL/uqp5SU/TTA
UPg0KiIm+NZ32RTflFn9Vg8tT2z6ahDumrC8oxDNnJG8O9JVJMMsQJJaf0mWuYE2bwhnrtvs2Ryp
HIYJ5FUhVz9wP2Oakp18QbpL2yVyd6uOwzPVxU3WwExTUf4T3c+Zr6Q39B/2mNaeXNLKEOwznr1I
e8fMdqMm2fdMAQIobtEEHF1FLV1LQM2TTaqvfrvJevO2NrwWqVhXIKxnmcF1FTVvDSp5AAOeiPL0
7eJW042wac3YQxV2Jxyw0g99176Uhn9c2qqN5BqawYmIdddqLxU+alQsmGxhHhoRl+rDzo/yU5Cd
Kyt/ETi7DrJ5J7rGa/2dOfcvqmpd8UuKIfXUKd8Zse81hkWcQu8DcjxXdipdpDMSmWCyuknppOp2
mZ/ISOcVM1OdcrrWSrrKKFPu7Wl+gATxMpLoaDXgyRbGn2Z50obiMdUf+NY83tJDJNebjnpIPYqz
MXTn5ffqJBK6WXzmkjcyFnCFeeu3zRtGU+1ujqHWmx1z7REBygJBOsnf+8OwB2cbO2paM7RkjIw6
ufVSqyvS9NWtmXbPlV3zdTeMAOod+BMHHoSDP88F4/dNrRVbytmvsaGBJY+r20bc5op5U03hobYn
/FjTHUjyzBkq4ynq1C38maPf5ddV3WlOmUgPYw4HXwy3cUymSrIExZqwjncwr55GafxOVdFNM+hr
ZRtctC65k20cIEu828a2xn9nAXJLuheiKYyyhH6u1AAAY/i9SCm4hhWI9jFCpnEI6Qnr3rFUhNBM
WT2bN77+RmLrhAYQLCm0YkUf72XklPJB3RfMkjOEGOge9e4SmOMGw+NrSZmu0VzeRTG04jh8UGMC
b0nbzu20S5py7+NaagBn9E2qLmV+9MuRqpLiAXcPUI3u7sEvb1uJOa3Id6MO7pBO8UotcKGM8vvl
wW8lJIFSsh6MacWCxCvcXqu8WgMdnYSnGiW1NDE2TWs/Umh/GZICHbPxxAyb7qqSn5XBNlAJ+5lr
CEiMWL1PvPKOAr3cKSB4g7zOT4QeV1WvH1S53mWNkji6j13Es1oSvxSZikVddJPH5Tvl69dmtPdK
3FIbV7OdNXzkaCDllD11afZqAheJHtVupW+z0nzvMv1xUu3HJiTvTjLie96aD1NibiRJPZht9UQd
820mVuz8N9lY3N2bn0kVPuY5KlfIflFzPgzZ7Ca4p9ngK0Qen+V+JxXVgxl2HkWqbSTSb6pMHdiE
zxxEm8joPkjDYCQHoix5ryX5rk6b14y3XsrLKzhNL8i8vCKTby2y2V6fWPskyy4zJVjAW6Q31Xpb
JQxAWNDZmTiG1kLrbw62GTyqmnIp+E00vL+5V6iooRs29a7IHmUqaSbjZ6Vkl3h8oL70w5/smypQ
b5o0eYNfjNlBvE/D4CqaRzTawJxI+fWs6adaK39EuDPCpj8ZUvei8VKZJhUobPDQsnXaRL5Nm+g1
z9RjWqvk85jgdnQmvGDQmYwrXOs8mWRjaVVOGJVozAnEmSmmyO1whkh/HlQEJ2cNlXaF9DPjJZ5h
+PlcdcrwQHLpvmZMcWYqIgWib8E0b9qCR5ve00DQZ7J5PTP1Aj7v4N8B/Zec1g0yUpFm157MYpl9
1fUmPcqzdTYmeC+9AfhF5FPoLg8LMLSLH1wUv96GpY1sL/kr+hmJVEmDMoWfk7TKU5J02gR6otwW
kC+d4Kz36V60+YOi25tem1yrMHALLqpNK5fnFEh1Z91r8XBArntxcr32A/XFmHJtl42kgKzp3jKX
bMzQkUmrz3OvX8cToFWp+qah5ocCyS7M5iufKmozz4s54lvWRXcAzEQYwtiyrOfJfsPq5DAa40ch
lVRSFPWmbZI737Xn8XFQqvehwxK6uRqa5iXUp1erUzZZIp5Cm1cuhxarN+3HpEbXOllwyiK7Ui6o
YqqEU1pdYMOhegvRI7GsjNIYlQ1wMWDjToMgF4eO9pgU1zEkVz8hRqLHQD2Cn2koM8caTex4pVDd
dEq+rQizQIvfKxJGzr2lPFLduhY5NM7AOjLH2Ud6+qT3vPbDHND6op0zOqXWwJqtefxIPBk6dp76
j4n9vmJvhJi2o3I2K/B2ab0LtFsEoZ+bob43FylswgiqA6TLcYMp8QKIyy0evySo0fk1FTDKXDeZ
zFtZE6cQM7pQIS9cq0B1lgtmunJvZUbkRaG4GoPuToT5kWnH3g+BjWbqtu2LJwsqMrx0JQygXOjM
Q8Ie2Qf7BN+rcZeDUCR/Rt6Z6V70Q23C1rFQoC3U8haFayt0tcFLi/zeBlKCwaiX4OaBJRNSPZoB
GXtmJBfezATO8dECA6rbUEacn7S528VGsy2lZtdEtmvqJEWkmiQ3wU6LIisJZtTrrwclK5xkYjgY
h31t9Wfhm6QJ9YM/NGe49dcTEuagHHfxrB30l74jiT099DO8D4igeFKc9eg1WFKZQ/EjHuxvZFsP
Zk4NNJQdM7C+VeKREs0eqacfvm5f+6EPYw3Wji0377Nv3vlZvBm68GDnZHA6zeUCqiM1qTfNdJEl
2F5SeG43WW/ICMgeckHnNC2OSjLwVSadvpkZtVwrx1PcoqyKTnwGdAHYABWoHLkNMgBjpgLAL6+C
Znwxsyp3qf5gxtOcTbvVXBHL1TEp9kKlewQ1cW1M4b4lnjjm0idu9z+Cf/7fIDv/Bhj9VzjS/wfh
nwIg5L9Df/4FGf2v4ud/gQLpsm/R3zCgn+f/BQE1/xCyMAVCFaa24Dy/MKCW9YeiYNhryQswWqFK
9YUBtf8QYCmELTTFRljVZNdfGFD7Dxt4PiRD2zQsVWXXf4IBXdi+v4KVBTQUWddAk8I0w4X2NwQo
dW/Q4dMo7yUBooAsYvDTmE8UC7cy2TFSGg44HS+2bc9XfhhN6DT9fSejfzp/VyVmrLK/icbAocy1
H4bLUO7l6NxWLwpYyza6/PI1/wlg/ZVSr9r/3d1qpqloGl+PClXs73jVwjBNfL0C7naUj0oIW7XJ
yotskWDy9ZdJwDzqE4oHGVWcvZTJd5aNXtEMLqnfV1L7TSVf0usqsvzyBo/EjZ76CNbbMJBNatE6
ePmMcTKkehs64mxpPxomWgkxc4hQy3wDRYhSnI/uW3lZmpvMjHGUbRyR1ANiXsXHcgyYKqctY2+5
XGGI/SDQ1J4lmra3EF4ZAq5s1HWWTcshS5MVPmjLHdig0ZamBqM8NiS85PJDp/W/bqoi6lvuabnB
9YarYbtQSU2GsuWYiOaCCpWswfSASnlNgRCUqMkBqe6yzoSKrsZ3fcA8apbgG5FsIls+L8eEmYmN
9K4KOZXdCzQrwFOtWg4N2BarLtocnt2e9WQ8qF3mohPjMnvYLGfrkdjLmf9mNtVi5rDwM3NvQVBQ
UCDzj/q6TkZx2lXc1ZAJZB7IfsWnrm/2utZvlyOSaLitOBrUK+rQXHZo5Z+qXZOI7EAKn/HN0QtS
zIjW5jTANdb74uKVggXGn//qcr2GyJ75CzhhNAd63EmY22vh+nfcG/K3Ju5cFYjj+g/Qjg7eANtN
qBaksrjwcvHlf8CMe1MRFC/ry1foL+vsa0jvCgL+5EHm1iYtf1qKBerC4lVTRk01kHeAqhyc3JZi
n4ORjwNTLFYffDPz5IjHoT1GACIxPdgsH5eDGwWnXIbjafEakVIC98zV4x6n3szF7RGPSm6OWWrf
+4invYFl3C3tNglGp0DoEppbmmCqDnDRctCgcZe7MoF9/HWqreJuGOMIOMSbCLsuMrXOsg86qtNv
cApfW6M+DcNCae/ltMcSW3GXO1hOG9KtKV4VTdokpr/vq2nbC+KtuC/eMyZgwtRcqqwkkQWP/5Ua
BK6shd57T8oCiey7UfIfxMJhSLXyLcFcLiW7Kibt4mfp01CSFIiINXPb2AWNRb7RYmpKyjHo3DZO
8EpVr7sRNEy+ZPenaje0bbokwh6S/EVtAExKkV+5SWxP/E/LBCnwsjCPGdd5YSQlvKTkJxtwJAkw
CW1ob1O5BMwDgbKY+Qa1M51Y8H9Aofj/cQxVhE7f/a8ZFP+rjubi79SJz1P+HDYVWUB1wMPcsC0d
bKUOieZP6oSi6H/Yim5Cg4D9JZAk/ho2rT/g30O9lxkzFdNaaOh/DZvKHwy/jJyWZivGMnL8B6Om
Ymq/jUSysA1LUxbuhswN/ROhPausphkTc7gCuNRtoqqdj+tiRJiGVBX4a5Qbccktg94Vklyjdduw
kMVfa8vHaE6fmZoH2wFwRepMQ9gfmfqALVnWkMLImiw8UqbJMSub88+19SOcqj+3WcwIE9QmOUaq
km4n1PCAUGK8DYrpISz6YHbF4mAg50pQv8jqfKWGrb+NbS0/fi0U3HgTZ/2czciMMUpmz7o6W5tu
hSctzVOVZTQ18Y5i3lKZTBYViRBeROVxXagV9jUuXj98/lpVU/ERJVCfgyZPUmfd3ffz8OeRcZZP
QNYS8C0xymn0VvjdfH5j9pRWe9KllAnNnur38i1+7obVeGry4yhvhwzAtzH5xRFlzPL49TGlZIxa
rRTGx6XIX7TtMQcrKsM5ZjXApQJqwrK6LiShtHBAKp3iVb6oHhY9U6zlP/9aKOby7wcK8tHLFCQ/
GjMQJSXDf7aDmHEMMS87Wn0MHsVusDGh3Ggq+X7dvB7wddQAntwY6Ebnomu3U1XdTcAMj+jhNMd1
TfnHGhOUGlzh33fL0egrG02Ls600Kg8+YPhjguMkj9By4PpZ7Zcv8pddX63/0mauLV/t1FYVLjkk
eH+7evm5e2l0vaW1jc8rratf97memJW7cuJZS6REPfYIAn+uSXqrHjUjzcACLKvr7nVRzTgF6sSQ
X5vWtWxpYF0zMD7a5wWgxWXT1/avE4wGaw4qBkBaiuOY23zzTVCz/FxfN38trOVZ+dy/bvxvP//S
1LoaVUNMYkx7+DplXfts5/cmfrnuP63G4juQteLw+xV+aSk1Jwo3vYpE8frP/Jsr/c+u/HXTv/zf
v7T9tX9dWxe/7P5ldd0VmeCP9FTbWguFUrV5/b8e73XtX277fC9+3x2lGK79tlEqeJnWV2ey0m5m
ns0b9rUom6KWNwgY8DPr9WjuVLq0r3O+Dvyt2XWHOd+SrTMOiKwWR2gSxXFdUxbuyNfH37YVuo/6
tbmc8k+r66HrrnVtXawNrU1+fTSknh5w/Zytza2rxtDS8r+/+nrgulgvY+jhg9QRja2bVJDd/cu6
CnullzdxMys7ebB2GhHO0TRsSLOzyMgXdWl1XDeuCztV9dn93LUetW4F7WjMrjVXTK6qGH8BMuH9
ad01yxQb7tdV2Qiy4vxLMyogERQjlMTLEvyBMPfk2i3lYCc+1aCLtkmEZyt472sh1eRMzfFbVOuv
/gxULFNqJw8zSmp19y1J9dit23FEKOf7NMhuVkAHyyTEEaYyh7uxEOnSotykY06qHeBgdtSs4EOb
+36bMwQ5UFyYl9WVtfnlLj//jQk7TwchbWwFlyGtX/rxFYC7fvyX25p1CP7HYj1jPffzjGWg+O2j
aEKfUXTZ89X0/6AZROW6na7bICS5P6Jlxpy16c/VdevajL2O+//+TjI5OsLcKXa/3g3YrW2pTnfl
OpLJyPAeBWWh47rWLjf8te33Y752fx3zta2sTJNQ5O9N/Nas2teMn+vGryb+s8usd/t1la9m1m0i
Tl6zxM6PyMlg+bQMXeoymq5r67b1IyP4RYll0q3LEev2Pmxgof+yuu6K13F1Pee3FteP2TpCrrs/
j1xPmpdG17XP/V+fP9sMdcmbJCP1sM1OHKuQkGAojZMiv4WjlKGIjKLjIGPzl00Uj7ph3DXyAMqS
iHSbKI2H2KrszT7aJvjDYFwYlt+osM+ePQH/YHxuN2YIRSowYITheHjVCFHs+1bZiVLuXYA5b5oe
JF4ZHcm/m5J9UJIyOwyYMmAzrsIasO5I6U+Lpgboy6b6iEnke0jrp4BtKKIE8yWokOOiTgoJD1Bm
GlUPsiXpu7CAmRpJHyvWZVI6AWDfuAkGmVwnwjOB8Qz4X+xEJMTGGCwXQdGd3hVulyJf1ac5ddFF
tqUKPxIf6No0mPiESsin+MNmwVxQy282Pdr029zS92VSXZi3/0xyCinMOGSqobDtbBJU/iBMZrPJ
+5TaCyoqyU8UgOC94IyXqvJzpiXjTRaVV/LULFxY6lamdY90SHwwYP2FtYZBVSU2GbbCG4ABidsP
0R06xpJnQqtz3vu8yCAcYaw6SRQT9SKKr6JhfoEz/m5R9dkow6vc3HcBuSIdr9hqX2RytimtpZ9D
uXyuNTJBU080GcmJZ0Cidjo/NhwL5qF1q5vpvsLi+qiqtepqeB26yM2+ofsFG7YNJLpFX3OmULtV
te9IS2jHzA/7x9QCbp6E013WYmcVVa8Gam1eZ0PYnm4xZDnGanmKSzBYmbLMGDC8MUoyIShLtVul
RSsvDSeyaTmcAJSJfELd+hpl+OPQ0qlWspZvUagCXAwRzM5UhA8rSN0KqSe1UW2EGHDyNitIqqKI
DqGlvvYhDho1afwo6sgB4e1Wli1Uc3kHutjaYIGY5sT+BpCrLuLfMuERjYP9CpIsPvddOd92L/a9
PHb9zoom4LON9EMK936Vl9sUsFYh5mJX+2BEAzLozaxdtBSF1XwbGKXljKLEVRMlYFch4daXMHT1
HFQjhB7U4nRtG+Zpc6iQLQXzChSSAjtYv6r3AIRZHiKNm8HIKmQ621eSUD/LfBo9rWo7J0vOvdxm
m2lqjLOhnKDN9GRgbkrYaic78KF5p9Dryu+SGfhbsOBbVLxAzxYy2YxOOYqm/JlX+oUSrLItSx6H
DdI/DVDOqNyJ5FKR0geyqqau2YAaMUKSQVpWCi/zqTo22NTxxTGz0dGxduyg5+WZlTvsY6D5KeQ0
dMwwcKh/befx1mxNUOQRiEGAucf1jKkMQw/YPmCL5oIkaflqG+k+UuZTa1nkfOTnBgqU5+uJ08Tx
LZh0gBFNap9MJcRowybfKXdoCav6EcwR3N049l3+n2CjB8rHaNTpxh8wQzGCqbyMOdnVUUxgf4Xs
lbbmot7R3Za8VQD5MyjPbRG6BiDFCzARoFSa0KHb2Y/z0DOG1zJaNZ2PRagWKLvK0NFTHNF9jtt7
WKh4rM7HbI6WTFZd4uNYGEzICKGrJGiuZVyfQ6Dno5ZeRhil/Ej6tCkK4xFbSFDPM1YAlO4PIxiM
vmswPwrqZlPa7RaMxrsOcgWIBtDlhhffLaS6wCXXyVoQXoaEoK0RjCDJ85xzy0epa6gNt5pOdbOP
oQq9aQQjJvRb+lO02yUbmIFZ0wBkVeDfAVUfvdoq9inhaTwY6H51Ru9NBl2CUZfwhLv0uZDhiA+g
AgFd1J6mN9fVIBDT6oEPU7QKnDlXUIBRxpe2JRtrxMO+5Md11D78Mff+j7wIr6N+3pvxeO/n1aXx
S2Nnt+KUSpW1LZHTA+mgSc5YtFTxJB4KGGZL+jEEf6Pd92hlwMsXhzyycwjTI4CbmMKAFmG9nNDp
hmGabNtFXa4sUAVCemjb+mq3ReBqF6TtpqrGG1DDL5mIFVdPsPfOBOCGYn71ply9q6zyibcvdoj8
SmcQkN2BmzgQobfFgPLclESQw6iOxmq1G+sG3tSU9+6YBY8Rr+mu096VAtOWoQU9rVSAUkk83Y++
SDyrD213asNDj1COs7j7JYHyoHSEZa3orzDZEKmf70pIg6LV4UugNQFgLrvX/IWfWicBILKkgtyS
7tBjNu4RD+p7Wz111Gcr6TTwgvGmabsqjibwe5ZbTaSRm0ycVIAsVCBsexOYtz2QdC9a8oyDD1QW
J1+V2vbF7tqbakxqr7J49oaks52gSQ5J+1wTRbkMjbJPd4cg/hsThMKdIPCKVoht4Xc8H4iGe3qi
YYGFfseGSPqAtI7XqVOD3Um0mWI9vk0Cw6O3i515mvQT5QEUNMbU6xBjcIcKxrUexdcaTLK5pWbZ
d6PbWTpaM/7TbAJ30UfxBOpypkpSYVzTpSgZ+e91Z5xQJyeJj2YWHk/mj6xOqWaOE8bueZCDOzBJ
epfqfT5C2U38CIyCdVJNKqx65ZMZHgXQm7BKNsCSK7gd6ivESMUVNegFC7oWmGyZLLgFpn3Mi1cy
atlh7omIEI/fSob5OPagmZTsMZ9HHWB1vk8DfmGrAYcYivkKSd+W2XoDExXqQKfNqouP/U1iFwMY
OSOhWkDGvbFRJpjxJ9cAt9R3MoJbN3ZbbK14bI+4DW+txB+2dCSt1/bvfRdtAl8fvcj0L5oFA4oJ
nsEDLR8rAJmbmuQEzubTPur0ZNfE0ROV4vQ4x9KN1enfYOdtQ2UOAM0DJTUs4ehgfrbzBN+ultKd
jp1JYU5XuORQr1L6myK3mCyV9HzwFZWyHTa5XduOZkffSyWiJq0TKOB9QJVN1gugbGXt2JKQQGiX
uy7O4QUrm47++GgGYhs2ynCdIzaIe4oK6X7IUe6SUSTX4G1OcnFPlf8RBkTttS1QcK2i5NJrLk6V
5dkw1Sfsbk8FwoAm0pOmlhCxxmUDK9XJquS+S5QrDuJnA61gYOI0Z2Bt1B4HCS4lx/Y2l+HZWoZ1
rHu/ugIceodPcs8ziuAgTIlkRJAxQddp/JkOcCwrC8Ao2lSHJoc6pemJ5cQ6LIoMMwt3/KlNdCA4
3BSOaumPtggtOIjhjd+j7xDakuJU1iKbCDqWKhkSM9Av/UNFCC3XxVVZYl5gynqzL3rMruzCsaBy
dyEsoi65sriiOyMB4EYK3B+90uQDUgPbGT2+PX3cJlOEf23m8Z2t9x84yvEAgNqKbL64MAVR2kk1
kU93ol5kLu5myD/v83SKDgKfr6A5JJBZT62Yc+L5yk1j0CBqIrmiKLUd0wdXBQgHJ+DcKEvXmebJ
Avv0sq7/yOWBziSktoIuxhzYD8zYSqZ1u6IpdzCBALqI7G5ETRs9g/I60OQ7zJFgHcn5vdF13wMK
oy5cOcBK4UsaixLt+lDFpKCi/qR2+zAbNzMkKSB/cXiSLeMGj5FppEJp68oLQHfh0BnCVU8w+IGy
4KSmzdcNS6srhACYyXOro/ega42+A62Pn3JTkkCAaR7Ib32LyKzR43cGFFDR0AgUSC6mOIR7uYEC
STpPHqbDJX3ebDmYuKLk06vn2KwvacBgHGrSAZ+F+LqM+xsj+l7b6k09qOazlmPJHR1LiXh7TMh1
zzFgGq0AqY16ITITaKAYM89oX4Bo1MmYpDoyJyYyDIhgu2GhdF41AHRElwRfq4TI5FZRh8JFDeNG
KhcFxHaBRaHw4cSSqSFO7W9ahbpYPqCQ2cnwDlvU+ax63gzBdO3XobzNg/Q57Gbwi/WcOB3zH7in
5WNbnHQVTQNeL6IDpTO8dCDdMbbwqZLwvZuiB2SNTC/3h59qCzdT9MpBmfqfIOBIxyeQwSbIxaP2
ZITI1iZSuQSWo7YZFDCS8WLIbnqxoop9oPsnqQmuyhZJJNEtrlvSdSaGb2JqAJh1A/Yqmg4rsrkG
XQ3taA4gxHTanhz9u1E0aO60MyoQ8sEM/Xlnie5HaZeTl/qbUI4+EIOkZKibJG0ERUQxdAdYU9/r
zBdbzKhO9mQ4UQV5UTEZFEpLfJhS5hUwHaRaXBsWspG1yYiZttAcglu7Tp4K1d8Piv2oN+jk9EyS
QYJND7Vf8at2j0ow0hgipI4lJze9jIFrPEIlaEnd1fEGC6YnPFffw2LAxtJycA7CUM/G3yzBKxd+
OSV2lJH3vaqru1rwk0nKbd0m0gU1Ov+CmFB6qfyTLgnIS+umYUSJZEyT689tihWUzlwM2eHrrGDx
Bc3qMdyWS0vrjn7W3tsZomUFrF0L5/umum9SHVyEMuxaqwYHny/w1xnAz4DcMTcSPEplDx3fJ4qN
q87a9D3wpDE6GdD5I1IEN70yBrftspgWiQ84Jjm8WhBYxmVdkI6c3RiNva1aWH9uy03qo3MXLrjj
v7Z12KxDaovUHeY0TgEJ4Zwti46HEQTjhZcCfG+LnD8IJPUyLwtSs+XenqzJWT82bahd4tqKzkPX
fG762t6Y+nNE+HtcN0F3Ui9pOc5eNjTFZt22LjTVR9U1gNC0HvLLDnQcNcKXry2GSpk9mor8sF54
3eGHA2yAVvOYnJbeumndGSVyfjLM6X7dZGRlhPSP5CHWHt+SKyysZLq0ihLdDtX4c8RM5jAo2rU8
xenVOILCWxf2zHtVtCYSu//YBig53/mNlrqJLMUSaBJfu9Kk7ghQ1rhEy2I9uMNedC78BBWTtnHz
xX7Z8VM4GLNR2rvPz3UBKQFROeQu1v1haahERuMlbuwzBDkw/DMyF0iw6Rch4A4b0QnSjH7RmN58
LphaYaUZIu8E+UoiCll0ZHP8Tb+OG7F/2aeYTX82hPqNCWA+umRl1t2UBYpi6xM1l1HgoovvCEDd
54Lo61aX7OBWjYv70g/G03rYujChcKEUnpf79eN6rGLnrWf8b/bOrMlNZNvCv4gTJFMmr5pn1WB3
2X4hPDLPM7/+flB9Ttk+fbvjvt/oCFpISKYQgsy91/oWSczb5V3Lc8ZoJDjh4mvSDtCTdN99SDLT
fcAvRfC92X7yvcp9WJ43ZNrd4TAjQVA6f8e8mdeOx0IahLzM72QW+KCHwqRsw/mXj2Fz0HzXeShn
0FKRBeUWARBpfMMkH5YXRBPVR73A77asLi/A/LdueEDgbMUNAloX1lidwuvtwpGRW2df3rYNylKu
3LiW+8QgqFuNkb+ZcPU/FpmtNoM1xlsTm4dPljNZpKZL9Q00XvjYzgurwdRJTQnrxTD8GWjx/0q8
fwAxCl0nveJvVATJ5y+f01/Ed69v+VNFoFAKoLzTkd9xaaeeTRf/TxWBUv9CImCYUijDESyRkr0B
GHUGOIAZddNyflUR6P8yDE48F6EZ9gjTFf8nGcFvtFiGH44CjCoMFA6Gjnr9VzlbJArDqk3CaZoU
R66hSKgxJ/dMeFx+KPwdveXsUJf0Vfw6TVdDwoCTOX28+emY/YWsTvzVbkjXlC57Q3yB8dtu4Bio
xm4iWJKfVrEiiEudG6/9Imv9m8uP3EebtQprQsjaWMl1w2VwExiDefiH3fhNUjEfDVcg7bMMk8Qc
5Ii/Hg3GmVHtdqZ30Cur2HhEom9HFAZHzVubnTz2fY6B2ntwQvdDMlbaKsixogg0+VOWafva7HBp
hAT+/cNuWdaMW/5FI4nUwwW4iRxFCVPq8/H7iUM8xLWNwKzyDkwsQJXrbb63ovJO0VNdUokxfBiY
GdKl0k7VZOgrOTLjHyLDot5XM1nvwKJsbQJr9oCcT12RuxeBz+oiJTHonrrU5DUe8No9YB20LuN/
Fkkhqw05UxTqRzVusx7TfesGw30quXqF2vjilWlxHjwINBRk8qs/otxwcv27VirnZD3a/lMJ5AQf
dr9nIpsB3uy1oy+yH66nhnmsPkOMIkws9UGWCcFSWOwdNFtrIgabq57W37oBugva9zV/dnbVo+lZ
5RW91vGrB9TcBIa9G5qt9EHEY2xSMoExNXZnyEXI2fOQImbjEB9XauVNRt+IOnmwoj44J3FCEwDV
DMzMhPREo3/n+R0X3bZ1trV71sGcRIaRERpqOTt8cfiO5UE5pMHlYRwdqyDbOF2NhmNU1s6Qm9xL
jioQh2RmrcekR5Z6etRANa2wU35v5i8kC4YrYdspo4T90LQp0yhqKgDCIBqVRCHU1olQp2YTNmrf
d/jBQRN8z1LkhNgN6QOUP2Q2PeSEhpXcQCILE+fQlY/Rc5aUX3pJfm/dZRXR9S7z8baB6c+wqQh7
tnI3jHgwaMPYX8uqu/ipta817t9OO6FNs6ydWTHk8qqDzGJ/hWz/WaCD3RsiOnZ4Z/Z+B4+qCMaN
nfbvlYHXXBup2pNMnpyKofziwAvz5IOY5CdfTtqusLEIa4H34g5hsinonkNx0x8bKI3kn34X1kjl
JKUUWaWTXNcmTQW974JNJj+K4jkUKRL5bAzvkf7FBx+0ju2NVBCKghTsgj7oewKOvg85QJQCEV5d
uwJvGY29CMb2Tqq5mpYN13YU9U6BK3yw0mzaJGRDCjUGFPJwuMGC/Dr6eJrHSFCwH/sfiWNYMJlH
ehCtRi3OcTDvtWW6FxR4diYQLciBhX3NvOpiU3wkE7C2uQQY1cFNzFMODmwTYB04Qeihzq3JeSgw
P9Sj/udF2gT2hqodLtD5Bc0uv1B3JtYJhwhHM7hj0rLxihbNaXkKVD5qoWV9WZAv8V64RvLTJsvz
8fz+5R1v712ee1tdHlXkCewjzT4s2ioC28NpTVjdi4+k9VVvtai9llcXDZY1Ji9GkMEnexV/hVZe
n5eXlw1Fj4Agr6RDKZem8bLIXfCI6+UhpwwKMQ4pkeyaoI00N2hfn3xdLluFLqLlqceAvaxW//mk
ZXVyWtAeq+WtP+3JqOu0YkYYbjWlaKsU0esevu2bepWLLbuwPDsuO798/Kt0bXlYLrvLJYQcGg83
ppPoKztyv7emxemlcXpqvvjSx6PJFIYfj2/TO6j88twEvtoxKaewre/7HinRSJ28Gqr+FAzdu9Cq
v6XtvfPG6A/HMS4ZPuasz7pHWU5/WGb7owFthZoAyayN5NYjCHGbjG16MKd6WvG70I8aF/aVIFvu
RjwdoAv/yaJmubVDbE6djJ4izEGRY969WHcPY9k8Gr5y913WfkoSdytb6DgUrvBFukmGJqxw9kJZ
tyAbvUuWfRK6ug7AxjYNffoV1+8evXbxvekk6jWnOgBR69eeUQ3r0J7pJLp4djM93OddcdMGLzhN
QXLEYzS9M8x8D2Tway1BdYaWsa3m8llq55hxiZvLJtzog1cPmyKw2lVoFi6l+MjGRo/LLyTSCw8L
iE0Drl6DC1XvCYKuSXkCJ5+2SNzrdRWOaivD1ODyO901W3wv+f1+LCmI0wfFU2UC5PwWS9+5OKFT
bCoqZRtIyO22beablkub14HlPiObVd22uxIaqN7sUiIpV24Rjps4H96PDiJmEzLxrtOUhXn7XA8B
89qJGB5j9DYYGexd2H6r+vS7NU1fOr16b2tV9qR1klQyzYUcya3O78PiniU4KU3UxGu9jSi//GC8
56LwZj7R4MjvgpFI3bj7XA/oSCR40rUpQ5itDvdRvTLOQUyN39VPQ80vDG8yfBUAHHTauJPSd0ud
iLilOVrFazd18qB04PmGoAtBR+9HmHentBRnuyq/iVnXP/pqW5R3IIQfQtcwN4bEvSrL9pRK4GN9
aL447WfSA4yzUDYzXwIdD1quPQs0gHsqQHtThA5WLueLkZbfqQwadFXLcjtOpB6DIW42eXEWznBN
FLoeK59uk2YGTEDrlT2bNfphrrCRc+TqnAFGCZ9BQrWI7MNoGxdisTHc5gd90mn1y+juGMEIyonx
poWEGqD2ThjGuWy7YeuPgdzUc90jZzRz7IbvE+JQiv3+tIvIIvGb/lOY69PGItlu5QePSZh+5Sd+
JNz0ERRVupWFfZmqdENE9HuvQaUd5NU7x77lHbVVe6uG5in1WjTdlfG56ooDljG4sAXqnVAFH/DL
Yx1WlDfoAWzd4h5NsJTKLj+bkGPTwUMNX2Ls04zkElb+gx5IfnvTU+eYT2Pafeg9E8A50O8zBq+d
1vlyDZKFkR8VWr9Gw5oftBCDneMPT5Ww0p1TttxyJ/OHi5AASf95yM2Ou2Xqbrui2KtU/zSU9MUC
F79GFjerXkJRgYOM9yHkLhaHz71r4M7sOnPT7jN5dcziPkQ1cdY2KL12cLfCb+nDwS5pTkaqHhQ1
GdqOeNU1amxj/HHw+iss9z+qmEuTixGu006loigGM+YBphUHelQ022vso927XKF0L8LA4jKZkFav
uU/SU1xdgsBcB367HaTNTbgaa6imxqGQ3Uukd/Za+dEqMinwdgGt2LjcNZmVr0ozvDhOepI+1Lcu
PATDeHEajD9Y3S9ZQjjQ1LXnanoyJsyRyiAblayFT4UZw6ci/DBqfIznlvlOTmcVCr5FL7jqevJu
jBygA/pnqDex5r3XAucUW9XNZkgbUIjw3RTTQzReyNv8lvXpC5XyBHjDwT2Pbd5tnFQGG9N3k5tM
EksHNjikt6R0zG2Yjcym5leW515fFonDWMqB2ZsX70puMgc4hR+WrTyAC9uiHRr8fn59g+3f7g2d
06YxFCnJZK6CTEqz25S548Wg8QR1ciRdx942hoaVYQZNxI6LVX1yklUIV2gD98bfoI8waVeQLw67
DT2u/kMeSE8eL6aPQC0Is6fK8o5pUcur2RgSiyMjPSCXw04ihw6LBJP8xC3N04sByOC7ENcqznP2
xNLBxji1hzvEkRy+TidPDU9pX03dpmht7OfhD7+Zsvtg5iwGOoFW133ugwq0H4JzvniigmI1eNeW
3K1rx/c98f+cGmpjNOnVLYzvhovZWtOGTxoRUInhrZgieZeoGSDd6/kDSmeH6pZ1zex4UxpTC8E/
Dre6WfzQNOceS3M4TY2PFdokfzRrzBsY2JX0kuT6RY9AURlTfqRCdTQgMJ6gjhI+K+ob5L9HG5nO
USKBvyAqBgCt1bxX1sT88iUWaYrEPcEyTLQL3dFajFtFsNC6sMGKVhLwIoQnbXDOrQU7qIFzc4tr
Gl8D9dfMi291FJQHMZZfwtw/mZbXnN2ILpQ7TE9e2483a1BUyOFV+mn8I3DYRxeETt3xz4DnWANB
JXXbjq8C7AaDRvulzLju27V+EEa5yUGS4SAA5VQNBXO/sbvRRDt2sX7gvjSeApXdk5jwNXAHFSFw
GU2dqYRV5WrbUozjJq3z8uyCbsiQqtwgyfQ31+i/96q2dqnOiY5rNoEouLIPUe8zGWoYuVhUOWmh
eM2N7Nwvro9JNvQUfa0q36SJXhw9Y/qm8uHBdr84eGJNaJ3LAthKf6J0Por18rBuxURIy/ysOUMy
ZcmMLigxNRcckPlRFDiIPN/WlyetokISvzwMlteZyP+5/V8+WVvuJjanHK8SrPwm4Gg79Vielkeh
EaH3/99Wl00Wnujy6O29y9veVpdHbx+lrJFrVQKDcfnk5QO4fhMoqgB7IhjUFofG/GhZ/fvnFFFh
DBr/4n0lF36QYzEKmql43WLZTC72hrePTkukicvq62e9/fOh4c76/fmzreCcemAigIU1uoxet//p
dd9qXdiV86bxYpV4+/zl89q2/QQBxNgyVGr0dT7/m3Fpc6FeHiZdfaSb/Z6S8Yx6iu6BBhgnM83k
xbHTfZP74g6eg859POIBZ4p3jHwwIFkMxSSTytuUxLVs8Wo/BJH/GA7SX1UTZ3VLVzVwUtrTVp5e
oVrhEmzSekf+bHJVaU0maoAiYlntfJFcQy1ImbXa6DmK3rqI2vwj0m1rP5lMpROoSUgRMEZuHKc9
hFkljkop8yIJ5Jj06pkqcR9Y0QEeVXKJgjC5FEEVYEHjHiYCZ402qjuqSr9H0gWvN8HjuODgBMep
G8FudA+ymXIiNU7vmYhPly7TpsvySFUGg4ScnumyClFhuoD1OCHxjY51Gf65mT+J6WI6I7Z1AdQU
JEJZsCeT/TFMnexKzAqYo5E5QR1Tmy9MDyvlJLY6gO7KdGbDhOdfmnkhqF3UkW8fo7IUq6C3nE1y
szTtSh8xPflZaZ4Nn9L6OHCM+ECm89xepny4cDUdLkiz35WGLbkuswWsrf4Sa30PEt43tnWCc0eT
pD5LlVBhgMki6bxeJ6USxm6oY1wr+xoQmLLzWjq4bl0eVGCd00m3z1rXoLxjjjklKH1zN0ppUIef
oTnkuyYKP1SuE+59lesXokH0y/JoWZj9qF9cW5/WRkJYJnK/HbUfzeQr6KbYoEk8v6kY3WxHZQY5
vHLtc5lmztk24W5WSm5GIb+6M3tX2lV1yvwGmglr7XymML+gTmkBQHx7LpCUVma+QNc/FRmjXjKf
rctyYi2PVNfDp6HHtGqFMTJwbC5t3zoHO53Mi9s3wJKiCGyhZRQbGiWxTUd2fml53elnD29zqNDl
QWThTwl7ejB6Ph3tghnlmDdnAKVzdIYmGWop70IWq3ZZHtHSVkzAYNm7aXEN04tswhrliI0Yy7Q1
4I5J+TK1xqly+mlrlD2wp5lLTE54fDFl87Ei5sUaBIQbnvW1sdo4JmIcLVfRRf5ny2XzZSHVOXLa
d1RggZaNcXMyu9TdWCN34nA+7kFqNWs1H0MQfdNlWQjy0daTEAX31oKJoB3B2e7/XGihT0N9WX99
qGkRuCKknKtWm/5YXmjnt9D0Rbv204bLw+XTlteXVanP4TUx/N3fXnj7V5eN31bdhvQLq2XI+/bc
2z9amHV6GtsXM0LQsyLnIP5p1wvfYQpAtM9P+/e2K2+7Vy57nnRUzjx6AevllZ4TzrUiff+23ds/
+7Yrv+3tsslvu7FsvGzXNeHXpC2vVeSle99KyFzB1avZRfwct/Kieog7adU0Gws00UNOwXlmFSMz
trRbBJZm7VP52TJKR/mtAvvqBigFZD3dvJzUHn34qldgSqbY5ddQ2dhn7QRObWIYF4qPD749kWUJ
onZsprsfvdRS3yfULLZGFX81GOdulYNUW2+Y6Vo5MmKTX6flU48tSDCc55bBJ5Xtw5xYJzXVatv3
w3Siy4wBuik4gwkvslr10ctG/eq0yYeAec2e6gbTUZMePqsGoccTHBFUU4DE0Qtp4sGfRv8KmPFT
qo/qpQs+Fw2N9go2CtCztOqqg1Z1jxnkFhRyCItHJk/rSUFLjrP4I9pOnIaEyl2skkJS35pfW6v+
GreJdZwrHVskgbDThujWWN3H2lMPqQ18jBgCP4jrcyRemKfZ8KiSLU10e8v1nBSrXFBSVT1Ma6Rz
5LG5z56tI5gnGkXTUkUDYCg33uifGfcTGuUUO+C/TJ1c64tduBiv9f6Y8RN8gndnU0EHGIamM967
OsaYAoDJUPEUmU/Q9an3CAta5NSiBTRq/Utf1p8a3UZnPjKxmFAuh8WHKbL957SO94os6h0nybXv
sfPlVvTQob/YyWq4a51362asGD9l65Qc0MzFTME0yIRO9ai7Ddq1sNi2nYZ0D9zs2Z6QI4Z3DYDr
PtK9U+5a4CMhoRHCbgQUoNvi1nyKPEddejIB3jVueGooXx7zDg1uOwffUPyyd4EGHlUUuXMHHW/B
dbIgeNXTrusK+0lE/g7amIMr3rn2Wi+unu7toyI1T0mWDShNAnUuw/67kcEMYGHOeLsR0hiiMmpn
SNDcCUJPamhoSBAjdLavHRmQ5FsvwJ7OlHirp3pDYCvMUTIxoCONk/ZITMatVQhWnCylytE62dpu
CyhjY/TDClR8R03nrhRnFJU2kyJfv09Gv925WtfvgkSzISn2X5j1gWN1pm2sbONYpuoY4w59bcv9
f9P3H5q+pk2n76ce3X+l7718rpkW+zgefknee33bv/3jAu6KID/VsWGo2LaFE/zf/nHD+pcEdfIn
jOXPpq+F31w3LEUn+D/94D+t45ZNip8taOgLFIUW4YD/p6bvr91ES5FqqsSCexF412kp/tpNnNCA
tFrdOo+xDospq+IReYt/bHy9X/ttCpfRRFiqKBY1rkAAyAUn0/UcPTQ+17pQmFMq9xAlrX7VkvjH
T0fyL3rBxtxkfet1LnvnujC7dZ2fNbQazPU/9zp9rBKJJA3k0RFcuhA+XhPYXTO+2D6GiXhEbfRk
C9RweHLb1zAhSYjtofVray1TpMeorOuFUxEoO7p4UwvlcZTc4EUf3Fsv3KVpRoGDsZqZe1/+Yffn
g/dfu0+Ooa7w8eDanw/+T63aym/ivsqF9QgxsvhYTXl0K6cIKoQsYD1MlrHxBXhVtMit2X8cfb1B
FWScU0cGFzOwQqAVyalEU3yTeULRLN42qhHv3aI6hrmmNlnqpaSDl9Wx6+onQxr12fPFKkftuzEL
XV5SLXn8h79pPuS//k1yVi/oSBlczsHf/yaDxlfmRon5yIme7atal7RnJYCe3j+2RtauZEAuI2lz
GEliBc4rL7WTDdXnMlhevw9V+V4BkDxL+rBuVIqbpd4ZsxvHiGLryUkqZkCZWA0uQ+q/3/VFwPBf
u85vx0JhgcpiSYb96evIioyON5DbR1Gote5o0dMo9n2KvjhJ0WBLvwvOgFopB47xtWuT4VNRz96c
nY1X9hCFAvtY1YREkiNvM1vkYH3ch5BMuzX3t/CsRcaV6m24HiXzU2Lvg7sCz91gniNxxq03Utbj
OgrJr/II0dtxbrTkQOICMhWIaVOQrdCkBpHHuGPWQFuDHSlJQJr7Ij9I8w5uW8dil/uHyZsQAnnM
db0G3SfAgGM5+rcwcNzrsiDRUnZOurfphYAU1K/jUIZHO9SwVQHlsaCUkV+bj5/c3GlWikZ0p+Xt
NdKQOei0PFAE4+dSkYh2FPa6+/IIxP5DHDUx9TStfjINI79RSjzmwt3j1du4fU/MixO/cyarWldD
LLaasIAGRzMmvtarTa8V3+C1uqRS1h+4jRJIQF3rMRAF85y6+gcJh/FXp6pjShu9N4hC0/qNJqV6
ZbYDoJZHzWgvncTTkKiqQj5Ho34efDHYu9FiVMd8rN+TcQhJHfo3aVG5v54MT1wDjPwtMnYRM8dO
WvHYaxs/nvUNJO9sJuSjrp25L39/mhrzbv1+mjqEWDoSeIjB/3+9ajgaVRWEdeJxsjWYOU7w5MfO
3ZQxKYZOqnZlBm0NgjcjA6myqxXUqC/i59r9rLu6cXaosyo/rw69sswjBhA6+kG6NUt63mPQhvu/
313xF0fZFIqIYUd3uSz8fo3uYJbGZTyIx9RT5QP+RbDj8aewTy604dq1Ulm5iTJ1oqR0EVMWX4Qf
vQ9j1Rz/fkdMICy/Hzccp7okPpa9sX/XL3mjbLg18S21WfdcxsK6VC9kcThoNMxVoGvtH2n3kYhD
65lUvKtvDHjxCGi+L4dyrJsdhr7kVmUNHqOxXWO4IcDiWGDtW1W1sDdhpF34crB1ZNkBipA8GmH3
hIUrv2VEyhG27e6ozNOZlKUO9jcbT1qUfCATXnvl+PyShPwLeuwvThHgaJDVbSFt87+uZIZF/afU
Pf2RQL6vsKSjc690pEeVCdw7sp8QVv9wcvWoaWW0Lbwh+URP+Ip629kaIX3RImra/aimajZFnimu
4+6dtGE/uZm2KTUsZn//3Tj/fSOXksEF9wz+k/aSUv3TpRestE5DtjMeq7pRkMjCbs9Fej/J9msx
NvKubIsEpoSZdyvh2LbIRM9pFVnH2jQ2LapW9ANia+XDV1t16iIC8iJsDKhAe7o1N2DSQpUZH2eX
Zj9hIDOczjwq68VpfHXQA5NaZB4U5N+GAToH8xS4c+JWUQe7iorcqhMyvbTpmF70gh+3j6LZGJ5i
HQ9pg351q6JKQHmTGA3R2jOzu9HqOnJXUPdoADKrZ8ZDhqjmhwbKKwsJvNdaeTIjBFZ5JJ6F65vv
00GDuGvk1slmHoaFcbh6DoE5xIpsrfmPMirIY39/3H8Ti80DKCnpC3EYULC5XFB+vZZEie+12LBJ
9nOLZOYodE9jMOXnSaIecMgke9Lcrl+HjC8u4zhRIe3nqNqRRqKWVodUt7xdixRpUkycM+3Wtibu
Zwt7W6T7RI6VwVwrG8+F/x522ppGprvDwEtR1ITk7zWMDbPRevYzx0UXEd1jLXPeKbwxSWacJ7M1
rirHBlKOdBMNYtEm8NqFypNnUirASza0FwKckQP3QQKoZLFNMZHTnanafzhDxa96v9cjBdgJfabF
8bJ/D5/WCBjrHM8Sj0ORvVglEG7VBh/ihBOxLrEdKkebQXbgrz2orGd7hCLdAiSMraE4kwxdr8wC
AytGgX8QRDq/jyJntpSlmDjoiP4UktJfv8O08Y0Iz1L9SJUvP9MWqh9c284QB7/3Sk1dKkklT2M+
qxVhhcshQSFeYphQTkHiznz60vjsDhSYCac0NPNaKXqoYdvpl9Fzr5NBMI/vOfi+jELbkVAQ7ujp
ogFpA2R+2DBaS3/qzZfe4b6o9cgNpsKxANY2nynN90fhQTaawn2a2OU2t5AkDwkuoHIiAbCkA2Oh
68MnzclvMsHVZwEXTvcNcpEWKqMb7JAoIAayYptOsFvsTCRdm942ySgS4w3PfBSP7QVKWpFwaWbs
kTNWN/6IUyF2nTLpDRfUj12fcKfAtfx17RtktMEx35p00zYyC5N/uv5Cv/ztZoOEDcGtRLFrGRAx
1Xwz+umCNqnYJQxx9B/RyOS3VJu6naUlEAQyHGC5drHt8lvoDdiEp1EdqUaflujeZtKqI406tDPy
ixqq+GaPLaA7Q07IE4qSYaOgzSgrFeC1G5sdAP56HTlfktpP1jLqUBS5vX4DBAV4l2AxXXxsmlI8
xd7wvukc/doC9nOpHHSav+GA6fsgqr6GrbNHsgt/T9l28NR3hvOcNtoppp+2MiKj22bWdujCYaf4
Sa/MPGyx2fMndZZgrAqIrnV9fcMdB0ZihEZxSJ5kmECMIB4o6Bz34Ch/HSlgWwV1i5WjoN3rVaFv
0sGC9ZjJnl5EPFxeHxnt45BaJ+lhF/JDz7uIOQ8iHuI7En7CvmnTm1ol99TlNoXflkTl6tkWbLQ4
+LHx5E6EH2BEdtpL5iC8a0qS+3pZHUgbPA0VUWjTTH2v6B6v02Sq96g1VkmJUcQPlLsqowL3foSy
no81UTOTGdn0hB9wotM1t4doo+cjyXgMelHrfxgrIY5tho9iQle2dQaaI3CgLm4h0i36BhAS2YF0
m+HRU4W/FlEbgfjMcRF7rrM1h/Tr1MZgo6qAv9O2boPVksHO3iSAC/zqbuIdXutxLTadCVYDeecs
623yLak5KKa675HRE5/U17e0S6AsKhAKVUvg5aS1j1bP2cPXm9CDlt9EhA+8CkbtOhEeb3t6Nyeb
mw9dE32qzelzprIA4UDiPI7EdnDPEMdOOQ9kJnyosHE8hDnYUAi/m0pwQkSWttOAG5Et7yTks9Xf
LAq1x0Hi3a86pb/DKX/Ma30687XNQS/5iYGxOJi26a+TOr6F2jBto2LCIRknBRVM56Hgp3IYKEBe
iw3zH2/vZsFF5e13JcCRulUdXRNSGLmBm/UuwKJ888awRuwGqDltq6MSKj0b7rilnIFn0eN+S8Y8
0ta6T69ES13bUOpQYtXwKGun3RSGRgGQP8sJm/Gu8FKQ8BMQqBMGGcllKMxlj6ijH1tn03nMwvzp
iPImvvXJjzzhB4bO3T0Ivby57LPHkCv36+E6EsS7aW1aYaFBTQdZDRotN4YnoZnOuXG6dt9XLrLV
uKruweTXdyuhqjyZBocVD/e5Sij85jbS8gC35KD04Q8aRpwYuk7KwqSpl0Hj78crX9RugxLC0h+w
Q+kP4zT2D1BBMtKxwoaDVEcFfY4UhW3qFkQnBqF/Kzrv1OSWfUkD5zMe83BLjuAhbAbnjluw3Cc5
Kdwe1HiiTifES9IsKLG7XwmSISvT/IQOHEd9VJP3hTY5AQJS69sFJkjgGNfaoPkum2i4ufNCAuin
bUpRiLmdPEOpjvcwUb6Nqe8/TE3fHDXDe6Bav9ZKInjzrL5WledfQ8cUq9atuoMIqj+wkhrPxNae
A22cboRZSmoP5LagoNI4bb+E0/Rt9DSJPxzVr5hN81MhiKzmSilENZwLKAoFc6F4wmgGXRy/JV6c
ZSzjR+G9HrTw5snq5gce5Pci9fZEy4DRT0zGd11Jtb2OnG1Qd/mpl9jnHRTMbT58KoHwo30Lnq3Y
2no2zvnOnD7YwVju4C66K9GWaE06mb8jt6eI5IrLl7hznSLur4gOtYG5TJJnjIUbG54D0b2ZZX+i
G6pD0Gnfg0bg+a0wcudwS2q3td4LYaA9Qks2KII3xxCAxaplSnf66SGzd9b3gzET7maSVhe25Ylp
0Zw7yKoBWWmZ55YnFbl3rsrTzprpiHamJn37CkZc1vXAITGpVhjvwJyVBmyzZQH852rIWu4GGuPk
OtrVT4vKPekztkwuooOBq+xWKuPbgpS0gMqtHOkRXUda1imcF5IeCrkXcnbYQz8W+CW53Z0CwpT2
hpHSw9fGbTp2n1+fDsJL4Bjxvmiy9lTNi9T0mhN8Djzflh0RYYRsAG4ZQnBGsuEwjMCSYF6clkUg
zBrxBIsmCb46aV/tnAQCo0do4daAYrHrs+S9b/nvK6A2e9Uho3OzNAHuCIiSTsss1CdHzexEeJYZ
P5ap6nArT+OzgX19kxopBI3+lLWDfexqnJ9Y7/5c/LY6zQGzk4aaRro1uHarGABxZX8YWp8xOIDg
tiwmCTDybZXMJOvQ1ZghEQYxjWTBvZgA6P888nuTvIRlPaLfXQmtRi6a3elKPUeJ5RO/yS1ZJlLb
91zsUb6SZxoY7oYeDpAFJ38nLOqgnU9aTYcdUQ+jaqOp5lyVubaV4rte0AvpCbQiU9dhTtuR16wc
GBDlVJLFWYJvAIu6bcpexzqMEbSP8lvivsOzGe58ifcQvePn3q33Ux/aZAs4w6rtYtDNfbGTjodl
pvDWNLRom445rN+ElAtYmhwo6hWnvtJ/gBD47BoxWl45N8OY4cZNcqyifktKzmGoYyInu34rGeJc
VDxmRzsHhl9y708sUSLK+IzlftfPGczNhB6ynu0n5KegmEuWuToxaYlGmkEYQxppKGf6hb1JhYTT
b9ZnSkP45YF3JYtgPJzxbAtrk9vX0fWrer88Fc3i9GW75dHy3Nu2r+/9X19++wQ7oDjYEOew/v3f
TBd629s/U5RIrt1xOP/02eTHIZYwyo4g30zS8h9ZffvwYh4VeUH5vaoLY9ouL+RcnkhV6Rq+kYm5
3vIJyytv71t2ZVmNfRpTqKk3Al/Pxq7ouSbZsIvAZpyx7wJ/0pggqbz5Bnxnrw20YxmnTRvDJfd8
5QAAOi2LCYIUCGfdhA7TcMEfSVUbO/Q7QpEs5AqDQDI4J5Et9bPuxGoTYzxfUSunGFYYX0lJc0g4
CuxT1hETG/d2lK0y29V3WhM892oWxC4vL4uWedBJSZeuZVlYaxf9OmHO87u5C9qnEdNzFf0Pe2ey
HCmzZetXKbtzjtE302iJTr2UUk4wKRvA6XHAcZ6+voj/r5PnHqtrZTW/E5mklJRSAO7b917rW2LZ
377u9qnbm9uHFSm5seF5G3n9IbfPeyXxtLf32hLRzGSKaPPnG6jkr4oDJg8VDqmY/BkQtgY+zAIc
r9dD4kUJJXE1LwaZMgtSufdUJc/eFeVA+6k5JvgIICBe38XoI5e1bK/80Nsnbm+Ub8JzFVdIZHON
wh47J4KEzw5wexM109/v3T7MGOGzIbjYLf58TfjPr/7zudv33b76337MnMpyG8mQ1UeZi7sZA5sm
gn19JArXCcEiFPML6up8ZzMDoAC6kvv+vKlvBL4/H+t/0v1un/u3D2+f+wua988fg7I7JOb8nx//
d99COYCE0yKvMxvpdfz11VXVRH+/uzgz6qA/3ynzYth7bDl4cVjlsfonYf5fv/yfL/vznwLy/te/
6r/73W/TsD/f+y9/+O1f/u1bVNQB23UukdM+9LRPBxTV1z9xHgPnqnC5vkxtskiQ59d3iZOuqvj2
yrTFVJNqZAaAfVBe3K7Znyt6+zBCIYzovCl5+9f7t0//+dLbe7cLnf/FY759wzSRG7NGQr7sHZHH
k2lT96uFiHuJmaLjID5el7leg+MkBZI7YF5sId/n66L4F9DRB421tYDTonNC41/X1aGQFE/11Yh0
e9PLEOvSn48TxuRrA/EJlBm/3QaLxwnj+qOvPzS77qiebaX0JRIAUSQFY6zY5SZ6h9urersuPYXv
zu6al5ZT3SG5VjD29QIvw2uZQ7P/5y335+rcPvcvl+gvUORfr/rtjr29mxQtt02OWDEc0x+BkTPF
8vLmpAnrXi1j2K4iQt8exznB8miQM7N481NTFBjmWk5cZrhDIkwKpWiDvZ8k43q+zjDdgpyHABvO
th0GuZ+ikUQVSskVOML+wgjiMnd29817MHyM/WH9mFheStKgPqQmtoClScH4Z9Y1VwsneWO+eGrK
D/ZwNxZmf4oq9xFmnB3TaPnKd7n0UA7jsNu6LMHseUyJZNdvG7vzL/mYvSw9+VcB0XFCdWLvd+FX
w2K1GkthrnIMeASRstfPefS96wmOa0YFBth1koOpjVOZtLTGfPN7lIX+brLFEg+h9eHBPdlqRTaQ
XRnrJh3aewyNu34EZoOqYgZVwoGepNVPAIjfawOXRC7oQJkmhycmTDa1QUT0nkQ87BQBrkanmQ+R
Nf9YGACD2DaifZJKXBRye7V91G7/KFJ9DbkNDroOftZJhVFEjlGceMgMAzN66sgEe0KE1O3bSbxO
6Mu2DIfLjXX1GTm6CbeiUt6nPdEwcwAj7WWaHxQPw32Kwn+N94JIiLy5EHfzzdOuxxabROu8mjFr
mj2SfiyGeV//MGqzvkztLNgaRUwf9IEFicDnxc8OZV7eCeFPB7SKj25kVi/jlDqURe7XbGvzrS9j
0/GaU2OAvIMuDhvS1vvRn0Jql0kckjDdKl2wFYouOkqHngHX48cSOHdT1HqnPGEfTOZix3Tod9XQ
pyzMyl+bsrbWXpeWK3DVbnbGBFK/hQVnMedlln34Waaob1J7tGOrSct90BFxNI/nwmf98CzZPdhS
X2N2rX0prejcEYdKsNtMnZ0s266Z7ic9dnFgzZrw5j724DBhdRwfbRhoXDssUihSilOKqJBbTXDQ
Y6MzwuBucZP0gBKS+AjwSiRd78fhcRhFsRknNzyXU/uWEmN1AGV5QEpfohWkh2h6bUjCHKkS4aS9
06yM72NcFu6jnovoXGaYw8wqm0659WUYBsqoiXGClmjz3CtXLPE77+D43j56AO2y2KHBctHeRTSx
kVSF2POiNL8TkfXG/IYKlhP6zrLUlqe7uZuJmDC1uqIP+/pk9cFz1jr2ufpcGDm/DRFKHP2k8zp5
tIgCdTp3fkjnxDs2Wl8Y4VV3XnATlZngXLCarTVJlHgDvWe7A1Jh9+IsEcghL41W6Zj5F21UajMq
5kiROWwWhusvoVFulSnmbV0V2PFk86acsD1wPj0gijD3uTOfJ1czv8inQ8vcxG/qHnYG4aC2Lfjt
eIFXfYLJv9TLK+Lp/qWYyYa254fC2aV4TR7DKl/3DQGruVfSKmYqapUBJRLWD7Hoed/nrglYfZgJ
XIE8lhmpeQ7R1++bkvlBVyM5i4iIqj2H9A/2Vbzb3sZBenIalujbPGGCQni1rCebRC5zoUeoTax+
BDo7JwqveV1XtoitzlmrNlgnVj2uvUq8a8VvzmnfgEY4vBsNEVY2GuWLEdS/9FC/Z22w40vqHUgX
7m5zbE/dPI5PSA+eYZbST+DDDYBnh2mLMTCL/4rKxbqrW1JA0dkdQLx9oJFFTtYix9MZdjbHB0lb
gr9l7PrDNpuXaJYvA76mXdoGMdTLi6jadwBUBBX3896EJ2dE84c5FNamQUqzFVGfbK7jR8v5ZYqD
sqL+03q3k3q54Lfe9j2EkdF6yfX3PHAcNGvud2Wj+h3F9DR44rdXiD6eS+YmXkM3t8o2E2fZF8mE
esWkoT9U+glGnbmdZt9fk1i7PKuJDqNTcwEcJHMBp1YMKsYr1Ic4CM52SepL5gAQuerNvc4eiVQE
FlgZGMvJJTJPOjUPDbG6k6e/LW4HfjKVw5031QJQJQTaKHg2lduf0xql+JzNoAWmcG+QF7om8izd
C/pRKx8vVp2rc22WxgWVpzuM7bMtQ1paGM2yUVUbfFfjuVq+GqX7RxIgH0dbPVPK+VvF9ACkrn53
wEOh+z9LR2TPEbyxvZWJ7khWRQu5UGWvhpPgnTVphC0R8h9swY+T/pHbbv9lSL/btB15iPgEZtau
Ar6sUPYqCGa8ulOq6AEV7aMe2NPCUrZrqFxMSq6u2nF5nAaM2rfPJE7an5y5/lWIqIz9K5pRN/7e
nOsz1kAjXiScL3uB1ioTHpi2Efu85f8hKwfwmZhHwpMUz8VYFbSGC/Gq0RmSup3BhCKQFbQF4Kql
YuIR9byZsUZVXnkkMqDfck+spQ/jUbIxBD6Uu3bQP0npudONZWGwyz+xWQSHtL4u2xW9aF27PN8U
lZRefbQrMcWR/4boYRzihRrqIfCH/dFB43mYQ7Tg5tQNbL2u8VwWQLBc93etR/XWeuJYmFDI3KTM
n2SJzVTm6d5sxPKQRcWnk+nmAl/AxJTsmMfh0QgYAvqduwN4kKO/TTnKuwHMgjql340cdaAravsH
BJbqldYKt6+B5L73nHXjpO4x9P1rraQ+ac4j+RUc4cNORRdXRIiHFnsVzcUMZO0xbT/4L5eD4lXY
aWt5z/z+mhoE7K0wJsnknpTIxKVlmvDKQDYKIJ0BtTMNr0e4nMDeLIpvsEDxO/ggoDNly12PIwo2
HbPdNiEM0JQZ6l27fHfd8nVSLsUrLdaIJPqNzpVPPTC/FF5tIy6DAa1UilaW7qfw+SWE4QTrPCxj
5ehwT1uY5kraHE3/k+Ed2bvBuOeFdKpKfTi1tLa+l/5KeyZzIMPcx3kmLLgbMmhrD3M6EfNUl89N
yq085SHZ1BbLPyUMd4Ve7q3FEceIs7IaAnm/WB60jHR+yzk100FectKdxkuaJt668/Syh/pNMrwb
O6Q+5N1c7s2Jx3VAQLQVARZDssc3s3bg9bvBN9P9TVVH9qatAjTaNbfL2P5imPPkjbb50zFyGsmR
/43dq90WOthY5PE+tmXwmi3V8pmlPohnsRDJ5nTUjESQndwCRFtrd8aeBGo43p6KIG8Rq+CYb2ZX
fwVtu41yqY4J4F/ixEBbV3YynpeUgMjWr+6J2KGuRz2yzcsxjyWxUaueWvrMUXyMiuDRkNfKKynj
ESjpvrDCx6Wr+3i4tktIRmXKhgB4h52h3anZ32Q4lWgL+9kqqxQCCAFKMimE/xGl5IBkMG680u/O
ypo2yMjTkzloLImFMuOhACmoUucB+Fn44NXEQAd0MEqVnxgJxrSy6au4y0eHL/bUsRhIxjEba6QN
1ziEqaJtS47d6DwJNDPr0vMH8uAk1bJflAeGVXz3zMCupNjPSmdem5F9RpRAv9idgYq/toGRrAZz
KLdDgK15icKHFqLxsbDNj7kq201psaEEDFXreYIyQE0v2fiw1c4/O8+6n/WuVT5rdRUkp66IHlCB
3tsWzRarqw/FEhRrnFGbvPIC0M/NR2tBqRtbY29atsR4HGBfYfq2l4pfh7JKoIkYpkNmVU9CG9Mh
CsdiMxvhbwoe52T0cLz7yF0Os6UOPnvbve1Hh75TVBVTWNPCnT99yQDGNcb81TOL+8oFkT8nlE0+
Gu28B89aAFUNG8fjocceMpT+XZ05JNUX371WB79qmXy6zUeOxeDJF+Z9OTofUCeIzYvab3VUWMcB
VMPWbiV47yufvROeFxvWeGoK1eJ8ReoH06K6+B0nYDYW5JZTdYcW65hdf2blDeUa8ytoiJepxAFu
4I8APBBiD/QYfZnhU8H6C60BpX4zAF7RaOcQF1Z7s53svYWDEyLb8pve+FOW1bxYTcDlkySCtb6O
l9T6aFRyoTySx9Dx971IlzszR23Qzw8Ya4K0+uhwoz7YuLpXVtcR9g24GNe2Q+y10yfb0KCPD8W9
sXALJXp40EM4YiFHNO8++13pXqxh8NZzajUXO5seS+ETOuTnlygpNUzretqVVntMccbjRg+z/U2e
meYlRjcjK3esr2v6JZIhh9czDcKw3WQTYIVrMV4Y893X5DC/GQUY6IBttIJCHsK2Iq1a/rBCEL4M
qM9TqGIzlMth9HHK8ipoRsBLzU8mqP56jyOT3eDeaw8qV7+RIe4zq+N7C5dpP8Oa1Wwzrs5nakrT
xf9fgn2AWYkMx6Q4aoqjj3rUTyrriazltyw0zkxpGiy8WIYRaoY0IR8QRBP53rHf394UiF0vXaW/
qSIYYyq/6rxUXlyFWByZ519z71AileGwzlxdxRxvXiSs1qF4h6SBVDLC95H48C9ddCNYTjiD3MZO
jT0dBeb+i0i6t79bAyWA17QwTmT6clg783XTTiM3hcsXnWvOI8Si2IAI2GziApc5E/+YxQCIqywe
u6KwTqnw3R0m9JN2Ai646RkXNyLAKulsf2PNxpOr9C/O1zI2tPdlz3W5EUadxSprAEUYHNw9750B
X3iAzB8hyDV/Nkur0AbVxs50iTUcRzh8PDdxO4HryKQhr6OVBCbqgErXJa6udukLNfTgXSDqa1dd
icxR1R1oAeNAGPgwa3FZOI02j0S35+xuRbOVNZhbweBjz4m4X1U8XGvaNuWpbkyx1dXy4JcVgQb0
kcee2Q2BAQ3AC2AE6BNQX23lNMYMIpxvXvPTXKiPNIzNgdPYgTr8G/eMPEnnaaCr8VgUEcRUujSD
aVa4q8z5QdsZ9hysl9ymOanIrvvoRcaJ/gLkc1FfysEBllo5sW8mgjU6zHZLG1EiJIRL2nRej7Yw
wPaXknoeWdcurathI10ikekpXry+TiDM4+WkwZVvyyyI9pk2gWeHrtobAXUmrMDyxA/TLrTXQHc6
9qWP2q3HyA4AXq3LQf5s8ykBwpI+2Ol0n+VJ9DYPFhLl2rRO7LsDVCOSRnNOiybCwGPtWpSkpVvF
MNWcLTRodHIekJOk6O6qsun2Q+GItaFbiBWOgAymV74x2E+uFr8axYwVzOq8LxJvPEfkVsceg7J1
PVi/DWk6l4BgxGXsu3ullNz4eX5cuEvXcx+Oce0zPi+uw+0sKS1yxeNCNtkZ7D9m+ATWCfOh+dgE
kXrIFnH06c8YmbpX0n9tWwPmhM538OiGzRiZB8Qd+jKI6EqCSsdLkJb35EGYa/96IEk7T9xVy4gP
MdsFU2H/VFOwqipSYhN3tF8VS2I0+PnL1A8MfqfgrpN29z2qpl3vljjHopTzuP3ceUYeFwkqCjty
sG45Y/U4+lQkw5TuEhC2WwIcJJU5OQ2ITx6QXzoEk/M0EN2+pRiTKzH4YhvQe1ij1hEbtJTXI4Ma
c9LiAmkjoAumiz13iKIaexskRFP2beLSy2Jwrvp64Y7UnNavRYmwLHFMW84IjC+ZtLd93GWIL5cc
sWPrqBeHJHVmsyQthxV+41ngxRiKYzJncmcn4ca1R3xKozUywcDCIAc3Z35nfkZUUF7X8xoX7ftU
FMZx9GzxZDkMQ9pt6PZ6fbMkkF67rE239Hlese1PafrlYuNkzPiUslzc4b3+XWkbVBhH8rAA8SKz
iJiJCcGlHGvW/QWHYM9Rb80cxdhN0I9TIYnHBEh8DvU9vrKacyMQLR/i+D6Ur4aoI5xKuXFgBO+g
ZlrAOyQ2gXcNM3tZuYSGD5oyrRjJAG9yi4GTu+OJrhFK8qD2zPIS496ur4yJ3t2mwhxPJrQoL0Pd
VD6kw5wd2usyq4ikXQ9B1oIn6p4L+NqIwC8OI/wYnTeRqbW7+6u/ZsonEVFR922k7/XCcQEMutgt
dfJNt327TW0M9G7ZyntHPbAb5WdDBu+3FkwZKHeNed2Kiw+nwcsYLAiCID7zuC0Eip+cydyQazvu
jf5X3nsl7VTlPtTT9NOr/BPQf7WVwkSpj5d8Hczesydrg7AXD9lEp6kOmuhxiix9KNqeM6szJ3RJ
29/82Y9Ol79WdWpvJC3TtYMReVW3HsURkP+1uko4ssT8PlhCbMKUiB67GqpN5czcO1nt39ujecy1
u5uXPt+3iLg3/lIvuOATwEUB9nBGcMzBnbZ8sq3yNZzyp2hO3UOa5mTQTBQgvjlVOzNqXAIWvLtZ
BuOJzIvavHObRB+91vkFJrs+W5W3mS0xbKII9URugltGf6vWoiIYNy3Y4YDcjQQ7BFBzRqvAhnkt
MCY0jrL1LlkxVSdRJPeqNndh0Hifqr1AdgnPTkUfqRK4Tzyx/CyMPr2CAbmf+qU7jDmoG2tsft3E
8KSTf9XEHnxb0auC70PAzd7kj9zC6JegX2HZ2a/ePKvfV1635sSEOM6dQMx+UXDl98Ni0/fr5/Li
hM3DBPbxXDbEzokGeWrB07ym27yu1NhfGhVierfqJ/q29hpIUrChmnrFs5rDjjNQD+Qe2TSj/+G2
bX/qUjwSY+Dm275M7JWQ0As0pMZjFc6MPnrwVcTKa7NCkwQ1KplGk8l2xGw/SrMXzUgCqS76kLqx
1qLzvQ2q4jGWpnVeyta9JMii5yvtRj/rMmsPHsEuO9pK3vrWehRph118eLCLmS69oQsEoOK94zB8
Fr7xNiXMX0I0nxA32nuZX8WLkbGxHaantbLSo4qe2kAEp9ub0nC552T1VAaJg3LT/ZVxRkU4jHpu
pYz6U4s7quTmTFDD/K3IA3Sn2bYGh3Dv1EX00rrRc8mDcEpltPXllQHnFTTjQGSY2yIb7lHCyXsb
gnGUmCVr/NYMabsamGyCqPzdRcTNBe3CRibbi1NU5okhy3DQS09B0mTD0UPzbxXGuSM/4jWfRfHY
f9my29fQEF7Zna1zrbN81Xd717DFs4myHso+qF1koPoSWf3aWAq5n8meQcTRL+AoWCys/okjihGb
qsUjm6MwzJh/mGGfx+bPOTOyUzex2heO8VwPfGQDW9eDFV10VQB0I9qnM3pgI5b9Pe/GcGtVPU9U
2Amw8HR589kGEmMhi6hnqBA1PazMBoJod2saNnmsBW57L7PIQHZb5EK6ordUhQCnfIIxOIz4GyPp
nk3pzHtlZaRdOMFTHei9M6DVa0LrrqqL7wMwiJWeWvlUE3FQwzdFdjqKU9t44UHUNAqtHIxAZwD5
n23zPqubN16CdusulODasR6cjD8fDAe1fF1VcDWEvx7Jxdo4VMR7NLr9MaTDkuFhjzrod7o0vgw1
AewJ22UXNH29a/M30ExznCVQBoban2is5hdyrrN1Wk7DuQxBnyfzWN31xVdEpHce2tWnYDVdOchX
cPykl7a45lPYjth5lmA18vNm482YOPD1Ou8eUB5aHd+KpkyOpTRenHZo72TKuhW4V8pmb22yOVoe
+3mqH5L5d81QfjtlnC5o+egHEPTifi4g0gX1e2+28thgGUOaZyKjyUEdmUk9XMa6hW/icX6wIUeq
ybtgOvIuflT8qNKuPDShBqc9LM9RyeiDdl1/N6tVaCYr4Er9M3tORKZ0Rey0vU0k6C8Dl2Y8RU/0
vYtnw/hd6qHZMzOc1u71qKPa4jzTGbmUZokSJ8252wiQOvvkSAu3ae4jK4DTJF//+sCeuC+QZK8N
8Cgn362Dk+EgWDVq5W5z1+VF5nD2ktuKmwRC0tkZvIFUIU0oTr8E8c1wYSsqKFtyomRU1OxDE3mj
wIbdTYys7NRozkqLb6Oik2da5kPDwEpm8FTLuTPWQWv1dKLs+HZS5E9A9SuMOJAD11ew3ofegMDW
D/Z2vhDrZWpg/znNu1nMD17KiTOFPp9Z8z2/ARV6qHelssstMW3zFs3vvuFiralprA3qUPhmS/e5
VMSXzyMSDkCB/s7ti4/0up4EYLSh9xuPpFII9Ol6jtExGhvKSOBYuttyqH4ECa4uzA2MfaeANnXX
sWMr2fZVhGbPhV1GzsI9SsUxRhIjVu3I5kCzK8SkT35ATbCeO8kGlKxP84l9uCM4zwYEtxWJPHUe
0XSyRTY3TfjN+JvQJA7TPhxpyKWz9TZdEZud+kEDs4i1q7NdoqpwbbV9QNY9cn7HHpxzS55Hay7i
nnNyy1EgB6CWecwi6rbBLJrScB0864WGPvHqJT3W2AuUfnGv8TwQCmkoa0QtgX5W0uMrzDxEVwaE
qb2WZzlQn8U+01zAaCQMRiSNDjdJP6LLwUKjrcx+CQhMH5DwVq6NvcahzavC9hchLe7BoC6+q0H3
0ojbFEbuf3fwKAY+6XKjM7AwjeHJui6eVWCOscl1g9m/7lsNCQF1x4ZgoR7qX0D/rjpNqPlw0QJD
mDEGrVBQR2eGWMcGOvTDRD9j7c+0euUgQKgit2Cm6d+14ZBvFg5cZzgQ3xL/+5z6wxsX6zVXoWJe
AerMc0bUBf7MudPMXKz69isIqi8X7MldEu7tKpKcnzkAtUlE/eFXT0uGIXnu9zXO/Q87MLaqyp8r
W9VbY/SHh6WpDm4n1g2ZaevbZK4oedRbS4XxYEGadO0cQFFnW3e2K06BfhldBOi6KSMWyFLfw3FA
oOWrDy90+CMjkJONExuclM6l+2Ugx92nI9nyGkJXKsdgwwQzXevSz05DY7JyWEXyVoHjCjPcI7UF
jLLuFrXN+5xuCJQalAtk00vttEBzacEO6jTqST28pIiVToS7rirxRunUbRAzCzZksm5Hf4nDxGFU
QgrJgbzJV6TS8wkMjDppJkWz9JzjqIru0iNY2Ufh8kVcWn0ybac63d5rvLY+EY36lnZ9u0ucZjmm
MCKPt/fmxcEZamh6SaW8BAaNbR+j7eChE+itRK9tG9lYmKcop8fmSWEfYpLMZa6na6qUiMxVE9T4
FYrFetF92pPig429T0OXECfAyz3j+5u9rGa8+ryIHwix7js38T8k55Ussj7aORifnDJvT4Ei2G5Q
LSGxRnBygL5iX6EZKJvlYk+DenTEd2SJ3vNA1pKrowmBGaHd1alp5bixGtsmA/N3k1fvGZX/nvED
XV3U62zKS7Cjtj0yMqP+qvJjns7vrlmxzGXhvAH/zCGyEp83fcScgplIVN5dFheeIUpp1OWw41Be
hyAfs+kliwQROhkrJW2oz5FfRKDVW6Gm+G0NHqmTHo9xb/pXvcpwmlz3rbLmJ+R50SYVzQ+RLxVJ
iESB2p5FnLh3cZOwgauJezdyxw25YhwMw+nUMy46RQkgvJHUTtVi43Ubqm4HEvGmjUhB8ZzXFN/7
kTIJCjBTbrqn7A4DwTA3nezU23d5q6GGXJXKtRG2jAPJSSzHSq5bfHRb9N3hTlZ0T3LlGGtdkyEX
tC8j6ZnbNGSVqM0E4znTqbWoNYztkbguOdMw7yOLtqIakis1HJg4cUWM9hrvETRgiT4VjNUFDWTy
6sgORRGr/TryUaTkQUlvtNafSMO72PSOKcTAC60syn7b2ObStF/DMvhVdeii2Df3FZOXapQdqvcw
x3VJT3fxIHHUuiHOifmiQoJQZzSeuyl2lGnGRvWF0aXZT01+n9GQJSLQkrGUMMZ9tS9GEfxQsWz6
LayY8amx+/swU+CDYQFvFNzKHWAJf5UXQDuzAsZ1xv5z303DRbjYlqvmvaKlBuDSDVhfiHe024BM
q4RTXoBoQkfQ6OOoHPC9+MRIzWlEFGdQlZe5Hn/MwqIvmRQHRwevncWIpAsKAKCuwC0+VGo7tB4N
VcaVVNL2xg8j68IB5bFPrP7YEgNCxtOd3cjqYYDV5eQqvcjQetBjRiiGWQIUbCpAg+BMB7M2mYcx
f+L8d9U8qjvDDcxDv8inm59gcK0XJJrNYRioi1xXPIu+meKl9t8GNyD3rQ00LhXjp6fYKaqs6LaG
jiLsNgqbHlMnsigt51wPw2fad8Mpn/RVQOr9ZXz+/0SU/4GIYjuWBb/k/52DcfdL/ccRIfEv/a9E
lL+/7W8iSuD8Ay86aRau6zgenUnsmH8TUQIAJx6f/xOS8V9QFOsfjm8F2Ai8yA4CzJr/5z/+hqI4
4T9gCoEJ4V9M1zIt/38FRQGk8n/Z+9DEmh6hG5BRwpB/tP7dNwtSo6Y56PWxJDrmL0PVgAuARyZb
i57YIxRi7qruHYLRKuLPe+DwBr7Qo6QlPNK9f0mj4WlMO3MjBlGca0nlkytWQQKKSfEMZbQWZSN2
kpBynKb+dxdO8CnJzTukQd4OC5RzpFN1sExZHLrIb/fOu8CpdIokDVzwRQlvRnKoBlowEBcrJDZ0
i6Lc0c/dZ2KJrz5sxKN07WLryuCOoSJhBWRb2Q3TFGVE3amUEyxgGbVEvxkoM5ThovJpGWoOIDun
8oVj2YX8T7nvEQIf0hLglGm+weIztqw/0LJm/Tuve9qG67EbU9Yb1Aa+4R4HV0KiHhO5T+fqfsqj
5GWs3R+GEt9RLKMUMsOJwSJJEoRmHYZyokrmEQUGdwyKGkCtTajgpQeG2HCOu4jeIGTW7OUmZNNd
FXNT7XQDYal36xexWMGuc4tq62EFTdxuYYwkmM2l6lWPfRUznQ0TVe8pyRz2cGIZU9BlTPL1tG4a
84hR8j29etQQTLxQGdLCDV6aDoJcpXIMVJJRLYJFIoj3ftvvqtHFHJRbEd38Zdgyn3mhS8xUVHXt
FtIUm+51Rtqbwza7AkwxXm9rXsRNP8FEK9N62tCb/u7mUKbJL0adIeJBgcweu0FQsQ4gE0oJxwun
RTDDRWz54WVSnErH/xjQi+4RhTRqaJ4a6vOVURGNKPuJM2rKEQNAGfNEvkP5lKIiYSSIi5HmOCN+
SNQNTkdPPgyDjk2bl6O/BhJfnVGUpsQL9W+mAZG9yw4oqlBE0BzYzJEbL+PyVmdYeb2lxAtPlb/o
oH8evBw2V3Ih58HHfzGclbKanattRWxsgsTDmiLivdWR5hLhEEFNmicv71S92gGFR9/7O6Fbhx3t
qMOoXOG2GbaL4tFouekIWzoTKJ9vyWBBQRpitzs22fJmz9xqdPX33MOkjAEBXoPdHa6T2EoM25TW
n5PRXJyjcA+wedkhYdW1hQ85sHKKZxluYBmvfeqKe50X7/Vy30BiOpVdzllkKO8cj/apR3qummEH
ge4WK+yN3POT+vL991ZY0/NofEOWIq4XFb7caHBRGSOIXoRnEvQ4hy7Z+yiFcXQUALNep/7B5YRN
qEODIZeEOHbXXZBKf087uI7nhkvgd8gsGqt/TrkVziGI5bU5hDsrEf2jnVBR9ta096vhEfe7vU/s
ZGJ7Zn4cVMNyKUuaZZlvbnr4evuEQJoI4YCVF8W+SRoIjZ2Pno6bp6J1O81rg9SOuK/as5H0q2zK
kCE4NMd01efbgVE8IHVSB0o2evs71eNjjxGPM0P5rNWSnvlV6N096Ip5WBvW8jkEEogeje5aQCo7
0VnNDl1ZuUGH+8tvkmhDrhY3C8ZQLOjKY5bsI+MNOA3O6qWEnLzKZ5o4SZnJNWnsLIsM2RqLsDOg
vo9zoBoKdxWtp6r8yidmeFCPfzZpIa5OpJdCJni7PCrIxeTyil6ZK67CuAlk4a36GislQqOJaX/s
/kbqmXN65jqH0RITjnOkB2GtvDwCgTBIh4hAmIVhMD2XJYNdTtIEofUuuOkmfDN8xS0aWstjUTPp
NX4VZvGKtQ3lBLoHp5qgAki8knWwTztaz00dt0ntnWzT4ACWfxkzuCk/K5GQtPbBl0jC4e999ZIK
EwAoYm5nYwbGxA0N2MJreYB6u7gnH4B0z/9k70yWI1W2rP1EHAOnc4Z/BNEr1Ke6CZapTNH34A48
/f+hc++1YzWosprXRKaUZSojAnDfvvda30ointMJgq07yn2e4v/pYNd761+aYgYaEz7keCnh9rTk
2YAIDSXRe6GrM0ynuMk21Yew8cbHycgYfW6xScFmlSNNf9RKN4HNrVDVO+OEuhlAYOpI9DXteM2t
AI42pyCtoyx0aibd9PUY6qY622Il7UOdxn8yozmOnBy3dfo7TtQ1btoVgGqq0LCY/cp5YIhbzqH2
iCruJ+cwKAc2XkwkkWMwOq3q+DY3bTKqKyIVvFR+pUSvMiEX6kDt9943pndD10Tsi5IG1WRH5i3R
eQfbKfsdNgA8HtR9N1G6JNvRVgW54UN7L8h87KvCOMZd85D7TnPnk6wJJD5eG9WYlOi1hMygHqYR
WS49CuNGxu25tDp6wz1+xYxdhdgDOsKxEaELnG8DO2sv+LeRWqfy92TYHBVEdCXceTq0o/jCF+He
RCVvokJuuRFp21/bvurOS87SNPB4VgJag5um9o6s4UtfIxmNg3kPxXu9DShp4SJPMGJLVeVM11mo
UW1Dy+pvnXmCNItzlxEBa51/NoyE5772bhOatRsSQkyY+r/Y7Tn9rb9uKtXT1P2EtVxuFLPajVSr
ZsdsYa9iFdz6NVOdhZkiM9eRsJIDpRlvOE1+4BRI9kyMIOGYCKm/H0bGrxvVDCLsdLSbaE0AYYl3
DVqnI6HCBO5MFN+T9V6IODh4RXCLxX/G1f0iepwGBGqjJIjLbd2x1Jj8Wu5iKMTpdDtW5nK0vOiT
jvbKzZcpOePwPSuNbQ+j4jHg86Q1lJlHmznUAPyMKceTP/kHOK8CkE86bCHK/lyEfGYbIg1hICFm
hmwVjuM0MfOsJhQbSoV5a5CyWmmCAXrri43ZsXC3ZKjL0QGOt2VmHecev0Q6DGJDK/7dtgduDFbb
PGpueivn8CFh1i+z9auM8tca5dsN8/zvrYxgCPIS0gkWBwWSq1sfVALCdwtWgm+KA6Lc6GwlNOwI
lwHPydyaUSjKx/c+NdtdlcHRhbvxHDj9LePxZK8DTrcOH+42j4hkWWqD4NPGeW0MxXgAffomBemA
mPOuWwZmTxYCqUSczSTZ4t4uqE2MdelcmxpkLRfNyeLw5nRGiDThwl7I+dmLOS9inLkx8G+ztpDT
YnrtKpMO9IlNEe1BndZ3XY9KgWjc4HGWw6dc0BQ1kbq33AyzRiYfy+qpHghv8UTaX3Ir1RdN8nsw
ujc1e3PJ3vhYLTaYs3wIjp1Z2AdilFIsdJsy9dP7xiF6JM4XVtSYuUbXhMKL9HO3dr3y1v6dIZp+
yiFiT735NE40TWL1/P1FN4hqJ0ZL2u/VszOhfWbDVceITjv5YYIAkCVCst6RW54myKZWmfTgNBV4
JDZ6hJdh7cEypZ/NB9FWTPybwaW9abJpu9EzW2J962D938cqaXcAwX2icYV/ytfTqCSHYYv8zT/Z
kXBpGCzv3uRCwa5mA++URoeUB/i7SvfZdGf3OcrzvVlZ/cPfPwrI7ak0aaEzzXUX1OFzHvNw9Dgr
jnVCD6vXrTis3sqdXTARR5oz/bAMHl8L+MHeZYRKHe58unOCh1VzcQXJkk372TeBG4pJVNfKbADA
Nl56G5TijNQ0U/5yk0MNg7bD45oTlW7iuojdbaqQ7lSIMfx6wfywyA355Yl8tKyFJo+nfqANweBu
ox+wG2s/IVmd/fzOHzVTlcWg10qYMG6O+Ni7HhoDPTzbgcu4p+9fQHP7oOhOXhWonR7Ryi9jE4VR
lb4U8dwdHaHxrRltcmSLw7WrC2uT1tarNgG1JxpogeAEEI31m4eCAy0LW0mixHEgRXeZGRDBZcvG
9gBnuCrbA/i54GQF1Q/CmpC3fKfAJ9hT0FV6fEIW5QJIDkEOQ2U/VEBVsf2y6TFCDEc2uw1BYlAk
FPiK0d8nKblumTMVm0H5zyWaqr1OkRcvA/oat4z3XYr8kibuLyafKsRgRByPDeap8JzLyHMzVJJR
d7U0e7JxHKz27Ro1tizZW0rDYgMIEFd4M9DcSskfnUiznqdxCDMcPxtzUr/Bd3hL+UAt4m8UNzNz
wRvXfvZc+tG+jx9+WCsUZTQ3nfCfK+Lh7lpyvd3E/UVxThbDEiClmciJJXe5zxv7geUGqQgZ3jmD
HEY49IXRsXU3nKYmy8M1YAv7qAwkXyXz8sDPv8pE97jYeAS8Nn+CjXYQ7nzC8duSnsysPrblH9fj
2TA5TZb9hC6BwHFpgFAu9cOUmuVxEjy6Ew7dxMaQ8xa7zhUtFj44z6vDoe9ONCyXsKOKC90qe2Ko
+SYbrkiZ595O0Ri16VhvIhVfSdqhXFTFU4Sd2+iiDwnvLEyn/kkRyEY7e/gds+8u2pdoWatmq3zx
JlsOqPj6YvAHzUrrTvJjqvyPuVGcYiFAndABLTvXie+RSI0hWbRM04YcyTcDpO03RV5QSPDuYpIC
RAaWiJFfrA3/hNcPva792FKbsA2KzawltWycfjVxvRf9olCDR2QwkknYJL99X7uHoUACWUgxHdH0
KcDXbQ+/ia07yhO9KcHZbWApcUzDEL9za9/f6QD7UTBGP/KY8EuVd6dpcX1OUDq4dAR2BiOUM4BO
87Na5CEy7SLE3mEdI1XSqQ2aSxA3N55VDne6dt5X6qSXJgK9Ru0f8zq+Y+RgnPp+AIBM39TzUHY7
YKG2Q4AZTi/eXTtx6KPF+pPy4BN7HigOzg8B1O6pXo7+0lxMv3+OcxRBlHAgHx2j2aDlGbaxa/HI
O8YLanKYBDxcm6ldw+1Fwo5flmxzHRomkKDEulsskn0hQiNGTFQ1aU7fvBx3noUaM/MHH2qVuPZL
mt+43S/PH4eLk4xXu5XnNBspG4SX3DKz1juqQ9rXKesD3iJ5GvU4hbSWkDtGlNSSqX1NmxSuwNUz
2mvCfnTijoy4Q4FAG74dghI9jVYkNxVzXHSQDc/oGPywHLsNKbD+VFnzC3RefmIB9pBHoiRJFFWY
HlKBzx0Adhlg02w/ZYc1AwBtdSzbVWpDppZBq/lkVtWh7j0ytcZx63GQQfnOw7SY76KygvMU1AS5
aFyucARho45Ujc7qlaqc/h7fnrVtu+IdSiiTsnprdHW99+JQyMd57L2jg8ZlVyDWI66RDCMzIQG+
huypcBdvBoc6m4HzeWLY1zozTnOiMFnKqcIskzZhTNe9C1OC8MLW4YBX9MFhCZKYOgWVWt1b17yF
wnvb47Dh4PrCzvWlYKGBvQkeWpvkIcRZKFp4uKOYiEtb06eaJDGydQAXVZcmRi3nCVsGahaHknwx
E2srJrCNpnkgRuFgWXTQ4H9QMCx/HIEyKvXSj4gCvDKq4EA58lMxYECgxsb+kNXRh6tQu0t0nBu7
4DDh9pJVY3E+FefwMRu7ne0h9TaTX45FZhopt0Y4GpRoBNEUOxusFsQasePot6tLFHtqvHP98Wno
6otXTPjSKIXIfewHdCHu/YJmD98A0LGkzV7SNV6VfHuBGCePzm4OqKb2Pxbf7N7zu8ox3W1Ud0lY
eOOwX4zPZKAt1ccfls0vCKjzD5VRhxYTFZKTlnu/YpCuGLIvitOrJzwOB3G27CXZPviFmTB2cPqq
CYsiJ8p+ay0UTTawNT0Zxi4usl+g/gOUq7Ri5jq7VB4GyHIES0B/jTZaEz3P7uJs57R8/T7FZYhP
4BfdRmxmhyWex9AdwsLhc/4+Ssg+4rdSMSbtj6EzmSAg7dzpeDonywM2mgC0BsPgVRuz+n/LfiF9
J2urLdVEd3CwPYHMp7eTLdxFJNxzPHP30cDji07CXntoaHrtTUmrpvRJ92Z6yUiarX/XtxpNd4l5
FoXjr8xQHO+1SRINZ+RKwOGV5ckvngzLfetmVOemz5G4IsqVYhRgK5X4rMhemcwYdG7pPQVDboQ5
FLRNXLTWMXba51n6MePG8j6aER0XCdMZhhlNmDbRXcHB6apqkGZxFH9qAgnOyDmenHEuLiLLHgZP
34wqETddD19k4OCNAZrbrQJbuA3yZH4s7fR1bBGprEcNzGaXPp3kpfZGlDp1q/coOM9R1ECFK7HG
gIgBUUp4AfdInwXVTUzQbyct9/Ldlv+/Ccb/MMEghue/RbqHf+DS/Oz+/HN88fe/+ff0wv3LdALb
tjwPQlwApfef0wsfFK5LDoUFm1cw1/jX+MIO/pI2PyDb2kE5Cb79n+MLSO7QHfl9QtrCtP834wvH
ZxzzDxLu9/TCs8jtNAmmkby8/0KMzDOVZFh+26PC3xFKyEKLpdq99ORZu0l0xtjT72JnTjc2lCyY
UMZqu0zb6mgpPYUYJsiY6+l7ulYJ1m/V/2cOFjXUlOGc+3Q/MqBgexM0+64BF39RVYIUr1YbABUi
1LUYLj0JxEWe3Ix9DUUupj7DvoiMyMPRiJ0hlagU8ACaWI4SwMWePKBiJcNsLk9pI1jmHfcCLKhK
IFW7C12GdK7/5DV8CqfnyCl5i9vVsamq/s2ZiGpseFsWtdJYfDgGLAGE4YdpWj17DGi3QeK/zDaA
ijyJyCPrjB2wlHyHMdjfRR3GPY6IHH1cQhxc96nOAO7F6EGMET2tipLlgg79UC3OofEZwXeWC4gR
n7Ysp5Mc6V345tDunT5HtR9/sItbT8Q21Jtc3kQZwreSbsHWRNxRR/QGfPqdQ9IhrpWUlU7mY5Gj
FEL8Zb5T+7J91QEEavdJa9HsiMjIn6LYf0+bfYf+tPPwxgx9susc688CWpGKqLm1CmFtAzx+Exs/
Ut/Z3HR9+jHWbBqGoKRCA1kz8Ge5H4adB2YxGChky9LceMOee+gLkCVkzcadNh1kniamM+9ZXPs9
vo+XEhR9uEx0V90lviS4jZWMf7tGnkAdKImkBbPdKfHg5iNVL4seE+uEQB+CefZ3SS4Q7GkdmnH+
NTvQu/zzokyawRZRXCNxIKXjPUcRU36/B+vXd/PFbdJlBcT/tmo6P25LJZp7XgM1iGAv/iOPXhdD
++HKEYz+mBAP1Wphtv0bFLJXKwqqTTJVTyod0m0amXLbDcN2oldANVpRyDHRymX8IGR5U8/ljWv+
6pryvmnz8wTohIhFAFYZTQsyveOPwItOc4OEyADBkZ8K237IgVy3Lk0Yv66fRsZPsLiLF8TMW/Ag
Je74BptrSAwvtlPfOI4mndE0he0X3dHfJwSRDBd/dWBFvHOFAAFDK/L6kUptBZuWiigoeHnQ3U02
lbk42rEB/hYJfjfWHGfW6NeSZ3zTqOlYa00R0PrHEdDTNjD0dCJ/MYxLbMYWbvCDXRXN1mequWnM
+ZRm8bNncSJl0tdSFZZf9G+CIbn0Gn0Ftrk7CAHnIYbRNRLnc53l09j1+s7rypvS9A6U+U+4dIZH
AyxDoFpq4y55QSi+m3T6RYcpIlXhhKAdtA49BLR87V0PJDRDgwxYCwkggx4nl89jcvULr9sVACnq
CRn6UDRkfwdNve3LDOFzTnSineN5LMEi+m0bhB4hpX3OUpN3kE+aXx1JbPfurV0g7w1sg+TNnGye
dW0DXmKQhRBnIJJeZw0kLTbVI80m9MuyWNOSy804I9Aczn1lM7noyLXE0oINUfc77bUP7VxMN/Yy
oXMccBS3wxzvErvqdiCenUO5upwt0rAWVTxKgnWOZWoC8pz7fZTTfORUAnIvMe8CtQR7+h26HYlv
SpMntJALBqHqqR8S0C9D+YXj2ToMS1zRvbM+/fRslIt11k9RT+OemGmzcjYWnI7AuvdbqwiDWZOj
88B09DJUVoVKn5kIhoqQsRFKHpXinXVfQEY8pZwYNgqGLdEykfe32DOblHViNLBTkt7FakDZFFON
eF8seFR4AXY7dDg+RXcROiN1wlh+q3yCkTbv7XlCM+dK1oYsJ+hGHmw8T8d5TB/8qZ8OnA1VWEMr
YVXqvIsAf3hCKBT65Uu3LvzCmvBrWORQ1kXFTNI0h+NSpxeHPA96nFmw5W7hWIfAj2YA3BSpDlg0
3QNBOROLDuvoHKQMeQFbbKuItGMaLV8Cn9IGZpJxIaLRuKRF75JSL+4NZgkXQoxXdziHhwRs4CUh
rGSbZ/x3hudnzIeX2yGzKjKc6qs90RaFqETrbOHEHCP1TNoA92VlvwbjkjFt8IPLjPnhaAfetSYQ
cFX8ZLukW1mgg0ORu76Kbv3y/V27fCUI5Fegk3EpBz0dudH+fpVVgmaOo3HKIYBnuYEri/Gg/Ne3
LaAzOby4wSqN8+zn2gSFTtDTcbY8se8c8TDZkL+YZ6skt3FX9fb5+7tK4PNxDEL4hsw1iWdSXyUE
mH09M8cW2Zsq+OnKey6IEWa8hHjVnJ37GALzasfBBzeLc2xX1Ymk++04+sjGjeXaTqb9N3T7/wrQ
/6EAtQL3vy1A/1+X/6z6n/0/C9C//82/ClAZ/EX9Q+EnIFMLS/5DPhM4f3kWmj6PR9p1AcAjbfl3
Ber95QIQd5C1/Ed0828Bjf2XScXoUi7a/ip6kf+bClRYgvfzzxLUQoNjmZAhfcpa13G9/8LHbtOW
+0qMzsktcCLYRNyxG/UXUjZeCsdPiYpJscp6zidpBH6/BQXrnbyge/cnrB4jc/8jwchP0ivf+6BI
aJfIblOvO71lxD8Ci1hg1BknexmnHZE03pmATUxOV7bZaZeJUoVZhJVQjf5rPGesSgaPqAM/I87R
CcBdmgHiXsNEZhPdSVTaQIfdvRA2Q+6IEXBuQefeRpnZ35hVqjiXwc4e/IwZlGWrTVv7X8jwvKee
PpdG6yzGLLljJzoWPWSJChnNFi+ZQyfQdA8logcuy7T1KLN2/pzcc6YWp8Ik7Kz8OHVNgh9y8S6y
lXOIypv8sMW5LWW93GdpZoXQ2JkDPCTMnm8MSbvY9FE71jVmzbqACZtnxAFl6T3tKDRG6HlqkU13
7qr6l2sS5pjtArOkseLAnXXKaNrG2KIq1/8T+XaB5aF+C2bBuqMrNLnLhb40KPa6YjMrVLS5tVSv
T/V4boIIPG/XQ/6gXBGZDUV7ftGleCqRASMwT16DhcCJaYDkjzag4rIOHUz/r6iY7gYQtwU2rrA1
c/PgqMSgOmyY1QC3y8fUuRAvSZ1nrpZ9mOdLj9lgFM1GOdZrVIMwph1KZHUe7aM4ZVTntfvIVTB4
DTQntO0PmFmvrgV3rYVsEMizqslabdZIzIntdYN5K6aLyJzcBP4WyjmZ6UliOqIfuWk7GCmpJvnT
g9m76OqjNvPHmo603zcf9M/Ihi4DUgwNf5WVf0MXuvQ0B/2tYFwc0AOiW5pQIpvVB03FoCURoc8O
PqErIq4+MzArYzI9ru5gieIH7yTTUnf6SOSa6eNZW1069ExM606P8Wn2Gus4ePLNJCNxX3SKPTiw
fhsY/oJ+FwXNc1dA2/aLkvdl+T+RjL87klG3N3J1W7f+iQwj28Q6Z8gogUWkhuEfy1hcy3pm5rNE
0cXMQlpA+U7gxUL3Qutqap13s0n/LKIjaqZO6Vc0zp7QHjqFWIzhSmRgHjYgHjJebvxTCUJh8+je
yGJi78v5LbPFUZTeYRZDqFsaxUMfE/Reon81/rhLYj72k/up0sI55FV8zKr+NwHwOsyLOYFiIR6o
P5+KRNm7lzqTzEp41Yy+IXSstpZp9O67HCxUvbX6IA0Nn95Sm2dImfWwtbOaLmPymVv9uEFdyPrR
MM8R9oeTudlOIQ7d1oDlsEwwjs2JAXYjLiqRnLp6hEqDtGZRHk3Y9CUZs7Dy6NZOPNCJKF4a03kn
UnKbdMMlRq4fgCXemDtd6yvvCUvO1UrlY8YTN0i8f6m4jTqfyT/UpG0VWBjY1Bjahe4OIrdDQxon
VfgPjhHsnBhsUjtmx4nxJ9xEOpK4MdeS/FMo+CZzWd5zGpe7uUifYyNh2CD0NQ4yiv+KQrtsgwmU
dD5udaW/DGrVjVG071DYQNhYO9vosrM0nI++SJJbB95U9N56k042E9H2DvB0e0hJL54YM6Hy+YKb
IjeiQIkYP8qGRi5KRuPJEWdf+L9h2sl9CQphl0I/xhbFIJ/23M6M23wboJ4oo+IsyFHcEd71lku7
OrMHcJsTbrGpFY7DdPHfwZk9TisdlodSn3DobP5GJEij4t0w4bO5QW01EdCDtWhex+jECEdHHz8y
lVGVbjxFlKNwGLKX6fShZyMPzZWQbfi/nPTaud3v3NXxNgbnsvhNFdZ9Ue5BH1NgVxusXShDxuzO
pnW9n3PosUDPOKNF2I8k0nyrNwP8bt054VEh4CvGDohA7gZ/HN35HC1awfGw+F1PUFJidEl1LO8F
6dobrNAmHgnMIW0BQbgZ1Q6Vk7yMOn4UQ22EPQQNQo3F1nRDUIPX2WTYZafEU6Rkj8aN5Z39siEw
y+uLw4SddCY+uYz6ayJjsaM3jky+AK482ZlxGGYY+MhouaHJF7KSGnGhTuL90JYvkYtTVoiJEPN+
1c8x4JsYsUFuyZh1gxCYk67YC+Iqf070DY5TVbPFmtLE/VHdqal5T1NfrrHDMO/qFjvH9EaIqQkE
6M0Yqp6ZFXzCei2ozWrZNgnyMdcCIJXmdx1gBUCUCMAcQruZ7uiDG5Eq33useMEG6Ud+yFCKoanC
2FLY7ous4xfUc/6uVegSMsapoeWiecmiGk7/LDkjj7eFJ+yDLvIY/ZABzDLOfzap/pHVHQG/8tg7
AQJBsum2yNSUrY8VobBHgZpkP1QA2D11lDMzVpJr7iqFQM8NKHH7NsT7dvXWAJQR1lsk7WNX8SVv
0iP4EULpreBFecmPFDtC7CJVRLZmImneMJa8wZLESx1jrix4wI3AgQ2vh44AxOODcvG8KwEmICmY
d7cv5LTWoRdh4GkW/iKM/3WAxwwC31KVz095Je68gddosJDQOEoNZpOkghrIOrx2oG0RzQ9z6X2A
3mZiPOnTggr14sYw+usAzp4J+KrjQaZvfrAajtYR2VfpXA43uLmQ3ddHAvBStFrtzxkfeCYuVeSj
cGucL0i03Pnzvk4SktBaFP10F8wCitukgzoc04CpuJHcYTgsrtalr2IePneyr9FiH6105KRC1SRr
PtB0DI7mEv0Jhtcyc51tR8bC1iTWJ4FiQBJVebIYMe0Mf75379AJJmFutR+eSeaHodmgNfQPn8UM
FV8DK6GcuPp5ehDccBpWGmuL8wu1dR4W5vhGaB20BnhxZPl64fJGF+4DljgxTqTocjhjnlVyHNeT
E1/cPPiwstXYgPqUJzd/RvUM5mHdtcc4ak/SNINzxgfoR47aIc6MQrvs3xbDJkTFaa4+5kP+5nOb
q2Rvln+gNoKDmF3wAv0Jrc1PRMj4ZRp20iqPVwwmi1WfcoIH0kQYVfAgRIDgpKASTJ35dU4ZIeJ4
pA2zMG4w295Ae4FWiSdsxmohTgifuT2YPm6jRObYBS3mRKAeF+2mu2xA+YXRHrHGkm7rBW4FQ/4A
E4oxbpQ8TTZXPZ+JgbFsiWyrtMNApeNNw9g0xAZYhh19uTCOguMYBEyG7EbBKUx+0kDR27zu9sUi
gbe1086vEVvE6Ai4I7lByUx/Fc7GW8ZnNTFpiXptXgv6qEnm7wEF1qETizfXXwXRHjlEsp/+rrmw
/YWMxfmos567Njr3RtYgNd1YboGTQ3o3je2DSfTYAmeztYi5prLoQLJZFrDmzLXT0ByhvkcNIrjk
LtBIz+1h5iW15iN29+MQdY9JSvyIu1iSyeOC0osFHBP4aNmv/TjMJytrmn1WISExbSamBMeEhkKn
pXFMHYvBRQHnrhopZD3l5AW72Y6Lk+dgQF/eCmoXcjFAGYipU1d/8T+ssv01IjUKuyompGLcCRX1
GysjhnrKqzVfYrrMY4y0liPHthTqy+oRXMWwO+H7sSjPmsBsp03Wss2h3KTUjJzpXdXavtVf2m5+
zom3b2v7WgqUGGkhwReM9lvLHHXMSURyVpNjkeLTmZBatKk8t7SPEa/1XdbsMR4QVGdpYpLG0UQy
szxCwiTTGP/b3vZBLPfQ7FQzhhPNz407OMwVJ2lz6gBy1pkMsD0/f+xrlnfXyJ4IKnDxNAzzClwh
AkPgTzPNO3gflJvMp3MfMm4R+IhYgCJUJ/83k7Wda47WhlBnnpMuzKU2T16hLnX5e0kCiJ6KEbwn
JZ0XZuWzJqiSzD0aPPu07j+plT6o9KpJthx6wA8xLAjdnMZ9R6t7N0wK0VNs4RWIEdp4dbtNDLA2
wmt3ylP1nts6KhVNDo4toZ/OjNPMU2aN3nWMalTROvpcyLXdz6vOkkYP023AuX0PPVEaoRUVuGsZ
vit/Ly0beE+SUHwVw53j4KlbFJ1lF0ZBXhuXnAfwhFIawqVLtEo2vMokWTPjso+ypyGIRPZqL6hs
S2gt+PHQ2KMQg22xCR7wAcAEDcbThLxhE0v9Dn0AFWSHTLuxvwq7eFItS6lnXSXT3o0KlLfN6oDe
qXkX93uTXvjBiXoikTD7xp3N/HAFLoL5jNLoZOQQCGRrv8Rw9vBm6Bp9Jmnk7KELp7CNry6euFMx
tURsirNdTR6KKjPdzcC1Ytf4tOuDOVDKVr1ydn2OU7TmRt6jiws7oz/kqfEr0xif6QVAw6rZ4Vxi
pLYcdqzd6BNlKsz47OzI4wjh6J1lsUY+tMxEKWrZz63E2iQUYtscT6Hs2xKLdc50qpQZqXLFl4QY
nJBFkhGYSz+wob8+B++pI14tMxqeAt94NMFLhVlzLJzA2WbxD7/iyuVppPcxR/Zq5mzSPjrglbbB
osjCA6sR4vvfgHb6aRHXgmAlD/ZeT5UFuZAh/0gYTp0/B766QZPeHevReTYCOrZNN9On3Tij+Zxl
NmJmJE3t2NX7xEou5piiYwNWtA1k+0K/G5/fDGQxTl2opO6PJsu47OItgGobklzBvkcZZVshaqdV
U55h6mnqeU/oUqgK74xftAtH/LlAS5y9nVt6q+r3oTdomaem2gv9odMEcDRLQVpJecgS8SSxLRWm
0zw75UEx7t+lnsdszISaLf1QLQN7Hog+lzDXIAZ3WWefVZy8ZrJ1b+jzXBdjlhv2y8n6CozuIx6j
sxxMPPMwtCWdF2TTeidgrwPoBbexiv0MdEhegt3f4jUykAGZs8TsKJItKu7vQUwQaFbcCA1rFULU
rW/q32P1JXQQhDWOx42J/iWCPoRsVmPsNiCPgyYIl0irEH3lvvImMAFxpjZ9fesT/PUAdx2zzkS4
o0Cl3dIgN0Z5NcHTcHozdqUheEKlfCyiLjqOfbotB06VsoWmTOCTpmnthXUx3CCEWVhT6VFh/92T
ovgsUO6epL28lv6+NphOlBmLS00mbF4OaA6peDyc46HSBvtojFK5k80tsCeGLhHnJruorpaLoWqg
Yc16ar6g0v/R2TxpeM69Vi57ZsWfGrbnxsu4lx1Ak1ATNyMjgatHV8sV8bVsymdlskSlAV0Lhbgi
LrOnKWlxqye0ZbCQxU8FrHzOYsCzWlpDQzNrbidTILZN3wBC9o9opkiiqPTPxT3oPmtOYGXfGJ9t
rww1EBokzwvhmVxRFrDUQeulAJb2I9f672+//5yVv/NR1icAZNmxNZZdwzzt/P3FYnbr8cyhsOVH
xZpO0VrVcJBOdC8IvZ9x9J/gqgZn0iOMfTSaWMJMyNDlSDytY52iNZPCRfMNxG79VhfyMNB7g/yX
spLl4/H7MImACqJtPNnbxOvVA5JQGBn6qwITfEospkixSO57X7yMfUf2nVQVhAlKB6VgibAif2oD
fIc7/tLIoHFIkC7Vu9Wl57utOXodLQ5NtG+K1qscURcabcHnGXefnj+dPJz2x8wdWdEsd8cnXYFp
AZFu4c5YH1c0cPCejSdm4s6GPNJ7O/KvhsYWyHl2DNO4OZkDKrjRwlMWoWLvh/kxMmqGrQRKmQWz
NDRiLEWrjtK7OrI857r48LS+xemmw9qAs5XHt8K/AOD+oW2Zg5oZMbon+AQabu1GlqvIG56X+ZFa
LO04n03uEGBxsxSPRSBFOPjNO9vDxTKHc5th7S2zBSqXi1+hYcLkGblz6BorCP1C3uYDKNRGvDVB
+dg2zRpwqT7HiZEjIfBpXZoAp63xkLWYzHuFO9AuWFaWBoGRF4K9S837MejW1FmkY7B16M9GGzRt
OOnb/tafTRvWHO57Y0dJ9qCYJR/qAWnu4Ks32BFbn4y1jS7L/Kz1CD8frmRr70nV3uY+NAVcLgsZ
XkV+oZ1w6wBin2ej3btrTJIO7AE0QDKGSIGas/jPF6Yazdle/8r3zxBD9FsDujMgM5KYNG6JHQzG
z6YsxBlp3F3PrUSyHn+K2vJHX8pfqaJr0vYFqOGCtPPvh8NLm/rsmFKwyKAkK0bvXKfMZIbzChQ/
VwFCgkLL0J7aN7sweX1LALKJGrI5KzRsQAQ9Vqr1ZZGYR0j6wtlv8a2FRgg/GxSyTA5FiYQdjGxe
5R+kWz50GSW/dGWD4Z4vJZxhPpT//NniQpkZyQPfL/H7y1xNfG5/P8/i6NBOP9WcjAaQwPs2Drs1
+ovwyIzh6OT5+y7qrnFPsANAY5o5nDbb0yBfvx9G26ejRerL0Vnf+/evtOL43799/b/tPKVBii8J
diX/SWEAgvh+x+jpSK76/hy+/1wlQbf3xfzo2uOvQEEQTWif6J6r6xLORWpRCkpwnDSRIw7lFOex
/8/eeTW5jWT5/qtMzPNCAZ/Axs59IAm6MqoqlewLolSS4L3Hp99fJtVij7bv3bv7PB3RqYQhiySA
zJPn/A3wSj4Ri7FoOqP1jFQolh8YO/Eh5SdVo4jarFprRQOFdROS39VZffTWyj81zFZMMfiFQYvY
ogJnH6m39McyrAJPMPyiUU7YaA6PfRcikeakGvnRosBHQZmTaNi2YMTtP1GpKCnb2ce4rsYDMRhj
QgHnE28W1O0d7FsWjH8PaLFDGk5SPI2S0MY7QBJpZqBtPriIsx71xaZvhbsDJ4Jvk7I+UX8HdCZr
GXTqGTiy/iw00Z0dDQKo1plHqLauviW5uNRHGWGo8TeLUXnwy+6+X9QlREnIbsDgRxkuPqG0D1M9
1ag7DmPmH6s+o+pXxtxmZkSC2dPBG6hH5VdjugsDZg1URVkRDcqaSFkR+bx440Wd2NWAb7nzEc/F
Ms3dpINFoJdQ6a9O9YJV8Fw73xF3NM9Yxd6Dj/GxUxjGs2os0VaB0/PIC5GPZ6tuqNELaxZbRPTJ
G4VoRYuc0QYzpYR6/YbFVbUd8vCQzWlyMzOxQYZm1aMeRtXU8n5WvTjR0IGO+p3Wlhk0Vh/MU4Sn
8KVZ5a3xOriwqHHzq+Bz1bN1Htz3epn2J3UdzF+2NCvZHM/UXrXRYSnoJl8bKDq3LPXW287u8b2J
0vYQ6ev7GSjYzkmKt4vmWXe6bBoIPYNmLvuuiz/oDku62Vt+HjNa7eCgn3QCSO3cogQnHbn1wINS
AYAktG9dj0xXnoC+kCeUE9qCptsDleSYUUy3nRv+mGwMpCwktu0W6SYEzfuNOUWjDeW5HQ8WD9qm
rcvifrTB9uc+4hNkQ42xrRigQie+axxyEM6MGNGE58ztDBiC7NU7cgtkcFuCJFN+aL2lxlVjeYva
nm7exTPLUm1kU7PXr/4yMD1aw20v7BuM7uDuAvHxc9IXABXuwuVHNRgoU5kdOSQSbps1XrJT0qIv
Gbn6Pu1ZPU/TAhqZW9ygIN+Yd2OLro3pUVCwM2zls2Y9Do2GqRcsv54l1kZ42ucmwg1mAFGjVchH
hSUKvbgqYgIwO4861nsbYy6+1AvZHkfPP4EGnwKn5mZAiec1aYuHIqvIOiABdRgaYmz9NoH/HsRu
cms4Zn0zYHq5MRf84VyjAznSxBF1zaVNtkrU5tqI2XQ3ALuMXRnemqNw97HnP5K41asN9f38BkE5
rFvWnhgkQpskYarzekidi2mevU4zCYXo2akZaIbpHnUdwSNr9fJLI5C92foOwdkgvs+LSHaxUwSJ
X3WbaonMM8B0A8cReo1sVO96IEb65DyHJZo0VEy36gBCR0R/tVMgDfvHG6h3USfbRvKhI7++b5Cu
Oo+26Z7NKkULQXXhFmjoUYFpRs8dcRl45JxwbdqpEpfNssVOqXKkC8JoEaLN4gz6SN94q5xJyJOf
kYz1zrNuIqlf6BjqQnQjIlw6bs6p0aMN2q5fSa7YvAEakcV08KcwRnCSJ8bH1YOpgOvC8Bhhqq4z
cZ5qRlUINP0Z55ucpPzkbkWUTTcGSnd2CtCxKwgmjXA62ehNbHstq/YOo8DGcoxXJ9Z5vLuPSP18
J7uyrdz+k1U1PF5evx+q7jnJWONmno9qNNam0IQ3/I5H0q3DfRnG3yDphXj55vHWmmpKb21gdoWr
cphnK8u/GNNdukzkMcikja40jjXz11lvmsDiJ8vb7hU79xavncCfrefU/4T0dLRLHDvd9vbynikb
HUAMvrbLRKarat8Jj8KX56ZkTnrW2QVm9ZV9aOLkOdZxbSOZgU456oKoJ3zMuxTNJRSESmtgkmXE
gym06eC7bnuHdFuZPngdKGcwSlTY4uex+JIUI3x6/a214L/t6cXbytT0HZCj92EvH/YqQEc2YByE
YljOZIcaggWouEYqcmjEZX3vkdY2WpenPhzP2Cv0NzItK6N+NEZ/CA0hDFMcXRS8rMUGgCOYSte8
/8rMMO09822O6xB1/Ie5ApCSxp+ABEJMyp8RvZU3Fk8MxhpT+dyKMEY0N4vA6nEHMFIefH92ITvP
zdZCvg9vh7cj2cVyhhRbSfhNXZExBpTZBnpn3wgGxQjMoQmpaa2X+yLDJC5/7nrs1UfLfFgZAHmC
w6Blgbs1G0kVW/W7Jgw/9wZpygQMXVPAyURLoUheaioBooj3Vdncg7O/i7UHzaxRvqHk7eePGGli
sWsgglveu1BkjEScUCD8NoryvoH7Dzs/eQG4EcyIOtfWyIyG0bSXbbPOCkBBRdvaQGTfR5tyAUYE
/H2C3zqQMwA5ZZDyQ1gPlG8Nrcm8JRFYsVTV76ZwPAwT4aeFeUxW3JI+t835Pv+hYc+adFxVp32d
EQAB1QhUPkKJMPrQusY7w70NhfOtte4zpJA25P/egaqErz6gUzL76c2iSRapa9nwFizjhqfduFE9
1QxSIn7xGEuLOP1Sr2DXFkHIBoU43gNC+Gg6WN6mmNiT6Y9jKusxTAKGAGoOMG+mAe5blz5iOYXJ
QIdTnN+e9ZLH3m39SQZnbHedWHdJRdQ9gdtDL2SYt9iwbdAibFjDMfJOUWZ9jok9NgrsxHJuZ8l1
JrkKLmZPtvTcysaMIR7E9ZLydHYtSFqBDV66SyyzOStDXgNiHEWh0iOhwDpcNUKIx65Y233dkzre
KMWrxYO6h9LGV3fV4cwXLGKU2es4wpAL0eLEC1XCCaAe2CHxtzo4v027IkeegCUMugr1Ge0yIrRC
xy6zkLKIRZMCPQFUmqY8K2VsLpvGhkAgSp7hzGjns+bqXHgKdAjZOxhhI3PCEIyOQuxMJnmwBFGG
GW/1pHCncySbgiXPWf9iyXi7X7V3Xsk3KTU55amT2oKCQeyW29hM+aljAVneirscNh3dOa3D09wG
RpaHQedFH82p5+sUqM1J9RDWWLO0txz4abb2ACpDy4U13CBfQOQ5FKTiZYRqdQt+xpDSKOr+2i4N
56RPUY9Y90S19/rnU/lBKOxR6WZs0bkBigyKpduE7gYjtfas9qmeajSzugVsijFD5sMjtgZxnEUc
hPn62YLYw8q1/OBI41/mAjzZc5JMVSko0lVSj20YPuldQkp4lMVCch3uoA9IgNBEAsIRFs0UgVyD
2Ug20coDG8FALckNn1XjxCLwQg3ZF/UNuxUd05yQh0xACpMd3bGNZqTY99XW+1xjWAxmKRloiKrd
1S2Aw24YNW4AYm3WXiw3EgiNnbJWVDvzzu3PU++/+xdbpOxxff9vwHqWYRue+qle53+Pvle7l/7l
b9/VK+9fiu//+Pu7aujjv+1esqp/+TNi7+cLf0L2fPcNqBPDdUDYgYijmvGLM2Lo9hvdtT14Ib4t
TNdxf0H2bOcNNXzdA5NnIn0FM/EXacQ239ieg+qVa/kQcg1e9X/+4/IRH6p8ifBR/237b+VQPFQJ
Cpz/+LthCckKuZx4+vaPvzu6z3uYOrg9ZhlTR7SI468vT0kZyfP/DXGGsg/Be9wg7kl8H1NkI53M
6th04f2SZOuwTicq7z55DhqMSLKe05n6aKE95AtqfGlDBTql0GSPrDzNcYUVcEQ7ecltIoZoeogG
gP9Ad0NyGiGYKmQoQhD7QKSIz3KKz6CrKZwdZh9PaOLtTV0VT507fLLWTi6pJsgd5T2o/kPTeA+k
malRV6tzsloDY7+BIMzwP+uteOf71XsSW/eTPb96NVTF3B72Q7Hc2HjpeeF89LPy1smYq4tY3LHS
sQjigXv1yVcrXYkbjmWtuZuG5CkO5qx6mkQEVNSRk3cqlO7zIDdn59aA74JA0Y6EOOEwUvmMzqAD
ZpJj+7Ieg7UbHoYZwryZd6dxhg0bVj+mmJMThCUBVdnvmZIoPGYfNAEmsbT4zg66pdnUPWL1SfVi
kAyyyHxdDZtKDBnPrDGfmjzDMMt5BweOfGUNhD8d/J3Xal96Z3xGweCl340jGrPdklLuBHxhWmQV
Msnpn9v3hu72O33CVpJyjjOgeeuCYhwiFy89iD/G/EFPR/huAJK0qbhzsEXPM36FTiM5aZTjA+r6
FV7MqObWSXzMqOWl9VOPOLWH+sbWGLLbFWgbhuAkwjUzeWmWmGzqAudw9bJvVf6QRc5brLhh0EV7
l/fYZ0ONh1NCfDWZ6NRbsDQiqWdFhf4ewYRimzjz17bIkLeEG9vkebL31yesyWr3VZ/xKa9zZit+
hKWu5qdlLqEagJnzv3pZcqMxaILGQadrxr2Ma22GSXWYkvGE1VC28WZS/YadAQdHL7I1IJrEefx+
sFBoBfB1h1BPfVOL8bnybCxHKVQbq5PtR0HRz6FK2HExySRn3Mqp8bHIZwtpEvTPIk/auzTpHtXw
2p4fKS3kR6eL75G5qjcWzhDbeCw/FV79KYuzhdL/B7xaP2JKh7TtaI8Ew8YHkhyvy3in++WdWaBK
lDFPNjbscgPS82aZiTGqd9XkPq2Fh20fkfBSsw6LwIu6KLdYUfjgOmAUy3uhRRSWEudpFRUQwero
rIBG0EwbAsSzsGrJbvp5MiinW7ju/Wo6F7nequQrFl6E1HGG7tGSY87nex1lbjSBvf77kFnANDw0
yldUtLYoVwNo5RKZ0Mp6eF7Gan9G+G0kDS9ViESMTihW2eVoPeaoAB1RgoEqpFvfQAABvcOMzW/j
U+j05b6VapFWYq5nJFjWS++6T2so+xabXGZnVDOQa7r0OtmTgzH8Ke/Tz4Myi9cgH4RcPgWiP/ra
Kl3fBxYDl2N/ersCb2m7pl5UmxgCzhOK6dyYl60M9T/MMZN0IRNakRyYAdUDEwUhWjpQbe0uZp0z
JK9Cd2eGD71BTjBasTvP46OKADF3IU9YQXj1WV6Cr616Aob5Z4/S/wPWQPjM/NqlzkileipiGvvr
+Yk8Q522MJfAS6fio1XSC9kj01Vb66FYBToZiUkwpvbp8oA6RTUlNnGnSCeHyouur1RnJUJmhBPJ
f0V78az2Xd4JijtH1I4xwTLEH9u913J3O2P1rhuccJ+Vif2MZy/yJod6ytKX2oNGjgbVEHnW56l6
DyHeYK2Y4JVXiebB6ELKC/1s3xQjC5SmT2+msXqelqW9G8yYnKfBKknGkUOPIBXJrOSUduj+mhsz
jtaXOR6fkmxHGSRLNrVW7y2kPBxiw/u1IE82L+NzkWhVUGJEuAkFHnPmmnvnVph4XkTVeywqkQaw
9FutroegZ9UQUHgI+ri/GdZPoMHKjbegCBiun1pQYIOjfaZ4hqCShhnAPKf9fYWVKGW36lyv3UvT
GeKoUaE6Aoj7as+QuXsHhZO4Gz0wZZQVwVYc+0Rzg1qDxKx50edmGb6X8dA9YUNUPZBAIuMAHEnr
h+e1HPDfqcoHUL4I7cx99RH5lqBY4qcijcM9ppdtUONvEXRC/zT28XrIIjQRMp8JtzOGXfxtqOf2
3owfW+4u8iz+Stao6c6o1SA6XQ4NRP0+AyWx4TGGijVGRXQito4PLibctnzOUunLDQoctqja9ihD
WqN/mieyAqiMyXy4bNYkfDuOYtorn27kP1gp9X03rWgxDSgxApDjEel4CoWAjpRjEDQj17dVOfp1
SNydMyMKqIoSqgmlufelPHHdXmrdPNQDC6i5ovalCgqqgcEqia/coe3ZleuJuYspcAFBqe36ZxK8
/dVT+66bENw+aMjGBap8pDLhl+z4UqKcTaxwxBNXoqoNE7MDSkoYL0glC4qqRZ9QciBHuKnLJTlh
NNGcVeMAwyINI7cvRRrL+ei6I9DeZGjODlGBaY9wbrAzO6+yQQCRC/Nr04iR/oAGStbVc4FMqOrF
pRvjKwttkfWwNgFdS7P61Y5W1mSulm5SKiLckfwMeVji1pMvYsHZHVkUuWCrwGOhDjmiWymv66pK
HBfr9Rokd+P6e3WVZTmDX7g+jnKde73KyhW+k9bwqqcO5Ev23Vn0Ckz4XJyryfjZqBvhuql6azMs
275GVlVdd1W0uRZy1L6aFDfS160b7Qu3ea+uvY1U/M97wyBuQGhA6z6FZecEQuiUWpOvWDr0rPxC
xOajEnCu+h3lT7TKphcwPQbydDy5f+xTvzfuRcbBmftjqFaOvxpNriv/at/qfm6qtIeqJVel6jdV
t5vqZUUrGZ4wYK5FF9W73oNqU915GLGfdB6sw6jpVAeRWniblRV6D3K4U42qrTtYWlPnU/XKBM/M
PGm+T3JRfbl2l2dUryjFqS7LAYa2bNldL5yINNIFf3UNrQFZ2gkTPHVtLlX6y5N76Ttp/SpSs8PA
SRYEZXO9bL/tE+g8kXRFwe76tF5qM+raqadZHTFxHAqaWP9A0Zq6rCyK9i2Jj43a7sgfMvuMojgR
9m2SMgcrqR4Z9SjFMhWjetd9RmQcRGfahzmqSFEgd5IN5dYRsBM7mdWxW43hQB67nCD3YVSPQJ5D
ncEHiHnWtbg7Y3/0s/fbPtxaIqh4YF2Atq9ybuyTvchhBszxikRvsh5UeflaaC792AhWv/2iLqEh
h4zrFUXMl2lUbddJ6R47EnbqEVSPZIVMkR5EkcFI6WReMGRjdGzhhP28hOu9P5H7UJfTcoW1mdY0
3KpHEq4sazCw/4F6ON1iIuRTJ9aW8QjMrd2rCw0fhuS8elpVE3rM+ZtWJlAA37ICkZVVH92BjKhC
dq/bnefilJEj7nkpLl+usKwJq+qbrirOxYhvRtane1UOV1dYleDUpuqpRh1Q+8CPbcKy8Y/X4TLH
uvtnefvS5f0/Y4MkZQA6e+8nYXEu5FDjLqgEHD31FWZrll9MHUO4aQ3UGbNBfHRUXXVI/Hqt2ozQ
BMBiwNW+jjWZs69hn+GxIL/SaFBQVL1r81f74K0QYl7PwdKGx/Gv3mJmrRIUa/xDvQ3ZHl4XRvqN
A9T18KeX/dVrf9uXxSsQaKVcKD+rOqrn4gWhqQnwGbuqud+6HTU9o+2/GUBI1i0ckuZsQ0i/NGMn
9fh/7ZtS+bChXbrXkRU7zBPFK20oqGbLa6FeFi0JXfUS9WK187e3UZt/eg2GLIGTotAuv3zcWh8R
D/ACddbl7S7njvUsAQ38GlDusoM6rhpXft7LUYhyGx0SzFGza4aJbmLwqA1dB7oESurUufUSjANI
Uoy8KAS5sn6exKhEmagu/Z5Yra2UUaevjOy8vqtkbKCyj42KEnC45xKGBaY/thOgOlael7gP9xRo
bxtZQA5rKHRtkYTl7SJFdRlkynP/q1Gbnhp51c7UB/o/x6D9VIL40qhhW3UvuWNEUx9tnHX2kzV8
K+yaIpIcOpCMqjGaY1pQm7aaEdLyvSesYrOwwMO7hhzLqEclP5v0f+W7qF3qC6kmSg3YTkV+6H1n
ro8qe6tyqomcGj1fajfK2S+SsYXGxMBST86Beppn2wGjhG1M6YY8rIxSsAftzqrX9UVM6Xy3ygHU
yfXPzrTawdA4DMSyUT3DGXc2akk4oDD0zvLUS87dhS9ghFR35eCssuzZZHILUhxvLtuTnZNUMsEe
9Q6MBmUggZA78BfTwQwwCj/144obqiaDxVXOJZee7mA1rQEnsqBFqYyx15DoVr2GL7ZP1+EubXDy
C8y7UGLY1BdXDTI9A8VcB2kGGVQUaJVKuD4hWsVaXt82sbZuPISVdqlKvcaIqZMBPKz5FOkBWOaK
Hyh6AN8979WN4yvA24otMVJqAN7C3mRCtsPbxo9WAPwUs3TyWQgoyi7AxfJcmvpyKCGKWTIGV3UG
1eMaMS9cd+rwKnf4daJbIb/EtQFIKw4rCNrrLpWP7yMqSIBcSJHYVHmRjnpU7zbKkEL1rk0kQ8Te
6D4OReQh3csfuJQrVNedC354O4W+1Y4O2W0WY9jVRcMxhujgyBhcNY2MO2Mn3llg4496Bs6ORApH
tcpicdAjXy8vjbrbPL9AaUZtO6VNN+6tgYtrvZgAhbA0WggG5M2nmoQcITrZZfSDZF8TmKQ5eWsT
2bmySU5NXVJAjKb5rOug+zfXbTy5Jjg/0s0INA7w/ulcITADGoTyaUHoyd4kSfhwTvlals14Dn3M
UKKQRm3+l30p1TgfuURwGaNZVrh0FNP9ELZgns2AuIZE0YiOXmaH+xU47bZ3tXejh0lqgq/JPjbR
V/Go7cEfLcIAcXpcRnAwD1rdWx9w2V70Uhyp6e3yunkHocO7SefqeQWMfewS6E49WvGmscS3E7yC
tlpB4g1GdZtHqFF7d4Tb6d0A/u5mNhqoCoIHIoqDyUCiOTEAPXvWg08294OX2NkJbkC560bxlM6N
zML0qMfhij1lJCpnaU+M1sEj3KTk2HSiv6mn8XZE5fY4wSbArszZJ5E+71ZXuxsEy4+lS5ujK+Jo
q02wAH2Evk92l1MzN7RA87sSDx3uaLdxUWMchiMKiph9NY5zH6FamiaDRioYq2bLhwkqJgzexCRZ
4ch7mI5unHpzektmC3HL1GpuVG/Imu8d2tx7p+nqWytWQW6Bg542x7uIPOd2rcFkUDNFTsxpjHMZ
CWrlIVADyDrJPY5TJD5ZjcN+3K7Ayze6ZVfHNI8jJETb+3UUbxnOpmdrwDFrMfNiawgfKHypTwAU
p+JttmAjbLYyDRIhbZnqzbbFggVqyXBrehCt4V+gt2+bQIGlwJzmeXfojIBFboxiE5Oboeyfkyp8
dGrtOQfdePBEgksOidTCGl4dXCAt35wCUq14OKxwQQaasI8R3cM/2Q7Hb9Anywr1DG+d6l0TWs9O
Wcx3IZgtoG/Le4AXMcAdjBqVRVodI0CWDgNIw7lFz87Ity2Z9SXVv7odSdxy/FZHoQGNTZeqEUdE
Uqjju8NdCQoK7fkJiQppIrnm6VPjGu3BauJ+H3bAJEpn1jGmYLKcqC2vegmNdcFHB5tJe5s1CKH2
kYmftBOMJMG3cwPFykHCyNZMFN0d9DUrHe8gyFYrVI4Is21C/721FNOpXs0F1g7I8yn5NqKyDgDK
IoS9XbX0u26gZzgQ9m11AwW9DqXMThRofliaxPzwh2vH0jY5Tmb3swYxwE0EMAQLXdF+oJiReM13
0BHEmxbl64wF5gZlO3D0HZO9JKDMPWhncy4OiYUiCt5zh9AB3I4tLIo42KdZTefj8mtOwOO8t6Fe
3Piam6Gw2x/1vC5OWdZ8xTa7Qmvb6nf/qt79/1TvKGZJbYr/u1vNzX9V2ri85I+6nf2GLLEQKGc4
thTb8P9UtzPf6KAmdNejsmfbjnWt2+lvdPmfcE3f8jnCZ+hknfAff7fcN76PDIcHJMylIGgb/6O6
HXPT73U7hjpdeChkOJbHzPCb2lsT9l4OA9+9McLwxJyq306Uo28FWjPnlRg/0gENlkt9MJahGZH1
Ica3Oxlbq8BpEOBjg5WSNrn+/KT2ZfIc1YMx2JyvmxUuuGPfOkd1sAy/gGZFjUzmhIx/DkzaYbBO
Y0Oi7I945Rq0qH3gnknrXA8j45kdaiu7IRkLXin20EVM7ChwUPEutOTzWFTGPveRP260S4yE9wK8
f0SptoCVeK+fgRI2nBCj4mB1UelpfZ1Jp9CfoazOR8PWYMBhwZqbkiTiuj/GHsloYYyxfdsW3dEb
Wnu3Fo5ONoWmCwX4FC//aBTI0C1qNQndyIO3DtFV/kZhudegiR0MGWqaMoHB3wOu8c+bc219WTuC
wW6d34o8Qlkv7mPU1Ic7Va0n7X2uyRkeVEyimtzBI6D0CjieNsanYG6AezmkZ2QmTzXaagBWUV1H
H+A98Z3RLEUje0S64fox1GdRobDqqYbP0e87fXrEYxO6hgTKXhu1D1m1HQs+INFpEx5B3WJYQCCb
UpplJQSFc+s6JBZsDaCPpbIganGlGt2aML5LxyNeKC0cXgRNYRxp+3WM381+MrMSdUhk6/tEYlQY
ZokMY4iQ1EvCECN1s6mN3bBa4MkkQsVG0/Xg+UixpBOYh8LaT8KqjvPbSBv9s9+sGB8Y6Yj7joXW
K3YnO0n122Q6SGHiHwPJLyi2wC/s2kw3VeOXAURo+zwZDvYljYGTrHcr06RnFZ2rBjCKfsSmCMVW
iSqvKnRFoFSnVU6kHqUkG1QDte5nr8IpCcGkp3C1PwqYCDsMzwPINbJgB0PmZLmn3B/2HiYexxJq
7NFPYTKGwDYBOy07Fb+i0EzNt0LJW9NZVaFO0wa96f/wG6IVyOb5FsNr41xfzq5V9KvOtLvvc/cZ
aUFs6qzjmNohv+7waA9g14EV6IExmq9aZy3cou28qwyKhyrMZWqezgOo811dSzWuGhR1ESJ8GMuf
w1WcnMvqVv4MlMzrvV7XT799d5yg+RVCEUPbaREplohEtci9roHVs+moBJTqYmEB4at0jgOkWFk+
sBPtWzs2MXI8ty7Y/43Zez4sACDLTcws2jUzCwEC32ANgeeCyumon8KLZ3WG5/VQP7tzunCLCVQU
WpTqNRdHDVAE+7hsDlmWHDHWQrE+LI6dFI9V5UREsDq9cXGwZEGt0gGuWktTCjKhLnb4iDq4S8Af
77deCdwtXMIWexsLafo0bnfN6Eywu6GAqbyibWrbvGSkUKvZuoCvBmjzpTCpzrVy6Wi2fr7X5uhr
hIQYmhg+MnC9mxzHxDtmIyWPzklKsNSol/U56sdy2YtW5c+1r+qpfd5kjEHmpq/q6Vcr2abBhBJ/
iKiA9QqrP65H5AeRHOWeGKmZWwbgRoPqgCcXh5ePhBXpsRlRYZDLVrUL8dIeOxYDoGP+YkgMmAKC
UXYezyAI7JQCTVl31VE0DkqQcgWr7oVL124EuEi0FtSqFpGVL36JXHVmhT01KIqZkYnw02pSvPAB
PvQO8oamAmFF4z3+Uhok0QHj9cgAYuc9+AYuyuqntElbLrZ5MyU4mCxO9N41H8GdBNh2w+0qYn+n
5y1Mzl9DL7KhoEvd9DIue7HWbxH2ZMZrk/KoGzXpyGh6xLFtM8VZubHr+g6vAcwnE0ifBeDRLSEB
JgdthbjIisxDOwvWsGl7q5l4NbphMpzJjgxn1bNSlg9U6I7F4Ndw8lm9QmRGQkSXyDS5CZPkW6NX
QxDHdY2uB3+qT0C6OcL6vmQWYtNoqtxMsZ7d1PuK9AcwZibeWSXgVFc1Qu689MwuDUKXYbONKowr
0XbexCoXZ0O/iIDcnBDwL25WiR5fjKFAhsSFs6tVJcLyZATdso8gxTLMzOjPnEKEFjCOZTndQ+M/
Q91ercJnpcwIG3EX7VkxP5UYmja9VQWN5z2WU3ts19xEBxHan5V21QnmxsY3ZUZc7UPFyERDX29Q
lmKch3m6HAzdOWHNOp+dZvQNCIaUFtEzelvmkzjh0HmHPc18nKZ5paA0At9OG2Z8OyS1sqyb0HKi
wMuME659KLbaEYY72niT1uZ44zcYr89B5ps71AXDvRtJzpy6PkULOk/1VBMTCB0sMZ9tVA96+FbI
Nj/N6OWhwn/fJ6TXh0YSjfreys9+t8sbngPV4FQOab4uPyicQSLDnitYoJSRjlcX6cmB9y9CmZhR
R0sIhnmJDUH+HdmOt4UgZWjiBLqNe+wITLOEqW88pdVkbmYxvpgxuXc0yTd1Pn5Moupl6QjerKkF
mahROdUX/TDbRuAt4l1R4wNKKhe8xyLO+AsE4Tx9yKESb0BEsVSZPi5Z3gVoP95iDAZgKW5J7vF9
WPwejNjSjq3TkIxwn7NwhnmkdfAB4+Wrk9dBV/N48DBu1iW560P4LiYLn8GzzUNeJ+3WSfwPBXzG
flqXo2tZ+3qxfnSme18toLKG0AzmEQdZWOPrh9aPqMja496iOsEA3XxwR+ypk/yD6OfiHoxRAbIc
E+acKkcaIwO+ivsu02/1pBpJIcRfhDSaWFMfH5QIPacVV5WkLI6pwIHBBcMqI8Zj3ljFPhd9v0PO
HeWfSs4DL3XVkW6oG+fUV2a2xWbDOM5Zbz40sfu+ABPGXxZxUb8NE8TX8GVn9vGZWhCEQt121vGj
QTmKcHUIRIZjkJikgpJd4JDuY2KYTOt+XnHp7piTvFH/4drFCjJde+2RmNiPOeIQLeD0cHWXzYog
KdoI34yRfxO/fzaMHLeRYYwO0I42+O4ZyGwRZPjz6lIaSIKq6uH8dTx0RnQz1ycw4UBeIhcYmV58
IX/yaVkm45F8VQwqazPMHvbtZh7dLPMXco7xjem0J38B4+ULLEkcITBNpyZsTws/rx++eJVztnuA
1kIgRVAVSOlZD8CH0qcsKbqNaeU16DkMbrwl384OzoaS8QPScSMTSbNb4GtA4LDXHKfeLH303mwa
yUZZMUkm8bbpvfREzXJf2qO5rUrX2uezvYtXkRySuETpAgOkJGXKS2OM0/Bia4WT7wpoC0ixjl+8
oae+Q31wcoArpO7T5NQF7EXvc7YUA4sY+x4KITT8O9cch61tAeOCIzXdDXhWl+RVRI0BrC55G4hi
f8696U7z+aTj8xA9Zm6CmnGPZrw+YhUXt9BYl/g9YM1tXnc6rrPAvJKkeugtSCdI7i0bG/PFLVgP
G3ZX90Xw/5QiNba0EmiN+G8q3oNQQddkTW97B/if1dUxfKkUJoi1HitzfFwoW+3EgjpIazrIjPnf
uqhlILQxVLMrkR1cafKiAW3bVdMRXNHbUUo9OMMwbfICcDOUdHiyDa4Pw9yBlcxgTjuHHDmdDQlE
LCgAfkk5jhSr6AkLsKpwvgElPtQGX1zHq8TK0yDyq4/RXH7FD46PDf1826yavxm4MIDP4q+VmPWN
GIfPAFjzr0bvvowNUkYsl1HCGD61vsEaCvOZbV+m+yWC7mag1biQyTAqAm1VSqxVaXGReexxTlNE
oaaWJZZTh+FenXBt1EnXzUtRUtUn1c7fDv8v94FEv/O1GsWzeNtbREeqMmbJGdeYQ+g9als1ya8y
mtqcUAz7edglZtybvrhrQ4TCspUihur1LtiDCKpSmwGmLFgzqN2qwX/1z6de96me63ZEb9d3+u2w
2lRNirLG5Y+hGDUSdl/P1DWkdpcY3W/5qa4nqs3LH1Bd1YyZZDqstpuxOv71BSoi50OY96c1RVp9
rZuPqZzjEoXvCLtkl7XYs+Vqta12quZ6znVftcjV/XX7t3PEiPheqfWfcxcpu+tpv71fphYMv702
lh/puq8ccJTYXs78y082+FYCuqTEQu36diiY9ftsSh9rG4pwUE3iwQCjvL9WMn+vN8rSaLMswNNC
JFESFWtdipCXeqQ8ftn+62PXyqg6P2uxsunJWk8CPSNicj4dtkvJqFcoHMulMHp72fRWdVdbsKiY
Gw0cNmWZK5FCbaomkdWY66bejLucwfR43aV6iKSj/9jNKDz98wvU6/9q34W7cX376zm67z/WuODu
dQ3OYVyMNG35XXOLBaaS5v3LcPtCI/hvCAgC8P//K4PJlFl+f+2T16H/M/3g8rKfWUxhvBE4QYAK
JulomZ40n/jDb9t6I6Ai67olPJu6hEuC86dgMBQDKOpQBWBrwYC0/uS4betv0ApmjofMIAwTu/f/
SRbTk4LFfyYf2JSmKVDoJolUUq26+VsS0zEXNI2RHD22uY5UHIZAmGff2jgDbmOWmYiC95967QeY
2ydPR3VfmS+XA34yWeqCKfZym2Gk87ajV36sK/ut3nvP3uhhbFnW4c3Y/JiH/HYEwr0RmnufVOhm
/yd757UkqZJt2y+iDQcHh9fQOnVWVr5gWQqtNV9/BuS2rurd53Tbfb8PiUVEhiAIhPtac46pI8/T
0ZMrTnbrsZXzDAiBJ+cmgGJ4J5cYysyeU1En1Jrka45iuolAeyhc8nphlX3UQ/yiAJcSOK+vdL+/
So3Bmbqn7euRmmTMWL1SEf0mWElIt5e+x3gpPuCNz9NAJpfDC4x8eJahfHDHR0zZz1VvbbQJHyOy
kKCyb7YVfWt7F4J+cO0rj4BhVFd6dYsFlms8ruQatXAAyDB7m4LiOfDyR2qkX+uk2o/6sK11ksxS
T71KM7hvyXGDsggo1ireiHX8he6JLNiczUwp+8EurHNliYtBuBQNZNbZV9WbzLezSN9MSR326m3U
Z7fGXaoJoEPkrXMjwGigOASWsniq9Y2f/TDhAFeVcwx1NptX55ToeEnkzeMulxyhJjURAsekMY1X
I9aGFVJIOmbxAWTjKg5S0tZK1iHpSKFAcnDQIQGBPp25pc620B1Eqfa7p5rvXsXrwo5KAinmBGOn
Z2YF4Is9o17Zy56iIca3p3eC1TYRuZKgvICjxIN/pMdIoG4sHyZFwbkAXju/McUzh4H5straD1kA
kGY7FMkc9T44X6IWl10dDQ6dw+Sh9pmPlwOaTOSfM8A4LghxJvdz03fDqpZQ6WkMEm86AzFgxrQL
4bSw56qC/xLX0Fs9ReoSvd5ftTlB84qyQx76t1Cx6/AHQKi2wJLVzJVz9aVqHGa6if/dS0ADNiSW
R6rKwMtcfZMCfgLJF3LFqtajCGY1YVESIi3WsfFe68R3o/ouAHU9GqANRYLZxG8LfWMGGwLmvbXl
nSTdvF2lVHjAGdc7FblMNevaW+rYedhS4dkuB4uHoZYMLSwuJf3iSf+FP0LfiNF8wCUcQo1zn4na
+4I+5BaH/L6gilLdeujCylgbwn8omyzcxSSFbQjvXZERxdcsdn4kyUPyiuE4W6FJ0qAmydwuM8im
aKqV/6j3EHR0V93IfCKYD91Am7g/PZLWw/SxMBDjZ+M+kUzAPGzGE5zHlV8S1xHQESTW5TaM8a/B
BStmGGwVzHtfKN8FUMI8GXMk6F/ErDD2LFqQAhytrC6StOK16uCupSm/lZ9VSEl7/03MMeJNTl4d
GkEweXX11ke2WGlHlBGYgRIOMY2DDqc0Nf304kG0XYXms3JJFOmK+OCLiTzgbzFcfpDUa6NkW1NU
+EWT8pesqH73OzmFzwj7dyIW90AOCnK0OGgqxhirIMV6nqfHUqIDD1Lv3JgqJlGC/9tO9M2cw7Q4
NzoY5723rArGQ8tPqKR6NipTYzrbQiT1CAOBa7YKywGapk2YvUlZnHRobEZWn2yZLb6pmM9dAro4
15KYPF4czp4xuQmkid9nxcyAqB2xK6nwEP6TfsPvA3ytKY+AbHE0qdRdk0GC4t/aFn5J3DIhAoUO
0LBKxGPrmAmktrI9pOA71kbRk2lbjQDajPmYnU1BY6huQ8TJMq+qDyN3fxkD+iOtTkB1lcPGK8cV
NDhvn0vtDDxh2AN3v0cKd6pQhtJx5Qu5wWtNmNE2VhR1x968hD1YqAwP/6as4bC4TC9BuRJYouN8
YUNgkXWuPoRssmMQD5pPmmTK22iS3jmSzxkerUfxLzNPvTV+pHyHm/bWa/yCnbQwI/g2AM6MFnMw
Oi96ax1yR9CGgDJ+1VNq63nLmFdPielxIWtyq6e347dbH5runtGlXA9xt+0E6a9d7ODnli5uN2Mn
zTstBYGvITEzCu97TBHMF4Lc1yICpZY8mT2/Vmy99U2friYVT7u8qNx9ORbfiljnO9fWM9mExto2
wWAgDwayYUDQlOwu87kE2M/DWMXRxnebR9AFT1Q4fwzt8FKRsQyKgLQm0/bvVfxj2csH99DEWIuj
CmePve9lH7A3kLxSqPwuNMOdk/acbjNZHUsTb+5ywQK5FK5Rh/GLarW37vARrDzXxERg4b7rirth
bD4gBP0KQNchyvqal+wGFEl+wJ8Ac2XirPGNdJ9Kw9oCyD16td4hltGsVaIH5zJyS2AwoIMGC7J9
QdWmPWJ9GoH52LepV9ceiRBwMc7AHuWIEu1xG1pbBkdzOqP+E3PcqzP5MLiT8YEaKBWbrPwaMime
1V9sfAGp1hwEM2ObY3nqqoqLU3LTQJKvpwzaFrkyHwBvv1SFfhITVRqyzh2KzIWu/7Qk+gEciO+N
Z/jU0wnYsP0PScAzEpCL1X8NmjyhWmQh3hDljPklCry3Odm4sX0k3TMC1Y4tSgBW8Ymb2VSUnLTE
5yTlk6kDlSdb9Up7rruJU4WDqdBrjYeurVC3DMMOu/24tweA6rQYKASYerKGw1kO3qokWpBAVb5E
32JeiAJgvKNUBCPcTMXvmjBfShVhpMvlkIPHpH9RvSXz6CvCzThoYk8HAwiMrz1PY/M2xFN8IlVG
rrOKk60lHyiIbkKhBzu35UoZmFerAVQaRwwbNKt40vq5peNezVp4nN0SfROUekbi9pZKbnCbhy4k
g10VnpGVMsRtnPS3Zc9xTYKrHAAIjjaeggwzjRroQrVc4qg32DHkVjLNoVTe9Z33JYxSEJEWBr2b
i9SRHUkiDh9UsxkCgHVTD6AyogISYE6NgGtvSbVe0Tb4SdOFRoxlF6BQvI+mtRCodAGkKA/kM21F
9ZrmDJVijWGWHe8sF+xD3lAoK7po1wj5yCbPDjTwm3NDR+hzUY55c676jrLjWEFerbY2SN2TSS/Y
aQgBYAT+NSixPsTQi+qapiSDYxx+FF/gzydfErRVFG3nd3vEWP6BcolwtGLWonoVvUK/ZvF5Xwf2
s8k6CpFGMXmnIE/ugLkPYLP1J3y+9Yny7ewEAqaQK7g6VFnDFo9rL+lzWC0l9IXvtNxdFiACiS2k
8lNTXZff+n8Sqmyw+mubDEToNkZwjlPnTtrka8Rzn8l1wDlVqE8Br9Vn16iA1jY72+mNA4Wn7VDL
m0gDsUe1YK2C2As2gFYjsY5o5u1Tg8RMSV2eSjH+94zteBrS5MWaG2vl8o8yZpcD1UHG8+L5aIR/
gkkUlkRZRDDKOJK86RjWhLe1VXwOshuIGH2bGYiO7FH4FzjHF8y+7bpKMKOhCvAv1EouWm7oIJRM
G3YpgDdXmsCB5HAgKXhVZdmTZ/20h8x7qieyn2q3+57nVXcJlN5dpocksG9FaS5KTevEp7zYwXsB
8ehkekS4+11yTAAlbMuKHcap6Y80nach1ppvxspgiGMDQZ3vobdG6tBiyBVT9ASqFsXi3EZfblFt
tDKSLJWtinOUo4saDPU10yYaN+ys66m137Aj1rvcEOaJ3pd5skk4BIPyz/vGAGzezoIf6ZwDBEwT
kMznTUnIxahI8ICJq1ZaVUAb0jybYnTgntOe8hDDHIo+gzPt89S4kGFOElKEEtm34MjM94w+ZDrl
UrxeD9izNp2TaOdlUc///rzbF69QGOng5I3aMlEB70Jw0hlapdgaWH3JP7G7MxgM5oawjDeYDHuy
wgIqrYiAV2Pl39JJt86kI1rnMs1Qxsy3PFmRZtxoJh5NHlue0pbeKaunk7CJNVgeMeen2lnGwVtB
mW1r/SpM6+r1UQcHiFCnYU5zpYa2cWiL3XoP3GHntt25L3uS0jTtEk2MwifZP4VAWm9NSgBVD2qn
NJHPl6oVz1qdueRr2HSv5rsEY9zMNCi2CBm1ddHrxjOeQ3FBoxGs+i7J16NIC6Qvjr/BXNZDTfH3
alDxQ2zRzaji4WvaEq9VtEjmkowBQozEbq2T7W0iOYWQaj//UV/4Cx7wL7CAv6EC5tm6tIGC2jY7
Cx5aqgl/ogISVzMmmVcIuFMEm8ZMwgl+hfEI4jAj1a1iVGPqTEu6MV+hjHQ+xWz/Ai/4758vZwmV
7egK3t+/fj7JOsboNkV7qNXwYk3lrVIMJpkImmH8g8G+UcP7am0IRmL6rEL9n59N6eXvhQppKyKW
DEkP13X+9tEM/jUZYsQ8wDygAcKEsW7d5wHVIO0tFNsS2UhAu2nZ4v8/Keu/1L4sBJJ/7Jv/xt5Y
fyTUKKos/Bfyxuer/ip9gYb/B9ZKykquLWf0BlyLv0pfwpD/kLrFjNG1BeNFxY/9R+lLOIbrCh3Q
1BLJ+k8Bn/EPyzQdqRzdcRgX/r+Vvgy+z587lM5qIVG0HaxZyIYNOVfG/sBuNJOZF2XbDrcMTfNW
5Dqe/kFeOr0Y6AgG3QsK3OzYytDZlKEFJ6yCOyaasNiHXvvUeXn6nOrJdz/NLx3IJMpL2S20mdMH
ZGkY2V2qu9rJk+N7qDnFPqiS7kiGwqF2i5fecYa7LBqHO7dx7N0fP8T/cpKw/q5LnLe37lI3VFKX
CBORQP75xWBtFLEbtN3NR4iw712KXI38zlDMYgzjZxfy7IONoM24zypg1m1bO5eqH8StCORPvMuE
1Q/dXW4Xw9UQCTDflnGCA1PgWsXFVu+r9l6FMDlIzsaPO8CarhwvuXqOR1hhHx70gWCf+QSLyLda
C6Putl5UIIB0gBPbevaryYP+XNmOsRqZ4GkZhiG/y6Kz2fbROW7qdj2oWu3x4PuMyoR3NoP+3tM0
Z1N7nfmyTLBdJYNzsLWoqx+pF2pP9lSYh0wyifV9slr+8za1ZwbLn4yWeZty9nFcw6Vk6/y9TEo9
NHBsd2xuPkNswskDKAsds3m/Uf5z5+trq5jGkzZJVjbUwn1WRO9N3v9wpF/vQ7c0zjWprwmxpHiz
W/PQ5E1LSAP2+TLaV0NlPaFGix+Fjwivs40XF4Y5/STrzQfUAKvWxhJedNnZH7AkSofZTc+0IQv1
/pnECFRHNjgwqHHQ1kjO2ScBUDdlpPlNDiLYlyTBbDjoqJPkTnKHA3yjt10TbUqh0PUYvXg2FdvS
nSh42OkrPcUNxk9QJXRWr7HI78auPakCeQ7ai4ZsJosWtTMdoqBJX43mVlpteTFB5S+oqt8LpjXD
aRyj8PO0/H9eDGbx799+DyUR37KX2xzDpjEfA38cvApfD/lYSX3LrG+xP+Vnhwo1m44woYqJARk2
RnimKmBfh06Ge5o+W9vLtiWj4qYkm8nIrBvtbWCTTbY1Aw241QZynv76X/abv62mQuSHI5QKO+cY
FvNu9cdqWvrgy6L2s5tuaPUpiq1rZqfW1gqIuGmpvP+XjyMt8F83y/x5LkV8JR0bBJrzt0MflvQ4
lVWQ3za1JoI7TfwsG5RamsacXVRC3sYGjghGefep5IBa6UTz2W6bn10dlUgr9Uf1aI6u/0qLNj3q
/VyiVN8iiDRJE2qvmJuB81Zesc89BIE1hsJrPuFmLYyZU6N79vW/bL95hf887th6NCcsQzLuseer
yb9uQHojYeBnaXizpPlOZSQ4K9oSq8ERFacrv1z7NFLxnlvdtiba6WJyJjpXU2vsIrt8DEPD33R6
gJiNF+FU2Pd1Ie6XRSzdn9DSUVeEHII0GCi3Uhs+DygP1nVQ7QyGUxc6vTCSs6nf9S2pgl7Zn0oH
4TNURoGjnfabHpZyV1cquemKaYuHDOGLO+f/AtEbhQcuPmoVJePEoRvQrH13qjkFFDXxrxAA4O4P
4MrJXG1c5kLCGCDOFSaFtvZXU+vBTavwNnhcUAkDCsXFcWbvxxhPB99O6rOXZz05Qk12+8/b3fr3
HYkwdS6PAEDJs1RyPv7+2HFxwcGtszyysuAVeAPcGzijD45FuXWWcQcdxLS+cnqyccYfsXCin2Yq
NgZaqo8yVoLBsbTvAi3Sj3GvdfvGUN5jNNJuCOfndnCtTG380bbxTcbmcTDs6D3KKYulxAPexcE4
3oOEQY5lJZyJyIT7kALbk1s8ytKxNlA6yYfpJkX9dryPCtxeU8xUC6e0dsT/8dQbcxKiUYKHntAS
T9QzDpqll0hhBnnA670FSIHAYwIZKe0suflWg9yt+trFQ3EHU7SCCfRQGfXwhTZAc9XF9j9vYEQJ
/7ZrmxIloLLJ+BGSqwomhj83sV05oV5hq7s26B7XpUjEGbSiOOv1gHLPD8U+mWznsPxjWQyO52lr
bX5OpWljufv9GuHBTp8KYLH/fJs/nmKpCL/Z8ua/360j6HndqbHYfL7v8m+PwEaN/Aw+4vOZ2Me0
dRY6kgIkUp/lQa2vIKYYye6PFy7/+PzIZQXJ7URnIuXr52Pmsga/P3x0Y34MOjD6sQ6gQ/9v3+n3
s/96XzFXP0cyDthSyyuWW3+s7PyPz3Va/vP5oW2R3pHlKaqu3VuNo5/B/vz17ZiYOtrnll/+syzG
ZfMvNyWHbFzeAq7xe9GJaQsL+6KZ3jkUhnuwQF3W7bUTnPo6dzC3pMx4u4a0n3XPOPa1s6ZfYFTj
3di8jFr/q8uJXIDYdInk9EsfGlJGxvCZQu5Hglx/Qybxt4JmzSaayWA9EFa0TufW1YsXr1W3qDZQ
NdbMXacq+2KEDFdza7pmrb4NK+Hv2yw9c8EntlwkhN1l2tY0PKJLSNpZFQ35437JMCH2jJthEOQ4
Dg+9xuXcp5QaUmNueruFkRtSSm1IH4+RPfiOJKvOo/Hi6MNTn3EabTveI8R8tdYj5LP+tCaRwtym
4Yk4t3XdG/YXcIg3O/xRRt2ti1V0Dc2lNYPmw67uUcPfEck0bqk9KtCltBdSuxk3CnNhymGwyVyH
yDEzfwzMlguS3e04fN9l8u6k1UxqJkInJPjHMmsIu5JadjQrlHOXZopTRLyZsy60ih5NXFzyuLS3
dRi4K1eKt2mYtJVjnmJT3Xy/Ds5ao1NAyUe8pW57qAD41FllXAhsLnk4fos9fRXUHdjkZPgRUSY1
qLptctt4jHykTGXjkJyZPk7+HD1dF/vSrYM9am0t854R1nobn2zBXO9xR3TfFcFPFUiOfSMSWhp5
ad6Z8j1uCmwOhUmmYEEWDSwvhyCeQbOzPRUqcc4J/jMESSnwbKrioJX2uQps+8QVm/hqDdJsAJAt
gm+HQYDtQDN5iobvYZk8pirTrqgHtiOuhkOB5xGOhX4cVVlvtIEdLHPg4nvNJW3zFiCYdRwCfHWS
yIHKbw4isri8B+WltKhbj513bImt4KyesaVJZARWFxnM9gN/M7URo5uUU3GsXkRJU28ieHVFBwck
G25co0a8OeWKja8PpAEYx0ppBspkjUm7MfxSfXxKhldpRT/svN0BCO22loweM6zoF8dSJwJh4Xb3
pbMr+xbHbPeNuvgF7nWy1sLHhuv8qovFJSvjpw6sdVTUm1BmOJz60QDFAlBGnJvEeh0gmt71hSQY
sKVnVnf3VWlXm4aZ3qTnT4FZGOs2t+2tXxU3zTLabU6gO21kiNHKd3cdaQon1xPbLsqeaZjs4W/5
m5pOz6rVJXLbED0pZAVr1UhOrdGU/JhkR6xn0fR0sdZToYMMzrA2lqK7tWmD87zXLz7s0qLSABiO
9g1OZLWzFTBiJzCwKTs+Zplxl0XqW6f5d5ywElDl8evYEtpB4vB4yAzzNHpjtiWY60TQrLWW+JxA
4/oPZNQNHFoEMHsfKdXSjclgY+cTVsZsnYiMkUge2x9v3bOKkjt6WJCk6RiMfeatp1kJWzttv7WG
6NbW0linlJ1XkVU/lx3zQTGJi6bgAw+KQ3nIisPE+HJlQ4BksLWLIvelt/1oRxbUReh1ij+4/Mo+
RA8HuOXBjGc+GAalVdkTsjCV1lfNYfsNWI62RRHTdMtDAlYIv1wN8cWx82pL6q6ghyefqEH5Ky7b
2aEjYmltaCXxla4DjafMaWfV2UYL1ZnpEGpqslLnLU37YNpKR3vVQpOzn+1/6ZTcMxUjz2qamXHT
3grR1JYOKU++wi6NjBkzGxOlcZRnK+M8mTArmiIZPSRkK3TGWN/T7icuUR5b2pj8AGa1t+0CYTJx
rniAXRdXTL0amoi8hCZ+j7uuX7Eha6AvYMG/BKA9B8J9kN3KueMUVxu3bW6jdZ+XmnEcPEB/UWHX
2x6N8yawHxowj1tzZNLYpO65Got25brkQujJSKqrbu6lQJZbQhLt6Lg4xjkt1sptrKeQZEqf8+E6
IMpmLT2kK0aVPpHFxwi0kehPjeDgganaC+udOL6L0SIijDO8yoZzUR6/8NQER6z5DjoBpNd1OD0Z
pcr5crC9jVwMu8784ADr9kkbvsScONHl1sYqNsp9wKgaLBzUyl6KzRD7+5SwzsGlUDlWLdj0iLuV
Kl7LWH+cBUbgZcAlz7EAmUsDQjPtt6ocbgGnziKd9gjc251StINydAttih46DBLo9eRbUvXU9gP4
5pWnDSNQVifb6qF77IHG0nAxn4SWBBRwcs4A8I82dIGeWw33cSm0cpNqpdq5jXtuvMLaU5i4V9Hw
FHWIh/PgqnfezzaLf4oWopnoBkiOE45zMbzpJCysRIAANZQ08cMCqHs0tNeSFKON7Fvi+VrIKFb2
xa6IDJrYyWEeIbGomDUFVnkM0guGqx0nGODD8ju5Uwd0nOLNsLRu6+qyP3e+q93ILtTXyzOWxXI3
njL/jprzcPYIxdsuL5tfj/XE+u4QOE6o+aQ9NrSTDwWRfns/9qPnsNFp6vFRdT9eYQu1X0qupzuZ
6gYhPkojPAPnxDS/R+Y8gCtpvtlRHG5yazZpN3l9SVqTjCW30jCIQuie30tNdG3BTzkPBlgAokmT
dI/vOz9HQQaqTyUfwOarH0YqznZYN2+aJHiNTI/8QtkFcbgeDFCg2vRdo++2PJVNj9YEbOlTFHQj
s7eeyKlpqh4qmuirz3fr4PnXyXdDQRAkCVi/0zOnOWE96naCUsuLV7hv1vy5JFheUdMEb2Or19tB
98E0tI119WMuGYV0x/fJT7a9sMsfmI7y1diW7RNDnjOdcbz29GgPXSfEg467D6sdT9PlF1MW8ttY
43gxw6y6G/1BQNtoyl2vV+GrMpzX5ZkWwfJRGhhfWt8ZtqGaQYta7d9IYdVQWAm3094zUkzzkhhl
x8eLqdtm9ORWpJMYIxF6qrG1B1kaYrV8F9rZK3Cc9TciaGG3TE5w16rcxTnogUiFk88M3nleNhA2
h3suV+WXxAJcz3HQn8u4rG6W6qNNrhvVRw6YdHlqYYdkeOe59VjEXnKwc9kdQB+Wj4iw+GXnjegy
2nUCx/vQcKGQyaXJm2va8VnTEg2nRG69em7wtDzVb/1HUvUoG5S6s60KKz+n7He3ykzBaNut/Giw
FX9uSEcjWm3KukcoNLiB/aA4iL7RH3GBdp8f3HcpMFkHmbzPe1g1mQ6tGItLjV6NzJ0BLo6e5t97
+UXDHPXReYFO663SL3mSNzeD6uDnEzJaYyay+ihEnqdp6Po6jS73yDquPaDI38ndTapefEttcp+l
7PPrKHsTLq8INstHpIQ6s8PpNjl0idNMV89W9bVv7XRTRqP65uDiXFalAo3cNsq9Ok0VXkWB8ARt
OtdkYFEXrzssz2LIZ4EhCYpbPmjmZXmC7kbOx6g9LutjI7RYgzTUb3GCI9mtLXPTkwzz0ZHv9blC
AXKgPHe921iI6KKXyt1kjeW8K36s5RnUIejSO2l5x8nTOgejAVszH5v3eqg/v7XlQjlk0inuICLM
PT9VbAPOeF8D9srlPUjkgk1pZsG971jpOZ1PTfPk/qsd5jyVbT/hHMXA49WAhk3nRC63sR1lEnzN
xna3fBfPdKwVHbhDCOuauQFgky7M3C07Eyn26DWW92k0S6xKZccP9OZBRnLN3dkgFd86nyDT+TcK
BkoJZDhC9zU02szORAAZ+YtfGB6clmfQtm9XIYfEw1QW8mik+rCLSB1tDZW/5uRSASUePkIndoml
GcMzhh0a+aX+vdfi4YODR6ceYHt3TsBoXw8oaaj5BbqRXKhLWi8JaOcDPTrYGgFJkKI+Ly80rIgc
YeoaJ67nydakJUWLPXtZ/lnkTkABtaB7aTlEfBdW+vmuUTw9Io9pn6Oqto8Y7+U2j8Pxw+4Z3KBT
aaDm74iWz4+zq+/FoMC3rD6amZ4snNS8wpEd7kQSImiaV7PrULpYKn5qa9PERe3Mzhwez2BvJNhw
vxZjzuiEmKVDP1jG66TkYVlFAodJ+vZHcYloed5bPsaz5ZU2wdiM9RLnIYxs49yNnKs//+HRU03a
4M0ZGrHPZh6r7trxmw6/eHlL4rbGjUNm9hnjpvfQjAQDuzaTNM2p3fsiE82qrEtxD9LbvExNj5h0
/u5DERwp80yveWYxPxMDGaSDO30tdIb27Tjd0+YAQSK9eDsUlXEKI5k+teQRfa4VqUVkkeT9nU50
yxWBSve5qetgusW+yl66yS6OjYs9yhja+INEnGVt24kMzBKYzxF9ok973qNGbOSPn1unhmeIobjm
XO6pmxWQ4Ll8XCXal57C6JMSfXIazKT//AHpWxtc6N8dtHY7E5kfzZHcfnGqkOkpX1ITs9Zg3sVa
v/fult2OyAr5bkR7uDCIMbl0+yKGnySNikR58dZ4DqKXIiECryVPEX/bO6kFJN2YVnkF5c7QJDO7
vY2d6VrEtrXD/Ukac9dxVW0fXdKvjpHCbNzrTFaFFPteB1ZYuW2yZuTn3EXN9Dg2lbzmbr3VncLd
Z8xgucR8A/Cn3SMznLZmbxNqUWMlJt8FD72jvSsHjFMtQsHMzslfcsc9hkT9rFKvNE9D55Dvzhww
JGP3qhArrH3ZkoMR0nibjO5JS+Q7ZYxDEjnWK7xh4uSNrju0dmPsAsUxioSHbDjyqE5TA2PIK5FZ
LAufIJSVop40/2jZiZQmCIrLzWH2PrXQqqoZo+vMwIDfj//9ecuTl4U5g8E+77Yy2PvZdF5etrzB
8jjSMz5jufn7QU7jKC7xxKEmnQnXCwYbYiS4PsJ9OhTym8mpxyvvhYnN1pJtF2evmZLUX0JmQDil
EW84zWsYvJGCiVJHpQjSbFC6RIIWp3JexK3OWLcATTxmoLEEAeCnvsHDXunaxnImMr/ZRLvE/lCN
Ph41V4BKqxIMlTIvtl2btFwEhmjrdHdKEqW6PKGbk5rIWMCJPi+WW/FZpzh1MAfjKU76tVUHkOL0
n/nCSQxmf9ayGFFXTxZ6Zroxxs7tUcsAAJslP29h7edn1FxE+IAHVKTWIv3CgmtelA9qddk8HGX1
1sAMhJS08oDmMmGIyu5l+XJUR4sTOO1ULzhz9Pl0auS3uOFdNWYqu0yFL6JDk1LXzbMeBcMa0yoA
075iWy0gwqgRl1DgcVweW/6b1QzRbZNwtXaMNyAy0bGQA4xkdMNAwUc5u15WLCDlaZMXzOLyBVo+
RRo8JHvPcOy5Bmu0MmvtHvlvt8VUeJOwBNOWqSUmfpTQyLh+q7pynwtvnqGUnIMSTh7E+Q3VK7JE
Zkz657tbFdai5X5K1OM6GgDeBbI5Ci861LQMD5NoM0yD0GdrQsmYLLftxrYoOURhQmzcpLQ1Iv56
BsQ8tDJr93pAIzVqIRkYtbrY2og3IowBJ9OFpiGCi2I3Vf1rKKGn5qVzyH3XPTFZlA14kMU8v9jo
q26gCIm4cG05g1gtQqdiTj4RkTFuMTHbxGZ63/u6/hEpDxrMrOtqSvMGT7nYV7l9l4D/3Rg4oxf4
KZ6XlOh58IzLrU+WaqX12a4JACQ0sU0ARGW+TqFrX72E5L1W3Wt5GZxBFzA+jArn2PLSa9133Tqp
XfTDpcY8PQJBiHSQgCARtnsP91Xd2jgwkZ6ujS4e95bAVmd2or1p4RQdCYd5bax2OjeRmZwhZxWP
01gikhwJY7Ds3NxFppZgTQmsNU1IBT3QM09di3TLG6BsjQNji8FjasylYe2OmrlHTZDdOa21Qwfk
ncnSzvUCC64+Pvuy9+7j3I0wUCdELRIK9qgRqgTOxSxOVUvNNgZHeRJkeVBfQXya9EIcijn8NJDu
dWwKtVvQ65/xq22ZQ8+A1xPNVMBlQZzavVvrgumscXHmE1gwk1J+L2JNZOs+R6qpK+27H4cvKGya
NQMwD/pf+2oH2raOB5oNFER+43dV927h+t+Ng3EfmBBL1Swnh2gIWZCJzrZk5M9xDVFvUbR1Bryx
3swvi2zt9wLFFaGKMIdXeDO/eUHqzkQ0jOO287n+C0Z56BC5tjM9Y5E7LotF6RiqV8C3AzEokDya
JrqDRWztSAJpTstDixhxuYUjBh2Gsl6nGU2YDANYBX/mZC6IaWM0Z7D48ObH9MSp1txjotc5En14
fohJKQfXQUJk8yztg/5ecTbUZt7gHPzZ+JN+7J14PFvpcIlxBa90w2NwpLiMlhBmPhfLXR0NC0CG
+T865XM77/PjItxcFqmpwU2BXMglJIAXMy8KhIjbNIOziEzXXGdTfss7/XkJKQ1m2uGyQJL11y3v
n7d4M+T+8Po3cQQ+sZm5MsstOSBX/X13uaUXapNGdnH4ncFpuiHXFYIjfCB45KhDGl0Wacl5bOFu
/37MiTU664Ev19oCijShoQcRRpLAUaTwmfYLYSaImSdzXDkM9ogHh8MRmFO+ttJyIKZSDcepYyYp
iuIsXCdBvpz66YauG6VRh3O7QdJUgW+mMHZTn7/KbqJQI/UHryF5NPWIUO4FeXHNyPnCn3uwWkOO
XFLNjVKuiMvCZrQOqi5MPzdJO+duIUmmSjnvFcvXiSuOIY/puq4dMtNBrRnGHzgGorNFykQ5iv7w
G6uO+JvCBzVDGiHePeU18llmRhKGDXAaUg4nhC4e3QBQ8vmMO4oi4P0xicRMkThpp4pDzcj09K/7
s8XJ99rkaOCH2MA6CtYSzhA03eLUokVOZmwLtQJ29hYGwCpRfrYLvPZ5YVgvKbDL6WC59bfHsECc
Srcp6biyX7TovLcFaoNrNKURPpUK3HtOBg+9QpcUEaI6tQBHzqT7w16lekN3l8mYkcvn/2HvPJYj
V7I0/S6zRxu0WMwmdAQZ1CLJDYwpClo69NP35868N1jZVT3WNtvewNyhIqBcnPOLrMyanT6l/u3k
mrueae4HOZhiUyC6RmAaWaoixMBxbDR09LBn76ekJwQcsd6KDq63ZNcWKB7sm8UuwTn9PSjMc0KK
9alw2unKHyzs7R5jJ5hQN1mCmxKMQWVpA0YDJAQtPCXojQJ95UYgsuckmm/Hpp7Xbgc/KPRdYNZA
dpqtMEfSNPmAATkwAhxDq32RufFdMQJ+ZvRedJu4iAgpp3K64jk3IF7Ge5MI73byG3ge+Tjee47D
NAqhyUOMdpG5aOVd0ZZEiV3rLvSbcm0GpG7aBKEGgi/fjAClxaKRrXU6mWsnG7JrA5zYCh5WtUMB
IruGQLaQncH5eyii4Ckf0p+tHtZnVSMWzxCwolHJUwQEBALfr1MJxFfzjPfeBkZv2QboC7NIXie7
2ar1Xj2QRTBj4+haWfvSFu2+qlLnIRirt3aO0HvJLGJKTecezBkAjLk4TzX2oa82ef5jnRg5rs2l
eK0w0dlMUUlSSG71oaE3Ti7tjDBWFihb2TAPYu2oo4YAI3NuXz0XIWM/CL43NuQLF9I2CpDZXte7
mFDOLinG6aGDmpSKW7VAdSEBPDEFx7SRDkJ1ZXx0Wgt4oHCeoh5aCFO1ZCecfL7rSbcz93hpOs1/
sWaBRNeYnUmk9Futis27SJbmZMFhPZmqQ2uXfDpOl51EZs/3cd5qa9Nx5/W8zGgvz0PHrRbNesrT
eTWkOjA3ibj3FlqgvJ9bZP4d8yDK/FfR9jrqmnX9EgwZuY1EEGyzpS2JBejM9xFMYdzQQS3Nku9D
9BhkwwEWiv4y+ckJ8mm8Tt2oefJgRR3LaWjXILiIJ+s3kCQc/gTYbZD2Exg5sQD7m7ozHlWoNmDP
B18yoysMOnHfNph0T0YV/rKyrpBech4jSNEfx7apXwC3S0Hm/NZe0IzAxOTGDUrs6k3zKYmt7slN
aBpSeC5zlx7bqRe3JVfhenNx6KyuvFZfeuL6FszMnTeT6po5hqdGV1c+5GXeny2zPaua4QHa0/SG
zI3X4PQdgWEOl/j2oE25/epN+b5dquL7GBBnC4c0uhny6a2Z6vmatCixb8eC5uY75r0jF8uwXDsp
cXTU+zJmLB7tX8NLFqR5dwf2ad0DrUBcuh03SejO9xaCVMchJtsWWhlmXYBFypmENoZRLj9XWt9M
gpWrGEUYrzbi775gKAHCmrx2/wbuyt1MQjiIA0fVUxAQtnAb/z2SoQRClfU1CaJ+DSPO3dWZAxWu
necffu5u/SVe3oJgABEFhW8T+Va/qfVK7DR77h47SfnCrjj5MeHg5Nee+0tLoezttAGKDsMz/1TV
3ZaGLH4DAIlJhh8XJ4wyg/t+hqDkTK9GEFnPjaMnJBDpCMxYN5+dsPldVVvJcJIkdRgqVljwPMJk
uK6n2f5mWwgCNWEEZEVWm3b6NrQGiDtz/Idw9OVmiCO8uoL8dgYMcOWnAQNcmwiw4xbZLVHLYu22
EbnSZCZuQnhXd38EBel7IB7xkw2RYE+WZMYCyvceFkOXaZiqWdnWMj6Ve8eJ7H/o3fC9Ipn8Wkpn
KMA7xS0KQMwkglJbFW1CHmfO0m9j0u7AJqbPdjK96RmMY74P/8MU/n3jm3hkuGgtZKG0/KgOBH8Q
oBAZdInaoVmuckKkDqIqGWyW0+y57lMI1BsrlSnaa95ibiJPQ8F1GsbbJDfe8HpYjvYiurO9IHuC
AdpLTctepPbz4LrjY8E3X1p2d5toUYkxq28ceYmwRHX8ChXnrNj0ou9Os+06V/XQPVZN/mQ0UIxT
a3nPzQoBJB8m/0l0yYPQhLFp8Xw8REs9vHLMN2Q4kApq+DBaUsXrBi349dwR35qDmimabfuvSzUh
HSnWuMS63ywy/EV5nBrduEWFdp9DNYQuE6JHpscHi1CSpMEma8cd7UM5QDykf622Wpc529gkLmOF
ubglK8yEcTCntY16yLYqTe+xnZFDFoj6nPLMIqfnYF7cZX10JHq07K3cOaeZHr/FEcpCS659j1Fq
3g0pUlNWhEjiTIv8Q0w/bTxkUaqx6rOlIYBbtoNxI9L+ZdLMcOWjXnOd9uK9bY32MY9q3IxkfNP1
W+fDf8OlPNqLzjGeRsPMr4KuMB5KOk+MMUXOyLe0npfF+0jRlNRifLpc1zURETSjI/ba5VqkaboX
C4E5v2q644DIKozGgNkZuqp70iJ0Yno0XwOVkUTjytuT/arOdo8YkWNr5xSQ9pZ8cf1Qtxb+V0hM
rX8/wc5ESSkyn9xCTBs/yMSHSNIdaGSs3sc4P/qVvCu69dhkiXXUsxyjOTTCj4YhNtbgTA/xMmk3
RjfsVc1BFYgEayrOODUCAVnKeEVya+N4ifUzW6qfUPftHXw2fxuJBA0D4X2MQGJhpTMUW+MK29x0
HYmMplmexQTwwkDh+y0Ynss4na/d0Z8BVArtbOk2onEzVH+t1q/wsv1r0VZ7T+t/kcm4G9MQYKFm
MbSApHylVfN1jnvjc6LNHrCoOV7FZRrczrC2bvkqMdToIE1D7y1+TfgCrNPYXg6kqdLHvDi2rcCE
a3a9U6Rrj8KKeAuFIELqmstNVWbn0oHtJfC/RfWtk36BOT5qcYNYk5xMi6LvrsLcPMIgDB5zQwMA
kyR3PWR0pLYCcUMT5VX+TT4yrarlFYJ/0jBsZoDVjAgaPBf63J8JXvg3ovMK5hWD89LG8b4IUJ2b
QqM+kjSuN0sjqm1Sciw2XsGJ0z1n+viaAMl5gTcF23LEtzhs6jeZefxI4gYWeTq6WyTcGKEVJBC4
mvxs1yOUWeILJ22cuz28wB9EeG+7PDHvUVzz4YRP6aYWqb7vffTcndFNodiKU2k34gXG1imJUPsq
5GcyCOyNTEjc99nsfNdxbZJT+PEeiH1xhaBUuQ5jI0GtQOy7gQAvaozPkTWBLgLH+iOUI0oNFhsA
WEQI7XXl31tW48EzH4bvPh0LhujxlngRThGzkdwtg8zfh9pGN5f+WQvTLfbMCV1dSERJ6nVDGhrR
3MzSa0dYj7ZHlsVNtOXW1NAVw8gtPUTBFO5ych+k8MVHMZIE6tviH8RoyKoZHiIZeOGcTDd5aPw6
2eR2iluhPyCbbdFgL0hyXtlFhUWoFXlHTc+rg/ANBO/GHrjYoo3LKjEn62DH9gYmcv7qYNhw1RGv
L7uMPh+pxO86nYUeR8Vj7aW3rYdmhT24wW1ioqxee/gWzIgwXBVG5O6Ninyq2ZPLcoe3omoikrdo
NU6esRdBRx+WRN+cyBv5wyGobw111Vqck9Ta5jqME3hfQ3lnpkjN8hfIPxlMhbhs/pT1HHULSuJl
dF+nGRrMAHC3BLCMB4yd9Qc+4BbSdEdm1MaDcUaOQEHFsQ5st1oiso27IBbnB3GIfbQ+7Ok/gEX1
ZntlNV17VSf08lU7HyMA+HtGHOEK49d8q5d5C0u8aq9af2qvmCvfaC6YrLAbn6c2P0OgtI6MTcpN
aZuE+VDju2KYRe8m3uKuSe+m3mmu9Ew757GZ3fhZ3tHD2fGZyFexymBhX2d5vreLTlwZSXg09EK7
C6MFgfSBTzknGvbaZuQoy/6li3bYZxY3HUoAN1qzoN/vxHdqVZEZwGkLBCPqfL6pzewpSnQP/nqH
3IARvCIm4d4nzeswoYYY1Q9pgviZ5jbmfpgqsa1tXEyQB73yjEMXV3ww9YJ7e1vuI42hTuHsTdIV
75ZLxhetrHfH7ZuHtKa1F0Xhftfxh7eqKHrMZg+Ptw4aTZS8p/0Q7BrHLQ9d1E2vHbiktESDpijs
/KhptnjMHF5Y0h8HP4iEiy99ROivsBrQLuUjd4OgVNvFVyBhIFJ/73o53bXepwjF1nTCvmFcUN5I
kux6HhjnVK3vrRnLtB8dsOJBz0ogdp551cfTAvGDO5HO/fQK8QRhPPAUJJi86ZUxC0DKsH3oURJG
gia7Zw5RbsayDbZu5bYHhwCGjB1EZ7VIJovzlga2m1G3bu3Oe1KLjNDubLarMSmm17EADNWkUYq6
fQy3xQ2g4Gj6KYz7/CxCumO7BAFjTF12yLtYP2XhiLB/Iep3IlV3nRV+0xwNp20xMLSiKUh7pq9+
72P98G7ONHdpD+vedv1qhyyKCyAFPdgyH/L9XGCmgJxv9tShkILGnP06NBoMQ9u4CWutIGJvM1dP
iictyKornWhtGgHd7pjQBBmc8KQXyIXUbX1lahDxMaQAQz7a1rEDtFd2hnGeBdPMKvcaxia4AQCy
dXgnmbchgX3fu3Z3RiPoOnKnmCllBcisIOGsAWrxcBV77eoGxxYC34HgQ8sG62RnCaNrnxyV1Ad5
8EW3RrXlXVhe8NJXXn3KGY6AEa3Cl2Vyyt0Lk/wSdkte3gIw2Q6eOV7He0OvotsobrJnJ042WM2M
58aU2cBCGLdtZHvHxi+/GW1s3IJjuUKqsDlavVs+eyUmFrhekpBpom0yTzXBijT5Ps2nLt2Pvhk+
NeM8PmGTyTQk+0kKqzsjHydQZtEK8ntBuJlCiM1FUVWQfdLm7I0kXnUxWmCzelIQeudhY4BSTFbN
7YrGA7cFVIEYYLBwRUZwzJquYAYVOC236YExEKjoaSJ8Vjmkh0fdeYq77jYq7eIjMNFbbEwAKW30
iF1pvh76rHor64gEjuf8skizu6X0JLIcRvFOsG9KPz0VTmWcCVPp54JUyxk4XncaW+26K5ttSVjq
DeWWedt0cXJVReFrR0z4QAaPcB/Td2LOd0kLjQnJ0CccePp7S/NXTlGSpWccWuit/tFrqEKg5WJc
9YYOuI2s6dHxPUJGTWG96D4aF8msEf6HiftiusAFptnLH8fCIFTvi58I4Dx7NTCdoU8Wpq8Cz01C
Gzvieq1hhmgbDP4jerDnOCu2BK0cBBMIks3tfEgcWjo0JkJGb3pk7bBzsW4nLJ2YE4hXbLzsW7Uq
joW/LauhPjh1RcyQXjPHRGZLt4rSaT0S1QRmeT2bzg+bkNa66rXXolmmU9g34x0C+9MdmpDRLoAC
SOamB0RENjl1fHD/k56/MOO7gaqEhGnSQ7MLdG/VAbw8kH23iHxE7nVqNrceEIjON6PzCF3roSOe
AaNRe/b6brcIx95BTUM4V7O8s9snVwCc6wfX4WMqtWpjarZDaCsnKTITnCwJqh4QTAn2cBvNjZZX
z3i08vEtxV0DM2WLSwNtrG88u0nSHKIoY8BgVGAZZmyssh4wYpuE2ypcojNeLb8XSdAGp6zEI5F2
qv4oCs29Ugu0EwBDwAsk5BLkG+DYhBGq5hGwv3Hv9VV20BOcxeooh+jeMg8FAJEwap98+35GZMlt
u/tULhochTQbBJLXuJuOrOrGMK7iUc/eDJyL1vOMZLc7o8bQMVoh1G2loDgRBe3cPlpZBbpP5KKN
be43zrqdavM2aVHHge3XHQaNsOE8aigVz5O3bYmkQuAp/VM5xv7OSJrH3vX8K0La/pV0xNuIdGm2
mos18pKJ6jrRyuVRpE8oCuWbyEj8PXZE7RPQECbyokN+oxM/CxeYiT3Hy6YepxrvLsAari+KAyj1
E5YAoGDKDxEW0XkeFBh07m/HhA8z1J+toe/OYQb0Cn9y7agZ0cO8aCj3oAb+NHd87wlEsc959YB+
IwbXtGILGLiufQ+aYXmbXOagTmilO1UFIIJ5NsbwEyGClV6VMcaQhn1bW3MDvHRBVMSpv1mis+7G
8ec4Gv0d/gpQGSrQQD0h2DNzyV1meEisjXPO7DRoNj7oEgRYwtfUngbEH3X9aCb9HR8amXxTH1CR
By/qtqG3N+SrGlfIk8OJOI1DI7bhIBPY+F1cTWox3RD1aU4dqdVqFQPnwVsJHYzM1G9wdOo2uNu8
FObYrAEaW29usxyKxXLvGxfiQFUdq8pyf9pRBK64T6eH0WuuGR0EhzHRgdtWWfpMOjC4SSSc3Lfa
k9MytvbtwH4owwCkNjE9fGhOaO/GbYpYQZiChbTqHtU6tMkWs/yZNBFTnkTc5Oloo7kQD0eDgMrJ
64eVZZvBA7jpdG1ksX1QVcBeaOVCzb1bfON6qkswa0OLTZLPt2Jp+hk0M/ImU+2uhznXz5U+6Od8
NGnRU7pEw4rE49S/FUhAPZieEI8VQ2QtMt9KV9efUUeDJaeVv0tqnTb47WoprL3XacAnIV09Wnlw
JowyvC0zIa56HgA2YaBeTm2AVmtFk2GAQYKM2pNCjOZ3AqPIHrXTY9KIkTB6BgHABbDcj0V76wgz
WaX5Yq0XMTjPtg9Yc8Zp+xuXRGIsSauPvvOf2yi6T/jU97GzEF/Uu7t+gX5CmoVpexe6y9qJJ/+7
ZMmaqQdCO46Q69DBPOkl4B2iceGTLcBOmzHeA3E+3Vg6ZLM4EZI5UOVHSLbtydSN8JTtcsser9N8
QD+i65GRcRAC7mv325A63q7q3J+jR+TX6HOQLyYArAaJwgdCyPVaX8rsDeDia0Ry8qpcOMXIbPzo
dsATqkCL7mk/gdtn0Pgw5HSIUZIqQLc8flQLbUb7PVoC72SORbNZvGDZjLWXXKsFUi9i38TWh4rg
xuAsDQ2xlLrvf5k0kccmuutovQ5o9fWHlPgr+XTMi0OXNLOladuKTBvwagMWZIKYab0YxR4kVrNq
QoT6xdAN5LMyjQkeni5+53V7PdWIP9mas3fJfR0cwr7rrCWNh98DUyAykwf/Oxy04L4jwLUWuV/s
SQdgPisqa10hTYkx5JUjw8ONPZorxYz7X8WF/4fiAlqf7hcO4X9VXACn2n78rP5JalQd85fego5q
qI1MSuBYUGXRGr3oLejBf+h87B7wSvJ+gc4v/aW3YPyHDsvT5UgddyRTh4YovhgmwWTz0ZImfm/o
wf9EapS/8QeX1/d834Pt6BFBdWgwJef0K6cUqRU91BbtinQtwMeIRnyU4r3KV0GVPtcp+9FU6fyO
qvyvt01SDpjpMsLA8iyX86mqWlTSUdWU8sLRGNwRHmVeIJhYxIPXMcXBNiBTkspCiGkNuTBZq5XK
X0AtaqWm/LlTiyww9Cgpgqz2UhYDl12/nO6yz2WzKk3gH1ZtP74hIADuS0k8/32+S3VUCLJLXZX+
5T8TmqevEEjEzPTv85SGeNWZNW019KRrKSwtQnSp4TC3J13pThONR4NarVULz5Ui2Jd6JrWuVXVB
1dqQ8tbqaLUqhxJ9Mp5U+bLj5eDLnp+7y5/98gP/avMf67AN93cCJW9JqOhdpL0vZ1IlCwVwQCru
ToHQJqUPfgGlpX/D09Q6U6mL21JoXNVR3XJXSyC8z0d5eYp/PFRVLdXz9yNz2RAkrQkF1vRKrY3v
KZyD5pTafryqJuSzgEVIYy/5UldFjfmjUeufO6p16pDP49QrDbHD2hmdcaPe01mtU5sLBq+NFRMc
lD+SjzAa+6RzV1+OVUVztO/c3ht3qnZ5+VX186TyD1r4JRjajQKe2Inp5p+qYqqeYGZz7PMPpeg1
Ry32MIUUClNqYQpUo6q2hC8QcK7WiYTSENiL24MqdiRIq6ghnh8X5aZD6XulvMjVoheApPAFbVGt
6pOD58P6lN5GF/NyPQv3Ztnqe5BB0sZXaoAGWfrbXl7V8YEhnOeWb+YErk8tEGb7XbKU64xcqA34
mr0uc+1D6GQPVNTWpLTtw+RIOCZIFpZ+Eg+A+LyDwp8pTFrkdTDdvhSt5H5ywA0x4m82qOGxVeGo
ClVU4KoR4dmjU9y5UeAQldLP6sLKJeAnVNF3eoCfeYFYKqh8yJamZxa3mhetvTR1D6k9Q/a//H0P
K9CN2RCacuW7W8vb0UlrY1VVC1tuUCWIc2ds1/ydI5E7nSftl83FJr2oHLyJiDH1mwXpdu4CGMDm
pErq1/Remw+T7a2VcNksxTlS6ENkDHBtnUYPWx67n0Y8rBuKkAThsqFphaaI6eGbjstQndTaambu
sqw//5fylI9T3tAKDvxa/SlDPhNba9d9KMyDWqWekFqvSrivomZy+jQUz3I0tEQZIY+yAOj8NJVP
K23dhhW+rTpk0SSMjgrIJcFdwYR462gv4AuqYa+gXmqbKtlMVE07l7RPAEiadE5WpWCC/LRSuKUG
3b6tgbGzDzIU3x20zE6WcsNtZVHVSyTeDD+rd84A7lYbrBJDW1kMIbmdVIkpWsLLFOHuigK8spYH
njpxY6RBtHKVj0B2rtyRV9oJom/K236WpsuqdKn6S1BvbZS81Kq+j978YXK3cdXzSnjSOtvPi3Bn
Rcu5/1vrL446c5+42LFl/mtt57T3f1+sryx7L/UJNTlmVFq9uVzh52VaseCtkybAdWeYR4JGUcYF
Xq5SVdX11rYysx6g/bfhnmTsvNZtpODUlavL9RTc6RP0pFZUjRSxHc1DKm9RPyE205tptv3yvqq3
o0KQGYGBWQJrlfe4+oLlIpDM8Ngy9p8ftVxl28UNI1VnZ7YYdKUSlnhZREuOJKeDE6F6KpU0M2z0
4U7BJEep4Q9xDBcDBZ1Urt+qTv5OzouHdAuLWzoaKuMFhVT1wWdqTTPsmNEh3z1YwaY2u3rjyXfe
lSC7wsugnRbkSVrpdKzWheUsjXNSopaAytQCfZ8Fk3NQmmNcoKewOHj6KB9umM4nVfJ8cICrMmun
Y+s9QmCG41b67rpqFnGqiwInNgXODAhuYutBuDnQp2Ib6dKQUIHt1Av+WbebLlyXATCBGF8vlygs
Lat8wVv5INVimX1WNjNCJGYTOOto8YxlbXqAzi3pzNZpOsbsZPSDrkro8bh9F+TZpdq1LkZaiERv
fSMBjE+sRS2iyHgFHIr+RsXHrktcqlp4Eot/WaeqlfI0U0W1j9p8qap1VhrFsOHcK1Wz6aGJB8lT
fxbV2i/n+Sz6mNaBGsMoaR60XSsaRNaBNk4zLYMpJueoi/vKdIcN0o72BpFhawPVOmKeA/psLIuM
SD7vWS6Hkp0cSAmjpNWw5crPotpOo3ILrzbF/7HFvEhyEUYJd26V87wqqpVqAdWFQaRcaMAv6DTk
m3Y5RlWHe6sHjX05Uq1V1dmVfVZmLthKCRdXQlVP5EkuZ4pDuNZm4iAQwwAFZqrc/MUdRLl5qJXK
0kNVv/h0/PvNAF/4HeXooXb64v2h6heHkC+b/zhdqr4y9etOkFb7rq9Pl12+/MvPHT9/wmsgCUSh
b6JDQAdTTbLTExLwr+qhaQ+bKOzE5zq1oZdbVUktFp8uU+2sSpdjVbVfmviUOytVsSOPjlUVdbjj
TIPlqTRbdreq+Ln2cp7LTxHs03GCy8mZ//17l59XpcvOX854Odcff/GPQy77TQkthZ8cTPmxGvKz
VYvl79IfVahiwZoO3gFhy86m7NAaOdq4LGwHNm/ozD/VKh3RIQI2/+xV+kdV7fhv10GcBlffZ/pK
7Wep8cLl59Rxn7/yL7f3aJWtG7exf//jvy9U/Xd1FXBvaaRU8fOq5D5qc2ulf2257K72cYzIkSa5
QT1aRP6gsKuD5ELdvBE2zrKGzFXstMx9RA9foC2PpRX4XgZ5xTCcSWJ7OyFHaY4cm3lqyKfql8Xn
yrZEVxlxMZOOSY4LL9steeTnKdVJVF1t/lyp6voMcNAol9Xoe4jOw5SVWqWEdkYi6x3WUytdc/BI
aHES9ts0ApAvnXWa2vPw5EKee1Dd3mQv46MxYaI2N+Iw2EgX9EaLeYYarMmxZK/Gksqw1oxhWa/9
tk2w3tArnDcD+xQsOuRKWYqbArSdLNnJ4O2Z6iMJB9RbyO4lUKOqlAjdGgHTdj2jkq2vtSvDpP0v
1BAPrHCDYHSOkUAi++9ILtRKOEDaejCFvSKI+WDGkOJzwMmw3mP/BBJo3g8AM06TXPSQmo4J8UJl
8ZnKqYsqFYM4piljBgjSOrQlFsp0VLT4PWLa+B2X5v40gB35slDrXEYIG8sAvj76IiFTC0gFwW2N
jmJBTF+D9WY06bel9f1tobpjX/bEaiFg9RNcfiU/z2WpO+HIcZW6MaqkFmpDDt4fC8awREcMrsHn
wszjg1h8vNrlCETZuKbKqnmUU/vPolqrl8nNbKfBTlkUoXIZMGhOuN6I9NWfOyufZ3WY2qJKmFfW
Fg+jamE4XBYkyL9W1Qa1LmkM0tbB5GyIDQ7ALCEkoNtb8nxJiKh1lw2qNMlbFUzo8igLa/V8Vemy
UAbX6pmrdaqKYyHjkUv9s7T09/ECgxj56L+2qg3qYHVcEnk3HYbfu0Vx/mTHytiwhFshKYCqn1Vd
ZKwme0KuaJDt++1crXaNk9ImozIHUMJk76p2yi2c8hLQZ7h27YMFjNZhmvvhRCZyOKFNiMcwoBNm
vcgZbJhgxOg24Uw/kA64VgtSfWuv6328aidY3JGkV6hFXxCHwmHa3ww6FtKq+WmI7v9uyFSd3Oq0
rclgAlT251NuYW5iVb+dYSHqwP37u9ovNsaZl7oqqX2Uj6yq1qGeH/43WEu2HiD0XP/6v//n42eR
oJYsoOf/6L4GXuGm2AgQ/3t3+/MHwvT/4ojfsVoXL3oLip6LMDYAbCdAv/K3Ni6OUToCt4ZveK7p
EssljPtXrNb7D5sst0kUVScx/zVWa1s4RiFzqHs6qWCSSN7/JFZrEA/+KruIzjRcReLBduBbNCDu
H/KanZfqWjdpy6GfV84K1a3UwBca0dCV+cM4te/9Ezp7pFFXzhGa3Zcbdfcp7vhPItN/COPx477h
OiS6CRXrBlOvf44Tw/euGlcPFuinE15RKJJd5eNNAbWC3AUk9Ibk7C9j/P/92T/0gHs7dIY24Wfb
bz1Iu+KWqecWVjQqUqG4cuodeej//kr/EFn8Lxcqn8KXgHjmBm3o40UNXH/dL/cG/GixjcLVnOCE
8PLf/5ZNrP/PhwoYD+aZZ0p9UAPJyH/+OZFrdRoNTXsAGY8NgevtPZxNpg7+LqnS5gyyLd5awCdQ
ccL0YMbP8xxApEHI3JFC9RkJwnIBmxr6O97cAFEKaEvQcqr10hbOxgA/zwRe73eLp7+G3mAwdTT0
3UxqqU/tnwNGwRMPfmWNXnkoI2ZaSIF0+6zkDmdNuI3T8TbUGtBL6Xi2XYMQ+SLSjTOh6ASifwcy
ctgI/Rgziz7a6DUQ1JUuSNMKpl+EFjoGQpZb3IRYPGMp34Kja1+zQGQrLZmeLb/GJGP2HlExCB/P
OCQQE6kTPI8XfRt6egRUE9ewWGD+0H4Q/uPNsz6YldDIl/MzovPrscQHyc6dk3DhYBMNBZ1TwUBx
TmUMacPsflhVcGOGoHuC0vrlFP05qZt3yxyeR4QWSTMA9hlfZ3P06Ba4s0tqoJvnhpuMXGs/agho
CahwDCWIen7vE0H8ZEYXbhnsBswWOEHp11PXLfnXhgcD+7RMtB2294BSK5gb7oS+CGibJvthlCb4
HY4bwepi951sQI5wycjdSCkQ4jbLfWVU+3rM5y1JiXDLbUNkbv5Waie3AhjTdQsiK/XaKHIDrWFj
QpwpAQZSvXsREY8k23r9/CtbpufYtTZONCEeNz3PY8JYCY1YdDvpGr3ll2VBL6x/Mu3+6EWToxeA
uHGQMtLrtTUUggIF/vo9nHBg9/D3LH17Z7nDs1MXv/QR3G/XAfzhPIU1PeuzcztXd24TQO8TtrES
5GRq5LnBf698N36IHJor0vSbpdTYpaq2timuwQ9goVXk46bHj3hVuBNqipY1bArBXfPxyx5d/R/C
5BqPE/BFwFL2L41M1h7Fb+h5gFgRPwjNEVnlNPmHyLiCQgAwgrd/ncEdwyAHSKmZt99SC45AWomf
AVrL8Ou8adtn2anI2BvY3y89x7Ulj3jnzMVdBwCMDQOfq8bnjzQ2fmALaJm1PkCC0FPzDHHxwAQo
W8dwT1aeKO8Do32wF16T3DCuqzSIkBcIpNYICYhci49dLl01QKSPDe8P9vTo0eRQE2cdtg3Jjxj1
H14ZDhiavXrQgU+j02BIHPh3nIvgB/CQPuRmjGa7rzVb59e7jQGRMKqxKkJoUL2+pRl0q7Cpfhgp
AZTJz++jOcVnC/MTRPD8B1j9GBfnXB0ifDUBtkwAJFsw6nOzo3xvprl8IpRwA0oKAHPevRuNG60F
WJKqqqWUXaAx8MRhfpAwkcmrgZ8Ag9fKfoXh6mHoix2f75VneumxJ9nAuNZFWKG9S8oJmHAvzn7d
PWtlix5Xz+1Tb56ewTHyhxJuYf2OGiZvQtLgeZSGSGmG0daRX1zl4Wzt7fUG1xwUhMGX8c02cGQP
g4PFjVlvswhWM7xIvk4Eqlatpv8qjO4RUudNZiJpZ/OlGnJhOVaxFj1tvN22u8AdnwePeyyc9t1D
M2rjBf09GHyAqMG89yUznM95Xg8v4dCa295BfQ1xzHodNZO9pv1cG1G+gJlBhJXXyQd5A1qUxizq
kg3Qg+fcemkb097pfo2nd+HeO4ggwPrdD3HmgMOYX8CJjQx2+cTjcEEGRponyeYIMuAssFuei+7c
O+gc9HncQ/TkolB60F1+JI3QiBc0VMPME8l9Gv9p3JRm+ODX3Ao8OJ7txfzV5mh/WEFwAHqDmCci
kvyxbmJlGVT3CA/ct8O4h+36rJlZu2uxbgUXgr6gfCmWbud41Wtgjs+MiZ/boEC0MkTkjNdZ+qKs
o3R67otoF3nJI1Eb5IP48+Vo/8KorFn1o2xj2uK9TZznptwOUY10cGv9qtL52XR4G2nLjvpk3Y92
fg9K+r4Imn8E8IkGx1yR6+M7tnmiy8TtElq2swc0MnW/mNdOU4Ce9+a9rRUnlKrOvc6tKCaeTp9e
i5jbOsnGnVA7ZlzQa72O+KuTpfUqGsG8SpLGup2nc5vDAV0CKffemr8ST6PtTJOnvLtFprZZupc5
O0wD7acWcGmRn6IjqM1HROLe5S2ZGwkgtTHeAJ23KrJ8Btm1qAtE4A7Dsz4m98ML79TdeyPSU4me
EzOYLVTbCFsT+tGkcvYeUE165GhdmPG2TXngQTiHW10U956NpFVTv0P0/9Zm2Nonnr1XtN6ZbrwH
DWIECZOiCUOzDgfAvs2/LwZz/lS2ak6oV//J03ktR44kS/SLYAYtXiFLC7IoX2AUQ2it8fV70Nfs
PmzbdM82p0QiMyPC/bhNLhFZQO2K42HtWzuZEi+cmIhNU4YKmFq1qvFI9zUDssno7ulSQrGyWskz
W9T/sXainc4jFLeLQyPm3pY8FLAkbmpFKFXYnZtSE/C1sOltJ1/c52cl7e8qPAOP9PVnzugjX2Ho
pmNF04+8NXN6qUnV8VVNRtyZVqXTz9Yffo2gIFMHo7BYu4S/wb3kLSBeBXyl1Z6wmpoD2yM6mCRc
0kteXiyCuVI9ET12WSGo60J2GS1GDOFJZeqO7fRYo8ITjeyKiSAi469ZXXM239vGwFIoA1IGECg3
xugVEg1/vJkJgIEOi4DGj+JQ/e20FdCCektTWeIAhDjA/6qeKRSK310tj/IbIG6icAosN1xrwnQ4
Tmk/HMGhsko1fywJAloFBr4qrFAYM2oDlvhDN1jKTYXfQZzlzwlYQFdlDqq/jqC/ddiPeKqrKbKu
K8LSeI0F9lj1C6nFiMEAR904kR2X52Vpm8C73Lg0+ThRaPpMbh/jioNQZkLg4EP4Fqps4ERetxzH
CKXeIIhs2q3sNiqo3orIxBl47qGTeUXj1DPNKxXHEibdiQyk3+G3upA4mPXCp9DDPo6FhU9jGXeJ
4TB0hiAOaIjsAvkJNdu+RUXrpjIAnK7WCLiefciN8HehCbhE/y22OKzmTsDKIa/NFX5ReezW7DUS
2HzGWYaWjMcWNix+MhELgVT4ukSSfElrcCY/hGsZ2bSNVGDyXrVkN5rTz2rUtGWUFuaOBhRWA43Z
jw/EZSoWQsHldKhYRKIJgc08LApneqtOgrd2v+x201Ef5xPsV8mDzJjb5gT8SxqYsWvhF3hgUMD/
XkTSxIj+tJ264ONZTyg9PqUCGW4DJ4HuHmweKY65G1RV5yiJJTvYZ/xUEN8EOuFO0tc7XZnF3Vr3
uQNKGnI+3jU57XGPU4QCHlEfi5I8KbFRuAYz50MrgyNskeZ7ikXWklRx/amxbwTzbF5UCB1lopDx
KO4Q31U4uYlPIuFyrozv0FQhswuE1dbM/Nf5d4Ti4OKBqjHl5Hs2YC4FfUiUSJ+Q8hbV4q4HrFXm
dPEZW/10PJpeVf8mBQsiHuMfVcYzsKzGgpQQf6oRrq7FjddNlz6E+eVm2vy7iqPkzbgVuGhhMURX
z9PCltsIFu5ohRf/b0WxUSQgn3hewnNS6SncKjgh7ejQ3c7xGEpTTTrbUJYoPeVyxydBkJIObjaW
li0pM0xOsxDecu03yvmyO71Kicsoz1q25h4j88Tp5hWus5Z4ixk2npIksIpgesx4+DMLe45q6YJn
QegksI7emGrieQ3LXrFXIMS+EXWc9FKnuIKMUBMe6RDJBItSfeFfaIwgmzS00yhlm2q/mu14K5KF
bQCAnBaFQcgR7tMA5XY19X9zy0E8zdk3VdHoSDLkjLpRuQvDDBCUwaJ+iDjRUQOzjFO3V2oifivI
NaL8irm8cYBUm267yaGQdxtJJjhKTJJsEm65x3H2VEPuttMxfGTVEAeWBLqhJTXaluHv4uNgP0La
bMUZu2IxwpjUFAKls++4nErOtv2AGMIZcnl0ZlW96JX2O1CwOgYUlaDViFwzKbda1QD3Lv+VKmmG
LWJOao80YYjA96qrnRXMerPXtQ5+ggiZGofXW66PT0ZNpKZUYSXUwngfAVqzczAtd6JYSTSRJi82
0osQDX9AKEJPqwHFVkv6Qh5j7AvyNO25o160EihcrncOWpXKl+SxOXZcLXD9IJXsKTazlNQaxnxh
TTxw2g0UGwpLWh9yl0rB15ekCyKDiX07b5wi873PJM1tVeE5qY0nuR51qokCO7Cy6vZkRD4oc27N
xD82bccldqm7APiTNWrJWdHC5/Cck8bw1GFIcmgOY3GGk5GqjipWmhNmI3+XNJgU/BhWwL7c87tv
A2KvKwm6PxFUAz2qb9x4gfo4Y2pV3yxz6r/m3HrWlaXfc7Oq7HzWQ5tPTYelbLCFT5gXlLkIxpnn
2pqs67RGVOS0DOJhgsTRgcjIFNP0e1GGE6xeBXP+BlANzl2CpJ1Hl3Sypn2J5SwkvyYo6vnbJEGK
TZHnTOoYK0whkqEZNQupbCBWc0DZFQIZ11Aja99PiOVMtSUiVZ+p4rqeBO7tcUvbaacPurtuNlN5
Wa2t2mR5oh1y5qj1J0MTgnHaVhqZxK6kER+Ix4X/tj/FVIytBPtkYrcEyQ3fKREUpAnjfhW468eN
ufh8VTGWDjoQu9IUNSQM9B46+g1l5gljxV6TGk6PuXFnmdmxmupzn4NgtvSFSDbufAkMaFy2rUvk
Zj3PIlHKykcp1V4rjdkBmO63IcSfE8m4yU8rrgeVW41da80XYbrUBRBkM0k9EHZ5GuTCW805EMbG
oEdS3MW1+S9blr3KEexYbQl2JxVBnyLK8ukX7vSu/BAX6A1VKe2Xqr5XifBVM6oicJbiq0DqOy6I
+PE02TrXHLvTrScQ6J17lSrgJ0oLJ3fKCrus4TXIcI0DZMX+mhmNW8H0QEH/NGhUsiEhToCfs+8U
+bktlurkLGq9wnvPnkuVzmG2Lrsw9EZYGq4+KNIpxCnRlmKAw1eYjTJYdQ1Yk1RcwNSvu2RhfSJL
hIJEKqzQ4JdJSNGuh/9wsj2NRfxslOFriQ/O0fOGkn3LOsIbIniGcFRETXCLWG33iVa91b0mu3kJ
diA0PZl+FIxxRh6WsWX2meuxRpeeg4AM+HRPc6vcu0Q9K3qbO61YpQEGMX/IlXmvqryanAgOVVNP
1qpBgY7SsxDSSUn52rjVKrdawBCt4qi31RmbCp6kAAyC4RpZ4Rd58yKW9E9mxJ7hTCh41o2qG9Uo
xzqCZyW6Sd5SU971I8GEAxd7xEJsgnjrPL0Zb70CQL9Dt+AMov6qc0nypRJ0bkus7MbvO0Ip3Sc3
NATjbol7YIvp8KfHeuOmgVES8YqPi/CvLuKOZBB2nq8mjpectJu22AK00cXnG89sCF3CVkp4vxUq
ftN4qZeE6RL1XaY1rbc0bzIdDEdP4eWVbG9pagb/RiVqzDtoaiJieRzjJQfLn3L9WVQBar/8lE/d
u1H2eHyXlayRYrlkBrHI4wz6UUn0gEzL1Y81wNzShifrOjgKCVvYllRMejFe/Diz9Wwez3M/z1Rt
cWNntAR3S7FM/iJV805QWqZQ/K7Ka+VtSI0TI5fJXwX8pqpKLlSVwStIVwvXYi0AGUifjEgo9pWs
3ZVGUY4ll6Bw2+oz0TiIYeULc9rxzJEUHRuh5HQLnV8ligqiLiJtR4ZB5y6r8h137YMcoatsxIar
hMAfrWU55uh5fNnADl1r1nkq1nY/TPl+lOVr3lQa4UKyq0bNFABRI1N5QSI6xjScmiMbDoX9dlbj
+86diTItjamaLIsDG/4iV92QXIDMAHAxrc0bsUsBRH7umliD3Rm2JKUWnE5ZN7nJGeHNUiqXbFC4
UiIPUg23tmW6VM3rcp2n6S1Mq9XWZaDH+RIfIAJyWTYUAqNhh7Mvpi/j9uItiU6x3tF1xQVDRPbY
M5wtcq9VabU22ltYEf+BwtYhP+O3LoSPHJ69C0kuJ2SdUyHXLG/aPkBZa/cSTgIulKZfE0kXZQt8
WACgQWmkrTOy90pxqPlEdL6aGknDmspnWmZd54Ggg63SuumsHvKlPepacSdaCF6OxYk5kabhIFRM
6bTxyZT+pBs8PtlsS0tWUlASmKyKgu6AWvCXEQYzTiTKrYHZHvF52C2KBuo3KycXhI7y7UcPVdp1
GAutiP5tThBGlMDpbiNKow+9xR0duVTc2J/bdl8xpTv0E81HJIM8K1L+V+qkMYP0G3xN41oeDvAr
Ook1z+Kej3R8f0lLoymY88paQcVIKVzHlNyHeT6VpVQ46yxnNwRG3yXSiShDGyrWX1YrEgkctfmO
o0g6RJ+68AfV2gqMnA046tDixhXmPS2NCugMDBXgU82JHOTLEp8x7+yqjjXHW+GWNUz3RClPgkoB
Ya2S5jRW9lvO7O8gPckFfKnW2cMfSU64JrZ2Aw7daWZubFlo4psi5VSBqOh0MAPAf9Ke01h/Jgn1
mgE0J5VL4WGUo+mSmgrcWoxjuB8qJ2NblHar0wkC6McGFE10aVX7308We/PRmQvpKCAjMzn7mSYS
Zq2luMPJXTsrDeiinHUB9kwMJXM7RRPBKhwLgZNA2LJdDBr0aWNrAq70xqupuU6yWXMl1nsHCv3L
1KuCHbWMA0KJU0Iatru1rPutpF8ngQZ0L+5zq3KKEUPzrxaGR9xIhlPkK7zVWLs3S+L3tTJtXxq6
0Nhv6no/qM1Xo+2XLVghRgTmdlr4rYeJH8K04HJFCFLrrZZGMANwTyJtzDdlVo56jqDEgHGBC/ok
6LSx4aQVHc87JlvbxAmStXJMR5DtlN7oYHde1Y6/+HWRTEj5RYdApWURF/e0W7zqadZPig7XhRad
4PVawRXR4Mzr29Cv9e4U1SFJ3QMRuKjSZbMDAroVGbEguaIW36My3uNzA7pdxWT7ZMpbmKW22jRf
JlkbfOGg5+P6qwa1uwzLWxqZJ+YE905is5uEQ52AO1zBJczZUjtTXQGe4K21kDhoDL4ls/JYBfUx
wVpOejj/zBztDNOnHdVp7bLivzp9fVaF8kNt+YNMaI9WN4jugpSUBljt6UL9lNdxjgjLsLNVE7xl
lhClS+895EO7TqxTwVqwK6X6wTBH2lrLftYq/LK8oqj/bEAUe70qQ9bhvCMcjIZnxU4+FEQYNblD
vgfa5W1fAGt0aHPDyamvxFDlFGnSjjpmKuxojs+jFXoSZW3OfMgtIPM5mvpU6ar1DLSP0C6KQIGf
UoYN/sLORMZfc+fWGLPoaYt/r5cTt90vPJKOFYYjFDUSVyaT+Jw6Tad7hSbJMOZPOSULKVGuHf0l
D5MBoTX6fKOQNOif70rMoC5i/jOGrHWz0L+tmv4u6mPiykRYkDxXgdstCa6aRkeNCUYcUyp3MRq4
dCKh0En22KoVIgS2Ii+P6CKosLd6vMKxkHy32TJfOo1tnyhLRiEEkqcqtR+M1M7tSd6wQ6t6lkbF
vGsZHb2NJuOW+lLvZblufJ3ok/uEZ6z4bxqtb1yYN0HmMdes5mPGhcq3Q7VjPoR25r+XbskqFsAs
XPBktm92PnQKpjMlrHqFjFT7X2HbK7hUwdhKPFY5Eh3bKO5m3vMVpmyQM6AJExWGYw0oOAwJXAVW
2LYZaKCOBMsvCLc3bQciLLRvZDsfNeHelWnrCo1xm9OyOk1MHO7gOEZFfC0mCUBdK+oHbU7e0qGJ
DoKUd362KL5QifGxYlZni63+ojWTSqo9oDotCVqA8UQcOBkCW1g/tbxri+xpNMbmAsoWN2LeBrhl
0wDqdmquwjmrlEe8zL+dgMCNFILlyGWvPWqAHqBtAfEXGMGEVPPDvHKadBWHLuxaRw51dio+M6K4
LBqAWIq1l0JIor2iatFOeGtad5F6WgWtibGC/hWY3NX/dxZGAj8glZ9QAHAazDrRdxzZJkl8ikAD
uKCp6kGPakhSdAWtJPe2Nh6kL3Y8z3HMl2j5SYgSep0ZI4p8ef82ehQLpd1N4N21OsVImHz/W7rY
rCnxxRzqWtZsN9CYtt8k/OWSykVIsU5iYd5EYhjdIhsvyRr5YEd7xoEhaPd6/FRn42KOIg2F7Tmn
XvlTWr53Of1uEyyOeVP/DVHsmSE/FuU2qUt1pbjhAu97Ww1jbj2s7TVW23WryVZMKrQummq7EdFH
bNKKyI2SiLR4oRFKDpBeM+5FuLGbk4ofWXOaxVuiFHgwf5BMHQ+MJh/k1PqC9ikcMCR7dW4uuzTj
BpAaRWyL0rBtRJA9Q5V+Rz6GdyKLFBqLWGdWGnS5x/bTg5yDD0V3OHYIx7BWTuW1Gxh9txMlu/CX
jtMCTygZ0Fytrm4YPINKsXI/4UXK1BvyOgk7aJgoCymfqL24OaIKNGeCXaRa8qwYw+loHCSsrWsX
Wwelw/OMKkBxUTjNl3//hO9aclmoEgP9OfGtEJ/6YJbQErkKJCJHRB+N007Fp2xP3I6dWjFJV1rq
F7wh2V7KdsZ8hyNA84G8dTuKu9qGV1eRyMBujfxbTsIj88r8II041tOYNoVsAUOrRSXaV9MYOfQa
3DiNqHo4H8H4zDcNzi0NiyK59mL+X65yysx6O9BSMF09lPP3JlXQ9llQztSPKovn+6otlJLJLaYz
40dr+luKBmNS2WRqIymuOoSf2igYjPsVAuKKz2WKBlrZObdG41zG7roOFqCTPr1YloggfiVrBA/M
W7nh1kyKKYGYz65z4Wy9L7xynskBVGxLbVdHlptkFK0c2ic04x19fXByQ1MnAQimn4kBvCbnPLM1
4HfNjPwSP8gH2O0bJDIH1eCVtEmRAy9FqK+ko8cYDBJCsvwN/XhMexxc6CJuI3WErSXdB/q6gNb/
b1gnZ6EvJTdXiIuUY43ANYu5BoA8qkOoG1EvgOUffWD/LhXQo2rGwQYD85/FXN4VOlqd9Hvr3mht
BvTkxacjF2RGq5CzEt3vDe1TTuT1AAZn5UVR7pe0zoEenOoSQP+yySybOrsUNeifUgaxqGWdX4Ek
CKRw/ALrXT5mEAtcLfOAvtYLgQ1wkBPAQtxYCQDNFEe0mH8mCjSbDgIijbGLkQGq0mDUBdxuti74
PJ6I2CF7kCQ9KEEvMuVZPQKhFcL4IaktCV2bs98qF5VsEHVPaPmF6fgh1HEPTkZqHaLSPJPv2h/r
QvrK+4EOXp6Te8BqdHMWrx+SZOhVxtgGhcDwk/C4k5ItfzIDEXcYl/Ug01sK1Kx8L2OGnRbEMTYv
dfZjkHqhPh0xT0CnrsJA13puR7IczClME5GUFuZEFemuEdwFbNciapMEY1q0aSckcu5gHFlLOT3X
IgBTHZLGnouN5bTM+kxjbZ4MFaR+owdDZd3gddH8WGeKcFPflYKS+X06XjN1kg71WpgOHVevXEOa
KdRDUaOBqMiNa21EEmWHhe/o3y8Vp/hBkcoYGF+5/v8/yiILTOrUXqQ/rOp+U3aX//urzA/5V//+
v+CtVuX9309IxAchy3aOWIHKAkVljxnIbvke6cfzY9OiT3wlDV/EqNb2a3l+ECPaXvNJiRiyRUpA
ZVMA95QtFCirdbd4AhyllhZ7jmviqyw/g5LuzGl0teJW+HrSV0K7um5LuTFYLKX8TXrvf9l9iQQJ
GXBeQC0Ir3U3HbOYIGveQ3IQa/KMUs0zTIKNQHVZV1Gu0SWbkQczN7mXCdNjwksyBDD/aRr7GMRS
A2EbQeeA/dpnwseLlXTxcLKVDBiKMKn7UusrP63rD+BsPZ2E6SMtJKeYw/FMDtcI5kctUAdsDABL
OUcgnfwl5ztUkvVlridQZCOtU2VIMkgoc2AlfCJFDRRdLrTx3FSQ45KasC6SG3YyVyYQJX5iKUfo
Khk36+wJOFCLLr16mWWEGRvpfUX3xd6MP4hc9zf4Syc9q5+x/TOmlfub3mYEfugTmpOuPdKTKtGb
jRD381E7CHBrKakyda+g+3M0cd4qrIoNoXcyo/qjtcglXcvfrAr8c2KAAQpxFm7WloFOaYMENj2K
xfakq8jzLGVOnkqluoxoYe2YzqEnRZ11YIq/b0Smy5Nc+X0LxLGcIjctCkbuSKtMfeEUtpCCTclk
+gQ/d5dh5QYVdT1YB7kI1tVqtzaaFXSM1eg+aMMLKp2UwnvBCSzXexqAyTUWYXnkTk9FeqiE5b+l
NLM3BBW2WUoHoKnzvuzQfiQx0+YGZoezQFMlAbOHEmMRLJeVLHbUWnaTF82RqDdGX/UWRB/qMr4w
nv+srn/XWDH8Ojaf6hqHKxSbfzaqm5puMqQxxvOlzjDqi1Y/LDLBUEk3/cnp5AwVjgSL2R2RmH+p
or1q0/IzxA2yokQ9aYZ2ZPbm0hiiGSkh+KWz9IYsL/aioXywiLWLSqg0N+i8ha62qs/6zRSS4T4A
sk9l4ssKkVQqBWQFyZSh7oKDN/ZloTPAhsCTM906tOhRN8CHcQ4tdQo0I6dpRkG+a/vCPKa0i/Zx
J1iHcQytfaMAoZk03gbLv9hHlq4QS1p11CCWfCLSYg3mTFbOaVgDT1RG7VKFTNjT+NyBOb2gh5K9
Vk7FmyERv042QrlbmfagcGlNlxi56EmiD+lqkjY+0YElg1bQhCdlQhctcIEzo2J+7lVG663QJ49G
FWDPt434GKxmIUPGKF6Q7LROY1RcgGOdISeDcpIzKKhUnjBHL8P2daKMcYoUbDYBHqxwvBavUcjd
dBaH8rVvGCLVs56/Siahu8XEXFjELOfQvkxfu+2Hyksbv9IL3dL+sug1XJgv9VxSX+YSEQEUb/OF
jYmGfFcbL8irKkfCXnALMwsGWEXkrok8ymxRJP77bRqv8kULKxjkyfuQ6wTITszWQwvSbdeQLJJq
2j7Ru+kSRuoI2SuZLlNZK6chZo65/XnfkLVSW8XInMogD0Pqj21q7KRBN1/7zHzpJ3SR5fqdz1vQ
fLaNFwQp8woz+kjXXnOwcDM+jjrD1WdV4lNKZ78C5Ot1A7mcJlYXCECVhMkx+WFeufhJ25JrOupw
USpmo60oLWeZewmNkUzxgFd/Cct6EkWpuqV6OgVrfZkQnQc5aeC3lVcspPqpjNKDlW7ptBrbMRNg
qIWgKJ+KsUQXxesPs9Y4ZhPoWaljIgiHh94dwKFN5AhBK25pgAseIHYdXYAxnjXyAQ7Ea5gHRDuK
W7bDUx+lx76tYCeTFYgwKLu1SbIb2ik9zJvmK1zZ5MeReTIpTSdgYZMDaAgOm+7R2N/wyFRLkPA/
S7EC0pSqnVcsRPKFKQ237CJvu3aUY4LWi4EA3rKgPiLALQm3upYpiTMhB2VzZxMpx+7UtBwNetww
9dODNUKIhRCsRiAg0+WJFctDRanbStVxYc9HkVVlridF0/VzymWTosnyTWUZjpIKSqikBXyFHQSd
cTx2LeGRagi1rzYTQnVhVu5Yfhov7CqMc4OIdfUn3Jfn2Vgi/i5GX9VYuaXlsbYbyLlN1Zn4gYV7
CPlxVA4pg0UV/JEuNbeIyA9boSnGtg1OuGqWA6WQHCWvK3Dvp4g2wskgURrYshieu3iCF064AHHV
eJK4opSVojL7z9lKIqCXQ2O4y0xPgDe57vO4X2/GKsl06s6mKGWXztRxswzqKU/A3JeGYR7UEb75
kOBqyEVcP5Gw1WXylakgQlVFeRPS+r8lb19ihMysrOWq1wzLZ01SgCuy4xJBOtrEpOQ7cltpWlb0
aoeWdLywoylATh8JpNMVoQUBtlQhol4cOPtDb9Hj0hGX8a2amY8sorU4yVC2zHcITlRDSg/ZuPbq
ULkdxEB7qOXiIMQkD4/xcJqRl+3NhZzXFKjxiZvZJVrDEXRZTRUAGI5AuOpBWUeea0Ga82zNh35W
W3r3YxfU6uAxjh18KpP8oBlC60GpPQ9V9IGXG9k7LeNgGZrbMsMRUloJWu8UvcsyZVCsmFvzZ9ca
7cWSiaNUu5z03QaUcpgpjWeFiKt6PToMZsHhWbf3TqECHrkQEF400UMtY8Vd55lZLJFn3GwWFuN4
MiClTHNOCGanX/8VjnySdkuGQRCD1jLIR6JdgIJg1AI0qfpd0FvZaQYt9wbeDzEtxhnE+cxAbtS9
TKSObkRSLCshuqyFTH7jSnkh4Ez0Cl2lrRNadAkR4zkTDEsaV+mrEoX5gZjTvS7K+tHS+9OSav1O
TdObVi10SYDhOUqjDnsjmaiF+oiA96giw34dmQ/W2+H/78/+/UIkl3QMVwtZmtYuNKuLTnML3VB2
rd7tIs0Qj8jYyIXX29RXw6bYK/MiHpPtX/z7J5mYFre0tK0j3oeueTYJbr2P0IRlZ41I67b1QwKi
muH1fXyfkLs/wAPuE1e6le/m5/hjnSTGhfGbJPgCjV+Pa5X6Srmg3hsWgupNd3M5h18K5OHp3jWB
hZZQsLe2ykI8lR9btvQRjX4dpDtxlwelp//wB9fqWeevIqOXqDcqu3iV7zDI1g8jtXkwENlpN9K7
W9rXL8Yp8dezIPrC7pWAGmhk3ErWK6nV1oMRofht7OVLqjjKc/atG0Qxu2tti8HskpFU/tYPaL5W
czbqK2E9+j16VYtd13yP9ZkNoWPEyDnCKLM8Sp235Dao6gG4Q2oPZ5TRBUzokoada5lBUlMx5H56
CoEcs708Nd8VsQy7Ij+bxkMQfnjriPN85SUjPzuDoGtPv80eYQnswJj4UHu+QIeuW6c+kMCePYpn
bt1quV8kT0SuyN5xx0My7MvX9FX4REpAKwnbg1cFg+Ypr+p3Lh9l0VZmZ43/68/Ki3WA+JfvhgLt
8S5imGiPx+aEvo1s6vRz/CpAuN1j17zx5hZH/ZmD6a2eD+N7/BheJR9qG1Lbs0BPerWXZ041JEQB
FafkIRchKsywa6fNUWHY5YtYuahJhEcq2DN5yKM39m7YX9YrQLX0ZJXMcxj40K60c82ZUqc7rM/T
DvtL5TPsEVKP6dbRAKtf28uhPBWv0lV7lJOj6vdB3hGYFZ7Vg5zDwMTt7lvP4t14yODDWDjke7Cu
G/cdC6Rkr/SGU0c4FUfzTOOYQvKR7qGpsQIiKg5CAt4Y2I1++V97bj6E+3zIUegHxZ5I7eMLwkkv
PpMS2rwlnYOghm7yT8eV94vs44t4kX5n2v02sefYHK4tZ9wndog3NuBC2RNLJyXBpAYoMXoO1Yu1
jxFfd46xXwpbVPbpiyk6A5UsKTs0mXlU3eFBKMKFOhwtweKAwo1f801X7fKNdIxYWrc7ESR3iJ7n
FyFIL1qQ7I2XtrxpyV6P3DBy36S7fAv33E0zOLRvPSzo/9pj4bANYgDdeqt+RA4KStCPzq3e22NI
G/Bt8FVXeAJsR7p9b/e7mLxkvt7L/JUf2rNxq4MvEuW6kxLUHqpcuIcuTOBPDCHPxh2NS/WOq5Ve
NA7dzE8ijzDt/i/9g26IeKIjdcNTLqJy63fSkabP9MlWpnwz59sE9SjAA7rfObK8i8IHg1JzVz5b
31rmNJ/VC6yUo1UH6qM/kj7bTDvpu/sUM49BK1yQc7MXBwcVqOXMjvne7M1nCaviD8wWtw2Ga/G8
OXqQ4q62uMue82knPOgVpT1fKe0g8aH68k/3nn7BaG48I9DuK5zytzp3zWfqxPVPgqKS74qT+Kzc
rXuc7mmDhfuVBvKFT4hiPT0QA9J9C6rbB1w3So8xkX6ID9VVf5984zM8tccoKHf1X0fSkZN+N9uk
ybaKo8H0hB9OCJQ9iHYI7PEzPA7GU37P6XX5o2DnL/Tt30V4iddUdTUuTThtdiRRI0ZGWjf9ReKZ
nPB04Ei0jV90nMuCAeYyIa0h14sd6IFnoeGsYdHIyMHs2kKaR0yfrRIjDqw4IIPqNf4SDLxGTvdD
xUrG6wI/3GYYSwSW1+2kW4z6OEhhgx+HU9LyZbOYSsnZjqZN+2Cb1/oOWNasXAJTy+QIVNTQHATQ
yOt0j6CkF5UAPpgq7ROCyHm9Cc8yc8en9AU9t0ArGJ4QsYkezOQdxjt1xzS2d9h1f6KLea5Td3RF
rz8Jz/PNOq1XgSEqN4Yz/FbtHP43mU56EnyqRHwYyoMTUeLu9q49jJvxET1zJHwYe+VXOHU7nj/I
EYgpGXnxQMe79rUlS81OUIo64tXyMDM48Yf+B6f9DlhCoOX5IdHonwAD2SMz0p10sQBOBAxyrUNH
TMjgIAAWFZeMEvOZEKn2T4w84ZB+inylT9JeujbDV3oq3kKWNndw9MqTDdwc5w23FpffVP01Zytb
QiLqJlucAnXfNW60L0g3+bP6V4FUalcjI6ZXzzOvZbONuJHm8mSpqGtd8Jj7jtwzUlNbm1RkcQ9F
vbNRWS8uGEygkKRX3eOS1FWbIA+3n5zYM5Bm35XFlv3+1TpLYgDHuif1wW6C+QSKmcdEugrvmQcp
lrHqLfkvOqeVa/6K415nT70tko12YYDgHqAT5hKk/kAwPzLjLHiLzcvY2wsRv6UzH5H5xl51KT+s
d+7o0qkRQFw7jAGFL/r8yHHDX+2STbZ8y1S7BU5MmdJ/WyI6PQTG5zZkW3CFu/4cjXd9PqzH3CVl
04kwAAXNObLH7/JNfizvcEvNb1o/8cE8lpdC9WDLv9aL1/3wyAFD74/Kt/DEp+tLIMZdPjBjuvJB
rI2Dxzl5ZPHOsu7pBLpmT+iH1tPW5FvimbaVNzE56KY37zUCsexxJwUrIo33fgeozzJtKNL6b4i/
e3Y7RxePoega5/GvF3eAVWWZXlBQvnYIBp3xRfhY+aRHj3Sv4n+kncly49h2Rf/Fc0Sgx8XAE4oN
2EmiSLUThJRSou97fL0X8g2cSTHEcHjgjHJVvSIJ3Pacvde+E9sAkmgPWvoh3sbp1nVs7v6zYuc7
+odO3M4dwsSMZKJhWf1y15p0YwfL5iE0HKlbVo8SDoxkBgwHiWrCw9tiUBwWEEoh33Z3RrMz/RVu
DHVn/SY1B9+/ASZ7T0/eOEzEVuk4cN4go+WpPHTI5D9SNJcL6PX9vbT0kNSgrLVQJhOcvmBipqt8
JZykdsrxjhFW3Sf5Wknnvgw6gO7arNnG9VxgRUo36gP/viXNUtwG7WJ46NutFS0nbWVEgsyMPpLp
L7V0CeuAO3tgHjgphNmjqe/rel6JExdJqdlzYMu/yofaPtah43IMfQuTtXJggUL+pAaPFAXTh+ou
uEvxVG66YuEdm+eoWJEHyoyhXTPz5tZacHDJf8nWDfGD3pNx12v4VJbcilEGmI6X3RbRhuIcxzlU
SMGt9y7e1D2LRPwVHto3i9qd0y60t2xXrP1Ns61f9YccgjwdYTSlR42IAKDteKD80SFqKV8UlmO/
1ckKtlybbOGKDukdMaxYAP0b4d554zH7zN9yH+fGjKsfGbee8eUZC+we6W+8XYn+hbdseMG7iA0r
Nmeo5BAOToJvMH1L665UZ/KGMilpRkGzrY50O91nSZqN+/F3tjOP2UtI4LsjTh7Hr036hAf1Rqtv
yCOL97kxz3lZWEfI+GGy8pYYbAeiCUoUKDfxI+e4On0nazmjNLrvqeuRrDDDHIp5gO1rE6HrBjf3
QMfNzWEgHaT75IhTptdnHMfpXodIRT8Qe45fbGwFxoitx1GCVJmt/Ixu5Vhx69hIGv6dmXsrnArB
NHVFgLgHY4+OPnwalgSu6h8MfGnTxhvOrRh+5hTM07cAZvhXs6uA6C8wjEzpRAjyn+C8SRvX4dwy
Tw7RVivnxjLbxEuxDvZil+MFE5yCb8Av33Fy8EgPmMXbFhwdFhh9RT52fjTHTR6SCjgjF5awm9I+
uVhjGG3Gxri1klm/pa5OnUJ3pmhcONDMCPUmP9L+9d4UFixOVOEcY0m6jcQqfnKVOek5r9Jb3r/J
2aGN58ULVWdPWgOIY/dZIVFASM3xrC9PvV6sxEOTL1yPY32Nb5+zjzyzP3kZ7KoRx3guNGt1Ju2T
U/8INb99swn23RCjRJX9czBmkO8lh+6kos/H+5KW37J4lh1eo/vgIinq2O+2Pgc/FWzXUqiO/8gE
zVCOL/VNcvBWiGwF6+cGCvEue2/FzNvGJ++WUIfM5qzUINj5ohDwoH/Qn+EiyoFVLLDJ2DsUy94s
Qiy+Ce7TB762ci+/yQftRDGDj8UdxR3hFa9PiyIZOfuWOLsPD1TqG7U7LgrxV+VuEZBMXfaT98lq
nEgbFFX1rXjGsPsR/i6dkJbeGpDcL3cnMGu63Pk4I8+yvf2Al5G6Xr4DVkYq5bxa+J9JSA+L+5BT
z1DJvJQb8mnLGeOleaFUwH7dvFD6IL6oxNgyJ4frTn+QXpOl/EselmRGVUzV+4j1EOEnj7x+h3Kn
/yp/s2t1xRw+YFbNu7XfzrWF+8vdVs9euQ0R867VnTS3Ngk2N59Y8lkj1kRivUKZTntmKA/7NxJ6
iZDJDT4QC63E3O2Xxso+lIf6ETHnsxjA8Myp+jLTuZZFy2Hnv3OqDn+z+pFzaEKp/xgo8Hmzr5b8
LXYFfYE+m12+foYlou3iT+OF0fkQvLurxJkyF4K5vbVuFfyFn/QWEF0QPO9TwFxYGlL4mf4m7WSn
wCi/sIdZMGf1N7e0Tub+nmHVE9i0JlkUC/y9cpwWm0kkxh3OWiv3+XSJJSYkXVHP826HR+XlpVBo
y88p+9C0xXPOxli8xWjZb/qlfsvA4SX5B3Xrf2F/FQ9xNgt+h6f2F5uAdFSW6Wt6GpJVxj5xcFf9
2jqyRjEprE+6bjttN2xCjMKvEegGUmSO/Mf619qbNwSnQbrUOKXd+GtOxO4XynGu62hvwy/4dwkn
Ix3l5MzfY6+SH1jlvVmP3WIf4oE5EUn7jhzd3k31TYmuz8J98I4+82nmPsdfjOH2hSP0sEGPKR+C
O5YjlSUHy9mMdlf1XD0br9Uzy6P/IG8xEtwXy+6Zu6u+T3fK0tquowMM65eS2VYgKM2WLJ4slsYr
Z+vH9q1z6MY8548I1IgvQ0e6aTlKL4cXLuxTpNyObFu1mFdLmZYfzb4ne8No+igPhURZ5iZCFAa3
+yRehn5rz9tbcqv755Csv2RlyKtM5245Q9XvWLfRhPGmKLJgBSw6bIwz+XWaQP1t0W3z3+6SDMmR
vC9OAM1SJglhxb+YrYwtaTl3rIJoDu3NwJctV+UDrKIVT0DeaYuKhuAjHmN/RggPJYnewAu0Dtgo
aW7dTsdnvIQfKccycs0W8mchVlG1YAF/lljIJ+HCLHesff5evWCnULl4KgfpEd44iZhAvttGX1mI
oDs7JtR5Shv/81dRb7Y4UHN7Xo0wn6ySKY14H0PTmxe5vDwt6kYKDURnb/HK+nK0Df78/QgRVhLV
BUPFjrYViRmLsGQfx/PkzgluoGw9xi9SrFVLqzb43WYlqSR7p/ylJ6INjkM6fiHuEhhNN6iUUYh2
zX0kh8UqTvk+ft5idR6YDN30R4js5qahs4HHe9SQwVU7Xek5LhFm8J8/AE/uGz03VyS8xpueuF29
nmIK4hLKqf1lf2WV3e5sqRHNDDkXRVj0CYskl7ip/PnDHB9jSyK0ztIpYiIwzhegXzg++OIZkWXp
+DkHc3SPWBApPOt4T1FyUKIdxk/ZCE9SdO9RsSAyD0xTpGB9LkHrqp9qRHZAGnKZM8XB5fduiAUD
DZs086zgzgWBtLmxcXcX3vCl5e7erV2VI6zXYB57IdGjYqrI+I95EY2uOuiVkxl5WmyP/cGqmmg1
YrWgMkPjzM2f9Op50FGvTn8diL5ALVJ9SmF4suP8WPbVQy2NBJAT1pD18Xtn5pRQh+chJ6a81mWH
yvpSGax7IhedXFJvNS6edus+pIp+tFwuR5ZqgDQauLGUmqPG7sGlubPoavGUN6OxjIiKphE7Pnaj
esfr4ACT6S51ovxTSC0huW0zL+X+l1ANaWO7Po4+33G1clelfbVucFmxzsTxugR3ObN6p5MH/7aU
MJ1gxhhWbtGsiFsJbgJ96mJW1l7Edr9tUw6ZdksxsEgoB0mjvrJt9ddA0XghVLLtA8QZhGy4+Eef
x8b4rXcIHyVoWhNQamnEHBcm7hcG9tuw8LkNK+Lmv/4X8XOJXAMC6F9sjkC8ZBkmwDOb3DbrDOhi
9rGatpIonU6HD5HZYApa9gsSKNdVMoX6FKtSDzc5uDMQFcPjzx//ne8yfbqtaLIw6RDpZ3wXqzf6
2sis0pGj7rfb63O58igdhFQxpEmg5JYm1S4Zr/TPn6uAiP/2sxWVCCVh0NzS1emL/cWxkWFQ9mqv
lHRaEmhsOMVKcxVY3f1g4oUfZdT0SbnHhrc3bfSctJO52WbaWre7zZWvMv3G/yCF1p///V+GLngD
imqpGmE0Nt/o7A0opK0NyENLx5XBIoSFBBZC+vIzgSryzr/zcvqTExCG4dvTPWunONbxBphs1nrD
leFgXfguqoIWVRO6odrn38UIXEWVsoBeeZFiqArZ4CesQDzk7z5eNFcS+pU3oV0agCoWDwuLiWyS
2fXvmyBckWTvXCodM6XcZ3XJo6UZ6CQ5aTVjjXiTx28p9VueuwBj0lWFE7XoOdojB8BlEm+02A2R
GIMxxUoLYpSzvm7wP3IjEs8A3npl+STQgOQDytQ64fXmDS3wAnIEFyLEYYtA1IefX+qld6pqmoVF
VkzUq7NxPXh6zq7kVY5I2AhN8DAzs+iuTJ4/g/R85Ggqc8eQ4W9ZlvrvoyOFGZy5rZZOWxon2DSH
NrG2nUXxu2bG5JRgrS49gK0Gx2DzF51Y96Gxx//RY1+PD6bPiIqr/L7bubrY8e5XudC/7HpiluRv
cVHuxwGARm4WK7ly7+XG/52VSbn8+WGp3+hZzABNNQ1VtoViK/o0RP6ajISJ94qnalwHbI6mxG9C
KzDRONFqGRLe6VgGiZNY2poQ64U8lZXFEqDtk6d0CBwjCCNm/+XZ6peIysdqYi4QBg0Mo/Pu3USU
V+bIxbVD02ncTcwxldyKf7+uVtlmRowqUKoSApIC1QbD1c04YaeUpH2MaKlPnv633tiGGrVLDwEc
NZlZLOT62ne5NHs0Fm5ZR1GPMPRsCHgISxRJDKUTGXRPrCIa5hNtZPCpCRVqsfIM5lPd0mL3aGNA
cf78+d1dnL6abai6DOfNZCD++zBs/Cb/GYM9gqJ5qagUmdsAkejwKJownKlaNqummYcvKwIIMr2c
Vj2GgrrShJPpsclhY++/3AmIMiL2v6lD5au2Igqu3j6Pc9g9Mbdsu8beP5xa3/2AE7HFRknBNGw3
E2WpnjBUP/8w5fKTFabFbqzq4tu6hAaVASSXTpVtjYYSu6nhCkS1tuxBzdQhWuJRsdcxhfMQ8svP
n35pX2SETcQzGeDeFLPy94zQe1dv9IQ9YZg4PRKliQ6DG5M2XCme9RgaKQWSrr7ymy+tWroMMUmH
7wPJ7gwnF/VN2g5xVzpjz7tEcPNGwuLbz7/s2mec/bLAqFV8ogxYRH770SxXukiuLL4XxySTQdFs
5gVN7vMxSTpVV6o1k6JQllpHC2BgFbF7BpiRpWQlTJggPVgYRbPHL3PA1EQzHv1wHO9it9gGZbuH
cWnOhQr5fIjpUllUDPzBfwuIv6srFMCtxkgmm+DRz9mbhwkY5VkPeeB+TMAx4aLS+PnBKdNU/ne1
12SZpCLSsGUbyf7ZnqIbeaNJwIIcD3H6rGYbn+lxslARQYFyZ5pZVfyIu5uWA7gbTyromuQcfXM7
nf/8VexL38QitcdWDVWxzhedwrRkMeRa4RTpb8mj2e6r1K+tWqGPOxz6sibmCWCFr21//tzvpxNU
kwJhnWWSxyP+PKG/9wlPqccyigtnHP25pTInKx72TZa3+NFYdEv32nloGvFnz5zfR6A9xnlD089P
x3YVBOMwCNxhuoAfgTKbo+xLXoZPP/+yi5+jq7LCC2Y116df/tcvM7nDaXZJLpygdkPe+ErqMDMU
7pWzppi2pm+/56/POTtsSVpsughHMgckRS3Z+hzNN7d8cyb1yAKUTKevSCYkkXNV2LNu5696uLaK
8MTPp9bQNu2S3FQ0V1qy0NBjKRrh8CEnodnow+kOSJfln0E+6FCwFTqAm8ajZqTbPfb7XE5X8EMl
EtBlFL3QfRqb3FTb9Y5egg9Mdbnmh9raKCpvObbLLPGJa9Tp0Cmtld3Yno4APgNtm42/8JlL644L
JZ7JDnkkvfy8+dUKGXlB5HtciPGLARR576w511NabV5fo1cTr4qFUgLsY465qSMafY0MSTnhYyR/
xX/tEpOYzwa6jtHrB+Laf8sw8eaRSwfbMgQ1zFGxlqVhvMhLNRzvuTQXK/JSuTnRAG9N7DZhhHhA
9P5TMI7kEN/9PFKUCxsTB0rLYDGQUYYZ56elOB4ljWta5oQJQADV745EwR60Tj2K0v6gGtHO5CE6
YOd5tpPwvrJ9HUhTh9V/lwXGZkj1I+b1F0MpFoqfP45S/KaYGoksWl2Sa6uuxsGnsFOY80D2nsrW
THm5bnODKXHVu/JnWeGvtqIDtja6VLr/lLW0TiWAoJr9EXfd0ajt27FujmpEybV1l3qY0hBJ7Nuy
8BekRt7URG0CyAlutL6Z+x1ezvCQqPoOL8lBrdsjljmv/AyHdK1pyufgKSuXgEh4MIRtlOp7kyqr
vKf1GPDYXZcuFsR3Sk2LohwRV+BZuJm+p6p30byymqNvKp9//netuauy6oD6dl61ECpU5Hx1bG96
zXUM2oINMa5V2Dpuz5qm6C+amq7xWWziIN2PvnrvGfqdF8GG8MtHacz2uF1g7vj+o99Fr6Wfj7va
h8njetJDnVZ7vbE+bcOkmi/K5ww74n3U2ni30nuscdkDd1DGFCnwqysj5MJGodrQUik+GagyrbPF
xE2glqrlgDoaDFkGYXtTQy69MW3qkElpLIPE/iTX2ESSUSJnkXntUdXTBHW1zrnyXabt/GzB0VRL
Bzdhw/Kwz68oVFnatsuTzAEHgjydsAcpmIxqyUKgl2tMpd0gvIe1nnfvvVX/UjL5WJUoa3xf6Ius
zekmCslbd3V/ZRNTvt86NG5osmmqioCKeb62lx7hGj4JyI6HZYB6Vy6QytJ4QVzubd2+fCUbAzqh
pcZOZcHZ8qVu3TSye2VTm+DI548Ivi37mRAG/3d+V6yHSHTu0ICXFY8QAZIV/j9iEP9wQzB1zPqw
H7ZpjDhRy9blRNOoJ8+5TlxaGcQhjkbzl5FsY+wElOX7e3h/4z5zJeRPGEtUPbpRbZSzblnPR1O6
19qY3xLUKsQ52Fp6Ni7dxpxh2Yj/75cTjfuRBpLBoLahqmfnsCqq8zjCUwWhtbmtVZvWe0mYfUou
QXkquvQUNwPSH20EFpO9/zzyvp+g9Wk3VSyQ0JZtGGfnzKjNcTcpIXYUQbsJv9K8H4YT1bplYBa7
Tk0eRgITrp3Rvr9LTu3gri2Lg5FGfuG/+3heZVnjtU3sZBGST7SEeVS9j2YD9CO8I35yp6V45Pr3
JLQOqKg/f/7Nf46A/842Xdb42aqiK6ZpnB/MvCDOU52IAmc0ap3eYsvoMFWkd/INpdW7MDYPLeYA
2tsGPWkJtEVHdaJo9Vkvi+ey0U7N9I9FEN0NFV7+vBdUTLL3YXjQmj0Yv02YYdG3ymtv6/sywRfn
0sGh3TD4+tOS9tf5pzCoW5tNwhfHdO9ruIFH8RliwgdBefj5IV0aGBpFP5PHxEnIOPsoH6mwK2o7
ciJCqDQLh4dnrRKj2QPIH7GMcaOs7eefP/P7gZmfBzFdA3I+LTbnxy49B6wpiQglEP95O3/PBuUE
kmEu58rjn0ceuYRNq9aV8fj9WKnLXMk1eTqs88Fnk8CoKGLUrhU5UtNshrh1dD26C0x59/PPUy49
U0Om3KUJyILqeRmXY1cfBPy3HS81DmbLHT5jolFwY6vMXgtJ20W6ugxlYylgC+gVq2yp4bRqhnWA
KBBIlQEHbrSeJffayLpwXOIZKDLnd6HKJjfCf4dWL6l9GobYfkt8QGPgHzWjZw1wdzD1t037qhAc
NjNDGFHKtaFmTDvt+Xyclj7LABLGTnP22WwgtQ3lKHJsA7iEjtGPCgisBdkiLrrPunUN022GQRNc
AySSVPPYpQWq4sS78zHBz7rWJdOkDvZ/gLdCwQgomNSagve4TyKINewEXjBj2lMwU9SShHTEiIQ5
pIRypA+xjom8nwgyf6Bjda5joMdNgk8snhxtpz8sA6kQC6MDXvTnXweIZ8NOAvqEiZxSKzi4rnur
K2NTtiAZxkyeTPHe0hdaQc4NFmAp+KCuh/KtB+4nZa0DiMu+UZXiHcDzMp+uAVcG3DRJvz1YYU+l
GUXY+vmAG0MYrr7OQkfS+ZsbopfzjYU5bJISNVoBEMU1mk2WQiLBNPWJO2eh5dX9z1/i4uQicoD2
xZSbcb5mJXrB4YEETQdPJ5IqfrYcKSdh1VcubRfqjYxg2+Tey6JuUuv7dwTjdtPSvEhjp9NoOqFN
FA3IDtbpimQTjlAnmAfowXk3tWYc/EbdlW6768R47Ytc2t1MDpZCFRQ/efr/fpExlLERg2Z1lAru
RcMf875cVd57lAwvxmTlrKr4oyyM28kIn4iP//sD5ynobOi6kOXzihzTwGwjn9VsiNzP6XmX6MuS
0r2yWKvfL8kUwVgZ6TNQvlfPZ21fRakyZqwYZkSLwYbzP4vzGHWWdYgGBcoDa1ao1U7Qmvasqxnl
kOdnLRoTtYQiHmF44ObgjDZH3ql9F+j2cwIzR3UJG+iRB1YKAqfry/Cl1YYYCl2h7XChLCPMUoDw
ayOUnc1G6uqNlOfvPEqyPNXdIF9d9S8+J1WDdQf2Qnzr3MQ8JMuk+uUM/Z2kNCCRo/y9oWwKElKg
rImDjyb+0AG/dBK4qo4TqVlsAjKUrmxz1jQDzpcDXhRNXl3RCCc52+fsRgXw5BWRg8kYlw6gfwH4
AQJlAbUyQPuFSSqrq3uf0wRHgoMtqpUsXi2hn0hq3GVfvYd1JUhap+K4FLJBgpr2iXLgj9ZWULb3
xt6w3f1QqyfRU8zIGQyylr/rdfRka/UxybN3u5d3OaB6kpTwMpWvpTAWhSehruW8RKmaEqR9GpXi
QYPWlNvBBB7+CjKa7b5ItAWJfjs8xg8t8TeQuMut32jgLeQlHf65a1kAT83nNOCay7CXUZz2MlhL
deczHGaREcDaefvz15aZLP485bygouJnH6F8bVfVL757iwor6x/evvOjfelWU0khYWcryGkGtiSi
dtPR5JxPE6LsOvRB/uAYSlNygfkwedKhrZzCMn0PvfJX41frUdZPUsAps+5YsIuyOMLiuB/1suNY
ahPv7v8KPxQb5EjjI0owh3scXk4GiyyaOFNWbKKMlszPlsElcqO6aTV0j9NarFn8IxkCPnipHLdO
i5Mg8x7qin6WJV3ZBi4dMBRZ5xqJwduernH/roqx1fRhAEDEkWplpvTpg9e7GzlcKF7xmJXDu5yj
1XHjg50NV+446oUtSGExnA7NNGu18/O+qjCrdezbzugqn+DaXoD9P1mKvyjs9Bjmb42iOZozfJmT
scxAuOO/yJm1y1ztXbT1MS0A6omcrl8+VapWVY+AQnXTJfUeLFV2ffTLeP3zIn5pdaWmpZic9zmP
fbt2t9BW+9LLMqcLUbRZ6bpoqO8k3bGM0vWYRxu5s5aaj0MLleaQ8uXQkcw6uTnGNeoIy8c649/F
1vgr7PWXRMifIyy4UDwqyfAeVfKVO9XF16sotCXpxXCnO999dckOg1JUmYOd7rYwuxLR0JNX51tZ
Dg4eh62UrLsh9FaDMK7mCl04WPPZU+VZVQybtfrfscWS19WVXjC2CE+5URnNSq/vmDUrI5sbUnjE
Wb/xR/kzj+VP6tRLiG2rtHNvDbU5Ys2fRTVp3w3waU1O9z+/yQsFFEbedJ3ROINxcztbdRO31AHO
8ybHOnsBN7YcRuMlNFguPd+acT/dySm1Jc8wbomd3ui993TlG1y4V/FmZFsTJhcscX4MzC09qJOU
6lIxtMfp/XSm7XgVEPP6RbfboyxHT1li7sgbvg3wk6HzyELtJazGz9ryDlKqv6RA9iUd16ylXJmd
F7ZjRUNVY2s6e9K37nwL3zIdqUOjhG64V2dfhlGcYiIQ4d0UB9Gk15rBlwaLRsyWaigqkpLzhYiR
4Wak/qUO1YFl6aGGh2cyg7w6z03/GPoDf7O/Mp2nd3y289Kvlw1NowOtq/a0Qv11cc/Hri9ll+IV
juXnER1jjzfcqvdell4rfFuX3vbfn3U23mwpjEJdnwplNnysKnAxmCqQurjhKMF70WcA2ASyRl1b
+XJxO+aZhQlHbAW5uQzHOZb100T0TXRr6dHPK/NhLWf6M6D6hE4+6STgluJxlSvk13WWvK6k/IQl
1gehr9UUa6FIbK1t3pSnP+RjJJoJ7UfYfPmXnirOoHEuNFqwK+G4rnxlXaTWIs3auyH49FSLnOYU
JR2p5HiwKbmofebU2bCSC3ubl+2tnQB9kYZVOVa3UlecIgA+jYTVFANo3O6TdlhrDS61ovkdhvWp
rfiWXnrbpxBMyKg8GjGdEtUm0ijDpH0TWCBs4n6c5R9i7UdczzLdhvniyi9E2bxGlemUIMukQRtu
AGnbPbF+hORoEGmWBX60P4RLm5+y1FFJ4sbTNyaaICv0imXSo5SWk/ccaRaVxYocrHo7ekMMCzVl
HzELknwyRiB4gZWujSpQJC/YMINxgtJqWYVeh3Cz7mDTAYrqhpCAiCZ6aBIOiZqtAwaJ5Zj/xETd
R5YIK8G49XvLX0EWQjJOBXtGCMOLW6CzDm1tlRILJKT8AEYPjw6jfhTpAdT5XMs5j5FkuK5StkID
alyEX7glO8iOvmzsQVZQnYQrtoYov9ogO3hlepCqGi2Fi+ZJx9Ke/aqE8qzG+BbTKHsK+zUsw5ll
grulcfBsAUdyc0zeQIpt3/EN/luRu5cJtWoAB2i+sayl9TQkerM42IO1FeaAiZQvOa0DQNJX6FtX
WgT30PV3XdC8ZJbXz9NmWP28XF6cP4plKSwOGrKV6VL911w1i6qoB5MFSa3ceWmyIvvd/ZCTeIFK
SB/MRTPaW37ilXXw0iGF+ge3V8QUaJXOPtbwBxgq3oCLjPaPItu3aZRQz0+vrEQXtyODE6ZGx5Y2
on32OTriIOD1dkqeqO00XYMnChJ8gluXakqGnA7opn+wS3UfEItTKNdPCpdWfDZVy+QZU4U9vzja
eVIkeWfQUcDDERcoThv0751k7vjbtwgFuPSJmeuNDyz+Cz9A8QoScSeXAJIFxceGQJ66Lu8jlUgt
YW7dRKWDZQBLdgmi6SBnzhIlZQpWruPF6Wfm1Q+N7xFLy/AbWmAKpE21RolDIaWa7xEU4mEgTrpm
PmTmSWvAwEUsl80w9Qhj6UYtoZX6w+R0kod3LR2ddCRwx7duFNu6TXwZIf+nWkUIc1oM+OR6zSwt
eCjyQykyNOw6pgG5Ht+nt5lBBsP/1UdzEZpPXKWixATaMIDPCg8lvCXIvZxE3lypQ7gwdex81g0N
jt5c8QIKNW24FxxSySoIwSlQhaoSq56rYetRZQDjqIAQjt1gReQHKQQI1Os4/8JIBZhUhs3dt2D5
EUZ0nk6kQa2f8r4rlgOafyuvPfAONg5tBQ4FvUerNTeVjIkyLr1Z0+OxbcOnMcqhbySTSBzPZ+Dy
ARNW8Oc5eGm/NDWu6DZ6N4bqNEf/moOBXBlJGrUp9EN6TOpjYsbboZNXkUJczf/ro86vaG0ObzgD
+ej4FiTFFL5wSo0dTOJNV0tXftbFU7LJvQpdCnI0rnP//i65UPOs0Et+V+RUPml6Xrrw+2w5ndtD
ZXhVPOLFcLKDG77yMy+deqjSUJLiqMU97OyIbJbICtKY5aWn7QsBPUmwvNT1reXbWyXn/fL///xg
L3+iQSV/Cjb9Vm0ATo26BY6hU4YlBrDyBFXmXXGH5ywuv2r2EKhOi58/8s/ScX7OmvSx1DpRK1vn
4p+xyqH6k6DghD0h7Tohhy0aR8yWNkGjcjkba/NYwWYiC66Lj0KcigiKYzlwRii7qdWX4TGvDxIb
VYXZFZ9pUnMiDcaVPSBtMKQM6gTJI1ZibCNEbxS6XExx49rMLfNmLMeV5+b1jSWYbx2uNLIGqG1v
Wzi6c+bKNgjgS9G8rW4U91jGGONqmHCJrTlZoj72dnGfSukwc6nEImie+7UPTZhc8rlKfgK12Q7X
8eQ+LyqgSQgACQnLbrh9pjdw/F9DAXXCAI7381O9OGoZsxqtIFrTaFD/HbVd75KV5tuJ0xX5Vzw8
2dBGiGxeg6+7VfVF3cxD/I7jtULmpQEED4hCJgVd/dvNoGqlwc9VM3EgVH+FI6/PHqv3Ia7fk0mD
0Zf5Ae7P6ecfe2n3p/OE4l2e/vhzuv5r5ZHtMkKQDPkwYgvJwNXc2Oi0pq2/zIxNKJS7OCtO0/nk
58+9tOL99bnn9+dw1OM2M+QEY3O/EjFjLBTVbacqz2XW3v78WfaFCjUpxCYiMa6lrApnpfK6EwR6
EMrkaGn40PdtNw+QrXtUY9UyrolxyX8bhLnRfRpXg+zjZRcwM6gbKrxo162smVE5mvcZZ9CPTLO/
Cz3tAKuyT1wAp1qMyE9SPj0TL1alA8tzjdcQjeRCVZHl9cTuVTAG/RBwjjE+1g1IkzE6sjbC7oU8
tfTTNWdabNG4TSrc2iS3Pf8xl5gilIl9wnZn30YZbqRC4r6hgL+ecfOiYJxx1pfSEzEbFZYQ6s4u
2emtQcZdXZGmRzAkUqpFanSv7ah3hMBx7VFqY4Xc69Y1PUjOHfBLMk3YgmsYE9GNp8IQjrT+oMf+
Zjo3F6X2LDgR9xVjg0iFhef3z7o3EoNVn8KsuSXuIV9YkbTtI2PRgZ8NJP+3NJbDwvDrDRmz9a1R
+qRFYX4loffKFnNp0thTADWNB2bruagzjvMK3WVOXT3ndpVpzy04ilrWn43c2NLwfa6JKLuy0quX
Bq+NJgM3hEWr+Hw8cb/0yC1kgTBj61YFeI/s1lXnSnVTQMINpnQoZWrBVYHtmG5IpGHi3vZBGDpe
mBzLhrZmrtL2TUjtUMPfqZu/oLcn3KodJ7REtIXFCy+hAagONmsRt1iAFQMaxM/z4oJTQMdjgc5D
ZbmhVnk2LzxpiNFUxjCP3GSJfgqHu0zFuy+VWz3hV5G/lc8CTH3SAH89knzC9mwbYfaQUSH3MCJK
dr1qG1bhOj2Sqod+C6vTitQCnLjw24n0iJ9abemaGvD4HOJlLRFAEctTNLRM7mvQ+s7PP+p74jfo
R0QDynSYEpR/phHz14pmm4NIalWLnV4NFwVFdVBq4lRnRFmUar9UbDefZwno8ERVTj58Be7wKfZe
j2yQOo1WQcQ1AGql8MWVdeiSEAPRNq2j6ZRgfSvMer0x5m7LYpsLf9cE8bsUFwc/wxht6BiRazJO
SjjeldGfgD/e+X29N2h9zVqXm2ddWU/dMvHTrzriRUGpR+aWfA2kFVgd/4kmFVtCa1D76NLvK89U
vrCCoo1AKoDAjcbOeVdTDl3PpGyUoM8uCVKK8Ps1A8uGK29IfkYjwtPtxyxYd/7G7kAPZGE07m0Z
dkPnf8pDod7RQKO7HUMM0twpn7MpUL0pw7s3Ml2G+IN8yHTRpfUddFS4JyQr2jk1jtRkthhBK81D
uKrkdjLZBqjjhggeWKwAVKaZ5cSRrZO2m3KXEtomU0nI0XzqwlPnC26KvwGgBqQvpkDRthPX1P3C
p/jwXBWaj9bQlhZykaM8lbQHYQTPKTKkmdboyqzLOSsJSewi+5fVsQSbYfPpGfLcNTjNpK2DkG1e
mG8QS78819v0HuwnLzTmnpYdpv2ktR6JwXybDoV1rD1XZXlSmuZTpddH3/x/GDuz5baRLYv+Ske9
4zbmoaPvfeBMkZQoW4PtF4QsS0BinjIxfH0v0Le7bNlhdUQVTZESSYBAIvOcvdd+VMI06P7zwpbe
3cXM+fte7YOqo0EeH6DWq1Uk+tdTqFvXAVeDyE7SLdVCLOlNTWRK4N0Sh8zyESIgQ6yC+VV1uymb
uaOj/qUox+d3joXfHQoI0iwd0QqL2rddtZFmQtZ2Vr4bkjIDC2ktwPt+yKN22LKeY/+I4FbZGiGe
8/iFzybNjXeUJb+ZtGAQ9NGZO/MV/W2Bl7jrus7nCVpQ8vX1WfXgeiCGVVCzb5CT7oKxXk/4SBcC
1vJ7Z/FvRn9KJfR0KOMyQ3xbfS/oscs+F8UulYRIVkWys0sYZh6g+5VVY68qMSMdfeejwzmwycMY
eGi7C6uS3Oe487dmkVyHsjb31jhHAKoACCG5XLqzV3IIT9AyVwQm3Qmf4FDmFltmNcwJm+b7Vew/
n4f/il7K8/dlQvuv/+bn57IieDWKuzc//uuuzPnvv+e/+b/f+fkv/nUiua1sy9fuj7+1fSmvn/KX
9u0v/fTKvPu/P93qqXv66Yd1ga5mvJUvzfjhpZVZd/kUbMf8m//fJ//j5fIqd2P18s+/nr7xFUAj
xvb83P3176dmayVtpnlG/58/vsO/n5434Z9/bbKyEd8oZ31/uR/+5uWp7f75l+br/9BpbtCronzl
zu23/uX7E94/sOW4JEcYJiUra7bKFGXTxf/8yzL+geKKhghNUcZ/2+WYbks5P2Xa/2B5zEwMSaY3
l6icv/73s/30Lf79rf5HIfNzKYqunf+a69uPa0LAxQ7Mdpp/Fnf1t0N11A/6RJi13DkpfJ46hySt
JWVyaKv6hsxExFdZHG8FgPgjIerGUppQfkt4iEl1ZpocH0wpr7WOjD2/avql5zTFEXvOss5YWQay
aPedoU6tU/u7RgfhH8TEI/2wv/+9TT9uw5vzG6mfzbqdUiRrEnbwWxtuTTRIoKah2+p8VUsq2hDU
YZVpIfmyqBbIb6GKJgPvm1dq2Tvv/Xb19/3NMQDrOgJlvpI384fGSpRh5A52QpK8fFVua8ItWTPH
68yE2CXD6KZywVimNaBjS8h3JmW/fX++Nia1TBKQMs3Dzw/zl8kY0mq07Q5BT3u2ZrW60Rtg9UgJ
zEl8I/lvX4t+pYu8XfsObug/73vjzfFz2X6LrZ+1iSa17zfbP6hOphkG7C3ad2BzjfpA8ZviychE
RLdjn6UHDA7PZ9xQPvluI5yc3N76+rrILfR6VfNeGen3n2j22XByGWjjf94j3RCHoVV1HWwr2yU3
B5E/Dv/6nYuK8aYizYZjNcVy7SNaoWH/VhbZRr7VqjqU22EyyhVt02TdDG7yUIX9MnW76EqPivB6
oo/om8qglqz1Z69phmXm1eaxsux4S/Koe0iE7b9To5/3+Q/n9OWjUVfSTYuoD+zQ8x764ZhwamUS
XNvJbVt/88KIgBQtfkZ+Q5UzvBN0x5YsM6p3joRfdztLG5OLLKY5+9e6dRinSU9srNyi0HQIgiLM
r8L28k4N63d7nRZ6QO1BD2zHmp//YdN0vzWRYaZsWjT4q8lnM5rSbYk8Nup3Tq3f7cUf3+rNcUSz
OKojJ5Nbn1TIhcyYWsnkWzWr6RGxtouRyYSIx3ca4tab+v/ly5vrDuiYaT+4bwdkuOKu3/ec0KZH
JzSeS4RBrh86amObqTJttEQ3RPrJU1X1d51nJ+RUqh1DQwAt10uZJjrWuk803F+uuUszaGdYkTbK
Zdz1JY3FcUiPtTPAa5KBWoeaeKXNi3o+NE/hiFCzaKLX1nDJ1knPVOjBzaf44o3RFEfqHFF3a0jt
i12TBv7noeQyVL05bGkAe9SzmKahDXxz2JLO5pplx4mbmV26MQZxa3UYsOKIrYI0fdtR46p7iN2e
Cu7ajE5AYo/nvlDkYA0w81wWlW1XL3QtoELhGYvKL5ljjeSYRYK5F5LihQkCfdE2cKQyp7wmamSH
CWhR18TlTqZ1xDCZnIb2WeQ4JCK/B9H3aXTRKZqJPGpm8vjnTUZn8OupivXeoOhNFCT/v9nmJMhc
ct2yblvWXr6Wcjr0dfIylPBp2h4KFyH1kwTK3DvOsCtGdofmvI5Be01/clNNiXaMym9Fyr+6/tkU
LmDTyvgch+SrC4sqUeAYG1fCbKb3vImszLsLJBhB/Suevfg+H2gY9B7XScwV5NMwmnXEldJDBFCp
d/khD1ocTRrP2Ul+OygfAVJFTepozDl5xYhH3fJOZqcbpIMg3T0kUxQsSVU3IVnWV71U2N/6e18d
8LM1tG2lWJU2kgrn3neyjw3A/x0B4QBLC7nuFJCksrjK0iJeNrbmbYiat1YEjXAdtcUDIXWIlxd+
N2wmP7q3EnGWnrppXHBYQsEnG/vnsTKrpVYV46ycIlFSLjIvvTL9Mxx2F0y4quQdQtmOhlp3E/Xi
gNAy3wzVfS0AwIxz0HsJVs6e866TqcOU6zSEvSjtA+HaAQa957hxnoGNnB37zi1bZ5HXzhfTcO/s
yf5EDhYmtmDY59RsFyEtRto/vEij5L0bsThLnEZsy5ziDeMVWS4NeM94fOeo+nXg8vE/WEg45jLX
L5XhAfqJdHrOI0kCS0XSiq9grRpiuMOQ5K8iOl0hMcrvjP+/fVfac9j3aaByIfh5ZA6I/CbPOOWy
qz+0Vn8ry+xVNu71MGmEmqePaeB+eufseaPYZKjEVMuVAF0VlBF8GD+/ZRsFqtAyydzLhihKR5ix
LfnYaF27xiLkKeKb8Ih2YBQrZzr/+c1/PXFZSFENo0waoEJ7K2OOpKOSXpVsrlfi5UXwOZrantB2
cJIdOCiAWto3bS4B/Pl93wq5Lxs962SZ52I9Y1f/vNG5Hmp517OfcQZeB5xhaysn1TgjuWCfFuIp
Z82wdBSk5iyerlsGz4VVZE+uekgcabz3aX696rMbkG3BNKK8y5To50+TCm2CGh+02wGQyAq3KRxb
2FNBBDoix9+9IEzEuG49XS0iu7xJQyKXMz9Z53F/V7pmsXUyffXnPWT+7qthPoxXA9Gb8QsJpMYv
OAnltdtZdrzMMlD4FKo2REI8VNH4iqGN+O+6JGzDNSOue9kjxvcPowf+v82MzykckcWutbur2NcA
UUgDeKULOIHvddXp0Z2RmKdO6NRyE0NtqaVBtcpP9RS/xnY4rJ2Ul/7zJl2mNT9fGn2Ue5jIMW5g
2387p41sTSP2y2q3nj2RHLzqInlteNh9CkXZJDPScqkSQca5BfQoyYZ0N6H4g58+n/g5q7VWd58g
29CPUAXoZepBVQXxO2gDkN3WyuuzbAPCTF+lEeRnaft3ulmSRgfdZTXYI0NYcAzwVu6cuf4Y2Xu0
zlR8s2xHWZhOUJy/M/uy3xSOLsc5K2MoQp5lM5zNz/8w0wsNEjhGv2+3CtginT460DBYYw0KdG0c
FTS3yIntfYwsfCkLaK5l/JoIjRRtJvww4bQd03MIjeHgrlgA9gv2DdYsNZow5ctP+VBD+p4Xs9ht
gTZ81fz+vokzIJcFljvZz/Mf1yKgipKV6aC7dszKWmIeuPKjPlpXISr9+BLRSwBgltrNMgtba2Xq
7ce+fM+Ud5n1/XIA/LA33pxnfZf1dlSO7TaSBgA04qCX5mRgtfbyflWlfr5mXAAuDkIaOyzFULM1
lxgM71XSvaOhc3430jMB5yLNKGRQ5P35myHmw+5HR7bbIPdI/SJL+mCb6aMMA2yAxngUDo6HSkiQ
WBEsQz0zbtB6pTdeUO0DG3seH5wEGp1dWgUdS9Xx4AUEWTYTNOt8nuMkRb0c7PQrAlT4ZnX51BmS
MidApEVYuziHevuOl71roMOsJg8gbqzwoRp+WpD1I16zghSP0CM1JXPAFubup7xyGvRjFJitKRy2
aQzgwtL3sckQBS0jXzkUEDdDIKGv6o+WHT4ZEISIiuXaXgVrr6sfZdcC+IjFUdQWyvzom48z9J1m
8q/LG+pEumHjvHRc/Rd1lYMtNA0BdW19O32KwBWutAkJejkxp//zkPKbQZLYEBzVsyyYxdT8Jf9w
erVZ6hZNaRC+EhWvSQWTwKt2DJ1nH77PIgbNWeSwMu3CvvvzG/9myss2orOgFmqj5Xq7cK7DSFZe
6DA8F85aqgTgsz/Y+7Rrn03LG1DdhSvPpEvkFshAnUgX63xkJQ/ZDEF/BqPB87/ZjhTbifQqKEVN
goufphGa4T9/1N8c6K5uzx4ecj6pwr3ZRx1RmGaY6O2W3EdMOvUBoMWT0rPzoDnLXIjX1gPr8Of3
vExa3pzpVPxMtNC4nunXvDnTA6W1+CA5uwwlr3Flrhj7MZALfNfeMfLDbmm6bQVBw9pRZfhghv7e
bAtFpnwaEqhknwcLk3Ycd2rTzO6/SYx3wugPsBHfmQK9qWzPIzSfdLYK8b1gWX4z/RKQCxyigNpt
75cdLlQ4hVnqoSfR6ec5cfL65z3z2yOWJdLMNnFgV7xdjwdJGuXorLZWceo782TbvKtZkL2uwE5n
s2wtmIZspb13wP66IveRdzCZtucvBETWz6dK0hqYwPFdbnFiPvajfWt4rA5DTGTLeCDZMS3IuWT9
mQ4xkQZRFy4SB6SY0liHhxGckLwlDEFXGx066DQRz/DnHfObUhQfEIIONTjb839xbPejdKa4TTmj
NPuJUQV5jd0lQHvaE+vGl1gwO1a2v3HBL/re+LGySQOxJ/rwDVATRrFXa2QX/vlT2b/7vmbjG5QR
2sKQAH/ebQTohqZV6A3JTRHw7HyM91rh7LN2wvE3MnltuyBYJkAkNhHcyxUTx31lUkSUcL3OgH4L
0xEECA8vMoFPIo3oNg7b9joqDoFmTYfaj68nRppjHdSSgFwH4DkTzeuC60KQGKfOR6MiiAM+TRWX
iUIxhRM6CtXYDRStvFNBA30tBio8+7brnrLBIYIgK/fY7L0Hs55p02KdKiPe9iA2TxkAGcK+puoI
/LytmQP8eYf9Zn9hRnVpm+pIP723TohY88VIn7Ym8wvQ8CSStaQdSY9TxstSOncilreu1rwSSvrO
mPNW9TqfyciIbMKq0Zz6v2DKRGJQ7m+8egvJ09slurR3QgvDLWbDdOmXrrHvm+ZKqbxHPEl9k46a
cxWP1jsDym/2AGspYDTu3I345cpQFdXUVci7t6kYbxqbzKE61fW16FFQerHxNBBleT2WxTGxzfad
w/U3hXT2Af1/m0UM8oa31SdzCiP0Kbx558EPJF17a/q43qooOuZRba6FRtBhNE17tKQkYNbvSVN+
M8rQpESb5xquYWMa/fl0YaZUoHdxYATLKV9WwR6IEyKndiGS3Fw1+rtbzFLI4jXfXGuYUyLCoPGL
AeftWtJPbUgTmAlJ686Dr6VJDGpfde55oGizEV3zkfCyDJx+HWAP9uE/yPCbhXnq4A0hWMAhDM6J
9lQkOjHF+UjssEC0mZJ0e5Zmd2wN0t3JI4M14sWwyT1Lu/fDdkn30VkwT06PWjp4Dy0lplYPq49m
nD22I9FGXtskT90QbCzC+27bDOK0ZZUOV0CdZW8xiPuiq/o1UpNol5uD9Zja9lfl4t7u8elzpkv/
FBnzC9lG+JR6hCGppWHq+geqOdqdHTKN9HrngXTjZE/5Cy6xyGjElrZ2dnTV3E4mdGXZW7c0Nur7
7tUqISsjDnYffetBTkbyoqjro4lcNFLceawgbsve0U49nmkYQgVrbj8Ogw+JBwU3ikZcmOI8TaPx
0BYGHOzRCj6FbVJsLQ/9VAcL4aYIsgdmMnLfJNF0PZj6wamkcdV1wRcWQempMobk6E8AurlCwtAe
kzudINoVsZ0BaVvd+Dlm3paPcEHscg6hY0oOjV4Ti1TPiKscZfkxEd6zCWHoGY/5beFnn7tcaJvC
tMVp9KQ4yaH7Vo0tETDEOGLqy0sJRZpMN9TQ6kqUBSuwLptI80ybcZEY+eCuhRqWeMvJ6CorZvUy
e+y0hCTs+afLQ148ka8Q2jnprJ645sourruy7K6wwV5dHjIwXl51vgkdW/THZL4pdVt9v3d5LJyj
U1QTbsXgb5LUco6UHt3j5d7fN30eqXXVU5PznSrfjIIABWWW4hT2ozhFNuLuHiXWOgrT8hAPulYu
Aq0rD7XXfBncktXLBJxERL28utyb8jxbZxk5aamKSBYqSTZBimKWYX1zeYTO33gDPcfe+dNsG3aP
XRE6579v6kIuBXMVMiLIwXLadNiSvIu4eSwG5riVfT+kVrzryMnpOzyqXR/a4SJlSXWF7/sBaVK5
iT2PpEGDMBEba54xFsajFpflocV8ZGlMk3XAtx+6ytA+DGWNlBjjFFHK2tlAnzcFogPyoFkrJ3LC
u4iM1qu4baPl5Udcb/ZpnLKVRM7bKC0nEcRL+zPThAZioUaQg5DnNl15enIw2zi8rbPAWbTakO0V
vuClUbskQutucmuXKrmlwKTWwyim1TQiTKxcFR8sXShiB9HndGCLH7AXZduqrIi3KszwwQU4uyxs
8lBIm8byM0wPo21QwojUdCq0cHowU2ImbSO4zfWmeci/ZPODdkvCJqBJTobK29YsX+6jMBg/ul2x
aDyjvq/HBiQ+SerUyNGSuSWxlSNL4hu3FdbN5R5T1561xsLzW7Ex+o45UjJaDemek7eBgfrFysif
8fzOvcrjzOX4thd2F5LvPOTRkvZas8WluMrZFoCJdBvMFEx57JAXlxSW8VFHor/Q1FmWVbsOJjYb
1nhwr/BZrPTB9zDr8MZKEKo4GH110kZzOgxVu2nNg9H0YM+o1N92Sskv0WB/UrI/GFNR3Li9aV2X
LcdJaWIP0vDnndqe1Gq3ir/FLvlfM22ZGoRebxBb5mvVIu5Mii7/OOXydvQH93Oe+MW6VdWw1wat
/eQMDw4g+wdL2MioNQrHRaKw09b+Zxlf1ebofqH/O2wQ+HW7VovST45Lo31+3LWY5aIhmnCSM6xa
ftneu7Y24goxx52MoYo0U/JQjOILA0n2pbBCfj39mJhlc/aN1H2Ik40VifxhkL28tXxxiseHyq6B
YDRBeePnw30km/AelXl6nXTa8+WnDO/HqWizAtNaaa76QuPboPZ6y0Vm4UVu+DGYb8aO5IeSuOiZ
9BqvqgTMsVVIGFYUl3YV1uf7IHTtlRCVRb+tHO8z20nXmad/HfohX5JJ3n6UQ2ycAlt8aFrVfuzm
GwNyCOgVH5Z9REJjqRzKzgVU774w6VHNPyaySz6Kolq5vf4lyBu1rf3B2+Et/TRYmDdWvcu5aOKK
0UhcNKJUfG1f+KL7HZJUycXHt88hkMWzT9Z41jrXtOWAaWNC3aJjp02BoGvNgOceHc2v1k4nYtI8
iION/Hq8udxTMROZklQHB3HTZhws+nnI6s5DXsU3xD4HdRRtcuUElMYi86AryzhU6NwgAHvTytVc
88o1uPbCQpnQSIGFtqivpVV87Y1eSXBPWh3sKtfXMDyCLf67pUwdUptas701hZ6urMFGEWz61YGI
U45Sb4pvLhe70uZZUpRZ6If6dH25cegbGCnZhnrbREc7qNd+ZJh7OwyfJiA7btzl66R+KTX17IYG
1xzqbGzAIVCw9cHMbmYs9Kr0hrWwu+iA7DlaOQUSs6LMrwDX7BqWEQsHYqumgq1lVd9Emn5IgTLS
2x030SRetJHkimrAyNDb66K1+RTM+xQxJ6Xn7yZzovkaJsc2bh87UsNCE76gOkImREWtL4fO/qyE
+0FHJ7ui/HXLdH5VDEhSvBTUwKgcnCvMIbXcPvqyezTH7jz1c1e5wokezVddOkuhjZIEBbmXPvpm
uLMn59k0463diu1gXoWw/9pUey2UuB5N/9vUAT6GfbfUopBJq0eqc5MZ5HtD36YVKhZmVKq1J6dm
qY1kRcRBcmWU04Mc3XPtqmllZNU+bXAYjhn6RAJEWDJlVQ/i2wZVOkC+LaZtK7T1qMxtGrkrJ6Pl
6I0vrDhvK4v+6ug19jKvbCqQ+Wix25iyOmxWhQtsT6gGAfP90a0gWtdq6SbOh8TWp6Vs8WcaKmRW
4FCvDXN91Qr/2TfgeghyExZT1t0WQfjBHaeaTO7R2LYJMxNNz+ciI1k7VOPq0r9Bw+qvp6nvlkWQ
76HqXuWWq+hNajdiGJ7E5G6ckkAJvRnZIMv4UlT6NaUStfT9baGbK29i7Rlg5o6JS6f5Z+47xfHF
NUkta23KCIOAFI48+UTaRbJCEQJnorLOekNMVevAzlOEAGbmJ1P612OL8Ec5HKppnlVrM03adR3X
172nFRudqIANrSoFJ1CBRiIg3dFYRyBIF5tWgbbDWHmF+PpF6xSqY9961YiZXvpOaS3SCVG/mm51
UJxLiYNqEYJOtQHtL9Oii3ZpiBeUwj+az7gm9k5ocj0SI1O508mL5yjUOBbLyYq2dV8eTUPcd9NM
xi+cKyqBrwQ9lxHOXHLQX/wkebXamZcwkckjmVlgbWs2ac53bKv2wVXWl9qoEBigMnQ+2DeElItN
FCjGun5YDbhEFgKYr+9XUEnItV9WSXcI/E2ZttVK72V2UiFwVtN9QsWBkLl20k3jAj6opeKya5Bo
mvQ+sb/d0QLLtEr0AdKopm29vr9pKmWtBJ3PhUEsjSy5LlXK2+emaLYhMU5WpCPtr+VzwQUwqUZx
243NjUoy/IkiJmmtrgay1knDudxrhb5qooBc0ZZLz9CAh52i6lANVnkQHstc6owOyKxD5tsaUpD4
EEC8WNS616wDARW51KkZ+wlB0DlJT76MGlQGbUR+o0MJ/vKgTKz6gH/waA29v6V3Ux8MjRiuvtLr
lR6k9QH1KDCvvAejAezn5M1vWNtjdcAmyuhpDA5nqU/WX0NhvJxpPPNWxPlQbCwveaY1IA5JNIiD
y9p9UYhWrlSjTIarSF/hTWkPTk1IaJ3Pso9mmNZK+Ndlmu7MqNHW6Pm/qqgq1l6UEsKkZHmQ805I
E5oLQWHP8HBNHmKHVIBydLYxzfZ8MPt97kfUcrhmkqKd6Fd+A+bVwui98gO5GytkI30f4qv0zPZw
uaEvuPFaM9g1mrMe2lzsm86xkajlmLRIowmXdeMXhE5rj40WEmI4/3R5iCX4URResp6a/CDKujhM
iNsP/jB98R0mS5ZEWEYhqlpL163RusOTIKKRvVy3bbkyqqk48PGgg2C98DoieBOfC3+sZ4cuarJD
Ot8z+ngLrqfbpYX8hMG73PBTeHW5KScSwXHoPxC7nTOc4Nm/PJ5kAUPl5W7voOuFZArSeowOY5rG
h8u9gPA/TeCAC3ubTC6j34lKbb2mJshMNfVjXLXD5vuPWhxkBw4pubQtB6B4zCrPRxKhieRwuRk1
RxyG8jEro/z7w35n+0QpJs0KvHtWbDrballrhAgApdSumjr9arAwXdPM8K8sqTLGcXVtpUSwx157
qsXWL8g6Yzbd0/HkumZ4HD5ZZxG/yTe+qHIBrIsV3NrsbWJNMg3VvO6fMipWp2yo0kUS6NWm1iqT
kzxFsNF6eIbjl8k3yD/rgmadpaARmmKfuLW+uXAjpeVfjdrsEUp9f2HTe9Bq1qpZqj/3UiNJuWNg
HXXS68xuM/jxsE4Ju+rxCC8bWEoT6v26uIIXEqSsR7g7CbtsD5zExZV7eTSIYCUu1DgVV5dH5fxb
Tm0Q9xZSqtCIyp7A++wuj1sxtC5myvy17krfQnAy//rl5vLyl3t6b9nLJEj9789+f5/vt5c/LTUi
xXKpNcvvD17+qLp83L9frmo8d2X2pMb9/dmGy4e//M73T+KM2aNjTt73j/T3L8YhrlDQUY+lqQRz
7vkDp5qzwwPCZTqqOrIqh47sWe5l872/f7zcuzz25veQcmQbKYv7y+OXmz5qCJ39+2+9qCXVaYhv
Lg9NIpvWTV5+xQDDUhlK1iIHOzP7YeTV3zdTwkK6nGoooZe7jOnyCoi3s/IzTBdYQ3ZxTRBL0BOQ
3ZT1UemafUJD6a6qyWk3aUcw6pAb4aoaPJ9gFnqBQzLaS8Rxr0NikFkZGcSD5u4zFyJy2hmctwCf
9lZeTCsvkta5g56Kv64YTq7PSryiyZ3nFGeaNjC2dtVh9EZgZab9S6YP+hb8OO1TMuswZGiSbq/Q
v/osXW5iSh2ssz/m3mdmbPGqYSBf1Dnw4TbHAaXbjD1uSlbh0F03jnmLYAXZ5yCyVRiHjyUV+4Xm
TtpGnzyiGc+OoW/Kof4aDlF2FY61XEPuYfUfdvcZqW6abIjwUq7Y5lhk4mZyt3rgfCw6xEXFVONC
NM/TCIM2gAHSRmGIb8LcWkZ3JBCsW/rY8Mm18leWG6pFSvS81dMEFkQ1NmoOmfXyhtz7+qv42Kv6
VtghVhfLYv4Una1yOJsJ8n7bWee5Bu1gFC9KGeF2tiJg8+hWqrWvkqlmVYHpHvc5+WwwysE/jOiz
+oYZUseiVFNrA1zCMbeqz4O8kXrxAQRev20i319RjAzOniq/qiKJ16lff6siead19biWel8tRUGg
ZhIDuCWlriFEzp9lidJemQ3BZDk5WV5ZBIeoQZsgmBsZBVHB0nxxi9DYxeo+Rr71ITKYzhClANW/
wsQ97kdVokay9GNANs06hci0FLIUK73Oi5UUwuDyfJ1U30o7GtYtS+CN4RAEmDolaYLCIMZeV942
iJp2kac6cUYg4owW/lrbpJS1jPRa05oIc9z0gsYxvfbsqryyG1AxijDBEabLrYXwTOTVo4YP8eDZ
cqDXIZntAGc6ZaLaOcrW92MqdpSeHjQ+wsGh9LHABUYbMPSHNT5Ye1N6SbhrzeqJ1a0i2M4syQo1
FUzWhS6Z8hUabflKwisoBo+QCdqbCNJrOoo5MKeyZO1OCSxfN1QHeELcsaAZt4I20SKhL3sI1S06
poCZCXMDpAYHt3Hvlem3C6IVRw1SFYamRObafkJQvxRDYe9zt6iOhai4EuUwsEfSma0QffdEJRFV
VPzZS1yu8JMlVlbSNMeO+lDro8yy52ydyolQp/f+p8Gosiv/a4pz+aYOt/Cmk+XkmNcyosLQDmC/
U7281g3UH/hWGfrjeFgmI+lo+L6CLdpX4vVS+0uf4QVrbTcGUs18X9LAZVmxnAzxaA2IS0UhnRVR
XNjDSyapTVSQfQjNVNOyluqHqFYeDl/KWMW4LSt5dsysWce8SECdC4B3u7D1tueoyfz1WBBel/nm
dWbSFk51m6k93KplWDIwZzrhARyHWsNkhL3Duo6Kfja9FrSSCcn6rJXVq+wH+0oaE4nIXeRuwTk8
uflUwd0Ick4j/j4YQG1rRvwci3AzFE69ZsqNA14ExNb2cC0yCxJgXSDndBp60tT9juic/FWFYJtL
pw1AvxnGHX7BaZt0Il2FZv9NiHK8ZQRECKOkXDT1AGcyTQBe9CpdNlPu7jVWc3j8jEPO2h3yYnkw
FBMw+L0PoNXCTY6vZV8aEnjopAW7UYWHWib9KgqS+GM3WN9CoqKq6zahj6Mphzjr0E7OgDGDU1xa
BCGAIDOanFN7Pot6q+739WDceFHDIo7UO3qU3ta1RmSZTJRP9XzTL5PYpjQHMvWq8wJ7q9Vk7AVV
evp+YzI2dlbwGtYxEyyaENhQyZplvUktdevV8bEskKk4MHc82oEeLUCKg3XBsjUlxBTh/IEF5bAy
ffoXeRQ2ZEWCTOSsJ9yO2aS5dZoIQzOVFVPMmRFaAeE66teF5+3csdA2jaj3HR67xVA82UZiLCur
ErTJY3P10KrC3WSIsChthUsZ+/EmKpsImSujtTYmFIaCniRE+TQWU7z3QsVrQcQNg3bNdcVc8+ja
r0S1riTYMb8FyqR7XXYQVlpC5xAbV0Ttc5+rZ1MflvhTuWrognXsUBjME8eX0rT2o2ttx3R0qYX6
OHi16ojKeauYwZ4N0ksT1jILiXRzYUoLdU0zfRJmZG8SUTxOXXIC7Udyc58nW3o5GocbRo+cNImI
qtcG5VUz3rUho2wWd86advNnio2EuMYB2h2TAN1hMunmBA2koC0wnW2BBZdeCmcmaRNbi+Hxpmb3
jfEN09R+U0k9wszpJgRzkpzRJveUvDEfBdiQrZtg8gOUtV5GSR0ijFf1131UtswYAn/d5/May8/G
qwBWjafJ4Ry3h24MlqXZ+TcpM8Ao0xrMl9WzSAMOOlulpyFtP6V1IrYjxZdNSWKJQ9VszTw5WkGr
89bNWPkQroxTbLMKKUlt7Ms+PXg009cZg/YqgpC86Rt1peLBXI9U6pcO6uebNuDiYqkPxhShnyOQ
kUssswdVCWM9fsbSkX9QNJBWSVrYS68oimVJyWtT2gjY/G5zHNCI71WUfusNMu4tgxRKzgkaPJn1
NcsCc2v3DWMsta6d0UykLHs9qJq22VOXGfeObIg0JYZQdVW41/JpQhU1fNWcwDrUXRIchyCINhma
StRYJs22ISASCN3fNaUA/UhsztKQYXKubdaw4WjeGEEJ3l2TZXK+1QWgsJT2KpHliYoZbfUJ4Mbw
P+yd147cypamn4gDenObTKZ3VSp/Q8iUGPRBMmiffj6qe9DTF4PB3A/OQQF7S9qqymRGrPVb84Bz
q31Y8fPQWuUPWSTbIkvMBxqF6gfa+HznVxS7G/1n28fyxcmy/jqJ9JOPW/Oi/J6x3hHVJoj/mkNW
fqT90Jx1qU2hvv4jyrhyq1wzP1lDPR0F1vht4yU7TM7GXy0tzr5UNHaTTNY43kc5U/yLCBCUxGNX
nevpTj5Pi71BsRMAJTkxvnuSGMatZ4zL3eJl3jiZXR6LihFy5j+0D8hTmxvx5UzDscj84YlkvOQG
Z3pTkyxf0qI/AEERzOAXf5WjhtDqiW2wS/1vru4ZIv5LM/4CkOiueYZNi/KQSyCq4JSVvR06vWVG
RIEedaPr+XTp2De0fjhnkFkjCph9iagHbouxc8Z3zhk5QpKwvFRJnB4s6XK0M6Y4PLgn3fydEvPs
zAOF10ViRHYas+DG6otCtZtrlvXNMYAL41IR59ItxzGrdlOKWSmfl50mhfsYMmdvz5Z7hLQ9kLX2
7NgkNMxZi6XZNIadrGdzkxBllsaOR9KmJfZ0zgQXav9oEK4+CFklAADwElVlcCil+ctTunUMMus6
WcAI1mRF7ti3e33uh1MB37SxOsES79uXckq+sdYBiHreGOXZQjp5Ne4LvXaPSqTVLilUj8SfPCIv
sblw45lyVTXZB4sMy4FOF3iU7D5w6hqp4TylxHhs9JiAvlJm9g5jrb3VoMAQmsyRm9pUfI1df1ja
Ij4i5TkuojC3hV8gq+KkoNtzZwFVbR1iPY5t7lDmFs9vojFIjsCxsClNpMxiKoNdRYRUOHWp/GHQ
rdW5QMo16pa9dEuqsGNsvAl6xzt9RuT+Nd289SDeDJ2KcOVPSD/cAeBjEM8+Efc6surOCb4NSjuP
A3n3Tmc5GzWnDH303G1NtuyQRHamBZ9rVC9tLTLt/mrk2rwr+4aieNbl88I6i9w1hiRw0i8TiPWI
c/8rGePh2jqRITLxIHDA2BU9Ye8Q7SXDhQeiItnu2Gjbg45Y25qa6jLOJ4TTLH4ZnWWecNq9laZ7
RJgozl1y7QjWDZvOm3djFeTbMX9kWeNR2+OGiE+mV9J94qzV3kmaPBde+5TNTbzTrOn3zKx4qWoW
T8C1i5/FS0SBbb3njYkPrf0e104caWmsfbnjn9ir3Hcj+y3nMo4CZ5ovtj/4x7Za4OGSmEs9F1dR
4YAx7Oq1pICX7uHceB7GF0m7J8NZr11F5ue3UnGSAOXvcwQnpC71wENF6l6H4uaQQ/dEpTMSUQzr
TLadelqbtf7ORevdtHQGwXYQr7qEH6VUAJ8KCbwwODFpgeWCm2j90tmJ2rXe4m0YG4NboD9Be13K
Waf5saZQYFlepFDZBYpifm7tJdQWjV2jz6CfHPuj6Rb/6d8XYLtDlpvfsrYg7/TCQ4RK1iKzO2ag
ZH5Z4my6ch8Mz/agn4QpvkZgYlDrAYZGoErztKC7Ln1cshdo7RY1EC+rVT3VVm6EmtePQMM9HPtS
WGFdoH32JWWfTAwSVC5uH+ay7Z0dNY5BZFfWHHmuXu16UdK9LrpI5f5yrgCKo9TULbpAwDx1bYDO
caCbG0fsjTken3J0IyMkZZNN/gXv6HQKEsTbqRy/02Zs4IwWO2pkNZ0cFlayG4lgEA222jIxtr0w
k51BUdZonPMikT8qJ+VVContmC9zgf/DqsSudWS8MVOH+T0WQai0OLmkfvUg2i89CAgGEFA65C35
AfnOKWJX6W7KsnLrYjq/W/WsCLdzsx0N0H1U9VkbihkyyHB+oUXVjo6Q/p6w0BN6g/b874vWkjVN
F3AQUSVXPpVzHbkIb14GPvGnbOh6XAT6cJpT/7OKk28amP0HsQRIJStJPRV48kxtEiNjJaMlL8vt
PFqkVbcmzDHlCMdSEcjZlk2y95a+OThypNXYBbmbZ8rUNbFy/IRcklKkCNLcq5HpsEn9j6VbrkVP
4t9ije158lIJKVJ9YIwlbYYwk0hoxq/Z1pl/qWw8KXbifWb4zTZzyydz6dtbOaTTPY7r8zwb5nYu
LWdXcQoRD5zr28HNNqiHxPvcaQaHZNFFloaAjyozRqFs9IjQaIu7k/wMzL+NN1jvQT2i63OLz1rD
HzrZU/YJri7Jvgyb0XaPLNYupzeGv1FQDKEsq92Jcnwpjay91owUTpnue1e5VLHFwRELDOjAPldD
esBj/1IJIbcxWQzh6I3MHsp3d2mu+mOWN0hXAgJd+7Neet9+byLebGJnazrzi+2W9rFXZFjqHWIF
ExFyWVW8o0qxd/joBHoEb0htlENckZtA1y5/XBsVbg05zvYoa+64udnXmgrhJxC+YwZRSS13cVbQ
hNl4SNbZinJFJYZChAeuRZ4peEWzsdq+2uap8bOJo84wmfQ1aD8lg30hTQqIg/og7blGaCD6UKIz
3RfxchgqKbeTRPROyuroJ7Cfcu/atf131I/4RzY5SL8Tp9ZDM6iLiRvtUOtFlBcAV+YE/uPG/bUt
tc+pnH4nJlhI2Sd9WC10HsvFNo61Nt/JawyuUsvbCyXB/hY1VQmhCYnaGMaussw04r5fP7pVmE80
+lrTR1abjCneqVEl573dbFu3abjqPdr0gkweLMYpIpaieqymg7JwyLuxieQSSIZZAn2dHENVw+aW
deZv8kx8NL0GUgvGz5KKnkeSz4QK6Fa0y3ySer7PY9LGEmdnGB3aca2rtl4F+GU6gTpoQUo5W11Z
+7iNaVfgjjrVjvoDHq7vfavpNhilx2iEZCuILIUmc/dzYgFraVhrmIKixBTWhpaFc+nkFF1Zffzc
AC7NE3xtj3vhrA1KsOap5yYXpAzkCXKIXrN/0ApNAF9xQgY7UH9Ei00jpHPo171eA1gbVEqoOvbe
UEtxLThA4XhuM2D0hsmx9N6FFvjAi7LaNzoF742kfbRcS+U4Dc+8WRO+hpbdRG+s+1CRLoa9fgOr
OjLLIhJv8c6RYrxQ0yU662KjyiHDs3zQsFlfqioD+SFc5uZ5zJyumi4cwstmivPgXqTgICnYWpo1
zmbqFHW5qBrcykIsQ+S+5ZvZ1sbLD/mZRIlqg/2il8gppo3f1N5WK5v21nvLiwFTtiJS3skwi3Jr
03/LTs0LN8qZ9d/VYiBPg5DBRZ044U6kx661HOPPnmC3MMtqLews4D36/uJARGbD+JbUxi9RKHpn
7OpPx9K+n2QVk8z/XeWduCCx83eek/0Z19zympidQ4bl3vHHerumtOxsYlJMs7pTEbnitgDZswlP
1gnMvz1PdaDp7tGohBNOAfxLWRddmCipnTsnY5DFWhguSWVzzpbf8LwsWSXjS7xk3NsDYJGvZQAL
crpa6gsMI8wYRN698Tir1juRz2mEhpPx7vgNrKgomwgD/ylYrJ+tl+m7VBf5aZKuQshvRGY69MQ/
Z+RhtxwlzJFPVfzXoDjrSbedGTWE30aVzLK9m/DJ9IjaAnMMWKgRqAbYRhL6YxFJBse8GD8VqXnn
hFQVWXlh0jbyUuAsCDO3hiFc2If9DhnW6Fi8xswDaQEYNOf279gAorHJYtsvo3OovXHYuM5UbKgh
tE6Or/0qMBLreFp3QI7cB8PsnyeLH8+efBf/SKO2ZWy32wTK8U6R0cHykHSB0CZbu4mJT4VsyYV7
Skq/3oyzUR9pMSr2GbDfbrA/9Vnzz82kAgysY3r07Bv5TaiOOHE07SkxHDIlzIAnwOz4IBctbVzx
eMLYV+/lorthDf002S6EvtVIVCSSc98mdPLfl2J0/kiwNbC/tNkBXqRH+KJH7Et6JFvrFzOl/rto
7Scn1sVNzI2/M0R69ahQ5n4djAhIaNhVa5QzjjPe4C4u2DXdA3hL+p4F9W0Z6eEg4e+ayZUeU8mL
Qs7KwFRkJ7Mqj01O+XyiJ+2xmpwnq/KmvdlwaC15A70XcmUI0mkLdB6/FeNa3/rvcdEynI9Wvp9y
evnKQJuYA6zXzKsOZd/9NOsuf5FAQmRDKRQeg9XcSpIgGarm46SXSAmq4q1iRqJVyjoOJPNtMIJH
VHyxpknRcSKNdjjkAKazj8G+iaktVqY4tTq3KKFD7IaNg8G8y1kFFlwYRpKdGgINLkjmdquQPaqm
xH/qRD2E2iT13TwHXx7CtVAn7WpjT3gPsG6RI1urQ2PW1nmaE2cTsIupDPgtJxYBoGEkgd5ip6Et
6hosBvegJ/dlAhcz51pGuPbgXV0Czrs6YNXBX857HD/firhwCfTuzchu+JR30gShEVV8LfXpoE92
cCqYpY8DGah4xzv0TmZxE0OhHaZkx/fBXq5lz3PtVehtZnELsAyKDP+EmRjFvoSnhIKa6B6RNquy
ds1qktgc3c62lrHIo6rUuCOFytj6BNdhBxmANN2Pgs/KozTWcoxOHCsUVPdSardybodj7+bdLUgS
og+kKK4jn0thTcaJRlrEJlNMEAJaOJHfhLL7sCuc9JLHkrdnUOa+rQpOq0rPwn8Hvz+wTXqapE1K
meaRu4PWAkZFvZGPOsnulgnou9jDtqBN5syb6fEIKQ5yKfWDzPsrqHwTtk3r/ohdyAnRmj8owaqI
j0Z8NOQwQ0Nq/KoyWT1Sr4sGIns/fYCWECsQ3xL+jqgiq/BNHw5q+FZS2S8NaWUPn7z5qkM/xT5s
hrmVFG9OIb5r1x2+6xp8z5mDzdKih3U0VmE6ky+D5lrHzpzyq2/a+yWY5CfXIGUIRDFEuVuLU2+1
oOP97N1EjqYkTmoC/IZ+mxhNcdSg0uPUfCFY8VmUCw+RznY+15YMMUjPSBZL66Za7o84U859kKS/
CYIIaqC8e7N+mfWywC3bTg97Gk3wAd1+XVCNb8T4hk8uWHdcYjXGggh0azp0k/xb0t4T+pnXuCz9
CIrseXqMgZHcWl0voRueq5jNF+jGOzvgnARd2wQMEGEdmnolIi3pvS2rtXNsujbFBIC3bZHM/S1a
2oyhFh1cTYaCYqkzRw0fb5J/GY5xx52s7bFtip3ZInLjuP/yjMVhIq/VMa3HZKvSNo8WM3dxUInu
YON1+pGXy1/J8536Q/ViB711aNijifT0L4s+6Pdx4vjJvBzN6jLif0zz+lq2q7DF9nuo1SU+l62E
ZVnSC4bG/GYal6SF3K7JfENAEhBjl9T30a3bUz7w1OEY6givj/XrYFfdzeyKo97UPyx6SPbUSgZH
v20ZaIg8Nz0mLiNIrNdpDp4B+9VpoOnZxiKwmesk/oFG+M0efdLD8yY/Ny71OGbHB762AipXLYp9
Z9C8a5CRMj6YGHQnYZYXOFp2LDkcysCYd32mzKd6+mcKdrZNX9Dz4Sbdrdf1q8GZse362oyIwG4j
rQC6dZMU5R3aphECyymWGlywV88UNOlPgTh17h6zVfE7B54K3UnvHt3wqP9VwmMuYPHMjQ+EiRi4
jVbhBVvGd/bFYbzG0vY/rUzVsD9cigbwD9OhB7uUJCGYZf+zoiAogsu0T6XRfbER6Gez5U4IUisi
4vXmjXN9VujJeVc4nPJiEI+R8svaZ9ajGROEZP3iQ1ARudE/ZdzfD2wQT4ZFrBwZISc761ARZUZ6
HubAC1WD36hzyFOOk5Gnli+JYt/WlnE8FH2/H4aceorAyZ5jhHGu3kQe52JYWsNydgEwDrObjEAy
5WnUsAXKwKIJOgV2TcouvvCuVzgYaVbA61p9FTGDCGEd6VNZ9ea+gx19g9tGpvcEsufa+d0sEdyV
6iR9T76V/bo9ky7QDgcN29DVTvTXGELzb201XIGe86AK1NsMnc5/NfatG6zQUz4yDPkqnqOZlKht
3Ze3ehlS5idW9DqX+lUH698kef9DIVDmda3Sd9EA7zQ+frFxbne2MVtstEboMIQO5SCvMi/abYkq
Ex4q4BDOnPjRlu5PP3HrvXCHH6aW3FsqUd/6vJr2sduxtMX8Na1dPDmz75/h6WuY4DEDJyniQ1UQ
/DPY8/A04i4Z8R18uC3AZ56nTwZuQ4gSk36U3MXlER9x/+3cznT/9PgU3DjKa7Cpf18yim1vdmLr
V9KYtslWgw/6KOymPbsFD7yRV/qHaocekZrwz9aIvK8ntn9faEN5lWmGdttx+lfBww3Ym78hpsr2
wIesVEviHWWXGJtgDOSvGYpoTg39IjKiD6Qf0LVhLT2LnIu+s4Oqt0rrt49U6LUDwmEacJqQbOsW
TcU4Pc+zW581FX9PwEHPaUxbiKwQKgT/8KoKjWklhQV3A3zltl158ee/nkfZ/NayUHYSKmOEJNz1
+0atroM0s16dZRRhag7WqYsH65Wehv/8R1dy35EWR40NjV4HvUYWXlQTJVHjjFmgTL7m3kpfC/kc
yKB+G+jhfh5ptDbbLHsKRqHdCT7YSxG/gOrMl84KBPI8YjXzKhZvxj8uop/kaYirMMD3+SIKCr0D
xwNOyeeXvAZpw2R2bgtEGKw51nn0sEQlQdt8LDEUFuYCecKbOezbFswhQM1GsEAf7PKeFdpBhF2t
8vLFaad9V44+/pKiujkzPsjKgsmdkZpHA8GCO9hdFJVOV9/MuiQ1uPH3DZ3w+8AcrSMTOR8Jho3N
VELwx7PGMcOkG+pqWnZ9wC7LbD1fXQb+UNbjwHynGYfAsNV9WFh5ZZ6YbzPcg+r9/plv7O/ctsF2
QR4S9bkYDxUytE2r8viC7FtFsJoQrHHr3nMUxX4eqqGPz0PCwFt2/V/eTgDCpOt4kGisq0qaTNBk
WQ82XfvBWtlj+XHOpeZMkZrqPLLfZ6fMX6jGIzrfxL2la4XYO5L5aKzYscdFLTdnAihTs/feW3r/
isSWFdcrZxpeRuO2xPW2z73sioXDgYEkddVVxvXfF20wIHvwQIJf8O+gyQ7kpw57P13OvFfFCbWe
8Rw7p7Tv8yfZxRY9GxNnmsFa43oWDX0/VKCZ78bvoutvPn0Rb0IzkzuJIu+TG8htQScM/jYx3vu2
G++lv1xwwMbBicibzCaKHx9JNTOiLhhfoYkrfdc1bfcv0eCs5wu3skXMvSNT89Hbxc8sQHs5ZdJ6
RyclENn9UAMbSeYaya62hvYquuru2YN2Z2FABCQGMJ4la89Gop06yTtPaMq7uxj9wR48IhS94ZPN
wjhiHCN32i2SwzQZ5S6Y8My0xVJFATpQgJPcdidWVeFFZhI32xrvHG6z9k2AioeQ3T8L2xSvS/9w
lSgjjP9jtHT99yDV8ywNfzvZ9XglqeI01JZDeFzymgSNfu5p39g4s7ZsuSf8/Wjaw3/Ypv9/oun/
LdEUoyMW9v9zoinprG2S/vdE0//4M/+VaOpTjB6Q1WYi/qCw+b8yTZ3/4RLMxzkC67FGUvJL/yvT
lLCL/8wwtfT/QXIRqaZrIO/aqfz/FGFKXsV/97HSjRy4/M/Rcc7a5KitsRr/W5hFYPKIxLVf0JIm
v+usKdEdbfSl+Us65InyZjLMgvw1LZuLjgB+XpXw/qqJLxbjOv9jsYohSgigYxFGQV+sWnrf1JPD
qGWStisvitvA3Bir9r4bDXrXtBuuzBUq4RMgEeq3sy63uPO/FyT8uqsF58wa0l0h4MHrzEYahuK/
W7X/xuoCmFY/QIsxwFodAsXqFRhX18Cy+gcsjASl+TFiK1Crv6DLOBDc2nlIDbU/HhuGLau7asTj
7NrVocCfHJDjZSTbEN6Dl1fbiNz8A6KQbDMy4mlXFXqKNSQ3b1VtfxmrF8JdXRFwqrs503+Sef2I
CwQo3WqgwEgxr46KfPVWSEwWA7AXTfMeDF4VEbNGzqvnGDBzALyZED+Yg56amAYgP6jxDmLkILIQ
CBZnh756PNTq9oB/X/guMYCsThBHvvarM2TJz/XqFLGxjJSrd2RZXSTF6icBJ7bDIOnHLQKyJw3l
io35JMOEkjrWPi8TKNwFS6ixG1e3ilh9KxYGFv5vYmfJXZDwpUFbbixbXquHjvHFXx0wSC5P7uqJ
IdhhiNrVJzOujpkGLrxvUZR5rkA9jToMOy3Frxht4EFuLcYbc4i3SjvVOioVbDkO9pwAmw5xau9V
4vM8uCT0OL9zD5hTU/KOkmobL+3Dw/ATY/yRGIBSFXNJrJ4g/N0t+70Lz9U/LatvKCv951HZn1q/
tr/We8u+mKr/I5H1wWOQsZNd8Aki8ceQ5HYWhAsWpRJ2yl49S5gCNvHc7jVUmwpTk+8Jm0chfzax
O+Ed2ttshgNh2CgflkONMUpVNgn+E5IMBAPJeQzmiLivYKtWR5WPtWpYPVYuZitnNcXo82/L+Z57
NPST0IOImIKNwYSJxIxXvcjxgXgGTi9py+OMe2oTj8WVGEbItD42dmUFqNc5NE/49fyciazcpV0s
rr2eHe18pp2TfVjlzYGDpXwicEWhYSb6cnqZBqBcjW4EqwMyB6SJj1TpfiwKUY8/44aZEPo2CPT8
TLPPvjldh8FCHKyR7JN1CSFBCHOsBDEslKKGOxu/m0Y474Y3syHKY9/1fRDpPY/vHHcvnd+LoxDN
vK368csI55gqolw1fpg1oKzCra9dTl66lgRHmLHXbCLdPvVc8CqQsHFZLpmWXuqaZ3cC1ifLZfkU
A2o+MbSXStnzroun0NXGOVSYv+scESTmFnLup/4Qx/itYk6pXe91T7Q56AfjjzYTCaDyxMGBNLlY
WRo6MgTcNylV50qtP7ScHn6VjXiEhyHkNxwSsOmD5vqErIlgPxqGttX7zg9NMSahnTcyZMJaXgAj
eYzErxSxHyxm82Oa/fxOThGwX1CcWs+RTExDw6/hLMjg9iDCtA2zfrNzvY+cuM0bZvVtAWfK6u1c
Wif53akcC2ltviFHcg/1yAsr+gb9XIJBhU8FKZE2jKKPSHFXQvXNZY2sfmhoLkj8ejuZ8rPoPWdn
a3Z/LuC62toMl+m3vZTpi0NBGCFSGHvHoUQ6wRpsU4wXkQi3SrK9y6iR2oXimp9nNWhq+VnzzkOD
K7xc0A60bdQYLmbxIbhmavD40yZ+vpWrA+EJYcyBBnP3DSuFty05aIaV5+vMfDcp0T7XiXFMEKZF
uiw6ViC3QGvtnTvq1cmeFM3dbY1Dl1SvSFniHbv03nKn+kx819EW6RcXKEaqJX5Ox3JDwNb0RNrk
Viw0huXu1F5Gu8NbsiDn1ZaqfFMVVJI+XTPMoXfD50Lxg/h3mWn8/S1FaVUrgCp+aRmawqEDWXWd
1gl9w3g1u+ytxKa266r0zByN8ixFihPoYxGVurz7PAYmgXCke5CdQ3z5wUmHeSuGyow6hzwsc+5x
2CTYA+JYAfrSZ5OKT41swseMmUTMur3DqN7TSe2XezL9P4XX1yTTJW/DrE5jkHobVA4zzltfhI7h
p1tlas/O0mWwpjrqseYZ210fBm43ftj0jt7QNDwPtVOdJsW3aogYYtkbxdbwV5dily6vtaY/fJxM
NMj4SG2nptzLYNnW2SKAuIbpQ0jjyoXWsbRZ6WmWj6peigguw8BkEndnlwWjW3VJ+QJZDvDV3UV9
pLI45yTNidfD5F1kzs/e7Om989myLdV+Omjb15VEJ1GW96+ax0ufdOKOEvJmJnKJlAPu2Dn1L+4a
933x7NfZfCnUMJ1hXqqoMoMfA8WIG9Nv3/Ol+D1YTPvoeenkzoPD4i87F7cVeh5y00v6HHXvT1e3
eDJd9yMTJn43md1GrDYn+A21DHthkS4x2ySzJ50dEuq/nGUfWaM2PJN1C1tVBHdfyGFrBVO2DwwY
BZ/LuCj7/AbqeIV+Chj9bZNJBA3JimSi9NFedD7QjPDqM/M82ogavdqjVCHhyZ8tXlh8tbhSWU2x
SUfJQuaRl1uoRSVaWkdWwbZ0W4DZTKAXV8c5Q4MytePerbV9zFN1bBfuQPq205tLfGAztEfKcRgz
uE5MYrbP9I8xnXz+47vzWn7qQdHfzPXLrDc/fdABAw00GQKAejnOZz60EmFZ6NqtWMsIjVAnWwPq
glaMti55ZQJzChdZFvvCyL5ybeAgcev1XiLiYPJ7N5SBl0dWLlr2JTciYYDTkizLPT+DeE/at178
7dTXHJDHpgcdq7nXvCSeScAHvkZhwTC1RDjU9Wq4FUYStfnSEXVeUEjqJvndLvez6yGlqRIGucki
foRRRNeBGQeSScp50k6I8a6ETC1h66n2TH3TT5FAkBhifY/zAjsgdvK2OMcJ3gPbRGhlJjyani6N
yJXFN+NQANncQJfkPhkSLS8GXStcmov53prVECnLUVtL0/qdUnxUbEJlWoL6lXSOqFZOhPMPf027
2hreYegq8WGXk7F3y5Se+mFhxqpdRCcxzSrk+00Rc2V8SG3mbDMe5a43ZbvNq+535lvJwZKOPJiI
hVD6HFJ0IE3vjNdivFG7NZ+R4PlP6yMDcuYQKvw8NtDtzZK3W81F5+5icokQ850IC+Se6lP3FJgt
F/NQPPeWS+kl0y01xMl18hj1zSnej9IlBdIg6WXOabkSvreTc1U92irb5n73BBvWPUqzre8KUxhL
LtV1i/XiW/1LjlwaF4SE2DWaJrSFNx2MYhXaBdmyqQsVRFCutNDyve1dF9F617sej4D8hcIjP7PN
w1um/DZsPnpkizyStA7cA/erFMrbxtIsDl5J/L/opg80IZe5ND+dVaytRlGF2ZDj0kHh7euJj0ub
S3roFyP048qOpOQqgLM7Gf50r0vyOYfZ+wKeDQ1Z5vtlye6JKraDAYfttL0VBtVxYnTRyiyqYD3y
avhJSvFREzHu/Dm+Eo38jUbw0DRvjRH88lrYr6rf9zBF+ej/isf6Wygc8Oln4Pd0DpO2ObBuvLWB
g6P155A6Rw2aakqsY+oEJD/3d023j3HshtQO3adpPLRC3yYekhiVa1eLIaKnEMEHDGjnbgfgsVep
HzZat6f1a6c0tVfu8ubQn6nVmbnVkWShaA7I414OtuU8Wx0iGd/zfjn9svUTdZk6SXzEFufJIHbS
lE9+SS0pCjccHt8DgzfWnO6dLM5d2wuFqz4+r84jtJUerzhW0ao3rnIrneZt/U0mqCThq4dprk8q
G58bO774pZNuK9v4URvtuTORYaYUDZBEyU1rUZY4k/cz+yee7L+9Q8dZkmL8gABf8TT0IOGg9ztZ
pJtmsXd+K3+oOnkf26ckgMhpyheVPBzYfmRgONeTc2PZ36796CyLsAr+wsbqDsbA3hEQCMKvOwOk
IT7ot8YmZYa/l4V6kxuEu3nc8dqMd8D+0c7Efw5GtRs1YUaEfCCMGiVVy1a80fw4KkdsP2i41w8I
pGm5KqS27pyevTQ91jX0v0iqcJbpgVyeLavHEfWAQooJYrnYwd5Bc7WY6bW0O/WbKJTUR19S5cHb
gLxdVcbn1HUfY9shUN9NRvMTAeurhs0/f/Ziw7xJTe5mZ/qtBfNx8b8oGHuPhQAsLl+qPn1GvPHV
2dNNY7pOywXyXe7tSRxkV/+yZv0xmCbQLwMLpgDfFeSxE2NXTf4LdgtrryXmB9blqztbh8zoj+Xw
o1Srl0zeGegjHwPeZqShWhpe5FTFizMUB3GXLZfrEiPHKa0Zyxreca06spFReqtBL2c11lYcTXwa
MrVD/6iZ5aOLeVKkyXiorxVcntNsuim4lyeHmdKrweDZ9M52YgQh2gNn1Dba8yDXD6T5aPo1UEOn
2D6P+jon6GSJpFFskEI8A+XyYqjpB6HJL/5SXrwuPbl5v4Of2jm9cxsrtcLCd510j9b0Sqhz7aD8
5tZ4zcZgDXPTlMwO5wI08D5gTia+A5bSQfVrW6eySz/7XH/KKP6dV62Iq06ZYz+7Wv/R5ajL8fsM
Q/dNwODZ1qpr4KZhtkw3ftKLzS09OasSufyaPeumzf7NsZvvfHppjfLRoCjAE3NKlleld/sW4J35
bvM/2TuP3ua1bcv+lcLt84I5NF6HQTnLuUPYn23mnPnra1DnVN2HC9R7Vf3CAXRofbYsS9TmXmvN
OaZqmrj60HMq0sXSg2fBaLaREbtWZu2KjjMNgTx7t1WcgdpCdrdOs+xSj+YmYOIf5Inp+Or03ofx
Y8nMsb01afPeCOJNN8NPEXaxnxGU3v3Be+GJunLPsP9OQ/ElIlGcBLIR++YJW2SYpGcLfZxo+Daj
Q6fNsq2pRtciT5aCkUlB8wtc6ap3/odY2ZY5fhht9RKwwM2J7hWt/lSn+ncb4kCZZfO5z9RnpPnf
Vit8oabZ5QbTWF90C8s6xGi19QE5XbYWY1Czy8mCFeK9iPHqmWzeQhW5MdOkLHyDxpQ3ONgUAIl1
r27HKjiqBeCBnvTycQChMGt87KesQZ9rBoi6fuWBj5xRia/5SH8q0ZYd8EJDld7a1nzOyFNsBOs0
spnIS+1tUCqXNc0Jyv7UJYpXpu+dEH/mvCe+ldy7IvTwbR8mtYBHYeXrThhtQaRG17o7C0ZAVKTk
CuXoWWW+E/TxoifIBrNw3SjVhqS2dUxhoRCyivrmHsfhNlaldSBPx07j1KYnrHWXkZ4/XtwStL4R
UxLJwNHTaGP0lQeJih6C0JDo/GGcaDSeTZndCM0xLGzRAC8F4H+FY65MYVwlXfhdo/2temgT2Nko
21VQJKNmI6zaV2m/kUysFCrx7xWra4ZS29EsmVTB8TtL45cStNo6gCyKpBC1MTrkCfa+XSXCU81l
0/az8jjV8q4SlVUhGS9zyVk9lWhVI3FFmA8WN/3UWtcyrq6JxmCjKfN3xGkrI64p2ubLrKoLAAoB
k3gbLJpOSrWK9PrVGotrpUBt0EiybTIVZleKVxk5XmwLzFEDYUNHjuSBgYWD7oQY0yIcywGufNt8
SIV+Bfc8gz3Mo/SctdlWF8S11A7nfOnka5mDw9mTEkqjsXK15FkdiudcL/eT0R86JXYnhgdxk79Z
0/wUZ9JdLbHrVNOxnIXMHpC92wo2JzuLKYkKjbEoRLllo1f587qgDFT1Tctiose+KzPOpJ2Ds8lR
ZONQZe1bqMB9R9o1qjdNGS61kb+F2VmI8n2scsWl+hOhDEwDMnfUOZ3yJgHbBLOHmi5ha6CvKs3f
xWH9hpPnqbRD6BsBa0Q/GkdajyeM5nzsi+alZXteR82HqQdHNsDstIYE+SGkP/2q1X7rLY+Vi9Mh
pEuRT/rotJFwlXU3M4pvKHlerDxOfLxQGzZOvCuMbAdN/RGpaAO/+21kY5dD705mYlit6TWRhmvP
X9dxoZDy/Sj3nilWP0FC1MxE8qCtza91lSNsnb109tni9BddN3jdhBJfCOioOAwcYxwPy/tVdcV7
r/cvltx+ZE16wkWyxou+7gocOeVNLpnQoxWSuR7Xx3z6TtXgN4oTuxXTT9+QIlQxmEotpcNDTSms
zmTD+qg/lj0i82bFDXO+e6KK0lWiOlrFPweCcc8H/yrJ7Q6eiwHLp5rZYRX3tr7PPtPrSbJTAX+f
gbRHHptNoubpRopWDZ1sXOVIuzUg6KscxvKSQ88pQHdzrlY0VBbNfXf0pUH0rHzQXAr0e6x+oBU4
U7myYUoLdmzTNZ23hpXf0aOxXPXzW90ruMmKco0EwtP0/CwK+juD9sQe294lQvo7aabd2P0EgPNY
wF/SHjiXkgoyp2y6HhTseaNE37TqgNYJMWNUn75CZ2JsrKnqMf1brqpjF8YtRxY6sXdNfyw4l3ep
RoGejIydo97cqagahCwSj3Sd2dUVkzdU+saY6W4XeDKKmP0RqNDftCVuGunbhjTb3usEEgJm1k9d
Ymek5c1KVULr0gKzogHCUtfMuEQrSnjQu4FvWxrO+m7KA1a1aUsFYJOy2FoGlXNrMkxo7mMh1x7q
7dDTmmDT6ViWmjB4oiL4mkOiL6smrrddT8s8wJNh1ExlFRMBInGQyWJsfYp16+JLlbweVOWiD+q5
qQs8YYrwUlkppL4geJoFxEt+/uJrAJK1FvS/MnYC4dmVuolLiIQpKBH7EVaWklxN7CwAEOS2ugQU
JBkaVAspXnCGqIAPgQ7koAK5btWq/qYJCtsfSj1sZaHt14HgqdVNE8QOFXzcunLX14g9EHMHJKTW
DfWUKeOWhqmPYNK01lXV8ApF04o2e3uy/dKwXCustmA0leci/cOQ4bMeTmoHMEo1nuslXTOPzE1u
8BZi/BFllHLoTKmQMSFp+sEyNHZCywyHISLfizeWpkECPRYlSlDEn2GZ8QnOuq0mAWVojRLwOHBF
J86qrZJWpKMIogflbzoQsWTwbnRAIhs0Rn7sf2gD29MgQngnNDUYHIOac+RUUhIkXCTGIprsoUto
Y0DOkJ7ttSK5p136E/fEDKVWs7J0nh4TZS5q+iWsx9/MJAtde0XmRwVQzE6qPAux+lKEWJSA4Nyb
5Uyua8YirblwQyUMzSncOfxxrT0GOs2NHJNljSo84WSrkejai+0+60KXShU32qKJxYGlPJHP8RIi
aFcvIIz3Rpmfy9z0EolTVuthdDT+8I56+ntW1zoJksT+QdER/IndPz7/9AcuETrh2O4ki1dQC8iC
H/OXcgDbJGjTtpNVEEfVF5e4owhdyZFEKly1Hho7aPBuSPgClD8S6gP1QuDgVyY3LsFGFfpUFiY4
Qgj5mxv1NTL9FqmMsbQOS6gYMMtQ8ynfi7eK12chCoIcjNgk4K6HfJdnhiuGwlol54yRN5LtBGmX
vB0ZOiBwXg+j8YTw7N1vwNpHhT2XyVbVtS2a6WefwCRE3eCNLaTunDGnwewkm4HhRgYf5A/jN2XV
kpSFIz/BplGgJxhSAJVikr9LVr8158EdROk2xNG3OGQOfNF7ECtfcj0dY4gXLvCRP+KobRJzeFEi
ihLD8OgOPYsDVx+r/iMUr0qvhlufK2/T6o2j8kmmJQ18k4bdirMxhO7FH4udlOqiSuKdxlUx9skW
imXhywjEXROXN3IXHZogdtiPJ4ZcrzrdQnvWx58wrK8RXb/BvDFDcSvRX4kCAerTXN+DMX2Ss+4s
wRAR45DA+HSvtX55GFpxS4e5p0qEK0C/Ome63zqloO+wzDIK0estzelvvfU3yRigyYJnGqFMsoaW
T4J8rPr0M2B/T5SUdh2SYT32CKzFgQeTtqMOcEVP3jW/fRNF7dwKdeeFWXrHRp3o8feU/wTxElrM
vlFtaacb2t7IpKNg6Z6sCDayn8AGIX6qyQXiD5k2CHo/MS2PdjMZ+Pyjzi3FOHXIPLs3IInRDX+i
p2VlFGf2MSCNyYtcTs5jMOAFRtC4t0QJJUpZ/mB92E3MFOtZPqlFeI1a493qrWcfUTpJXZgwigjY
zMBmpG48jCIXU1BrO6vbl6BipAg5s3pGo3yOjd50rDrc6HO6yKaLnzSvttKYXzAKeJHUMpVV8Wa3
ElZ1CwmxgOKabi+kWF808OwsN1AGhr+OHl8Ky5f/dt+/fflvP/b4ib8eL2rWyaQwesoWY4l+j+JC
AknDS1hXoM19Kct38C3yXc6sgBHzfMtjXDNqCoBKXm4eR/+6+b+4b2R4kto+bRFjiBLIekGxm8JZ
d5EFpHBb8nJnosP56+bxJSk47daYn2ux61uYZnKxw/DLA0DPBOgYEuwJKzqdUawq1CXL01VH1DPe
47DMDBJQHodzK5191RxXvhmxKFvZmO0eN1hI/9dRA0RV93GcpQSTi2W1NbWO5/t4mn8dJstveXxd
Tu3SsMNGWQLWZQtXk96MqrXDTPTXzeO+x5ePfzDMoOd9/9//3CxHRgo1guvF4EBxK0R6ltxZ5i/A
iVsmmlG5Y4JW7loVfh5eHhQGSVjtGKdWu8fRv24e92VQs7ZW92WW/cUXhu80xZus15BBfDM5mAHt
OISwXzPjmxO+i4kNAFqsaECBqm4SmJ52RvMtRSPZmw29Knn4SVpzoErlBp4StP4CdJ00Ta5lAYOZ
WSYVDVlsNkL0ShLJ3wZmfu6jctrV6gRyQGRxnfpTUo+gOzRjdBDuvo9aiUeAiyDVMhA77VXsp3TX
UwRg8yhOSLJQPzf95M0Fcv4A7Eia/IpGtVNGU91Z3TAhoZpvZjwkO1n1231YkK85VV91HFabPvdB
hzBNb4b81FRld2rVymJF1fdMGQrcM4ZXaP3WqHofW7bEr5HR1QsJb2aRARkKmFyyJzW4VJlCcyom
rKAZOkMV9vNWGMSrMkjNqdfqo1SgGpnxn5cy0l/24fYzsuP0KKKSDvJWOfWyopxgCfDpV8adL+jn
WSl/jSyJPH6kO2Ejc7NcPdZRpC9O9kvUjubWkBT/kMg+OyDMZ8L4ISE1dMxS/mnkNjsSWU4YHcOX
LmTLwv9jk+RntZh4VROL9m9Ys1JbzecwEus9KEV+Fpo5P8/RL8EBGrLjGeE13cW4FxOv1XlX4MOx
xRVbPNZJlp9Cw8hOovDEdGk8anNQu2GZMlKh3ZYTMbvqJez81OfGEcm6caRHug2i/CYHlUErq5oO
+obAoF+FFsHMiM3WK4vARXkOsA+QMzVxYWKrms0uPky2jDL9fqmk3Ayz6YQR3J5yi9yg5ZkwexKY
zrG9kUSkwr5hduuHIruATk7Ge1ZzJbJSWJjyG9c7cUOb7okNiCcubyITJZQmDFQyZnJ8V5hzZiWV
rniP+/7658e/oKTEC9+Rsm3u52iTl0oKfzF7VSzzu9PnQ4GLzSYR4A43hxZafYK8tosF/3kcYc+N
n3ql/Ihd/DRlwTEh24I6ej+M0lPUBpndqtILrurKFqzyw5AhcEgzXdlqvg1z3+2zVHFVQSQnmZ2i
pIM7ZwCzEQynqtJdqUSHJmefF1eYq6FWRgqYTQPbTCT2mlMY/atayJuevBzIjnKJhw6XcIhAVvfZ
p6KSvVVBOjpkcqkOgfBMUKT+yeJaJYzmdQARTLNhulREPtDQ2lHeAmHAImy22svgD0dzSt4HQWWb
SuEp6s1FypDOSPUu3TDaZlsyWp6vwS0Z4gaFnlKeM+PYMkYFy9lbsGPqJLrD3XIhCbDLNwhShHfc
gjwo/wwVmzAjEz+6EiOPkVnegDbRFaS9SXST7c/Kr0ZtZ1cSoYxaMN78iJV/Ggs6fUHjYDDYSvrF
RzVKsGW0EuRi3A/JbDpj1r91unJT59u8gD3COrh0gpweYgvNRgpoR5YTu+zRGUcRDlfhROg6pOAB
A9VMBljVC69+yeRVDnNmu0mxqbX50wc/ReFa30i8JVL1pmknVvwnq83pDhv584QRS5iUQ1VJSKc1
/WpK4bZs4XFKFzBxE01yZhaF2X7kKD6SQp9Wk0Hp140/eVlYW9SxwkUYgZKWHSM1UZb3EqJQPSg3
M4QuV6POQwMSn+dZVLEf8zKkEwps+SDG7CgbedsxCBtzqbObFpxokZeOREiGrVDkKBF5SEqBCLaE
txtGw7EI9ga7OFLQRVBcWYJef8SJo2TVD/yMLwNtpt0xqxQx1azr2Lrj5xk3oSbjFc01aV8Fn30o
ya+dRsNFa3YZZPpt1I2Kix3rVRJOFfuzskCBotbVd1pJLNP9rijDX4kwLdsQcSvX6cVic9bLPZVx
gFZMiCSMXOBmCgpoIUyctOYKHDbzbtlKNoq4nzRGdrIR4amvUXrXhCxjIW4+Y7OlU49S3PY1yjLy
puzg22z0fA82B6kaxY8d6EpxHmkn2PJkbgwdeh7Vbn6rm/IZxdRXr8Y/cfdNAJ226uXJd/U52LDu
qpeMFwv2iC1D9F6NVPzMA8ZnuEuTm1qTQe+sbVefROZ1q4r2cqurWEkrizi5djxL4dh5lc7wsfLR
BSZLYoH2GZJas9KoKHm7zyXy6ndfk36qcD7rUSYDWqhNLx4bJ2dCb9ehJXrzIPLZbukV6jLbZpoe
4VQGTDQ7ASeEr7qhUhJKGqodz6cZXQKKTFsPqivhtoknyFhfcRvJXm1MniWQr9WDqhbS+UmYY/Am
WPqg5J20oo3WgSjdQ409swwsw0Hb0zsGqAEMZ+zf0vxnFJLBbuKJcpiVjZaufow1JDoFTg5TxWZQ
onyzALJrTa0yO0P7pYWmZ8j1RwfHc62X9ZW2rLVRTOkcMZSqtfCWLlBPhUkFQZ3BjZn1hs6QeQoM
DNJNW4rbmLQKqHNdtrGAZHimBjGuSPF4NeOwU5TuV6/ml4wIYB5b3xEOf+j8KX5Ju3OoNt/B2D9V
aA/YqIHBG0Tfq31x3cX+hS4L+KagovuMD4zVRiVmEMiYH0hftTAOdiYt1UKl/xR0gG02pYM3LiRS
iKTigibtF0hpAq0UZz1/AvxSNVdNO2oX03BKe8KnpI4W3GmVbxP+Mqdu8RBNCxJVCH7yBkQqa54C
PAxfaMR1d5UsKNUkBKoamqJ5JH/BlRbgqrigV4sFwkrw6sSoGDCraDR43BZYa7tgW40F4AphjC0M
vA9aruQnnOi+pGttgb6KC/61ggOLa0fYqQsatkGd7/YPXmy2oGONBSKbLJTZZAHLDsUrGWek4z7u
WW7mBUMrh0/KgqXNRQC1sDXSvV5XXKqCEoBtB8n2ry/RnKxrFcwtwA91RZHNcHHZ/AHFHRco7uNI
p4m8wcrgTQtiN3pQdB+Hc03DOVsgu8pC253B7j7uf9yA9SFxAjovX7UbEV5vvIB7mwXhGy5HEVRf
fcH7TvRT+QjmW3FB/5YLBDhacMD5gwzc6kCCZQNcsLyAg40FIWzAEp4WqHC44IVZ3PfhAhzmDTqU
C4cYDjgw4gVLHMInftyVLMhilCW5U7ULx3hoQBpXsI1x5FgbE9qxvLCPHzf9gkIeS6DIBnRkbHDE
utWI9v0FnTwsEOWUNoibLmDloAfjCGk54B1HDwh82VwwzEBKBkJdQDNjXin2aEvgcy/gZugGX1IA
rjGH6dzBdu4WyHO54J7VBfycLAho5I6i2y1Y6GwBRGsiSrxogUYrCz6a8J8/lK35KkNFuh8oT8DE
MLiI6yVgFAA1/W3GUwuUmt5CuW/hVKdDKa+lB7saV2S17x9A6+VVxrEG1XrBXRdwr9sFgN0tuJRc
wzsoLXhs40HKftxpQM/mlKIJHgHUxrpce+YC2TagbScLdlt9/MKIjhtA7mJBc/fLixCMDAw6uN3V
AvCuIXk/nnu8wL0fR4QiGG63oL8bGOD4tKNr3fNJk+o/8oIJt5j5pgs4vIAg3i4ocRGmeKgCF68W
zLgwd+c24wlEOKdkRvAulvtDmTemjTsSTi288moBlzcPhHnAdm6Cas4LvcL4nR4Za5euCfgcnVAg
AEI3TLpJ+hi4kh8smHwogwFz+KgWo5V6VW/+wF5vsiponPqHAms9XqDrgtisCLDEP7gA2eUFzW7A
aH9o/P+/HeK/s0OoVFf/lR1i+/0ZFv/4Hz95C/5n+/0f/5D++om/zRCSJP1TVBX+k1TGTPoSZDv8
NO1//AOyivFP6j1JU2WLWDdcCX9bIVTrn8jHSDgzcS5wKVwyMv+2RqjSPy1Ls3RRVjQNX5io/L94
IwxJXmL2/lPGF9cEQiJ5XhYBX6qkmP+W0kiJXnWa4esnaYp7wOaFM4RRQL92hrRVRil1TxoyJXrc
lBGxkXoQIgwwml0qRQ1yrOXwcRM3yKKIYQAWvrQ/HjezEDZYLLh5fFmM8QA5Og1X6SBHG6UWKOKX
m46d8y5S5L+//Os+6Gtr+JpQIAPGFtC+KgxV3DyO5GbkTgC64IEMH/DgWJe7MjZopj0O/QpYztAb
cLCK17nSa7IGanRky6XA0JDHF3ga4E2zgapOozUgfA0zlOcm19TGYP4GkYZWi24Fw6o1s2PYLGCs
kcGKRU9AaTsWy1wX8a0a22ZKvqxcp+JCJbcLGbMx1Qz7HT4xaVXJzUXQuKtuAWCTW8+lP6jKGySZ
fiUYPKcgNp+7ydoa+DYjJDVbRZ4ZRTeojDTNLHfjbGXYOJbDBoNjinQTmacijYCBhHrzeJ5CqYMT
Xp4xxj5jix63SoN597iR5ipci0N0Hskl20T1tAno3O0SsmiW7my1oAGXGWZKJNNK0rHAfsZRsg9R
noltY2xlqDslMr5tEAzYcY1xi230nmVRBbIIk8CDhb6wxqUBAjr7I5MxNvuBf90EpF7/py+nBbvu
5kN8HU2pW+EVLHaPG3Fp+T2OjKXv9ziSTVnfpAQaWUsH8vHMHzfGoyG53AizjswvU2l592nH8B82
exvH/SpI1rKwSe8guyUbDYvBWCKIneqqHKQGzbBdPcvanaDO8RtiIfN1lHNFy6h4BSm3F1YSAzk7
XYG3dgQnK7ESfLYQKYR7BaW0624cWd3aAlT70iMWkt0Gv4x4xrhiDw2Rs/vG2CfSseKUf0t+JZdR
zGtxDCMvxniPUjDZQgsvKLIaUJIj0/fvQluZjMORlNVJB3bLLtE2t7uQbDKn2o+DA4+CKyEXSWC6
2/lLfA5Lm/kXQUbRjUGjAaHUxg1o4wTF4MIsltG3hRyudufkYKiAfNAP7tTc03/iC71d1HPkeUGy
XThFrZ3f87sSr/QXvWPsu7xsjF80qmCVWRa5Grt0WMcZfysyS2vDvCul2YmuYbQrw6mDU2l9ld+E
SvHynfun6Kq/CJZtBV57aO/YDngl0DMv3Oe1WjkA0RL5OC1aHjvaF1fgK82N+2GC24b3mWzJJ9nD
wBiZetjlO/NwBsQpbYuedq+L5D7GkMq4xKEkVDHX22O/nqILWk14i9NPp9tD/QdQnkHpR9Mp2RaV
Q7odc8uWUbnNq9vC9sHKYzniZ4lMHclH6jUnvKYYHkc8rvIOKU13U0gDucjPyiuuXEljDbHRmME3
b64Keq3AKe+kQGxh24m5p7BRDlY6n81baW7QOS65omiYMgZBXnrXoSvZ7Wv+ZTznL5aXnmMYVwMZ
PHurfgf9aGwQ5Qi8i6Ar/TWNF3gPJitS/8eQHVxq5jo6ppMjXqbKzVoXPbX5pByEN1jW/DGctuqn
+jM+MRDCl7MDN8IMyulBA8jood30u2jIMgLkvY7/ZExboFfFbnaUFVaKjfqCd4OuVGB316S494fq
Bd77B+O++o2REBA7Trb+YJa04WyKqxTJmUPpDnqYE0pLVzKDWPiMxr6Fiag7wUe996KtiE7qCdFI
xDvhjKjIMQXR4PPaqxq68y+8FYwJtkwylGc4yU7/tf5QSOybH/UbhNBn9G1dWXemxtPvBKuXNnae
bH72kZ31tjy4YrEvLw1Sk9aRXukrVY61o+HHtA0jEcmJG3/bn6ec7a4z6IyDbBg4n1nhFenG5HzI
ViWgu++qWQ1Ijt3v/ohSoD+ibNJf1QNWQMZs/dFymS1lLoYq4u4oed8iYnw9WCylg5QSJ5ILQefY
ztRqrBmIizbmbz6vphcR3An9kPatUd5ZO2DlmJiq9W8CD1PjpgGvytyahs1W/pxmp9jRfuLSk/Jw
I9i/2avfkQSiW/xug7UO5MhGf3AjWI7XvPlEtLOSvoof7N+MWU2ICnBt+f0bJk3x2/SsHSDUsywO
68BTtwONClTSjvYcvc+VM6wKwkTt4aOPV/O2vMQtslKbFEXey7Bxff8kitvyyd+B98/bTXoR/iCA
5v0dBI+3ns9e/jSG7kLCjgg6s8dD9+LPWwQ/4tJDdC1hZfJ3FLZY2w3iyXGvdYQpbHIudKw70i59
Qqfbow8SvOCTJk6IhwGMOjhtpi0xkUWefuXjfc2O8Rf8E+tPcGv9nYZNmQVE+THx28iaHaLcG9+K
/jmujgkD5DtD41FY8TBQA5HIT8LBED6IVGRbsCqaQ/0H7/Wbf7RoLE2XZLL7wA1eBpE0hRdNpwtY
bwD+JnD0s3UrvUC3FMVrM54N8RfCHnF8AQRDVtvM81Wcb16W/mTxRsRGgdbtOr6VeEPRf1Ke3Oe7
33/Izc8iUebTi11MNlYKH6HSThuL0L3S1rMLj6EGli2SYYIsmPIP9zxiGni+gLYplQhRbd3U/wjp
7GKCxJ+IS+033fIfepeVP3r8Yaz/4pq92S78E9CxsJ/QWlyD9C1Rj5g6ebqtMx+HreO/1Tv8fRGX
vj0BSDgcwGyMwR+C4mjuJNk2pwHYrVA/ytlmFldyAfz1UtQ0Rj2ce/2w5ukxS24mF0asVBwTvEiI
zG10ta27lJv2My2NkSqcZcxVm6uRjFhT9sm7tVN28U3fTxv1pJzns/9s7jijM1vaC29G61UsMQkT
fRyzQJwZQ4KgQyzmhgtM8FQ2KVhoT/I3WC1z+S4j5dF2BKr4t9QbnooVOqMVUvsUPNsKvmWOPrA9
JSN2qSNN/mnPVHr1wtSed1D7BpWvhitf3ozLuJjQAyTNjlmz/UJnS8TdTFTSbaHCE3cgOhVSfvR4
ZLMhQgMDhZqbXmu8riSPHrZcrYf4aS5WnXaU+k2vEmBy1EGO5Y5cekF6xTgUgPgU8IzZ5Y2F6Hl5
KJpI5xC5Mrtb29riSwaG+CxcSBiWQDpw6dWZYaI8tOOfKLnKMRhmG1MSELkWC4FM4KYzYGnr3ERf
o3akXVtVCNn2VvJiAKSQkX7AaLCjP+prebTeM6IXrtyL/dPfh/sRhzI7Dcd8rUqXp3STqZnt6TCu
zS/iY1zxkN6mxqWbCWbzVzDc+oSXEQPjuiU7ai27ZOR5+Ud7Fdb9dfYCOJK7btuch73yXm2uOjL6
n/pjPDFBMs8ljzF74V7d5Ph83LBz4+GYucmbiDToqS4cET/DnteIRuyERFqwozvIkwZRIdtVi1ph
ixalT16UC+OCGt4BmHsYoPSL1+KX9S6+doiaB69+xkVNr2+VYqa+T3v2SjwLOGiQAtawG2HepTvK
brh7V+jC1+l1eK2fef35ZVG3LzER2/WJCwfddqfYNk/DEw0YztjSBRnR4hJKT/nOeJGe5x8ih8DF
ZvmRWfSOMmAo3ZbPoOwFf7pL+amuyAF5NGY5h1wRQb4PkmUT3rptcBeejG9OnHotPYvtKyIk7UUC
6oO8s3UoInTx1ZzvIO0AQvWfyyD8BR8hqoKq3dTYYfAVF2uottXeUFYoyZNkhTX7QGwHzELgRwh2
84/42qrINFdN56WbjkCZzhOTW6R7Xb/WMXJnmG9oS6+UzyXamJCUT6+pzsU312mLmUq2Ul5AkYXr
4pvZ+bo9dS0oOEf2n6mqqnP7LH5lcP3fTKCEqyRfIflibNg0R2TvAOCygd3tpb/Vt1o+SpHT35Ri
bSXb5D2ClooRfF9dYMzALanuyR/++ErxhjO/AJNYkDpWtKsucu8wg2kwXPHzxkkWXSHadabdnNGP
860F0wRpk9/UdgvsOE+RYKIEsuOPCYT0KTn7rzyjDuXsHDl5cO6LdZ+7SPUpm6xfAoT8xVXllCrY
n3Ud3Y3ya8w23XeVr4rhLWV8rbgdRvcVuwnpPGx5zTOUuYdhpjXKLHcZQ2CutGtlJtuobvBdPBK0
BtzjJUjZQjJ3jxtjgbcvjgHTrD98hajkPrQYE3cQzR9Hj/seN48gZUtU2WGYaODSFtF6iQFNaf3Y
rZF0ghhNKnb7lMt4A5cAmeVokMa/jzLYocxSl39JVRIbwDztR0uMMB4t3zhqSptv/o8/rZbYdDV9
YB+pbYwYG04ivFU1sclyzk4RVkzpCgV1Zrf8Qtlcik2Fl9pCOgK6bkcaeEsk5eQ2fl7vwHty2X8c
KiUlPgDmwZEvOstt67bFa/BT/EQyDWVHPFKiNSyPThQ4S3BuDcbPYfaKyIsslZHfyic5X6qU4Qef
3L7eKOq2N3ZmaedfQH3MAxVP3NrM7agkiDx4h1nOUM84FBjKYwhsNsXksRdRFziEnVr6mgdV9VN3
7G3Dke/6XTlOEo24vWCu6C/TGJUNL/vJX6eL4LXsRS3SVdnre+UrY0D/EDrBsXuX3ymQ5j1//Smm
G2gTZb7Rbes6hW63Ut+7Y/VB1Un0B13nEGIq6iATzbRd5nb/WmGcekencJE+9Hv7JUxu8NOS16zY
6nuxNoYVCd2891NlpxpRkbb803/HF4rUMr1pX6arXZHvIR1Mwpt2ooc5fuWrfMvGQ0qd8tDCdGWX
5DS/ApLfN8ipP+FK+ojZ970bV5rgvHQII0+wUJfi2R50x39vfoqPKkC+6AAhxfUu7XnxsHJQ7/Bj
Ab0PGrOWLb/Ud0AHDNDgKdNt1A4o2rj+XbHLMnBmP3xEWDixiw1XvN1la08Ygu18o13bXXAckESe
JgJ+MKEZNnJEVLTi94B2MLbJa1PPbbwh4YmsrZglz7UKMnRW/BAPNd/IbX7zV6UPPQqzMJatEhi5
E0/2sAoOnJUkSedfJLlSU/WvIS/nwEsteH9GZ2Qdiw7+k+EgI9vq2xkg1tFHvu81q2inQM9kEm13
6/aLsBH1m0etyKOZnHyDi7NxrC9kxMK9Db2Mn99wx024VYxkjirBxgbX9xv1s7KnjyLtJRaWO+Y7
kjtAgTHkHbyYHDs8AbZxE2E/4HhAOvVdbtLX2qfCZ08F7sFmXptyIX/GQSW56i7Yq14A1dXFHg9+
/YaMlixQTiNTtblLHxxljVGSxdY6ils86uOme47PEFmN12rH2Bz57rn4CO8MAhQirr8NR7n6vWfE
TvDc+pyZDu+L5fVfzBUV3uXXaaC01CNP/gb8UFJRCaCPHf4OOIoZW+q7vK034yvvRrW2VuXZpyH0
Lqt28ozRNDtSvXTLJnATfajlyqIQSFiDCwD+W+nG5vxaEngQuLztZeHCzgXOjkIQteZiFtvAxOSg
bVYjInn11tF+4sKZOTTMBOm6zJTuiy3lk1Ajol7M31F1FOGooTWkdv/D5o/yVF+X26VZBn5vmZJ6
GhUKon86BvQIkPu+iL940fsDdaQYOMPHfPD7T5Q+qCEAmuZwD3G1Vg46U4ohHIn/k6jz2m0cTaLw
ExFgDreMirZkWbLsG8KROWc+/X7qvRhgseixpzWS+IeqUycMn9pXgUATlYW9gk6mviF7YXR56MTe
fPE2bzFNB2YibkTazLGNuhHZfInDPXscHOytfMeKLlqDgamo6CJdnb8kiDl7xkoPvKVzuo/HKvow
f0ERcO64sDCIfWYbAgDxwIczqIBwp/nWvlgkMaYW9iw4zYeyutpXt5wLeCypnwNI3PFNIlL1vYaD
nrlVTq22H0/dEwR5A9noWy1jd8whyfsCnNjq50l3QbnS0/SBpBsoQ48ccKxFe0OtKBh22XjiL8lW
3ceChJcvbTqiEFu5viMHBZj514F/5T66huKDMSJEyiIQgH2iZDcdySVzDbf7Ck0fsYx6VAa7uBER
EKTPBlnqg72+FR/Wy6I9FZk3Da4kOXl+zrNXcsLLN8LTGPaPbRBNx25+wCyPwV36NIfcvYBD0SEU
fPkiag5DzpeKQ4/GAdABnICE4OawvmGsuBs3hHy7PY8TYu8ZWMuZe4+n2/5kZzZJpFwwliINY1WY
O/vFEhTxzmLUotu44lxxOThDFy02DYzma3GGMNEc6+kG6sVNFGqn2KJU8Lhy2i/DM55A0BiWvbF3
e9FGQ/Osn5ZTZdk6in1OpUNHsVDZ+g5dlMtqerzcGX0Hz5FYq+X6OCmwELjw5NlywhvzM/P84Ntz
wpJpUH9xaxDElqYcNwjwCQDAG+dK3tXJ+FDdwXJwaRF/iTd55MbhaPFFhhl2jyQYLfEO/2UTJJQk
A8OuKCPQBVDFGDZnFzhiJfz++755MKRhYTjpiOa7K4oO0QGFXWl7+uwwqJ+xtNfwfoY9hBTOQKux
i6tNUTmt7BH2guW92ywQ7wIgLPOXq9acnGQJhPyuE0/Kt9A9ZLBQTQyJVtPuX6cX+bfnMV/YbhjZ
FZMHJA52lwquLPsP+/3J4z+oqqjObYv7lY0i2xz28RP0Onp/JtUD29ouP2NS1JgE3DsW4335mI7s
NA5s2O8ppgfIOKRjnl5FbY9SghiYLaN1kq8MllO1pUPluxLQFMj+ZHjrhl0rYPoaqKgzHwe9Qn/L
e+f7Vi8d3nWNp1cHAk3qvULMj2eUuCZ49bptBocA9mb2zeJ5YDX+JB7tsU9+Map/IvV06VVfPKPd
LPAkO68dHBEHmC1BFXxmThYi23l2RxhOsx3zDxvtC28TwE8eeDge43oTGacM04qepUBXybWdPQoj
IXSSyoE1mhNIjl8Bv8XYx/L7/Iw1E6ZNBMYfuTbIhE/ok0NHL33riePXnjz9NnJqUUPJ+9wia8yZ
fqXuQhxzN9JdPolXLkVAwYEu6ac6d9G2ClI/0U48FOVNvUbn6Kr+YL9vPI2EeQNtwrJG2GtHGwsD
D7BfV/pOT9G+m52xIsEhYI+qXLC1jV6sIafCFq8VG5MkP5bE2/RL7YURTM9wyOlBfV7UyGmfyaEY
Mb+116+Zr4Jy7ty/asiIblClCfIgavLccZA84OiMbrHaprXrTy/dVd8Vn9mL6OkfDepLwtTgEv0D
9IdpK71hQfBntZsId30/dhjrlFth/q6rTRdA9Pnk+FVZllcuSaTa4oUvNhwee7f7pRYfMeCii8MB
rD4Kn1zp2Q5+/s481ncJ9eofhlg4gq7mte8n7PhQ8AcgNhnP0Al3DOJLfqQ+gFURyBKD0b/iiZ7/
wzCYuFHtyWicyKoa3Ok6edGtYAdQ4E1cfBglbRClFPuSkIi/mBPYspGTiyh6PHBgcEzIUvJuPsh/
nLqkQJEFizPlnlXWX8ofwutDu2xdDDIRFR+Wc4+B2S/KCU5wvXZqcKB0tzL8mH7hbu3SU/NCbqXX
fvMm8fTp+gNgaY14urObXbhVKd0CuLoybfuHeWueVG/eYxXul/DOVhsdDU7+UJn/uJZJ9UBScKX0
0vYZTckuP0jP2npaYNmDkTuKS3H+whnVKhuZtCEGZJj9aI8yI5T2kXmIa/oev8fEozrQ2o1f1heb
E7Hi+MZikX/k3uX7sxG/38IdzGNW/3V+IzaPDeXy9f185K/rob10Vw7FFPwE/OY1oUzw5K36vn5Z
b2sXLNcscooP7iVNfcZYJF6+uWgo/8OD8oGJYazvzW+qEyF2SsxP0m38go9I8qqdawCdS4ZyFbYG
y+0gv8Itz9/GzfCb0/fs8mfC487iXSNPfZuvdnEo96rhQUCk3cOZgsjZntB0iv1t7VnHCGtLO97M
Hh5QJRW45qU32Uesa1eHxFM2ZEmdrP28mV+muxSYBzSrNc0SDONH5YDfAlU8ZtQ+T6O1Q5lCyqO6
iFGXfaH8Hi+ckd3j3LDzL6lFcw23DV0v7ROYswkRl26Mk49qsvbaBkMGW8We7KAF8LUYB7yKiUsz
LfYeoL6Cz/Xqk4EmDw60SwxUBQ+znMLcVrlvXobBLvcmpksl6nn8ox0Dh3HLlZ9Xx9wMxg6D+pqD
NQOLAm3YDZTI8iaXPApEvO++pV276z8mXFV9cnvkO+ZYBEk8KuYB/TvN4TNdH4XpC6om6QN+zba6
0vHtGQiQWmYb14aT6Jg/IbXPRWzdkUw+Wo3uXQRp5dCPNji9sXaEz3Az3ec/kY9X2cKxuQu9P3z3
N9RTxC7m54bwH/x5CTm5mXvxC+BKGzEbJUdbCuKX+Ta1ntb7QBfVD6EpJu8KNB/zEczTe2Wnrz4i
NzlhAAC4yQP3ary6YszVUQw/jOnq2ZEPPd5uA3DKhxY74gHcZ7ks60HxjMC8NPdIthNGUBTjsPYK
wBhgkhc1+xj5RMl2uifTRcN2aXHg4hEMIh9A0r83HVEO5/7ln3TXdjA4YH5BYLIpuQsQOcfIBu2W
8NM7xp9yY+gRRl4RERPHBHCTnJT1KOVux7JwSIFpzCvZc3XnwxKMaYNzVC0I2Hg/XNAudJwN8lsR
v7cS5qcDovhd25IT3RHH4J61gkwTYNDaCY4wsO9fJCylQioN4kVoO2nxlmc0sNijs2FO5vdEQA5b
gg212AYRNUdObRj1TDOin8WHS+gzWzw1TxAyySP2ZL/eFWweSmUukuhIvqRffQ437as/pKNNeFL0
SaARrkAcv9lftdjFX/9uzo+LilmfHnS7bo/lHOTQP+UVX6TXbjc5Iw3/8qH+EaPEsGNNHrPRGNvV
jWb67LRxm72EwgnbnKF5zDjXcNeKp3V94hXjYTffw4dI2GYgKfHYQP6HQAh3Zkb+taOpCAlshnT4
bOejI63YatnJ4866Sl9Qc0tzI1kBQ0usKTGDIs1QMIO1u0Mna1aGbg5jIpJEh6CMAvlRRzAThfFM
niRy4xeVohxtGDO6uzLumJriVobfeSdAiMeawjU/KY7DJ52YIpSG22lHQcC8kMbPHdkA3+V7AbYm
uJyWpXXWtCDBln/TXshKWUwKGDv9xpDlcWW56Oo+iRGLWpugu4xpcP7MgGOyAKWZfm5oXLDtYS8+
pX5L83WMPmCnY5SHPSx05A1Pjwo4OxM+i70N72AlM/SMxBz8E6uKwuc684Zj/Jxqxw61BqxValBM
Xpwo4Mh+4uNSGad3quWCrGEMY9ZqQ41mfRrXgvjqW/YT6R5LvThkjuWZ7yABBnnFtF7ATMWZjJsn
xqf9K5ZLJiJcKxhf6eEZKFrvLbo+AJP0rcme2NJTxSfwhN/pm8AuHI4093Ehjfim74oP5N5c39xw
he5yuI4XBKq/xZl8u3lrfFe63XhZ7C8ypjgHWNl6oN1RJkM85IZlJ2U+s/55QUjr9a1bLj6L9nFW
8/Ape1/dpvWZJjMvg8Is2f03F6jioIm7VqaHtxVlGg78mSveYKQ+CxxHMpOpldqmmRD+einhDwou
vC6uCSvrWrDjK6LuS2aivPNgAZrlJv7IMbs81deq2hjChuECEwcpBbPDzW0rpadlulmphz8ybCGc
IPDrMiR/+MrAeQIdeMdlLMhaV73uuBzLLRFkG6Aj1gKVHbZcV3DZJXEf1N2LccI6RHuWd1yP6g1P
Hr97wzehJo8Ku7qrDKEb4//ykAAaZ8BS+FRRi12i23qRFHtQPhLT73mDjCEYZW1McHJchHsnfZg7
Vo9JlaFvo9hfEVJDSIk/9Cfd63Yk2Ayp094TyAbplSwG1Us+59wh6oH/KZsFwu9yYmDOwGjCQN1w
gSwpN1SGvuqB4SmWRE7oMca6D4wpr9JJ2BbPzWv+wqWOOQfSIhcL0B8GRin9KDYKWwYOmKZssouo
Pqe76Vnvscty8t/wTXxb6H0pvLfNexkQ/OKuHqiO8gnY3X+A/9c7so7gtsv79qP0SDnc9tfkwsdR
3VAi649Xj7eIOIHc+NzxMXqej2UAL595SvqY0KFxZNFQ2+Wv7Stbc35lkXHgyY2vXZS7ycH9PA+2
tLV6zBsOY/UuAmHcdMAYYmJmD9pnPjOTdYwe+2q7/i2VPWERJpgQszKuaL57yp1i0y0blCY5DlCZ
v4SexvFCUmrmV9kuRcdUHyUkP8Z2qOFqegOZHTOzDPQ8HlnResbqt2F8M3+Y5cAk/gUX6eyNzBMw
xf0oPElHLpZ22TH64tsz/s3jUg1fbDvDypou6b39TS7F11w65S8D4TMvz4p5PIRdF6Mx5Khzkrdu
3/62IkuEK902DqQFq7b5YoqPT6eM/yZLQFuNzQgQni1GNMIrT4fP+MiGpQx7k/eDaxz1Z2hCjrg3
Xx7ZEdj7/MBWxs2VebdjMChE/ZLu9f34uXxnEnvQTv+Yc2z7p3a2+wYz7mCabiQzSIpHKgWmP+U5
uo+oqkF2jaMRwA2/iNS2KoPOYB1cZXApNwpmdj3drL18ESGkMBUMWpRKTHQYnnjDDvdfXlz+Mvd1
5MTn+krsIVKYLaeDiB8LVn0Hq4J+ukGiI3lsg8ZtFGpg9USa6svCvPmb7K7egRZxzX+JVCB2jdeU
3/jvjT6fHczq2L2JG+XKSFFwq4vwrr/M71G6kbayFvSO/I1qP/lBDk6Ai61dhWiLMitgtng1loAj
o7u0uxh97Vt04VDQxQcRTcPMbHg0KU/mcdowZ6h1x8LHSXIwSjlJwfSdnXqGb8JpEG1WfH1V3lWG
PMklV936an4hv9QAf/bDK8OTFTdRLEHwY7eXV16jP7dn8UvdZ8/ozuTWgexNhQcfZb6tH22gRI9R
awfQAC56YcisYUXvwX6T77JbXEjKBAK9iIDNjvnMyKde3OLw+UlbnYEwbOYAN/r+15js/toACjnQ
kp95j8lF5cC7pNf1AjcAg6aBE5wM7mGLchptZfNl8Xesw1/OF0ombhARO+wOcBeYjV6K0GWszOAW
3pSX/y4X3Y/P3f5RIc9cvBABbCgkVwDLff9UPOtPAhFyTL9qNtY+8duX+mxttVPmNqc5UL9wuyVJ
C1rIXt5oJ9Py+nvyxtaNd1iZnfOnyWW6CDFaTDx4L8DylJ1nV9qWJJY4si9A6TA28PCAWQDmXxQO
j/rxIYa3/mN80vm0jG9/HpAtDtoHppSrG+8FDHj4nmnXY7u8qpv8RY+8g/bXQPIHvt6gDUga0n7t
H7CYOPJwfRs0G3oHRDeWL8QbUAeGiMZuPSvyVn+mxMyaV2tH4B7HJ1dPc2Bd1rv8WpHp8ql/8bMB
S9BfjggWivSeQqehsn9rj6T8UrElVERuI5+m3kuZ1CzoF+HTocO2+YRqFCh0to0D7IyRCktEfG3P
8D4FRm501NjppJ9U77XyOlIkrZ4kB3jTWsQGfzcHXgmyrEmIFf4Wt+mCdwCvQw4xlb65V/eE62Ia
+lq8opYAeCntarAFkG2ImJf+KOyy12ELi0r/N+Wna3yRD/HiTlsq9Zqjj7fIjUmDGG/MN0bY2FaU
R+kdXPd3pqo6RLfy8KCIRS4eVeGytZ6bz3jL1lrBU+9wQpjbYAE32PlB4LqHPufV1nMIIxY+3K29
Y36FegAOO+f2fG+Y7oJO7aIbjA7hoJ9BBXoA+A9uutcs25lniGVnaK7n/r15E92WOjr3609ObExj
EMAoLB/lmRuEm0bfwRpSG2hoAOEOhabUHCM8fc9U2cZJWkjeIW7dHtrz8tpdtNO0b4M82yYknFPZ
3tqAA+Z5UH1hb73m0VZ/EiGQcDMDf6zfAroWF1LMPsXWB/KaD+cRmIWqd4lxaQmWwHI5Ce6t4c43
Zt3tLb1ZuIdA6gXxt60rViwm5ZcXucPunofHMnYN6loQY35qIVOyGakuf4nlWPf0lYah50FGQU7T
5DWn9iml5qCtaRyElhUhqAyIfvpPOtVkDNIn6yO8tJTa6NLbbU8ym7jBeYR6Mpz2Zf2Uihv9W//O
cI/nq+JLPBgGRk0bxujJnZ5quCMNnBdPZ3AlPhsUu4WTnSZURpvqkm7KJ4WNScD1p3DipiM1uoje
GzgsCotLpZ+aNtge9dPGKl+S/DwpG8IfGkatFKa/DfO/N2oInEMoMypgLLcBW7lG33PmySEwh8P2
4aTOTa+oNhOhsZIzZ8GAQS3GXbR6Kn4RdivBlt2wytoKdJm5K+AVsyakqxCijoQOBU7+wWvhvkdO
6cLRMnq6vjPeC8mrg+krKQmfBwXQ95qOJcmjoVZKRgmPA3nFR1rjM3sFlzUyDWzHLsum/yUGb4+f
RDU+Zgvaa/eWQVGNNnF1QHCDj2ms4m+ywcQVdRY0Kk4+DPUJDAaSG2JH+l52MToNJ1kfJSzdDbhl
5HTYjnFXNRBlUkDz6Tb3z8aWxCxYPci2CfDgnmYs7RPBQt7FtLxEq6vMO2L/8CCVB5+KhDdc5Hcp
hDJa2wJe5CnxbZVL7jMvElJby4+vv5G97Bk7+kLYj/O5r16SR37RsSAAtYLIjgOAuwo3YdpO46lc
cGhyCmaQFYMJcjyPSv616DsC5+r0tpjANeWGsoS6jFqIIkHl8QKGULJTdsuemficlTyONYWrd7Cw
2YVUtzgyyqHR1UlwAzy8qy/WCXrSgKt/7/QMrKuNINgURmXtS9VnpG67+aARbp/dOJgTfTte9a/x
9G+wPzym/f/N+f/9Iz6YqBIL3Er/+0VsRg90pIUPx19AtY0PT9GGU4CQdfvvZwtJTr7RGydSAUhi
MkWPZEJYcB07oRYA5XTS6XdJNA1AKfzJqGHUEwpJGlp7wGeDXvHfj/79UsYd2+16oO1/P5PWkl/j
Vjf8/69ZLYYGTWMFSNuADFK588Q5+ZGmB9f+38/axy+aDKr9v/9bOqQH//703y/+/Xv//yumOjws
Isn3cpGNMnv897K5qXDiPf7471/FEpbGJJWzHZ467XM0bueablxdIKoM4UbhzUp6Ygbt1FWk1fUB
CXOOnPY9nn/64uqll1yzYTm20XKew65H5MdTq8hdftbL5DnP409LKV4UVfiUxbH31VwlI4HxRpIt
20RIvZb9OoTPczkrQVxhmVPn95DkJBRD+ezn8OmyaJyDte8iv0grmjwQBAuTPi2HFrsoqegagkRL
Yxq0yQM80VxJyTrP7sVYTdsxoT5FccLVp3Nv6kPC4Kob5k2hM9lOps9KrOS9GurwrqPNYqoeT2Wb
lnxHmjj6nWSiMe6BRqdT0cvS3tKYPqCY+DFFZvGm4teotxdMqsx2+UAV0pF9ScExYKeES2GgEI/n
FnnCyDKB36nBtuhIKPCWAVpjN3ERZh1g8yTO27yK72MqE9XAFYOQJGQ8MFh1jYoSi5okxVozp4/Q
kAND+W4gXloYmWsJJK9VTSHTjeMx0nFgEKEz68jQsWv015V5eR1PoiOvxk9aaJ9YTGVunmghbp8o
tg2YCbMJ9wXHtm0Km0I1GO2NiiS5kuBx4AlijURXmEo61mcMgtnOTbCUP+Zcph4Je8mcvJDi0Hew
xVqCFhmGRWTkrJOrNY+//hBdJvEtacfyJazwJMIa/IxVAq6birYcjLgqg7IgK1js8mLXaV/zstFK
YUe6BIdEhXMcX7nXYTdpSwnxt0kx3Ak3rbd18SemMB/QvNM0zflEBqm2s5gFjIgeEgnMoUWJ/JQS
UzL0j7MmLz+TBrWF9JTWmCVMlQlpYe3pyDPjA0eJPpBD/cuK1+Mi54BSpgTzWMSdM4Fem/GJIhVs
U8YrElsMTEzzKtygGaboZattDYUgxnEmJXpZYXPjAiUUzBQVvbo1rESPCCdwSAx1ZBlyZMZhlpr5
H/aj7b42ya5ewUTMhCz3tGR/hFMswtNQGfLk1K7GB0dg/acW0U+Kqjwoc+62DN96W2bJ9o9okUYY
D6u57IxVYZekVAPk4+F9z11Qg6A1PQOiVtUFBKQ6h4Gcf2qY0nsEhd2NhKApoo1pGeuLmNESjEIJ
rkxUJkWCeIpSrrZUsS6DiuWzUmea23KUpXWhYcUEk38imC/FBmgEjMDm221qTE4lbIf98m8SsuEg
ZZzcqqyQD9ZQkSekout4n+0GSpo0jEiZW6vMaSDdVrIKzxAL97nPxWB1Qo0LtRrzClGtvtf5AsYG
9LBAjY8eGBQ8wqV0Y8pQ/Nc2PQwJhUrRUfWVdXaeos+km3eSCu9LhGTAERuRI2k6i8oYIskmzDbJ
k8uS6B5XjJQrI5fsSs6CRekGJ8EWPZAHtfQ7rGXAwBj+jyXgf7uqCQ1w9tauJDpmp7lmNNUzQ5yz
BfLzwAqOHypUARCrYvCZWIJbZIt4NtSif65kWphs/hYN8X2eedaVRoqJsGQetOyvrqK334UxxhQk
AD6bKpCjoN5KXeKu/kcBWhi4pCJk26KEg6u1L3MhqO8ZcKOsMKs0wIKjePRJS95NFBEyZgC20Zk9
eZbJByYXqYeIbo8BtQErcmVqPTIgnSNkCSEsEbJXz5bU28TdkkZK/LlHgggcKknBy7upWr8kaF3G
rVjW8TfCup22p1UetnEl5HcwQ2OuDEqGhFS2tUV+Y8TPpRTJT6I83Ft5uFZ4Z1UDvpX9TAqjbIBP
xOQSPBU1DajG0H7VEAGLGWA73Zwx1TWvy/kmC+GLEEbMKRoh28FFRMG8jzXqi5RYU8M6hByRlXkX
M2DKsMCiUkehIKVLv0F8TxJlfrXmh1xBHz56Mw63okE5POlfuV78Lr1uBaSvjXh2gMGTe6IbspuF
UEtkuYhd5G8S3sxQzS2pIsNCpV8aJiAtOdKDNRrOSd3FuJpYN5XYepBmcAq2GUy5jpRx1VzdiFUO
08/pIvQ9TJynMtW3uemPEXzDUuxwuEimmzi8LFgYdtXL4y3uQiNmUcW6EChLaOOcqbFO8ltiKbEf
Y3GxkxNmNC3ZDoxx4Hhg+g23sGcr5tXS+9ZAMV0y+BjxTYYCLTqYCQnOGkehP47aM24GkJs1tfIs
wioGKSaLo8uxJiiWTcmYZzK7wFDlFb+6FWLDOmE5U2A6kRQ5GKOxaH6RdQhEeJGZDmdIXalAtky6
A7d3h0PmA6Ym4QNCBM/UEvsCWQLcFaGWbL0FXK5XLMeEBexLDkWGEL32louABgVprr2w4s4Ie6Ka
uh7mEoL8ekxRU9e7UItyr0Kej0sW0r6UzGK71kJCKEOsLUK6MHwAEiZotDAQTyYoC5EJaqgsbeYb
7VmRasGLNZEhIQbwTqqCenQ6vd/IDWsbDJ5iw1pQIObMMAW42DBHmmUc7Ubv6iDCwcA2dO1pmcGM
q521YHNTDsz3E0PFjqLi2bQIZTKh6lBLa+kmYdAuzbmfhBDkMcV8k0zQZYH17fUAalW6kF+XCFcr
70w3NAuGnLiUNr1aXOQyvQkNLrAzB3I0dBM4PM2IWMruECF6KbsU3RKXSdEab12mybdCfVoUAlXw
kNsIAwDmImYotnqMZVuGrrWJ156pTfdlML/DvLhgE7GStz12+ynClZd5gKwn016TI5jmFk39WIBC
tZZ5sMriUwvDh108U/wqPc3kFuwIzrwurEAWK2UN1V09dQHKVqBXJo0pVm5OQe0Fj2tFe8P8qdDV
Oy5WgSVAYkuNkMY3AcNSxDyHjSb9KJl2q4grdOda9OYJnyXiMdyR/sXVRsIDakkNygzqQty9rIax
xbXClRJIDbLUBGaD7V+B0N5VIhTp3YSTcd97eTIDYgnlU431it6uCMYYHtSF7FuCJDwPvH+316IW
Ly2ck4T4fZnNeKOTJbu6C5r2M/nFm2gBTSpkaw0ag8zKFv6P2DHZVsUcW+Eu3YbJilvFdGryKglK
JQ7iBPRKimHxE/KGDCkZECs+WiChzT18Q6UOcwM1sZ6iSVq2xgD60qaVS+SH5Ys1Q/o8TvEmOerk
Izh6xHhV0xEyitKfNvXfptjzr0UnaNDLnvqOL6y+hsVqbpsDIfHqZZV1dLdEjBZI0laKk2C9xWmi
+ijAV7Ixd2SPAkyErFqSlw9TrDFMwTJJMuAK4YRCZAIo/dzJDX3OqY4KBLcLUtJOwxgAR22zLgjt
WA14V9NxtrglJmY/XaNLjrXAhpyGm6Io6TbPixNEhFnG9quBUN9IPGqMxBRPFFqvRO378F0ytovR
7NVZjV7qlKAcTOu7Fqqiqai6rzb9h2HV06GwrP1i0a5YWh2M80epHeUaByqkwp5gkMRULkQZJ8Zb
LGmXPsfZeOC98jWlsAmLMKOAzF6XyPwiFUTbKIti+V3Zv+C+Gx0KlaOsxE9KywR85fhCNXBSkiS2
sVa/YzoYUtN190JOmGuI1VMSNhok4JngIILAiJHB3bvnW8AJlaYkR9KkXESC5epkfI5qsD0paCJT
9E1i5q2eyqkp18OkxT/GVJB6EH2FGchOmC2aRzHml3294IInPRUx/lYCruKKj7MElOMaUG2g6+Xw
t5qzaDFR6ZOqC+oHszdthq1lNIKDJTxOzqhl1xEQI6L27FCINNqCe1+BWNFMcLlKO8mztGbfiIVX
deZ7JXMPT7kQZBLYEa7zMIU6wLdlEU4t0oJXkaHZlHTvxZx2TqxM8CanzAg0iPnZXh9lWmh53OsK
90cfYxFnlAV/WuDOiZGCcUsCP00jgiZJoGq0CYZW47dIMAjxcyWf9Nw3aKAnJGWxtESeriEOncYE
muISpX6IeTAk8uyCu1mCYxezWp4GIYNa5o055kMS2fAOXTR4PmFLCW3HFr+ek2Q04F2dn4nLToA3
MeNgCyw5Up6XwKdEOHhcWvgMTFt2svXS1Yc29+NleCBucAXZPHCc6gK3XzL7Kmz6w5ax8hL3ZzCF
q0AQHwmAwkYJeYCC1IKBzMNHNpQZMT+mRzUvOF0vHsKFaa2oFbAggRsXyNKaftbphnaSdp5EBmLp
ckujYUNmO9BBLOV+ERGcpbHZZdyWpjdNElSHlClotdZDL9vdEHfPe/kR3/GslmQXa9W6aXJ1gBGr
xY8kr/M4SnTeLcVMqKRAoY35pOhgr5EQHYmUoliWWJzUpRByuiPrvHDNyGK+a32Z7dCCRqV7SRhP
uFse+eB4r3U0bMLUoWEfG8zwSSlSsizAWrlwB/xGsWKHJWiQ4zfDHh+VHmrJwvcrPp57CJ9UwVZI
Dq38TdQx8YoFnDP7h06xwPEwX3BlKhohyHuNWZ/I3GXGNAojmK1KSJujZW1+nB84X4cvWht/4Wm8
a5c+21tmx+owVcY6bYTKB0qrSVsRLQpD6xW17aQY2zh9qXJoDFHcfxOS8Ke0gANNT9NjMVefVXKj
DLT95cS3WwPO+NEAYYegrigQKpoLPJLQci9zu+EWQADdKvB04SPqjT4d44ogH0ubHlAGGm8ZUlwi
h4NHiBKE1VUut0MLv25Q15JuW3UmBTY5/qBmMMBxIUTd1ios7Nux/Vs4ejWLBPRiwD00XVodEiPs
o8nSQlcNw+mpy+LNOK7HVZSzfWnC+5vXem8NfefWbQh3MEw8LQ3PWQv5mlilvfIY72gYotpq0d30
3GAEJ7r69LZGuPJiCHIbVQUy10iID29Kt3me8UYVVlgxMyP3Uiv2SjkglOrhTi8L67oQfEVD17Dc
lByfWkxqMOOqYVZ1XAcRq35aKxHLN9LL6YLfoGbUYit/r80llhPJe5z6eBlRllAZJ08yLpOIB0i7
gNhRyzAM66XZdBk+NpIQXsQWhcjKXJgPlkv5W64r/vhIWUNbISjJnrLwDGKyQraYglKU/zgof+K1
wUW9pLsjGlFiBxR40ZNt3/YK4zU5d7TSrDw9sWhoTesVFyM2oc5CNRgWTvTwzzKHDeIs43tNEjgh
EN8HHOl8WZ/eUVD1PMS2PeDvJJCYhINFXc6+0KTMOYQ+Pi/6lxm9IHGowaRwfRssz5jkD7FnmDI9
pkfL3ZjoXHK9+yDUlgBAohbVe1ihLUWCtRN7eB75EH/2IqBQimdAWqVuIk+UVSSieF3T3NlyAEwh
tnqKqL63yjDZkgLxVNRLGZq7+KXo02VtmWn0Ok6nFVSADidqC8erfMp+YpyQTytUfbliVFY9+liN
Fk6ihqun6CAgnDAnIJA5lw7hmpgXrWUgMjG8WgC/IiWRnoyKXHN82dxuhKqZ1XN5WRXxy6yl+Ive
5kcjIq2Q9NfS0kA1le6H++290MFetD6iynqumqHdAGdqczT7UZO8q6IKL2s7TFyoiYqYtxuA1Tga
DgUMl6VEt0/uT4IZYKBFFDEGXg2tMvlcXYwm1GpnTDmOUNL4Fcpk4sowxauQ6mQJ2xDV9YiXcS75
pKk9OC3SZx5a13JN0a/k/w4rhk/h/JTM+bspdVOw4q96aGY8xwjwlFw9ESsIOc3nOKl4MbHLK/wX
vQVTvb1lEWaZUrdUa1v6oxQeOehSIj4t1Y6Im4MMJb3WVkNvWMwCVE9Ecdpw5/JKztncY3lrWheT
ZAAvXENY/013NcvS1Rei0uaqQZZaKRe15/wrJbV184iMJkEUAjiq5KPX9A95wT0HxjNz9pWz2OI6
Mup+0aq7tir1jQHzQMmNIQgFilATJacSlpxChYgegSpJTCp08rR6Y8yJYvbqlkhLLOSj2snK1Noo
1Ba7qFK/k0KwnpO0Pq0ios5JVmYfy1RcOk0UL0VJIa/qnp5qfoit3P/YO48l19Hs6r6KosdCB7wZ
aEIABD2Z3kwQaZjw3uPp/wXe6r7VJf3RobkGhaLLvEwS+Mw5e69NviI9SyuH6/s5IDzJGPgJb88q
tL0gZo2GroP/ouTk9c4KIv2efkYYf9RlYVxMytHsGqaV3hvPFuK7DKsfnhd1crVS+MnVzht0U2fn
JpyNrv4OKLy5RY1WYiiV2bNQYkBRD+zKZ9m9VO0LMSvWgQFhdggDYzP4C693BKdn0CPVSKTFtMHi
wBBQFPsCGoRJZsSQqF8Fcy0jZR1BY3XdWxAIz3FhaESJsksOy/xVnuZsI2vJ3vcb0Z4G7IdKt4gs
25ZMX3z8wsBAWkAU2yjNpRZMUAxBRp0jCLV1895BTqubiW7SPGDq0Gt4BU3XMFkJ4O8kvDxiPjeO
FuX09mfKESMznB1LVrqJZdFwK5lPVRjFL71bksgyjUx0NFZmXL7H+kgMkXCSa/3AXHsZ+GafSyLh
R1FJ7RDC3y5uuAazhdaev47sijd+DUdGQM2QHwjy+ApipO/ZwODfYstiIiFqSu+Zn/XqKw3IjYgk
E3lxsZB3/ueb4VTfDe1iqNK0bDdaWhGfby8PKsOcaFQvm4h+mBw2/kRq3l60HH7fzSodJsLt/q+b
tx//H5///eNzX/O+ft83TDqMgycJww//ZIhHAmr2DdB9u3U73KDc9QIA/333duv22O3Z3y/+y2N/
uXt7nQ9tpuy/JNCGRJrp7o3t7Sclf820/Im/bt4evd2flZGnhAzah2wRg7K8k9uBswvH7e/7wuz/
4z7pLNQOGyd6NbIZ4uos2BYwNtlWKWXuiDue+SuFdqv62SotIYz6I0GBN5Zt1oOqC8VQ282wuB3L
ZElzu9tW8x9PJMtLDB2yKyfV5vcP3F52uytQFPL0IdzfHoo0Vd0RRo2TrRMTYmoVuD23192euR2K
rKZ1y6bzPo4UjNswSLm7vI3b062sadtC/ppUWUMwbPW4W3W0AhEUsT0LByhbC63IqGjm+ylzcVXS
/VXj9qGNadD09VTbekF42O0gjy2CiLCoZ/SNMwoRqDNG0X6PAlqL3NSofsYSEEkmcLWmYxY2De1C
IjsSYGObaKE4xQsoKr+d4Mvd22NZNiDd7gxwoDW42kLqsTfcnumDXJpdnwzDdKAq//vnUoJ2+d47
fecDRyMbfPkNt99dBsJCHhF6UljBnP7+9379K7df++s1t6fGlk6KNOS4Qv/5ppJ/vrPbq29P/Ol3
/3+f/v0bSjNuPKtrtr9f+6d/syDRJErqfSqxAIaZxfBnZoAUCKB0wsB6GFSEi7KEz86Y2kNC6Rmc
FPSM3iQlJxMiSpcfhNuSml35dAWKcAvpPd8Sk1cfhG6gq5TQxydFog97N25TEhzRrVQFKC8QK6SB
CR99Lf7oapjt+opGfJ2y1K9ZubDj1NhlQyoQdJ2aGD1L2WfnaeXKCAEGBlFvNZ5P70PQKQU0bU3h
zXpkAVackoEhzapEpLMiObFt4jtl0FeYlWjW93mN8NNkL6KOQA0aGB55du0Dgq/rEg0UawGnS6ZL
R4nOwS6PukgvHludBkJFFC5KH7AuVMkcFt30u1v8imRFBdtqlB5kIz+zvG3sMRURIkTxJmUK3vQE
2kBLhcEjsS8TydgG5oifq+guqVQwmUV+dxolGksdHUxJoU3XLWrwlFzVvhgnhzSPEeMaWmJtLon4
wSBJWJV2hPsxIZQ0S6G+FPQW/fgc+nNqZ7OFhEZqv7UgIegxrgxHtqR9EQ4d8lNi5Ik+3wUmBhDR
sF4SZJUtfRDitSC9Bh2KHgKGiLD+6AjgWdd58yka6yRNWxqNGh39JLkQOI0mWivRUIf4df0b5jjy
96r2bmjKh5x0mGcbimnqJG00He14WCAMKM59gtzQSKsXXAYZmXdwTuo2CFaVSZ1USkizjKVmBsjB
+CCoxbitDPYOAT1YEt7rvTEIJ/oEdd8+ViLrYomdaZvDMAEYbdMMPg2JdBgUU0M/1sVuaxZHoSUQ
bdD8syCrn3m11G15OwKnMMURmZTEuAMZmGOMSfz8x0ijfeoPGMeDSjiGOTU0pjOYQkSUr/VUPgVQ
RhSxh6rbUA6okMDARZbtPJFexVa56gmxagHmCn70SDmACyacL5mgP/R6PV6oPcpgkN1EQwGma4a1
MeDRVBRDdoIqTrimkmQrmeyCckvYG/5DovbaXZvKP5qMiz9Kn0gMQEGm5+h21be+EcGltPNLuBEC
4trEWY43arLoevX2i2bgsvEbBNck1erSFpj4lC51y5hRTcmkmeYKa1Ylp6WNBLbJDdGhjSW7RWJ8
BX0dPheUt3zfKh2istfVALjNp6679jN/JyYRiXDZk7wQ+Ss+IYHsJ0qdhfYkFe0hzSw0cISmOmo2
YKtTtU2vhOamLf1jExJ0oqo540hBHsaIwRwT1tj0b1Vav4sl7yArEcFm/l1ZSJcmHNn68Xn3gttr
LAWVbvqWEl0gygCfgNxQwhNCCTUNOqyE5D4n1vzXMEJUPeciTB1Q/zZUZbsN/WMx69R6uT6gRwhf
bNdQVIjbHAryKuj2Kgq7AWNPU4NUYjhfKwM0vlLIAjS1WfWZ6ZQNGgiJjqID31PRt0mU9hC/JM3a
mNXhIWtrVIYxQhk+WwTMbSicWNMD8JMQ3U75vjWi4GJ0zMkBbSFVjYL1qEjvJomIqGFy9Jdy8jSp
Uec1yRIXExraqQ/9r5YSWkdc5ImwhmE/dryvqosvUVuCDyTpYU3XhKt77HtkMdPK6qlMwbE3XOC/
a20GxV0a7fDYFQNty+GxahoRbWl4lRWyeyuKBetWQ/M7SrLEGp5fSpcYjQsx0Wh2LMuuF0B6k7Xw
TmLZFfozb1F25IYIvLqj9KGOTeXlMCpp46OEJf9xnwdDCzoPNSlCDm8WgBMPMaYKaEBZgtJYb7Rs
KyuAhTQhPEMWHdBoLSQEundrH8j6tiWpvZrRhdGseiJ5DVNTfzc0zWzLJrWPqSRW1RcDdUd40lcM
KZVCW/49xiAJh5qE47IXnwWxavjU4ekLGqTMqp32omZibOuMdR93lPALhQKPYiwY0ByzRTU+jK2M
HlyNqBYLziyX875FXJNqQXZcRGacuUbRR4eknDO3zrIDdVLCiG8C9AhidgzheaqM2uta9P/DOCe7
qeaLtuYGXHkEnKbsfcoI45uRoAFJx/GcULffDSWNFRJlgGYQrScogPrFkUwEBK/w8t9SnWa6qMfH
bhbQR09YLXQZC5NYK3agIYWf+unQ1XG6q9bTkN2RW8WYmlsfYIMp5rdYfPX6OTHFCM1M+aDT1Mrn
CIqozsycCca3vlyqukwLJ8kO9cAFRM2O1d48fvpidRrEqQSaw18f43iXRCzZZoYFuQofSebSJKS6
5E+iy8kqhAhQQPl1AL114Ha0mbFBLY/dnpjJmV1XhvpYNG1Ajrn2GqWQDWOid3bdQrAZloM0JJgp
gvwpFMJwF2a1tZvU8TUUAFU0uTLtJFZ7yEs41IIWuFqGnCBGB0Xqci5tK4vEpaV6SGChNy5xPaLB
5qBiH2k2heSRKstDy0H+563b3V9vcfmBJopozLm3B/pWZjk3Lu/cHKRHIUmB/BiD6Jh4y9FFvmRj
u/DFc4/l40zBaUranSmb3KSRTviMniuOZAkASGrLy2EiZvWbEqD9lyx0nrcl/e2gmpwK8nK43QXL
TgWdDZujtnW3S/z3QO1AbN/elNI0A/GCU3MXLmd4ojIftHEyr/Qlp1BbNhGVDLqkWA63W395jCw8
5k0dg1EtxxQnb9FGQsmSNlA61JcJwRNdx4YuX77L34dmWaN2kRbYIh1nW61odm6khcx6Q6QGScCe
JRe9sWlhJSyH2NCQMt3uRwuUda6oxlipstGFPkFXb/QlihfIrFl937emtNUNeEbmcphThLxCW6X2
QI4XpCpgsbuuxHVWF9oxNAoGCF2Wd1NXKLvbrVoU5F056AXFDEqxwcKIraCFsxbT2HJw7/Yebrd0
trqOriLhCqMD2dzSrm1MaYeOvQ91f6tV0EzkBNFvQMi2TLlSnbahck9bpNjlkll5YWwCZWve5oF1
Hnu9zKZtUPEVFqLjBwKWHaNRdqUsKbtGgXjfMYeuWh31gSEzVC7oZFiXlgGuf+GJpT40hRJBaUm3
bmpUcjJ69jL0MS+l70eeRLQoJW62vC5Zoz/Dso+5HbrlljT4iOlnhcLQPzC5BsGFBGlSELlx5PNe
wr4kMKFB9SothLhxhMKZA/XVbdHOkjfSH93Ny+H2+d/uKpQU04xiDh93AEBv+Q5Yuf1xsEYYKiZa
AXu2iGozUjZEcqggKh28okPxUrHgtRaQ8O8T8HZ3ivGUF9PsO11jPijK8FaWeOr6edFKxnPcrENx
/FSwxzPuG9thLPf/mal9E6qtMJ5kYISztaW4A3wzYOalZg18MvEIoUhcA3eY+D5/h2wgYsqELvJq
eI6u9Vh9Co/FntaUiEgVpfayFoS5HLMgtnE0GYfwaX4DL/Y9nulY+E/hY4bWwzMmCKd29gNEcbko
R4+yJx3EEl8SrQASdlUCali40yynxrpuX/MFOAaCZM2gPj/Ak64HQK/rTvSgOob9Rryfz+1Xwd0J
2SCBZy6BSxU9wDeZy1ciVtRpX/mndHpxyL/qlXiPGY0mYYYbHOGNfog+JXYx2FMtfmhGzoDfWNjj
nWpjl5VzPXo4QmSV4IAvxDDAakpAo4/S2x0AKze6EDKpr7AZI7R4FKiUCmts5/ECmjIP01dwkQ+o
0wAXuPhjIRKktF6/S6YzEu4e9G/tJD8I78rOf6Aez1qvwY6lwN4ld+3AmoFhRX6LX6az/z3iDX8Z
YGC3XnCQoq2Kgb+zBwZtnY3kWq0IfLbB9Q8H4LNzyaZ7VbxyHuCAn+lO0DU6pPv4E8dlSbCIK6lr
gjVUOEopeguMvQAeOmFFjKKBAoWKGjEpF1ZijBtI4q27A2oLb/wMqpV2f7XadTshlT9M+LzNislw
o1Yby3gQUu9PuPbLL9b5f+RddimivG3+62+yCc+ddeEUFPnCa0d4ImoiywnNMJGmSpqm8/zXx32E
dAac+3+W1TjEqSJh1BR3pYBkxU1+hH2xST67XXAP5TRFt7AW/UtkOFPmUVY0DuZx/uIMYV2LRi9d
2C6T7hAL6LNsIp9s4aTGgReaWz+/wOwcShiqjiJ4gkVArcm6wZOR/L1CNEEZ+Dz/QPdbZ+vsDQrH
EQ/opnzu7+L77LF8bqk42LJTX2MylszX9EPF4OL1p3TH3I8OU+SExVi/UbyJjoRn3DGYoTUg/YJ5
liFghW9fwdg0eUQCqw5Xhw3mDWXprOKOap+NIxjmkWr2Qe9dq1tf6/5bf8wO4HjDH4wJGBqMHxxQ
BHvoe3ZpDsC0t/gTMaRIoBzS4tXwQGPhseJLx2oDq5hnuKrhNQjI+pGSbTHM+gftjlO2pf14j9is
ekFiYZ6K9QmjBF5dasMpn98OSdSbEbHI3qSfaPXXwp3yDAVzbbnBdf4kWM1VvOgxXTiN8qtJ0Oeh
24qb0FNP+ELJGC5t7FMu1vv2DgwggufspYAsgusFZZOL3BlzJNepgRvgM3btaJtr4FpXXGHTeUEA
PCqifQVMFhkuqwOntSNnA8wS2Ccd7BAD4b5bjBd7fArg1F2JZE9APqx0DpTIoYsv9AZOW2R8p8lh
leEI1QYiw5Y/MVgrF+mbfPlqM36wBeetMoF72q56m/bWG/tKj5XbmrX5RsAx5CyghdOb9o6SEIWo
u4s90/03Z/4C9/9vJ74ui5KqG7plyeq/nviA7BsUXfJwks3+hGeJ8GjGGE6vJ8N6lReFKQkgTv6O
bQZlE0ajJxxJzUL8XrTK/+bNEITw396MpKoonkWV7IO/XoVa3I56bfXDKZKpFfIfIaNh7k58RCDa
cNgwfzj47MiyZl8VnMv2HNDAxWb5hH8kOt/ezv/lXfzbvAvSg/70zTkf7ccf4Ranj+z6X39DPhTl
RdT8a+TF7Yf+iLwwjb+rlq4oxFeIukysxR95F5b0d03UNZ2HTd0ib5Vx9h+JF/LyFI+rkm6onADG
3/7jj8QLRf+7pRuGyY/o8u03/m8SLzRT+stoz8pcNhSLEd9SKXOxZPvXkz7SIzVOpSYE/PXUFJZF
FNACPWvQxLxOao10LlPJWo/YRLI9VLFM6A3FGdFcq0n0rY/lz1y1wqI5rhBT4jUIQAQPkXWZmj7b
0eCz2FIioRTYCaFSOZhyA+s36iDpBWRlxtozOT+m9BUog/EwVtqBCG6ADZox3w/NjIQ5Y4CnEuFf
tG5CjAGENavSdq1XsMDqeqKLPBPDoTSIp9PXoSgrFlysb3r5MKaJ6OZ16klD/GJNcP8TM4Dhm5Ys
YzW1cgna/hAQozNmRQgsSk07NHH6bE7BvBeVLcloBMbRCmxl2IxIgF4HfSd0zM5TntcXsr/sSVMs
PGrzNvOZfuj6ghZQGL3JEt0NabfQSxrl0uamD2wFYKOPnlOblmAxbKCJFdcv4og9iZRPLBNKKHpK
Saex0xT28XBNZhKVTITZp9uh1eUt6qLJTURkHECCrFQe1lPH9JBQuwJfEBPdGDOtQmLFvhsJ9yqa
3JPGv9fU5exp0rAva1gg0cT+T5p9l4ztAt09eQB0R0u4GR1aASgwE0GWhNxP13qYtqKlDG7asBQw
08LTi/GsLq3iFL49MpvxUqe9sYoHwR77giZIL7Bzj3GzJ+iQqQpYu5n6ThRQJgLuU5bNYzYsgMgR
2E9OozFi+78OdcyFylCQHGCd2crIda4ARqK1mxXUUFRNJ7syQwTbzibfIKtjLc5eojA4m2nYOwUB
R6NgvIpwkYhhV++EAUwEC+6lYOcrF11m8M4N893XwgGAtgCYJy3B0xuRWxUsPTM8LjvFGkDp6GWK
HVRojkmB9AatkpNj9mnHCG5g18IoGvX014E/TZvC9KGPUgorbIgbwmTLoDwHcv5GD5YwC4JDNZnQ
CMGkrzv45SarzGhjRjRGFSLlMG12xaXoWQgYDZJgDepOg0uI5C9MoaJ0b+g1po+5PZtQEElhj47k
462bQJGwUtBXaAUKY8YUnGjVbYUkAQyjFOZnwvKKbtYhK/UGcjX1PgRbAfO4o1TyFhNDfNXN8Jj7
0qcaFij+fJbkAi6ec1Xjaa3QD1HYm5xZhDTRUt+0O52USnFELKpbu5xsKLrIsTt21I36VvoyMyLI
BLrOYqJRshzTjWBZCO6Ejpncwls+A4og0ayxC7WQ7MFPe0w0UNGjfk7cuaWip8b1Opl07WBKSYtv
MIS4Cw5hCggBDtFPWf1uILphnuUvrU4ei64VYGqCE59rkeJVab7E5PLydfqJHarm1oxDEE3VzJJH
ymE1sfqeyuIiDkC1cgUsfhGBTU4oZhTLTnkyDA+RKT1Dt0KQK0UZMPkIBV3G954I51Cn911Ow1Nf
5BRHayzAQsOfqEew0gle0GUFxKM0fMpK8SxTyEJG1m7YmyOqVPGf6sK4GDqr5sT++qSAWCG/NERl
rGpwpIYEvS9dpswOzc86fDNUfVxf9QxG+SB/5yiB6NCt1Evb5ud0LInTa6rXyZxJXTB7LL5zUqxR
qpQrvwjHVd/kbJ/oJmg5pXwxT3+qYHigsFehinCyis14xfbV9EeQxd1I8YlNS6eEnykSND685LNO
q21QIkOQ2+GH7kPkkFD/1aZAUJF3IX+rR8peLIeIuGM3Vi3RoFHudZaB7CODcFewU41DCdmJ/0Cs
9Q+Jp/yUOlHLkEBAzkV9yefZE4bqklqPoclOLdTmF0sVkAynPvJ9eVNxvk1Nd9LL5ilKq/d8jC5N
6qNF14WAIgxty3ImOsA3u/cMdeOuhGJhavJE+QEZX08RwzVlIBcGHa+RmEs1nEUn73ctINuMnVVX
l9/5NRyCSxqm406exJPealzIo7KPM/MoE+4TZmiBVdSScajJwOx7LIglLjtDpFium8qL7KfvaepH
5OlM32UkbstheptK6ttVr7wGSQlAuopeRlE6hWGnedJrKQ4JgP+AhBwVW3YWocOvIgMMnN68RGCX
/c4f2GniBahElIlKMz/Mef+D4pa84NhWfP9Ok0RkuTKyL/mnmEOiNAeLgJU2Ls5WExhkUswUVkL4
luarTNrvoTDoWXGtW+sxBCaFlvQsWiezxfity2iEBUJB+rL+RsJIEGYc1y5ZuQyAnRvJCB/7yPyI
oujYSxTHJR+NO2PLk1A3D/LAzOrH7VXV6r1Zx7S7DGE9WsE50HZ+tUTr5YzcMba/fSjMmyGvwSXI
pg/QTtyjU+M5ro8yyQBHTbzJ6CdqtA+1W+oVkfpUEaVMxEDjZlYvb5uMRpb1Govq/RRUKinPYDr7
iaR0IXpg6DEbfnujVwDxmTfQYO9za36ajAIYAM7xZtLP1mB+aEL/rIt41RT1ajIDreUU7iq1QXo/
qCYnbOOK4JTJVDuCLG1TYunJV5XeWUYU2y5+MSJ2k2Q0BG5eGQk+bvkt8/vyxNuD5qSQAG4wcSAS
OBgK/koEKWhLljF86KYnlQvDwRxA+vE3l+q8FcKBuVgFrcNXPGUyS5nK8Kx6II0COgerpT39bXb+
fX4dlHRrVWxuu6hH1qmLr42vEXaEgjMo1a9qvPMrRXdmHf9tl7EhiFhFBY0W7juDYt+sG4eym4OV
RnhPeJ5mla1FIIJpUhi6YunaZUylJbYtGKqKFLplRPtY7Qw7rLJP2UrPraYcEUN+yq32HjTPY4+a
NpK8HBIwyn641eajn2xohj/1mPDcbqG96gYbfoDmYrtOWH/MSXY0agQNQ/0xT7hfq/Fipeq9VAVH
apDfcqVvG+CpcktRk7yKTitfpIkNrs4pJlYIJiphw9m4LsU59HCE9B6dlhwTvPmZdz9tCJGtaNgX
ZUMNuiwtvkZ/NyVfqKG8MEGnLwXGa5PT1wu0b8xWIAp94xpBxBt6gdyaHvxgTP0n1aw36ss+7VM+
MdpJZV1qm0ETArrY+WVKW8MWfOM9yst9rtBrZIFwDEqNDk1imTafUkGVVD6H2J4bln6csLbcf85g
gmnq3Rl18Bn07ZMeCztzWVeKlbKDSKlgq5A4rSNyCaqQnTXkFv4mtHSYVuZYVgmFFLYFI3ghgJMS
wnWUvQplAmOtQ6GIKdLcFP3kSEBffUxM4zDvaW0/0IAHDRyIT6209DYyhpYxEx+7qd5Wpr5NhgUa
Mb7MGSQzFqf+xsSdC85MpiFJPW7WNXC3reVR/YfLZg0EeSYW3yo7AcA4OutbU0QwAJXTD6WXtBaQ
cfdQCy0VhkLvtar8biXtMQ6ETyM07zWS2NARglofluLsjJRjAdmXGIWawtzMyYOcEAyi6NqjVJPW
PJD84veEtjax5LUpXz8N6k2ugnlPGOjUCD5YhKJQx2IF9SwegEFR6IibwOOUiciBWCYZMSaMT9AR
6VcDKIrbTc3sCFDBl4D6h6fNQKj+eOZ2P6qq0DE7bFO3V98OtydkPntYnstv+324PfP7riETrSJN
0eYvj//pn7+9+PbG/vKaJIn3itzlHm2+VnJvr2OGxTVxu8m4j7f09z9VadLGVIaQxTrJQEX3UBgQ
hm+/+HaQLBHW0PIX/j7QUvvz3Q7Ty67C/ev7E+Uv8yO7/Ru3V6n/+tJfj6k7kXUq22RK941Kl6Jb
DnPW4bKLFsiLL1LYuT14e83toNV0V6hvEE2sPxbhDOP5X3/+990+oSDatQiNqpR1BADJf/xDUqEn
XsUndBPh3fR1YUU3Qlp6B7fHjH5M7CFFa52Mkb9u6Dn9Soy4hUWE2Uh353azE4JLDo4k67xqCA/C
sVFPzFazdmQ/EcdPmB90UBAr32Wm3gGgGN+GO+WBQtSZOHTAcXtWLrTZnzIvJ+L2ZX5hRQqAvvhC
T4bHyGYlvYseJejc2OrMA57KmI4DuyAbINA1PlsnWIAzkOuxNO7SR/OijPPqizolQQL1dMASm9l0
1sVVDwtqWHdXrl/2KvDtZEgl72jPSIzTYQNsoo+BgSdzxczTiaHYAYbhZvuVE9MDUGXCcOgU/Tt0
SQqhIVOLo3w2Rx8Old14ygtDCe6DNUlYSIJW/nP5mOzxHhKxBWoR/xw1fvL+cEsypR1TD3OT9IjQ
LqQBg6NGdXVKZ6RVXNKzeQFcGFWrxGu7tYhzJmAzG56zXXEftOvifuHRAd9B8nrI8T/gQN/K8is0
4RGdiTlBdT9ylIyVCWrsin961ulJ8Gv6ccu+R99FXuZR3G+EDWV7tqx4KaFx1cmOcZQQPlQtCtEF
Bcu6jmwDZnVbfSSoW30c72PxSfi4INBqfWfeaND+9+lD9s4AnV6ilbQp7JTkv+qOoMMVCmL826ZD
F2kls8hd0cn4sNavhnUG1QP+w4eaCL8Ss0znwDxsRXI7wPPJKM1A5NlsMR2cKfEH9JANodav6rl0
v9iYBgfr2A7O9JpjQ32nlX8AZqrdvQA9PQMpPlA8HakAI/pRFYft4Sr17QvcwnpjOheMSzy8UrG3
8jcSt2GrF//b3EL2d5D9gnM0t9B8Pf0SHfWt/p1/8n8SnK71C87fz+gJu6L/LXTr9kXFCB2v/Evg
0vBZsfziA1A20Mmz9xBr7I5MKt25ipf8BYTFhVmxIHxiK7h4x9mMOtG7//ZlPZkX84KCbBFZuqO6
9YOdhZdQBgd5oYhEKpmxRh+erjzaKBTLA7d4IkrjvRXstZg4ivNenM7B/auGqJjGn703YH+cSdNL
SYLSNjqQdUrW/oqKrAm7yh5t+q8eiDac9E9U009X5f4+6reCfW3BnX6WEPEKJz5HULRsAOvd02Ps
gDWX9jMhkqtlLXI3hl6KYcHJuJZym2pOM4DCTCB9VsKVoInzRFBjiTtgRazI04AQb0+2QeURazfy
SRXH1BlJAltD120pJr2jTvrHoxQ01sEO4EYPRyK/J/NBRLSgxA50pFWwm4HcP/F743PlVVe8PpzL
hKUgJcsHZ7TL5+bADkXG0O1RZ6HWQ1AjJ9vXMT6Ma9LZ1xhKIuJa6jNaU4UhZDqbxxHiOTFfGwRo
dri+qkRTwLIDKxxBgXZ/nSnXxPYsO2WPujImp375Srx6Q1/ikZoP8zdhAsTkZHYGVc+ZIEUchRN+
H2FFO4+q3XI582Vylu0xkwdEahAfeN1KPD080b2k55Wfy/zoB1uDGscuyPbiTvuiZTWSMTLfYe7z
Nx24YX0zVtvoFF4C+K+GXRzHVfBOkYTexAuNgxUdsvfITXZoCKMd+5zijgUTn1zhITTss7s1WiTj
E5Fs4orHeRuG+3VBGhd4utN7UV7ku+4nB6EwnWthTXJktYEDrqN7sfjUCsuuPppTdE/7FRsjXLn6
Xf5O6BxJz6x0KWVVvRt51CdnRyphsMLQJSBnPsATtdSP/ltbAo+OFaY2opNW7xjUoTb/ROI5Vlaf
9BR1epdQp7VqnTwRC/MCsxzysSMs/qp8i2GVSlS7Cs+Ap4kZKJ3sWni1YLO2wpxwzbXtDNmVRrm5
ilygtUdOlsLjU3GDHYLJ6Sl87e4GrzfOfDrzHmCtnSyZC6ZjzCv2RnIO52uN8pHfz5mOh0vt34qj
xFcEMfQ16Z0cgCJmnVW24yrEjwDSaj5wjUSumN8rG6hzT5KDVkI1Dy26qfuYeg1AePT+2MXR4Hvw
E0a++uGKF2gF/p6YDuWTyZIpsLLHPU4sBgcM3cU7IAp4HYHLZ1B5wR2BRul6/JxYqaLbIy2H6Q97
+/LdU6opPrLdTGgLqBrxWwFTwolyDNf9Rl3OvZIGVvdMWIm/fO0RS7xYvqdwmT6+E5cJlOnulmx7
vuctileYvKth+aOPDD2jv43CDdfbNqZ7tiXbMnCgEW/g297+CwayY2nq7AN33TyN4pK0hPXaTU7o
Pm3/Lr/Az34i2TRUN8j++CRIGRgKG2rGqHvplwjP27zO6lljsUseAO8A7S2CPRbgQG+xfeIxTuxY
8GD7Dk/ZlZmBYeQFRMNCyME3RBPyzHnO9ObvqpXoogHecFrF3+aPDuQbAXLNHLXmFGq4ViqPCWrN
TMofOK6I4iDrCAcpjKtP+YpeieE8tb4MgI6y7VOfoy0aP2DXnrVztNuqTERrxLEkWO047vTKIzt1
Bc4DDQ48YuJpRWLL7uZtdNU6qGdNSYv/VKI2Q5sWPlooCDgHTskjG+/P9kV84kK9hg55BMFO2Vfv
hCTZDJ6MGaj4cXV+GvsBum2wWgf77mOJYeUyeA0+/Hdhj0t4H6wBZ/IJ2v2aKXZXNBeI+lTl04v8
EexpqI5UQIi1dm8Dk8Pg5IzGGkdZ+nyBFYIhZ4XBlmbZiS+neYKcw0cI/nP5EmH68/fGDtGgXEte
T9WInApzEdu7jI6LF2RFkHn6gTx6ZqwjqW9NblOM0d9GvLJHqWizaRAW+j7Lobl4R3HBgmfRXWSb
Kbuofbon+8ERiFpIHd0/wGqWCaIjJad7MEyvHB7wncCcRQghbgO+Wj3eauo+pq17Dx3Kvnqmbgub
vSN6dIOhEVoWCGvyNl14yECU+MoVlAOr7r0+h+vYupQbw/X8NdUsx18jSbQ5y+8VJ0KT4g53I+kA
56D6JAQu+6qExzoN7PFbYTcpK9ZRQO4l7pAZCuTwGcFF6kpUTZmLk2guyFvgXM5IesCYjRgEHcam
NT5SdI+s90j0kzAkzY9qmbriFiU20xVlqtF4oMSp+Qd6xyrcCU/Iv+THerKBliO1k5FXmov+1z/6
G6snm4VKAvKmHcOOtCEW4RzTet8on4xtzCcspCWg/AxtXP4d31x2h+2yttYsV6onbL7VSGFsy0KV
C+/MyBPiotp1V0DjT5jNcUKXDBxwvQksoQnE4HHfqI52X+HLY9zWQOuzgnS/5n3v045ZoqOaxJE0
r18STdyZWGMubaYrMk1YcbekRILCs+uHudyUa/WqXoVyA3D3OniKyTLirTxznRsvidtuRYL4tlRM
ZBA/vJ95RXVlld1LwHGQibYuReIaXpvkJTUV6NVICTrAWsdYYZNDHDGKccXD5kOngjKJ9Y4MCYNe
BJUgmvX5VuZqlcfdqJ4pqcwpWuK1cO/Hp4CowWPybrz6hG2qp7Ff8/H131gFf30ejH2IwLrEVXnP
HnNCWWz5tNOzwMaDTDMSV1i6UH4Uh22lYjfgg7PRBSWCy+Xf/T/2zmO5dS1Ns0+EDHgzJWEIGlEU
KVHSBCEL7z2evheUmZ0VNeiOmlfEjXNFGRLY2Oa360tfwBUnLut5hhDBvdSbmzrutPCoUc2w1U/z
XnSGHsWXY5k+TgdawhBFRW6l3ucZzTg/gnpMYicv7PdY3AqSI2IWoRoFoGKDXgvn8yt1Xf1D8zg/
g6oaZVcsnwZ0v2ArpjZBFfG5jXcQCHquQMdI8xX9pLTXWXgJpjcz3pYQj7EZIMC+d+IGi/DeEWHG
BKcNst3K1CvRmmC5BtKZtYOBMXthf8ZAXQ5UrzDntTOBRgOVhVUEDT0XGw2f+hSso8dUKp+zq5De
SOrs5xp4jo/MFCfB+Ji5CPuUyCbghFGTXdnSbqh2TX7Ro/0EuzC4ZQkYBVy4bWFPJN1g+LOboS++
6tWUn2vNsZjRH+BmymMvnTFnVsE/pOzBK/2YP0gJ0x2PInAyu5bh1aqbQonJylsEHCUS3Aq1p2Ar
Vo7K0JxJ0oYghQz2ti1iDQoEhxSU8M7ID3UIHtee+l/8BIgJ5pVYCE3mhBopKyBHBwx31Ah+20Vi
ixWsUTewHISC4SlN9PgaNiz98zr90LAB/VJYHumYNLe1ryp6SvzC2EmuTrFKcpwB52OEcY5oNpme
+RIiqhsdCUejzA0/I6WtnNZE2AVPeQpFAodEAO8hDltsRP5LMhoxsbV5AMsn1iBSXzraMJzLdfqI
WA4yT9DkBxq70wPyP4b6YRqPDVXq4p4jW5LhIHyO7yqxrc+K7jN8mR9OJVnb/sjgBFHO63fiI3oY
JL+OwLjYvUIe1Z7IN/rosBFo00jcUXE5pkkdQ1ZR492MvSw8a26Xu2i861Dz7o3k5NF3QPHWD0cS
9XulH083Lpo9hxpvpdqHxEI4ijCY2OuW7DIBpr1xPHA+bboz68ZE90qv3TOyV9ivNfFwF7ujuwIN
Z0dHgv4h/Eg/uuN75Zeb9+pbQWbui4oxnZ7KbfddqezgiOIhLfcRszHNJx7C3cCmYYq+EBZoN80j
vuwuPuWXBPYmMXYis7h3H8IVqfbpqjNIH4o9nCfdSb4wuxDD4xgzjrcK3rxNo0r9bPrN53BnLy1s
tLmYexKTeGq8FgVxh2wSWWSsVP4tzvkp3XNDm+6q7dbgAcxGdz14ibp/JoLLdoOnl6JBU1S78Wn6
7pstJk0sD+gL7+i71whGMKtrJ2/fJ2ZlBWvRtWTiHqYz0fXBzGzXASUqwSuq5VQ/No8p+dxHCMbj
aT1Ipitri0/Cc/fqZ7ax8tJ7LDjYAWewDyZ71rG4snhZkZlLrpx4AXv6xB60kTGfxh1K1STBfekI
oI1ZNv9Qvf9NJwW1P0iaBTa9oEg7ucSifsVn6cJy51NynIbHjg6sbyqT8p/4kl+MQ+kZDuadfvq7
nnA4J1+isxyRSFvdZoz8CrHDc9Cfi+RtMfYt+l4jvjf9h2hymMlDSQgBs3hNmPbPCgaVdU9e8ckN
FyE+bSf/EGASPlMnyL+Myu4vsoOlwwZZIGNs8xyK6ZGp1Z3xVKU75qW+7d6AqNHxprhn0eeJG15z
Jlbyp6a2xO6qbodFy+DQHh1vpS8CR3HbYosSrCajnwU4LvRum+7a6UZJ0rv+1qKDR4KP/Y8CzxNG
k2bdfgyIsI78PI0uTvuggMqyAbt4kk0taunjZogpsvHnRj/H+S+Amzsf3o2uxYzmOK7XspCkc9Za
09ARb4JbUp/GUa0haxIigPo0ou7pohfRRBusWVV5BIQovunEPvRH0GbtDxPIDzzuQYbqsGXLQoVn
8Qc7/WiOjbypboBJhK9VDl3Z5hQuDA5tDo9oJc/qNiDyUtvhEUWwe/0FAeQ43qJDcG+eRw5MnE7Y
aTREm5vosoX1dG2MOxXT0II/pj3QBcKJm9y1y9kGegObHOk6m8O+pjvhI/hF2M060h8mVRBqN2l8
Hekl1m1WYqnfYss2oBgPx2p4HT84z/iY99zTsIW6t3v1myPVpxFvwmdThd+qJam6Td+z661ECuXY
XrBG+ndU4/pyK8uHFcqMRGu5o+KCMGOHHUt0oP2Z201EvdqGzrUFFOKPcvCsJ2zzQ+7gYZIXtXti
mPIq5eryIMX0IXyYRx9ZoVk+UBaZLEdKRWQXZ4LjubhiC+Tv8uzdDLJhzFSkIFaHDiNs3adRaSYO
sgY7fhIY1i6iOac59fiuKB8E5tDkCyQ02pO4EGt2kmObtkzu3HiuAmdUH8EHVXdivhXgFDYe7FCz
PeQvZneemiee+kkkAdwf0oFbPVsNlkD2WXIQ1MTgkrCibviQG0dxfiVCV+j0UhyDgsaiT/4jImNR
grP+70EJDiBjadd/tozL1B701Q7V40cAPTvEz240+prRd5bbg3DgM3oi/l7wW5yZ9V/ERizVm3Zo
sJiIsAQ2G9oRH3+Nj0AM2AXAkNlYaedERe3JCA70+Sl4V7T7vxGnw4SHknzH4sVbImBZ7RGvo6ae
dM+mfg46wufb7t7d+d8acdtpd+upLp7gVR/otdffemGH4/XAvEdzJfUGek+c7j6w/SyVgxnGrnHG
0zCLD3EEH4YGYcEN2FN2YkflYwhf47WxmCN2dcxfSPm7xF1pcvStosfgdJ84l5Q4UsLTn5HDWwO6
8gFlRuTAcD7vwgPHUGmzqepUnJD4wYhCdijc5URtPBmBGEiogzvt1gF554rakY2URBidn6sXzYlI
dRgQJbo+/3bA/MR2e8VXr66Qe/9ELj8ZreGOrcW2RrUwgLx19rHpYZcGb/1z9IXrgl1MLJcNkkab
yjV2cnLAsTj8gN8L3mL1iomZEPQjJ9SSf/xkd5tec8kb+B0ditSBkn7kuunLuxLUYGmtCjqZ34Yn
SDP9uJM4pe8SPXWfEklsMKSEZgLJTT0f134zxdSKeKKKqqhIVTFe2CE1rE1yo5cvTpHsPrcoTjww
yHGN9owTqjRDOP1pfFadeQ+NA7vaZZEpn92VWrIjAY+aaA0GqPmGdQ9OlS+J/uMKYVJIxKywEZDi
S19CfEWqOhyMEUnZScm5X+XkoIX/Il+IRZXqW0LudJuNDuSe2sMsoTIC8NpAVOln1O40xVJpFe4T
/1W4EhNly/DSaE9IicviASH9Mv6EhHN+V2ppTdl06aLThFmFzh0jSmFKiouU7nGSgrd5PCn34pw6
nG1vDJuY3APsLPxvkwhNCqUC8erPCZXcGGCxz9aw4paep0/eiW0FghhxKU74sT9nVE/ddJzarQkS
pDwqn6p8kNngEPClKnZaZ2D6giwljk1wStKzoXm8WdYCkX2QGRl8i6uyG675C5lkaL9oPb9AjH/n
96vwCLGl+4TGYV3hV7GIybI71NmdmOBEmkwOn7IiougwIOxdCIYS7MFRX90RajdGxzI3oD9RIBXT
F625o5ZKqo1kKP5reuN3CezUGBeg4zWIjB5PY9BILjkTISHcaqQnjUeIGnzB341wRO1pRwcInsTI
MDUeb2UVPuKIpXYnO4POt/VWCr8d1THQOIkwxXti7ZP+XliuHu4q1cdybpVDrt0Ftn6uWUDNs/Hm
cJc13iTO6+SJV8+DLRvXetWwtEdmZUHu1+E5IJTVnZcBt82JBIhNNkd7dsUwAbuh/NWgc/VcK+/M
F4rEfCaeztOtCZDW69hwv53yzAeykzEeFVvKdOOnORIjml3IDtFEvsblKp/FaatKtwTBLhUaTook
7baMvqvpm0Htxzf+nM9Z3RVgEBtQXNhZyoFh5Y64L5q4kUadAUspOy5JIl9PCowfL5TXrPkcY3jk
LGTEGS+V9mbLTeh6o2Qf/wqCoG1AoeoJ9uAXVzxFQpTvzE7eE2AZ5x7tTKX4yl1nBBvr9IWwPy+4
fCLriMIFkK/dTCZuzU7JyYdLLcGHJJupISBHVHPtOiYvR8d1fqHVH8uRh8o5z6jCEBAIaFBVzoon
401pC4xZOhAAdMgOc4s+XiuARA/lcH1E7ApMpUBjh7sI7ZWWH69+t9DocNEac6lPGMqdKPyqhO1P
JqhOYmiDS5yEUGVvOuukNR1demWu8JKQK/Jcq5Xw98l8Al33XAKynsQ01A13xpzEPamUVR2VvZoL
5V5nKoJg4afoxPsMPx/PwV+gw7dnWPl7MuPrA0WaFC1Y5nK8YnG5HSa94nBVLCJ+wq/wOEZvikgN
r7fN3aIUzaUBMGToGAKuEU4C97+AcAtXvW3+iOtlEqwPCZRSj8RdRAqJB4gPiujkmr4R5/YY7HE2
QLOyGXGbTAezt+fT+M4HD1eyBAIek8vncjv8t7RX3lAnzKM98HiIC6d4zaqKBPKZVaGpPks+Vw6d
5vdkBTSowCSBRZv6Nx4ib7YujHjLQq01ZO5I1t2Mg4r/Y7o8WBYIn8Ev8ti5Q25zhQDZg+7Vl1BG
S4DokLMgg0aZ5Jo/oAwU69cGvInmtGTt8mq7BO5EVteypZueHQieCCnBhCtzng8PqHoWKOV0ZuMx
6bYozAEq4n5GphL24M5YjjwGfpd+0nUuUphC+BlUCc4ppa9E3DF3mKuUdT6PP1oDBGpVHOYq+D0e
g2RCQKEBHILspln1xV1LeeYPIvE4WkfydcwPHuVEd0bu1ZLHJ5FzjzIM7j1qxbxP7liHcV19Bm4f
V8VlL0cSGyyLtNp2/YFJ1j32TyRIwwaBRxs0enejcZKoR9WBJ8VsoUrHI8UGyxol3sJWog+aibk6
1rEWOViOU+/SnCJa2yqXaGLxnxbLZjux+svQvSWUibX0sNInrJ4oaRNlF0pTK58gskaLS9NrKfqk
xpGBo2IslZxQc0XtzjPmMofgxtoz2isvud21ggt9n3iHXR5IO2PYNIItDcxb0lzrwNIRTImO7OA8
UeG4oCa+Dv8GeffCgWvNnDTrZ3Xy/znCFGwL3Y6aSsYHKD2+cNpsR+BTL5NPrRt3NiMXSjQY6rUK
FdFjwRVr1mnbPCILZ0IBtiFOlOlOkm1mITUFAKNlwWHA0GxHHZBHx0CtjGHafxY3o+CTgWUH4nWj
OasjVTgV151QJg5Za8+YQgRkKf9zQbbQBzcuMblv7o/nyrQMyNupa3xyzA7WZ30JuCccJyZjvGdg
cfO4JO5/LQgyKC7aRroTEMzfhOXqm1IfGcMAy5+X5cDHr5NgIJS5BUxkwqamoSrwVKKceGUbMhcy
uk4WbcmE1Db9MG9Gq9567J5bCM459MjxKdZfWYzWIfqiSjV/Wucr1FGcVNMH/Z4U7yt8lCMvxc3Y
qHht5XhLLZr+j+IE/FS4i9R4/i07U3X1YR1pGC/sZET5aERvPEwLpaUUzq6YYwU4Wg9cACot64Dr
MCK2FSL0LxG+A3s55V1kGKmesmcWxXwYlAsl/fWNOBuVHJYJwhLlhIII0cXIAo9lsK4fFfVQ6gvt
ivK7Rzqly/7IN3jUdX1oYA8OtkXinBqWh+CFERXlE5VdCZF72WYFlOwhCLG2O12j/2HXmJ/rvFYu
PEsCrSIJUdKeNc1fBOqBNAkoEnVO37oUXBLJZQcqCJNSzpVb67jNs7lnH5Zli90fFx+0JvX9sDos
JADtfNhpqpd3dho6bM+lumcacheAKXGgBQx1FmjjIE+DtDQWaeJb0UMXUgDuhiKLx+kSj1YKVhoV
mWbil+OH8EXFCtuY+lODRYUI+5SXTsuYYt5Yr5Cyq9amBnGdSQD4UENe25u24gmefcvwLAclfCCz
F9aHITrMBXzmVxgra9aLUELkREgCs0KbPXuVTMipWw8a1iIyK+oHYQSLNI1X1TsmJo+CKUvFPyGp
IkY9kxWoEevDyDKA1MKPeOYwgnXGbCeJN5oHfsTWvtocaLVchE9emxEIZlhpN51bqKAKbTnJC5HT
fi+kTxk5s3m9C36zRHmQl7pdIYVAYSTEKoqtDWToIa1s13UvUPv5RkSEjzdam5XHO5Nx4tzOOE63
pcxsJOk/rxvIemZnRNJ8dhIKlBcEzJAzJxikXViWFKcH7UvNRo+U17CXeSua72PoQ19MeHIggXJh
6XbohdGusDgASiduiGIHVgXYt6W2dfjh3Z7eks0y8MCogekPirYLx50wuyKh89CuaEwkEQOnZTgA
dyaQw3ALxSXA4mJj+duMWKzVY/bGnGFJcWXsRAs8Va7gbztnM2Ln4BGFdBZnPg+NnSenaEUHEUN6
iUItu/2gIIQNivNO0Hx+HfQefjP2MgAhatbybSmd2cb6+NSY1BljmwMF3WI28GF8KmcfwTJeMoYY
Z6wWccJHfSSDo1mE7dckA4+Vv8pDGnOoGT9ZEocdLTnJBChSfYHMQz5ztfd4K0yQ1GMLyRao8is0
IUmJDg/M/nCEJuezZoinZcrHEzUBpGSwxLh744tN/pHYKM46/up6fFN5QviTyiJ4oGuZQddS9edT
aUEwmcO5IcIE/HlBAV6QTNecAB1uW2g0UO3ZPDQLybewpk9dqbuJwVxfC01BtmjQ9IS3Z4Ot66Xd
900tUyWcYCHp48NiZjRRFp2x12C/hEqCqktKJSeCMLFX6SqyApOyB/Ck7K1V9UJMKKIq1NynYe09
6WijyLtZ3qcAxkFtpL44RiS6BZpaYr1BuLpJwbKjc7AP+yAE6ywjhFaMirgdwJsw2QmcNbo0whlB
/SnWBVdaeCLQrZ5Hfcy2YdAaNFZMK15OVQAb3GrVxJFaQQzmCl0wFu27ycOPMeCQqRRO52jJvd5w
EuyaMDRhE1A0vRk7C3iRIV0nEylVtJD+9eeBrs9ukJrnv281qZJj5IjXv7fOEczYTURuirUtqJCn
bp+3gNzGOmbI+uEYyxRRpv/3HzlcKMT8e91FBsWgcgVmp2bhNmpV78M0+vc/SutpWslRMs415ob4
9J9fSPTky5z1Hr2vgiTQ+k8zzPQU/+f131cDCE3oH7k/r4yK+I9R8fdlJpYUNMIJTqDaLAehprJT
SJsZRZypofvJYI3E1PvbXYD209/VmgIVoU2ddkj1rV/+ffOff7j+NZWd/OQ/36zSwB8afLAO6u22
Qa0H2gMX8fcPgGZwhX+X8/fl3ze1qr5bIpnESaFbKcxFUGUqJx3w93/9M64v/9v3/n769z0ZVWkl
0WNPMcCvo5DiFkNYU+pSI4QO/M2IQoEdoH5pRLkF5RcZwERoLwjb0RYHTdvKOlXm1rFPTB15aKP0
WpCSSEmKC8VimrmGtxMiA8X0CySpwfMLPkFvZFgE9b4MrM4Za43EyEJNW0IILTGAGVRDEZ6LVZ5R
URdcv7WRLmqJeYKuwyRv6WxahZnAfUHY7VfuzfhYdRzIg6ghmJ5V1DTPuEQZ4qdrN6GpprBrEZmw
JvMzb6+NRkBQa6TiJpIKgRkPFjVH4dusE9TBKhIhBEnURr/MsvQIz6v0FJXC13oMNt2EeTJTc+hp
DfQMGBc6LgHxuXJ2lQisb6xypJVD/9RSV1kRtTJTVP6qvPchzYuxpJCEa2o7mHqyhia+FgT6XZuN
xKEq1bFo7nPyiZEOZ9q84Yo2AIjsxjimIdD4Oa2/p17ggAbVDwJ8RMudZHoipGTrOYToPTS2ZBUi
JODwCtGWII+NdDpQHgZ1MO1xID5qiShbjVSE5BIeBkTvl1LsfOrpYx38e5ngP5eGEfvSQg1SSZTZ
JECojzDzUGF5H0oGralHlcjri2LhOxQT1qYI3ItmRXvI6Wib3ukPBO5hDFT8K5tIiV7rGZBE1Ech
bNVS9bIScgMRIE1Ktd2kIF1XZRiPUUECpidYpQfkoxZiO2KMemyvJyEtTX1xymv5ikiDrdMK4ZuE
ECn1ooPWoPLIgssB5q8ZBMMTo/Gt7LliQUgpChTMY99N2oPI2WX0iItPaOmpMcWeVZS+GR3WqKh9
WomlHcOeAy7XaDSt4vAu6XiG1DEjoiqj9hoNExqERXGwlIFGCcS8BkMr7UxazXupDJxwLLIT7WBj
OQ5QGgblVMjVZRl7KqRI9NKCshwkQ3utZYVSgkHwqj6GgzOiqmSi8RiGl7E4t4pu3eM1hKg5FuS6
Qz4BFI/LDiVjDSRdVR40oTkZhjbuUqQT9FCT3HGsqVVh8W5rwbj0Usy5F6N7nYVmvE4i/JzYGIjm
GN9FtYxw/eltS1T1uwY5L4SgwTode0QYigKlKoNiBoSWIDeJh8hA8Q7yk50saJqUBorbUtK/oWlC
FmjpUjeROH9n9dsIjXE3NjT20fbxoAypvFcgk4ZlhvU/Bx+agiCikI4IqoewqG95bbiDKlnHpqqP
9NN0B/pWQO1Jv8rc0kBTETjjCCDXQEESekCaJiWekAzA/uk8yqV6Ly5PnU7zbAudbV9QHEGbn28O
BlVs8oyTVCWrXI/e7umQQl800L5hA+deXupeIGWcBE37PDbF+6hntLT1krco2cM60+nUtURHEzIZ
EbP500wrhJfiyDEjWt5GWlRqqfUm7G/V2gmKtBtjgGCiTqtNYVHr0Swj/BzOEasbYnsJaPZGAhbu
m1ZTBmLUdMDWmuELPfaWJsNQl0Njn6OAQ5dPMNtpH6EUHra+JAqLPyrFfFGjaJdU2oEpkn9mgXwy
0YeSu3J6RhTBM3ra3PSRzNrYEjaMmje1nXaq2QmHJaZMA2wiDWDTAhTCbJ9nMZt8RVSONY+GkCPV
32GEnnOv/Ggj/g0dV6A+LKwiSZofJvK7I4A3WF3actZU5d5YUkvkY4n9BkQ3oUUCUSD68QlpwtIr
qF1CM0x+KaE2U0ZkkSHIQOe2S4U2HbHWrzP9r/s5VEcvDgD0znJR7BcMGT0rV40v5dLXyS2QrNpl
M059OXnWw1J86ILqaIWLcpDJZ+lpLN+6eSCpQylW2wAAQUhtmq1v0ETQzMb4d45QaJOV6Lm0Q1pO
/dJ8F+JlOFpVeQrqOfNgQMR0D4gfYNTw5gPyWWbVHMUKzZFUitDlGvDzyGTMmXSShIVt0xxGV0iN
yJHy6oVZuq1qoYJL2OGeD5C/BEvLnLgVyAKG2lVFASVbNN2hpfQnmYJj0soK5bR5tl0qzM5yjOEi
4u1mKWmXWiUNZKaSfuiD4dahEemHdOiQeFhDJPQOh00Sn+K0dlUj/20Nif4ACZkf4DZhMI6rAEgK
PEe+d3k4OpGqTd44VMDBjcGvtZmjVpV1VxtxjwzkKHMxe5EGhRqNdr4IRkhSTEFlOEfzzirLgsZH
9PbkCRRgzdbSq4PsjqLcH9EQeYQ/9zaV3bnJW2IE6aSAnBuOEIpDr4ujgRj0iBz13J4TY8vglZ4g
54gDdaFhG7qG7GM6U+IiIHkVyIEvT0OGayE0+06jIanVCSrUnZzdaP85j/N0BAf2ICQ6dP0lpwsC
g76uAFNpNEsinEUEJRGK7wIBySzRHOx39SMQ6X1msj8VqkSo3DD9GAt9h97Gqp/YH+F+P0m0IYdF
g5afaBYUcNtoOiW7amifrRXPOkAHRR8TZ2sJza94wdoszZ5SGZ04VSOHvi4S0kwLQ/PR75stN51w
DqWBUpMuotK07IjNmTVrRpR6TzVKqsyT4UTX45QWvzTuQxXWtY9qea2bwdyGMRj9YuD+dTpelsWK
T3N0NrWc2ob+Dcodxawz3oB8mJfk0NXNdGyAgVM3/B1qOoZ52HQvkfA0ohppp1Zbw0scvmPgrleL
zJJYxj04AdM8heHwFbZG4Am+olU7JA3gcnUTYYCl9Osckz6V8kPUIIykpe2X1A1eI2Nu1CZB8MZc
XlFMXEU18PvmmWX8brSto4ZL52jSQLpZCjiClvRBmk6zEkfHviKFaiaKO0oWCUIDJwc3HHoiDu8K
moWEB3MoMt6a2PJHuX/jwHnSgQEjWgJRAtFe1qkD50w7VuhNTtLS0W2+xpjE8jpZcekn1MHN2cRN
yjT4agToFUslPdgq9D/r0F3ro4YK4hmwan0CTEBYHxy5RYTAjAZkZabqrEiAs1KL1OtEI04agX0Z
kyVgb0o/zTJIjk3QUx2UpJ6ua4RcJw3CwyiiU2zYkWzjI2kHaQIIa8zSHRLoeelH/SRlzQtt65yT
JtWbCQ3pssyWM80E9+bCekx1HiWgCKqaZAWUT0SeUxwrW5cuRMy6LIc006HPs4jFqVDbhAh4R6xO
rzQnC9t9Mgz1S0vZoluRX4fu8KTrDeELteKRZRh0g0iWvpYQIloalA7jDNR40uMOA2hE/0jzAXbK
vmpZ0HtBQPYAelbjm8iZ0Q43XNPKa2nDphyYl7mZobWVau8zJB80j5vDSJMxQUvpvVHrc74yM/tl
6bbr4tHTGQxmyOBqurrW5GKSCrlb6NPsAi3U6MfGjBDYmTJEGsaSOEiQqO8ltq+j5OJP3sCUnMQR
rCbYzkMMT9pikVZyyDamMMFXkZxs7CU/GHJkK0uA8zrbZDHSaaGY9MoG7Q3VMfOEYiiyy3K5K+O1
DYGCz0LSpMMULA+iOEg7GTjEDn9aGZfVKqB0PQ0RNVEXyhkpCMOh3ktpk1762Eq8qCe5juBCsytL
A8iYPitHMUgB8A06UbM4QJ598vWR9iPT6HH6oCHss2yIOK9SYlJAFFVpUTBPPFPJZlq/5/DFhGC7
XVIw30kpvYavmUELfoJRb+vGkh5bmLk0wRWcebIYPMxGuvYLkD4JtOxZFImL6KokPVYmzbAqpg3C
8igeTa1Jp7wCC0I1QpcywMSrggWZya480Mf4U89GvLeWMiZygjSBXvmLAOM577LRXUppHzRUbltG
W+wbwmhFyM2KZnjuFB7uKhBUiwuOoQb2azRFyshmajOEBEHVsmhfBQEEniIPFjZL0vjNTDk6XgQh
p5iq/27p9gv9L233IMhDeDLF5Cyro3DD3VU4O7+Wpq23ansY9JiIjUmusReeysKAboajYPRkNcWA
4zvryKIXxgPOkF2kyteYRjp1zegeJmpekHYAz553r0MwvRB20HCfTHY5rd2VRlPTQGFVx6BXRhIS
mZ/i3O+NqmFvqaN9S6ZfaMTAS+t0oCeSx0lLsycsebFBvm/1QsUBt1yhcDIkZ9hjOhcZlaGSQveJ
NOa+kXfKozoO/kB4ZEAF7RTNAqXtaIM8MD/ZThNlAUuMrBV2Gua2LnzLdBYcTCl+nWKOVTFiNTJb
WNCYsKsUWeE2Uum2lL22EtvorCOYWYWqyS80b6UyKmA/m3dx1MCCxTFLtKrI5CyvUiw+RwmpwmUg
LW9a4H/ljFR/MKNkKBT1exQD3VamkCQlteZtRfl/VJP9iKIBtytPH6ZYuQrGOHiiNRvkPVCJ+hxD
yq/nqKJUQwDG3SnobzTRJVvml2WZaSGzCAD3Zf5QtO3zEhU7IQvDa6bd22H4mhKLItoIV7IizAGW
FEUxmdit3Ir7dsrpDqGCBPw/9QrmfjDTU9QcFUl8bxaQDLliHQxoA6i36Sa1t8NTa+XDJRXHH2Wk
jcRENA+ggqVtWiNNr+jcverjS1WW2veiXos4veRTA5a2WEgDJdOadCYT1FqEW1P1NHEgwbTtfofa
GnadRS4Pbs3ASb9YHgQl0GQSFY3wWz6EhcyCBJp7QKvaFqjhc6T0zoY1uH2CeCphouRQDfFXXGbf
lRHWRHXrx0YK+mNBLeXAqWos5rfVihIqUir5yG55+ehNaXoQewEVCQYJbkXp1UpAHYADC19+lJph
Z6Q5Ps3YuQU7+LaXpuMwoAgnhwoGf3Racuhy1mCQuqiW3QRdYzvNM20HPeCIWPdzeY25rI2JY0MQ
Y+4qAuJ9DXJuwZiSqzM9vqQu0DmidlZ9LSzrR8mF0k369rPQeeJyHFTevOhnJZOISCeG2wpYRQa+
XWXSSqMKdAP2RU2LPgXjkwoJxKJvi6fO8lEju50Maj1SjVDBEMls2LQKCOkcPAxW9R2Tpuy6/FcL
gEH2Oj2oSAsK7DSBJX4IOeVEUggBcs7II8ck4wQVOGXbfBYSXVAIE8xtXfqNWrK9qrhywRDd+7Z9
nYZlOWfao5XTaQyNPvNgfhTULgJVEgQs5pZYusV7CFl76dIGpc+x7Tf/C3orurib//+gN1P+f4Le
iu/4o/j4b5y39W/+zXlT/2FYqqIBwLWIgOsm3Lh/od5M8x8iDD9VFSVT0/75o3+j3qR/GJpliCLR
EEnVVRPo4L9Rb8Y/DH5gAY+zTEuGx/k/Qb1hQa78wv/CNwT1pkgmb2dpiox9KnOB/xXs2ctQ7Jdo
EkC8OYvaeyiYrYWKcX4O5ihFb1XcZhgQD22CDagnxIzVmQTELJEOVRPZVibVw7cZKQNAigzFRJ2e
iczLiX7h4H50bQ4XKZU/dQPelFpIl0aX1f2Qxh+1EUVEgCKqJzlMDmVJcDHLe+pJcyqZRp26Atan
s5QkSWu2Y7+bXrseeIpIH13VK8NhHkPUY+TGTvMaqKjBBqfk5dHKCpbBPBwHZDnpG6GKLzPFkwY8
j7wqhYt1nXyiGAebDtr7tp3Q1gs4vKuufxKgkzaW2m6MGOMoyCmx6xEF6BTF3AYyaNwI3bhZM95L
YYrcOafavmqyA/GoDb9CD144ekJIGWM/SHTitU7TlDRBqAiO6dpbkuVbAu6Vky7V70AMXHJJs2SH
viRaxLq3bDkifJbkhse5i8CqQNoUVSmGeCJti6wXoSrJyQiwAeilJ7mscl8cPqLe+gGCT8ebccwz
Sj4L6SyGmezV7A7g/OsXrS7sqkrRb+0i+AVT96Am/bHp0RqP4+gRKS6KZEr1M1Sj7hypOuixVK93
ZShehWseSVhjLUQqBeXMpiv6vRlJDiEQ68EKJvFS979Jd7ZkObyP0EHsHOK5rRjyV68aBuT0fksW
im3TipcHFZ5CvhhPc0x2b85V/VxnlxRGkzFICcU3GXvaQhdaC0fFzzvhSVCg2ddl+q3XZM+HhcoI
C1kUAshj6MVG/lQONPtEkrRQPYGDmoBDsiVDubQmJaRQjjgmq+wrKK0MeHflwcBBl3ocAS0ZQosU
svAcg0exika5RBF9Cv2QwwyZwwJbjosuSIq3LyU6xL5MjwrxBslWyrH1A4OQkqxXR2lqHKsNiOkr
NSJn1NzI2jweZnEMHwitWU4fzD0NlPp1TMvqzvE4019mZmFvV1mp4j5BwxhCdaGgKuvsBZWzBUOc
YOtMwWw/7johfkmr8opydUEUntZUuW1dITPoZBKh4OnWLG+ltKhdTkBRUyl9VoQe1LxKS0O0POiw
VEd1uvXUxFkBp+cSyrOfIO5r9oJoz7LgtRzyYPXqs0GIdzsV9FT3Oalv2TCOCIy7oGJQR8uz0R7F
PDrGYvsRLzpn1Ez71phAtOnf5QS3f6auw4xpLEm76kkwQ+3/sHcey61kWZb9lbaee5prMQXgcGhB
UE/cKF1r7V/f6yKq42WmVZVVz9ss7AUJEgTg4opz9l77kFZXa4jtUxKj0YrjFDZ4T9B6b/0kQRRv
h6wnjoPNhaJbWCbb4FNCzJ80U+g5c/YFv+4UatLk5QRcqpxv5JAhIw28H81gTybTAsjRmyYlmAOF
FqymxCa7VZ16+0B6g9GZlymXsfrqBWk7BA6uh2g5tHRqgVS+xlO1jzsbNxy6oM6ev/LU1iFgmEeg
4oglR9Leh6C9dkb3k8gBOT5qiyIkmuA4SSMGVHbYLe2TFGjnQ3XUOFw6uXEY5jq4ShrRPNSj1OYU
KEDGgunUVj242IQeQQZAwCLYKiyA3Vml2D0Yge1Slt/0bXyUNBBjmlkCbunJEJBxApdKgWAtg+3d
DQeFq2M75uMGUTuWqMCk1p1Dp8itadmTuEf4OQVhsEx6ytBOQLu0aNnQ9or2IJfWGzEbPq23bD9I
L6naRYAqkhdJp3rE8qQnJ45AwzmBmehUAcMfnMsE76Yz0miS25wxwsRzJjuv4TAaLqGGJRuS3vZY
on4ElXrqo5AFZlLAzSwtNCvkT4QJqIsh+lGKYrg6Tg5AbbYfs17y17rU2rcC6X1AS8uD0H7x5+5h
jDCNBSZALqVuh53DOK6wPEOiHrM2o6Di2L+BEqEnUrunshWln+jHbsfWIwBiUQ5G5cbSaHix3r3O
GfLn2Xylun4s5PSBItRDK1ffug3XOOqzdm0N9sFPmfKiqWt303gmGGJtKzJt9HJkjS+VPbLJEXd+
5wWzTAeBdkgpn4YmKs+dYj3loTIfbQXc9Vwi1tCqt1zWqagr0kFLgGMnxfwxVnHpzUr4o83FeIit
X3ZKoDecbS7BC7dNbTuVipvHSne1tBTH4XzW/Hh+0H3GUDXx3Y7EFI5CPG3qGThm1URgAAbjHDuT
sTAs/JiEltMoqYEeNpRXyFhYjrhxA5CdKtmqZ5Nkem00KBelHcXDTiIuQJ6rQ2PPH76ei6jM5Nm0
5OHklAa0PyqgRjmWD9nIUjmxcb/pjAZ0umi4BAbRvPl1UENk5w1rXcLyikVeEwzUyOVP6eTyoU5U
Rn8iZ9kp4fOuzXo34RSwMzU+0guHMWKrnWd01B1SmDgxfLm1aWjTUvGdYq/Jw+es0QMjj+1ZM2u3
053PnrKv21a24VmxSjeONHhcLflFMsydEjDfRs78nfTdZ0z6O+J2fMsVsVV7BqVdHGjM41lIOq1x
m2JnXEm+jKyUjtaymxXIK231KCcscVizQy7RANUp6GpGOvgrNZ9BeAsHbJteyoy5UJoa0UqV8Ygr
jyGJP8SMM5y15Rgfa8GwMyVzO9YZapQ4nJZlIiDNMVChUflVx7r07NI8Wi1J7pRVVxONVrCe5SIh
g+MEyn1Wpk2iBRQfS5PVlyZbXtwxkQZhgtG9tek35zTxptemhrRJuBdAvSAhsQoBLOunPRv+C1nD
2N3mHvw36LWt1asffkWnyrQ66xj0crjQG0nxyF0hCFRvv5XAGA8VrYiVkWaoq/gk8WNROSXBdvX3
SCN0XSjFk6lX722p0ZxrmEYCXTOxpu+mok1vUVvjGdQfbIUWIaFDL+zUdRTIMPCmFPNPn+tUyehN
k8oquao0f0YNrEIlzk/kYKDrNfCtKJH+rLaKSjcFE3u67p36ubzIvuQVdoaECfTZChKHvrZbYDhx
n7pdAKtALuavcKDxo7LSwxfbIefDVFpaxAanJQETZVJ55YRHKJuVN4lkYhZxNQNbEqBuSjFVTNR5
nWhacqOQ4IeEe1ZwNRZSiUeml+Fs4l4tMFYxRXTb3oiGJZm2jLQy8B6JNUgxx8+2VkH+yI6h5Nyi
pKVmHbU9BdLJ1asBRk2zz2J73rVThNVkRmIzsql0KEEw0I/g2NDBDGuSgda9omC0lGJ1XdPixvHA
KtACk9Ii2tm2PunOWXkiLYViCCkeE6v8hUFyHzwn4Mx7PzQqb5RkBBj5TbVQuoy5jdtWq5FnWBOi
F0eVgY0SKo2rF/dqJikFDa0aOVbnP0Z6+Bj5FBGmvu7pyYq4DFuviWsoMLDaftTtTPGPIeIM1yhF
/uP7+4OssZVtUj9ogwjAqHW7xCbJYMpzY6SmfF6piGitGfqIfG0YoYSIH+dRK6+NjrikTi93zCLV
7v7Vf/btf/bY2EPXdxI0cvfnpnVaIwQ2y+V/+Vfuv+dXCj57c+xSFOIETfz5bSPJYCb++b5lDb8i
oxb52Z+f/NOXf95UYGozeXAEpv55tgSccxEEBfF5Noupv/7u//RTKgH0FoM0mCW3wPtUmYBF/j5K
f32C+59KSry+mSY5f73w/bGizlFkWYmNRgwUm0M7q2oLbXOHrlm1hqHu/oNCXAH3r5qUGj56q+mf
foBUg4QXcZWlBHYulbYVhfOZSyq8x8PXIp7n/o8f57DHEjDbpIztxFD3T//cH3O0MaSTlaiLLI9n
r+3SjSowbp3IikxSLE0t2Wes0VXCxuW8ItwuS59UcUKJUEIqK5J7nGzMdrIIK71/9W+P6bqN2ajv
vMli3bJXKyP3QFrv9Im438EowVGIDFNT3Dt/ZZjKNbvfkGhuXkNU4yJMwEVAqLp4nT//3ONQC+rZ
//RYYVJ7R35GOZ4opnsaazD3Ehbe5HAPcv3zeN+PznoqyNuOSZLqrJIdN9Wt5f1JTmg+hEqOB9HQ
HaDhQUX9/f4TzYLLpvb15v6GS3Gs71/927fqNHXrWd9zRR/usj/xDtKmBV8k5Ft/hFt/xF0hZHQy
HlDXm81U7WohV7tr0O7f/vUY1x2egYWXbC/Tet4RJbK4xDUXGjJQff0iOwsvpfPRhA+1O6yTQ76w
ji/jjhiC7bSuVkQEez2oVbKNuyUJzJd59zKsPZozC5NetVum1NwODpEo89a/eX2yyw7EZXv+rXaN
K0DD9QGk8BKmwpJukjfvmhVCOvdNvNiBwRn0yCWpVy+xvTwIsNRLbq1ebGltnqcvHuhWvCCcgZtB
maP4VqCbJDdubC87vPi3NqV8ADGrg4+0BMq3ZRV85b1hBeTFPf42Q9gv1XJ8wMpuXpJ6seiHFf2o
ol6Vzi2boUtzLChZ8umG16g66vmZw4L2sJnJtPzi8EzQA+Z56xivKetouv7n3BlwVyL6V3dVA1nX
RY8lS2sCZXqsEhORcReT/gHgpHlLl5BFzonX9o9pG7gpK/XhMqw5JQq+WBre8SFNNghN+1/YcdQs
LJG6t5TxWA/QO73k0NlUwheg1uqJ7sACLzaTAgI2PhYJ1kSrdeTaBC5f8K2jr8uZzJrlGFIhWLSZ
q59DxLPDnjZkRooHhexyaTpHmw3zF508FcHEwHZ4o7wTCsejpNaXA16wVZ3chhZ6ATTvZhelays/
sfgXLzaeFDpb6aJ4nfV1jDCuW/LqUH0lcxVtzQDj1EJLV/J5Zl470sZ2IoyQLDe6ZT65JtIR6tX0
6+ybfa62tn1OCaDxR5f/6S+Fq3qMd+pVUI3o1KWrufWS52kCiKadMSeVS7CMdDce8qOqLPtjuJP4
pBCuFvi7IT+hALQ/ZUBOqNxpGHkEx19SsDfDqv+pwmX+ztHJpmf/gVFx4ahY0D86d16Hj/0qSpbT
56Z5lNfuyMh6gAVRH1tRHP8pC0wZ22ypAfpJP/PsGA+oHZJnlHI1coakOsoP3QJA20peOL8EJsLU
4HzNy1N5DDFxn/KntDxI21+dG6ca3vrtCCBD3VjQgbYGI0bpAxAauaL7EOEXuYaZpiGqJZBrp/2O
vxrvnBSi+EME0xhk9lhb+jWr2O1uUBphVS/rZyXe2q1HbFGJz5We9LNZXh0hZi0flcwLqmuTv/H0
tl5AJ+R46GeA26DUOesKe2xgf4jpUsDoZ65HTlm3fJl38pfHD7tXaiXvSryBHs3mPYVZ7nIhpfMm
/3Uw9iB/flBKwHtnXhu6uU1R8JfTX+JJ5b4hQEe56uWRiysIV6ElXpLu6Gzf8vkYPvPh+JPcECEn
1moeWpAU0EpgfWrYZ6BmgpSkKd2TKwc9gK0K0uK9LqGOuU3qr4RnvO0+uJKbekt+pCMdwuDIRZmC
yKcrpa95EDAub2ZvN7v0fpQEUcV+qspHp/zqtG9EUDhzAHlvi3or40mjsFWv+ZNRfJDqTxisOn/A
ICKsXmfqoWdx34OnzRVPGaaN0n1o/qXXWAJi+a2uyQTkYXyv8jdZRhtXXNTyaN9mZVch8pc4IwNp
W9zfSo4aPd727MWhbvInwuL7BSl48YzMIahZiK2496gFEk3MPZms7QXnvSOfbKl/2cpigsC87eaL
826fOcOkMXJc++VHtLTP7eIUhQ+GN31xB4OAZnjiNmFYGOoNPVRrkznnQXc/tCvWCUwkiCLBVpIo
qXh8xemwvH7Xu2LsZox941LiNTxl130xro5sikRXhFE3/zX4xuWtHPJn6kwT/b4lcno+aeB8lGAn
b9IPWeVcPZw2FLJf8rp0cW7WGz1hTX6iSX8zzzjT7kMTyaMaBYPM1XZchLyTcTe9gl45cQyou1HF
8Gb9tVNWZuD652k9qIvgkZEzOnDigHRytKzuibeg88uGtexd9ERkmK2ndTrx4ow+DKUj91qH4INp
0d8oO8UTM4cerKAFLoF7k1T2zGBJi0dcqFT5Ypq9fAbLs6ODSX4DMylXvfSkt17+K70XTO7Sut9x
sijjqGdTwfHoZlt4iDw/i9/f9Jt0/EFHIn9x6LoV72JSVtxJ3I7iz8cvVFIYdo1oiwCZO5ifMlTf
X17LPMlaFgerXH5Y72QiLKQn64q74RXL57t1ZfrjPFoeByj8GL74wkNrVItZBAcAgg16g8zDTOwy
J1rMhDpeHIK0pKc+5ExxbWj5pVS5IpFQAbxYz9eZM8qlxXuFdbTMDmzsuRwIfeN04CPwWEom5O8S
6SR/fXDlMV1YSxTLu+rA/GWfOUvOlbt+ZiZu1vMSdPo14+8xH3gv1jvbsEPJHw4HoHwrBgXNk8/S
UXpSdpwk/nuJn8flFwfBvAkvKikhTCQccb7k8/OxuPiZQvuduE+Nfekils8XypXphUQ3o3hOn9Ub
p7E4MD37N+sIhQTZJWOU58QMWRwr68jsZ1y5y/DoBzBdw3yvcv6WauBK04ZXnD2mMvyzWEa9weGa
4WJhT8ozGSqps64ZRZvXN57MGiXjknayPUNlsM3nTXTgxDP4pM8Mg8qOO49+yYFPxhjwyuRuHBG1
LrR3Pg1yB+ZQjiz0OpdkFl7Ken+rm0PEhPrOP1Q8J2wuq+CRyz7bToGL6FbigiYyTJwgjXyIj9zY
N8yT29bVsYmKi5WeD2/A8jjCWb3S4DeJZ43iIiWPgsss/eVtMfnzEmzF501Xb0r/0nxxW/uWx1mB
Zs+UPaHAwmvGuHrEHRZtWUVJB545Qf60b+Iq1d1U8VQu9IMmg3ZDH30aWSzoa8Bav9TibVZ7wYMF
A5I+7nijfhBSeO2ehAyQMbV6J69yYRjDhUNQHKJLPEEG8zr04jBwManlhChsRU2fq77FFkokJS4R
uBUWHd/uKD0gbYWVyiE2QFc5zYHiR0+tJGwafq/u1npv7tMw2syYALNta61pagHGLptLjRHHfCxp
H6QqpmBlaRw/7Bub9AXyZ4aGUQxyKmib5UBeivV0marXHFYxhPJ3QZ6UqQYsA8BbiQRQAy5z224t
fz6Ig6/k9yXaOhpuL2lGZXHNsql0mVbtfo+0XDmY2ZkhyqIsMXyNO+DYTiSKAOWSjsgb0+nAnxki
fJ2xcKkeSBxx/XXhHMvi2TiS3QJaJaUhoni+T3DiyRldvReXAbnjJRQKXukpaBRQ7uAq1tN0YWUu
D1AfjiGXKytiHdyhDNaHwZ+VK+fnITgSIqQhyct+bPb6z0yt1lPMjpILOHA17lMwd+eKNY24wA4V
4whr/S+uWSF2WvC9lW1GZzVcUH02bz2Zjqz8jYUie6mxJuaEULstdmgG824T62if1syBqNxD+9Ty
7XW0T4q8TIZF76xMzfU8j0GurR+kpxr4DunGr4xXXAEjHjFq2uO6c44kOPK2ovJIijzQX69A08go
wLCCDJICGCk5JrZwsVoZlzI2WE+TXUl+HPo9b5gdB9eWF+KsYL/D9CqAzmq5sB+RPVN3ZJHOjNF0
G+UEzZ61Qco6hYXwwAS11I7jhNNvlR2ar7H5BTxsSle6e0jw0IsbO/VRea9W3JSW50OxI/2m3qMI
sFkaMyDjvMR04lNlT+XxUlGRxs6zsT4dIp8aPXyrVIBeHwF4aLYykXNLY7Cxz4nHEwO2qEQFPMz1
nkNhb7N3SICjtdONFXEfYbcI2yWQ3xSd+zm6Si5rS9fg4tqwsK1dLsC2Ttk8HWQWJNqxeWu53SGe
20RaLdoHkxRPenDg8JeoZk449r+45YrY5SaOEbuTB4pFT6QwguFvWcg5OBW3VL5GMDXUmybq8aAm
qA59tb9MU9beyV3sRxJBTAtObqh7bXIs4lVA2KyyzI7DkeIjzc7mKkfLOYNpvqh2dFronoRrmQIi
S5dMWpLcIBMXaroouWvXpCU2UK41t0CBugHa4ljTqD3Z2kV+qyRxCY3cyuRGdd+2Ey4ulQRLYZ1B
bOeB8AJaKO+eBzrdBlb3Vyxx+PJG7ShV4OJ3Ezvv52JYGKcpX2Ob1Rn5QT6Pr6OBtbpdNiu5w+P6
gw5yMb11xlIpvRhDGj+he0TQRb6WoXp31zY8Iyahoc5Hwf1U5puA1bO5sgrXlNeIpB4fSEFeh6f7
wkRl1wYuDIo8gp0Hx/Cyn+BpujDhOSihor0uQ7F/LJD0EHLcUxdg1s1QGnf5IdZYhniwzr4DivQP
HdDnfc40COYOOrgDsfmRBMZSeO27UCtWhZnu5NiCPtYONHuuxkNDYVhfxXijW+4k0GBN9W4x/lTv
RDtxrtk5hTAMWcMunHppPPhX1FjaN2q07Nl/1yWGDOIfwKnckNrlC+PB6ciG/USr3+fbsvIGmpEA
KhcaMV/OUXn3D85DWynLgjwVLst+E2NK1945zXq/jTxbPfgt48u4Y/zhUgAgz1JVIt9kU1kHoz3V
NNrr/dRfI+MSDI9z+qr3bhFOXhi+abwBKroLKDCZXmHTQnRwUEDbnNOvWVt11/xteK9StvKCfMwo
ucd/SjbltALK4uyaA7MyAOaepNFP/h+e07P61F5oxGBsBldBMdrsz5BqkT34xGMPy5HxInalY6bC
6XYrKm0IDz4YMYjJiwkYggREibZBk+wCBDpAFvCmnVDyoXn33+f1eDAOIaMbqPJAYSREacjy4MP2
jsFmfgSRg2XKITgy4Ij0Wzw+gfmOegGHOQSaHfpH1srs95Zz+IEN6SJTIFyVW31ZvDtrZc2YyWTu
Vs+BvSIx+okii6tSGpaPusEOYwdpGDwVwBR8eXTaKdzRR3XWaFxL9lebcK2wRoFmIi3qFGeAAHvv
Axb0zlna76dsSxvDvAZ72NBParepYFJ5+KEMCnNnRlP9LTmOe9gb2gbYj7bBhv5AhAWU3JDhDJfP
glycs7Ki4s2okPBr46HI6XV+wPclKyFf1q/5Fk5JDAOq8mQRv+AJ7dyu9HSiUtESVpebfwJscbDO
EiWFhXUu3GIvT4vxht5YckNWoeoh+x3Z3gHcXo2PkYs5EFPC/Gq+Be/dE9I8OdzBPMYjvmH0OXKy
wKQB04PBXQnaX/miPMDiL2CfnQp1X9huDb6NDBeQhPDSAFMhrI/WtLYGaVMjBA5YbHnFEcaKGBOx
nTPmn0oIvlvLbV7jF0ZRiHdELXr4C1ptG8WM3/sCDLEl4OVd9V5Gj2a04i5WHir9MpUiR2HWt7by
y6rLrslzX8g1ni0M6mz+yb+jGiov3tg6Mf2xQpB6sYnJCkQfNXQGWsLi/wUwQ4lF0So+2C6WGDcA
ebOFcpMwZu7DcZFSV+G9BNsMmLyNJQ7ezrI7DK8WEgTWtPZLdgB1b9hYtCevfkGjUMCzSxGCkwhQ
SnuaWeyqaOnQarMRBhFEueiuur2ajiqmXhozSE7NhQwdot3m3UYdhYN+ULhb4yeWm+zQp9cEFzwB
zDiKXMshheJKqV/e5mLPjpLEjXgRQI3SmmqGdJzWH1wFKsRJZgGPts0UvwNJSpf4oU7hZvim9ceu
CV6fRd9kETylPXtPC8oaWQ9ILBbRc2eBJ9noxwKmmxi9gydAfoxX6/E1+Y1eOtL4FgXl95XyZVA9
WTkbkjh8sAoTyOBDMr0D6wK3oaGYYBwH0szHgYp6DWB/LxjjUBew4jgoFah6SDELtTlQDlApo4Ru
tUi3tJnQB1E+QAHECoFRHkUHDM/4tbyBVmo86NvGxt6yyL/NFaAuaBnCl7L2y4/iCkcRU7yZ7AVi
bF45p/AMfoz48/TFZq4aUKtilFz433GuuMk2s7tDoxkamePkIq4IkHtDkUilSBO7l/C5V7wOTzok
4wdMRpA7Jqd6K58pqX618ZWVluRl+qVrV4F+coqd0lAShg5RzBuGjmTn9AsfVFy/HU7Kiw3fbkHg
Att7KH4c0P7WvphvIaMoLXEw67hpgSiNmyC+JB3qNcD27Nx/OALsAn+zk1r8GHDcWv2gPYysJ54s
AOP9MflQ2feSd8ElgooXMni29GuXJkFBe/ml/Cw/iy/naOxqdvbUNc7IBVALaNUt5YbuwFouRpel
yk+MYQQgcnQBIrjn6og2SL9tzziP5ZUg7GjX7mTl1z+0BG6UL6UrVmVn/zHXNgFxvTDwtIUyIqP3
f6oGQpApBgOmpBQcp/pkR+3ip10QAjNvAhC4mUWctCu5BH6wRRenhS2j13+2sPOhDsKZ2YQ03fbj
pt2MaBHIe172JGfA3Wd5e3ROAN2AuxanxHoFYWSv4dWhMF0g3rg9OKfgnX5VSIaA/CbfqLE9f9AA
MsVo+xy+sIRCPwxObkmqRkXYB7ZacHxQ4Bj2e8CzuEypi581RvJk4VD8JBdAZR8Plcp4Gb9VCr/v
2kPx5G/Bilkv0W585Er8qeJLjwq3ip/1YGc9POoSn+2rWpJPsrAEzh1CgnRKdpgGmZG5FPwLUG6A
kl4Pu1EQMpEsLs5JuIEorcqvwPyWZLTiHgVfrV7bwd8kw7Z1Hq1COrRScAlEAyi4J//cvxy0BMBA
PbGGlAFEBwNh8HILrH8QnaapkywEXj2tj4EO0P0xp4r2JToeLxEtrHCac1qjQtWl1pQk43kA6P33
TzLx1Z9v9QD/ayw/tnIOK0Z05+7Pv/9z/9VWx1bBqG+EqC0rxoF/fX6i1so2GHaRDH6gFbFT938C
8e39Mb8UmVahbXw4aIZck+2w8BP/+dV/e+b9B4bIdfrzK0UNejdNmpth2Ij/6tClUbvBkFiR5sc/
wT036/6lQcNece9f2vdYKgvzMdQ3kKl//3r/99v885gTiICtP9/ffydLazDfU7D+t8f/fPvXV2EW
wpAQf/XPTxI9JEW9YWr68wNba3mR+/fFwLpMKUtndX/KP738/WOjCAUgJyLCErLCbJV7Oiud3kUZ
RfFL1HBFtFhfYiGviVmN+2pjGFa4prMve6pGUmtGzyuKqV3N2qNyDy0bbg0gr06EmSWavpVw8azQ
dC9qKK5ty9RukoAWBRLe3Za4KZLRrNabcnSUrUwZTQLL00G51+phqdGycCRo4aEIWpsksjbR8uY4
xEA7RbHt9ZmiUDHu9XWPYUiukRUkvuVsNAOZbJi8pCLYzWzwAZL0NpD4Vt61PkkPvEUfnzRHEV6G
+IZrcp/5LM9kguPIj4sVMJoOEHDWlgC44+w1CFinUOUY2LwZtrOVGmA7BWzNcEiB2tfkwJFXhzFk
rSuA8TSS7OYPcq53VgfowIilnZ7VT2Ukfcjk3+UGqPHgc+gJDNZy9s0MOKTlzffYvAR/mFQQpWeS
qWd16N7NmaIOaXujiN0byd9Daob5pC6B0SSoI9kB0H1lFoGKFwSI9Uqdgg5Od+kYpqeBhL+pHbHs
leo3SpKjHFikcyJhVUkFHJMvRdkFQ/qVi8hA3EwsAkSMYNb9hrn9SRs533cyQYOFiBwMRfagtJnJ
laMIxXa6VZHptvmLRVqh0iowNaYdYpJtltFnmf0D6cEP+O0vExbsiNRDCCkEEtIRqqFek4qYkUhU
DyZrMYZ7v0bVqKtPneP19qMpQhULHGOdQeKRae8Dap5kL3KYPhtEfwqZjIoaf+qsttLRGRezAoBZ
Xw4lVY+MY6aR6ljGHdh6Yh7HWWe1xxwPiFHEQE7kQbYiGFKqiYgMZwJSWlJbJxEf6YggyXK8ViJY
chYJkyRNAn15zcqaOqjTUU0ljdIilVIJ8MOFnbQfyKsc9SLH+W95o4iyNADN22RbzjoLS2xjE56N
+LvIlrpqyasgG55Km9l1ag1Bz2nGbZ8Qc4QeCCYgCHypJsxPTstT1MhvcwlJrlJtadVr7Ccz9Xns
lGLbZPM7XkWGFFVBK9OQ9GuBXEcb+MZen+4TVD3yPa0IvLtD4idXkqso7bNPEmhLIqhPV3oWEaGz
PD6NY7/vyQ6tTSCzdp8F5K4dJyu4WWG+yxQN0rFD+UMb1IfxuRZxpKkIJo3pZZZqC1Mt0p80EV5a
GepH9SVrzm+VZGSbFhyuseqZZKe9aij+eqj44840MXkRotkaMBWkirzU0NgpmPFn2V+j8PVPiF/3
DgGryj1plc1DWppPqMlrhJiob6cqOM698WHmyBfGgnU0HbE5cyoYPFCMrKn4jiEjTL7WnRO5sAmc
OCF+PitVwvqjxhmsB/6vrw3xYeheDYVhjuTdnZGapqtodLfDSQGnVDvwrLPfGodh6wzM4rZ9rUUc
LWxOmXRanZRa1M7kWwUiT8wH0RqTZWtieY06dheZOgBwRtFLx5pmR2qDrS2fUyWD0mnMp1KSnkMR
llvRNo9MB6ynREWGPF1C2+lVgm7suvh9GpSXPkT+pdZt4MkSO+YoNDAnkNDbJmAGfBEQ0QBetxUg
zkBhNFJ9s5B434ic3+Knr8tvv6XPY9CAzHaaiASu9IhUEgv2B2nBnQlDQRUBwpaIEi5iOi4iXNgh
ZbgQccOGCB6WGHsguOCERC55CUknNsrmqcqHE8f8NNfqpmJBO3YxXVNJfglsil6J8+jjr8pE7nFZ
XiIdaJaUMzHU1iwv/Cz61cebVoww1TUTc0QRXlRdS5AGp1TkZRCOjmAWoDBdSkaPosskMlhPsOL1
6ZdU2GDq5/ZXNylvVSK/mRznRLi2Wi38tOs53iINHvcWqc8T43cqYqDLBHc/Y9Jktbemi35bHJ8X
BUBYPQeo1XUHu7eYBZE9FOvMJmo6SsmVjpvqNREx1A151NpFoxJC/ugiyH6MTFWX36ZOu6AK39L2
04TKtNRlIADFJMPAw/uJUH+nZlfJr8kuqZoT6mqhKqWgrhSQ6VS/JpqBsAG/zZ6lsPs08CjDvBOt
LlGr00lAy9KUmAuCuAEnPEUimluiN4nsUyUSFzYKfU+yulcD+VUpNKzRgrkiYr5zeAWDCP4uW4og
NtrekUxwTYSDI8UFd+wPkL+caRHppB+IKPF8VBs01caLXMus2EXgeCmix806eZRn9avAPFs03Q5Q
xCiiykuD1ZMIL7cUfFyxCDTXSDafWnafoQg7L0TseS8C0HNdRKGTPqjtpI6gYJ92k0ybIfDJFS/J
UAc+4x8DSo6Et2crS5u+nJTqlNxQMsrIYJd6CvqJfcq6wl+FfefwbumT5CK6HZUYhfaS8LmGOKVe
h6JmNpQAbHUn+5g2lWgcV5GPSbZWSNpAJ+g2XfmlJObm/1vK/meWMse2/ltLGZDDf/WT3Z/wH34y
R/6HYliWgiVMs4y/vWSO+Q9TV03FVC3FsVTTMP/3//q/XjLtH4ZsKrala7YjrGR/vGS6/A/gNQ48
K3xpOtgG8//FS6ZgbPtXL5nskOuO0FfVdEdGTqpp/+olm7K27XMrsneVlrwwWSMQwc7U5NKyqxwi
z3yUsepER1OiWBGhgg1Lg9r0pH4AEoxcSeBNAAXhvAB4UtrvoQCgaKu4SaKnCFs7C+dfxG3RZhLE
FItuDgAVHZJKJ5AqloCrkMkM1M/W9qVcH6KeUb4bnvxapkaRE7qANe1RlWXtOlloaBrGvHLId1EQ
Rah4pQFvkM+9M9g3vYSOVLcYUhLkEEFtH4KaeodAxBgCFqMJ4bzh6+06qDVXKizInwr4qTwBmZim
5kvoxPK5UIkhSzUQiHEwnwxLWcUm+1e/1LVrlZs/lgk/qgn7n8hoqR/XxiFy2nGrw7thyg/WVtrQ
/PWRYeuFJu11fdp0Q/s2RBqIfRAEPdL7pTGADs2V8Slhb19q+lHVu+xTc8w9ebeboJin6+jn8lbp
2i3+/YrBMiEupVBjzwfvCSpDXgc9nc8auo8tMD8pmnhGifMADTTS42XljNGqp42nTUa0r0sL4gvk
Ptxn07wHkrfR0+3UEiBzBwwZG0cAh6Bo0AkEQWSH06cpoESTwBNZAlSEK/ykC3TRCMNohGWkwzSa
1KjDKYViPw0puvnGdyUASI1AIfkCijTc8Ug9FblJIJPIlWoFQqkTMCVlfugEXKkhFEsQjRTDjr00
svZAHlUVIo4zQnC20HuyAdB/NY0VsD+0+1yqD/EoOQdWfWvzOWmJNZqd8ZiOSCXmNPzEPNevalXe
6QINBR/npBsFTAgjGjdR8YMGh+ZWwJSR0Fby5Lh7yy1gU5HATvXwp5TcN8iwBfQDg4tSOzDqWKtz
ZHXC6WUQ4xax+et7CFcFFn1LZ06UA/9bAZS20YRfIBEwrERgsVoByCol62oIZFYvqv2GwGjZZv+O
w2ncpHp7TIK5YEeE96MY2i0G6K1hBc5+pgNIEpNdFP5LMZ0BNQVXM95otLaUEM9EwgXmVQqxaKX9
akjavJ9qm40zpBvQutdaYMF6tk2HWPnVa7IiQqnzXSNn211LPi3PnA65BV/DVAZ2ZKx3KD/L+0wv
SYlzamiiLVVP7ExLPTF11lWZSTn8SxobsPZ99hZM7cDqkXxNUTLZ0RlRHQvjh+pDjCmp5EeVz1U3
0Y3JoI61ysByRzoPAqOWwVOzhX40lClFyquuxzCf6oDXFHJ6bNMcNrljrk22fjhXMYDqNq17JQB8
kaDuaqfG2BhttR4tBHlmD+itIyAvGtIAkUfy2qY60umeZQl4uOk9ooEK5o6KFpv1emDgUqYJDnIl
L1TaakbD9Fn5XDXghpXZiDZDjD4hzGhUqCopeUVzTdX5V/eBz4MOCyKK8zD+VpEh/9gmhB7y24nY
xXzmT9VmjLMv3jdRw4m1LQsQFTkqXgKAQa9YRUF/kaA4cEOEJTYhHKO3kSp74jf/h70zWW4cSbf0
q1yrdaMao8NxrasX4ihqCImSGMMGJkVImGfAMTx9f44oq8jMSsvbt9e9oZEKKUhi8OH/z/mOsesK
2HlqAfBuxi8Fg/aVmHu6rTmtyLzHM9Z2FDfPbUVPawkhW3tiyu6Nc0SKqV+WybVd55/cbgQL4Inv
Ko6XTQ6hbxeKhsAUTXWbs8G+BvUIjDOH8ClSUn0xzQR5Rv4Y5syyR56kC/uj0Ihi95MIoOOmUKo2
WDZJTAkzoBQk1QcN1Jq++FIvbbZnomo2RZqwgcB74Daky9iIS/Jqgfsw//Ai2K5ThtsSrNi+wI28
nUX7TUxcP+7Et2x6BE5YSD8X77D18kNWtst1i4wSfwFA1Wq+DRL4GUNSfq8mwOWo4u9x1tOttnpj
ayra66hEkpiPXKmRBmJb4c8qbNootke4kfG+sMjeJ1PcEGtjoogZ34EIwCKbAiiMiRNdmHP3YLoe
ljZAxtlbOq5tvk3TmDGpLN7AZrwYZnhjjXhYIlKuRGQjbjDU52Ya0BPARLRSwqNbS2ek0UTJu+gJ
WMS5UaW3XyaYyo7rZTs1NPQTYkU3E4vXDH0Qhwi9Fr8z7U+oS9VldmR4GlJKI53tT9txFujlauBS
YecW96ZPaqdjA+Zxuw4kro8NpHKXhzBre7J3mlsrJKJk8uhfQEuYH0As4cWbofUkNLP6aqDbGPnB
Sbq0DsDN9FTtYTTYARp9v4FZCzjEPsQ2mTYkJcJyuqaSV2zNQFKs7VCBlbE283Zpf1LUb4Vix4fj
sdkqQeezxryThCNzgpxI0TDyFznLfGOoBoAMii4ZdfHOZ/N81c2T2g4mimhhQ77qF45bu1jaZ1rl
9zAVGHzDfj+K9i4Z6ttCRO6N06LYieiaCCCbW2+q0k+EwiPUcu6XOhhPNnAUrPH0vZOCyklyVKGP
VN3oLRjklEGY2ZvTBE7YrembsWrBnYN9bELNy4ysgUJV/JiYPkoEt9xmBvBuvy+OFIpHkmHYLcnW
Dw7WgDYgNwCkl9RXMAf2117MBJzgPoAIxoUg2R/Htrwbatc+tk9GQoUpdhy610n0HPox6GI4RAcR
1mozxjpTYaBNR+kk94R164UNpaQ09e7AKxE+V++b2phuQUUCIlLe9ZBV3k6M2Hv4lMWnLmEZEBDO
a1Cyj3LjSSZxdE1wOgYFQ+AZG5b8FsvvgepChD8M728zNWgKdSF8NTNgoUqHpx75gx/V9jFafGtB
4NqiFI6A4Ie1AF0d9wuOIBi4Qyt/2P1M4ca+Xnm4v8C3rjYi+HgHfXMqd3mnnibkUCc5YHFs4Dly
lREDWNuCLFnAV8gJ7P4kaudbmlGbTUvKmE5NYAWD2NGkVO2Zw3xaH5Z8sMhyCF6zYkQc66nvxhJq
oLD2gpiFPts5afNw4apT4S3DUctqxIQTzI0j1KxJQFNnyEqcZXC++k7Sx4CC56B69ZkHMo/9sKH3
35Ex77DIvPWswQlEQwizfsiJYiK3o+g3VQj9fho8Nokqo6HdvbSFoPjZmahy2pcw05zKIW9O0pP1
yUKPllYztWj9KqrlLa4+GpYOF+KcDM1pfWYjgfv5bH25PhQA5506ofJsje1pfej+9Wy2HeMaSVar
wgTxFKaSKjg7oQnjKwyza8V4UgJ3oYmYgWpOUctWHl63nvXr3nLrh/XjjkjPDjE6kpWbvOKY1wdn
xC919eu1iGIf1YH4POkWiasbGaqO8vIY6tt+SlrkaexlmFtbdU0ZtD102g7kqpafrU87l8ObAYOE
n4d5xrQ+W8pC+69NNxS6DQSO+mnukcDZLIDz19OaSYc4A2/A5vTzcf2B5VYPi0DPCcz5a6Rh2Vyf
dIL0s18PTgA6ezU1uWaxFaBXEJHT0LFxNJ4chU3N0w/ry3bO3k2s3LtfP8pqjCFuMLDO0vTm9Vh4
62FZj1Vne7ceZJq9/Vy2/XKKvdY9hQv9bLmkxEAkdnyzPnT6WSc/mgHoezwSJ5eZKImyiD1KVTbk
JhAvJ1nsHFe+9q+HQDO3TSjH+yxYXgqjNk51HBunfNTXXML92VA1XYwBgbh+AEXa7kzRvefmMpqb
ZWyWQ4xvZ3UPhRoIvT6s7qGfz0oX9y5lD3c3Gf3XFXa9PvhWyXApibRk4cjYR9GBUR31UdrwTUUy
3IdtGx3AllGXp0B7Dvxx3q//qPTN7jSozPtmIotmZWkP2hVmVhhsf5mTWu1VWh1K1izpy66vVR9d
EjlG+/WkrOdiPVFKA71F6T91Dvg90sZi7IX4tvzEgkWsUdV/uH67EbRBDfuENjp2yfVXfOpELJuv
7aGhGbpeyBOjBkrOuSFwgQWBXA8I8/g/D9V6lLDOK4Ry6RBfs534eQjWb7l+XxfU3+nXN2fYJrSx
ja8LKGG1akHXmc6PKpcUiqcSZV9vPVrsiH0X8KVnt5p1TpfcXNyvnWZJ2Qo7bk8+71y9GOWQQKMF
kGcvC7I62b9DbpISSeuUj/OXFsjbLpcRcoIyp9tFBO0WMmp29+th0jpC30puOkR9gQuEViyUO5Gl
mD7JfnbinVVMpREJZWM093YUPrSCvZsRM9G7wylKLRAFtrh2O/dc9dUTfmBmTDrt7mJDGmHxbhVo
4YPyblJ3aVl+t3zrYkbEWuYG5bNxTD4X5iWN0Ujksv4SqfKL7YfEkDvcAlaR3rdxmUN4mB5N1GRV
Q2DrhKoEpgVtAnz6QjmgKth5tqzeMTx3+8HvaWktNJuifDiO4czSx1fPaW3XN0Ap73pnlMcoj18a
a/ZxTBD34WY6pzLxIdwyv0YmaGPplwfLgb0xTyCa5HMKBpC4nORGvhnUCXZzQR74IMezN8CxnqU6
gei/y9vvk00ix7nO6eqHsYHetchuY296Y0NC7dow7o2BnrntFineanbrksJkVhR0CEPIeFFrcMZa
Qlu9T2X+MMvsB8VoghHnmAE0j167gcWKMVPoN4fsVnqT3Ey+OnppfZbtNSyIQ2MTMmhJAq29qn/I
fBhx8YRh1S1yMveKu6ECZaLRn+Z0CX3adn0k7mYWGX3bcktY9EVpNcSsmbd+Xb9IuICWg1ORrnO7
kRn2g77C5q4b2q+dp547Ib8pDsISozgYRiIiAuE9tXl2koV5bvIeYd3s7Op2+Z7Z7KlVShp2OnaP
LhmjqUBYCxwSi0aOtGZytvh8X+YwRNUWEN1XeO9t67TbwQGQZsfklnTDA2jiXVzRYZpueiiI3PAf
nc46C/og3oKxyOzJu21SWAUeOWND7G6sJiEowEPuUJvduagJMUCTm1IXpfT3ttjZGcwCVLJM3OUz
GkuZlbcUzo+wjk99Md9kNLQyRRyQcqfv5WDdY1R9WVr/KbOCr4EYwg2t+s1SLd616aBfhRX9kNeI
ZU06kdk4XrEmPbRi+FJVxZlPeWUpis6RRTe3RJkCoD/fT04JZ46eHZUSLcbSdP1k2Rqchgjde+6y
cMx2JplfhMQ7SvioxpGQuwioPReNuFMED8nUfVnmEM9DiKwaylgbxSEZpoj+bYESSEryt1vCR/op
Q2CeNMkB6txX0iPolVsVUwHWofHdrzp/H0qaEnGjXk20eq1pDDvPpt3YLwwHYiAc3s/7h6GT4JM0
AkQLESLWykae3IjSeu5kSdYPpngACcU2tVuwmC3dM45awzqZ7mKhxhtIaPOWZslxhgGKH7mf6Iua
zUESlzGk5UfeeMlGifqLdIkBqlWwqyzrvUfDCF0FnDtLLEiQYYdLJsg3Q42dJlIop9wYXUZynrMY
Tnqh6FKpg5PhRa8LYp3NTNDu8Q1Q541xa9rRbWySNRmNZvqAxRqRfescOg9tbdyCAqZfRzUe1WUO
iZAS/wcrC5Tug2o23KO+HVmnqbjQC3tkX7zcWi5Oo6BgZS2GD2cIMHqR3M1/+Tp5rXlYWvMrQRMV
llH3ZvDp9oPAIO4U7MHg/HDz1t8t6TKR/DKSbY8U18Vg40iMcSBIQ8ApdH5JI0ubKwjxsK1M2iJ+
WL4As3zoSqqxRUbf2uxd68QC9sKsgagupBA4l7ewgNiqka1ArOkZPcGbMB08kohf4BIZ4r4nHd0M
dBamQQM/KTCV9eqoMoXGL6Ys0JN+FIbyA9YPWnFheRtAXiTA+QmRLJ5FK7P+0lGxvmVY2yYTZ9OL
2g/KHvO+1YksblYfzTB8ahiDTmXQfMT5SL8qZPos2veYKgrGxw+ZztXWKG+lCeI1cvNHuDUk6yqB
xacwCV8j/7yBYOhSQGAg2xer1bv/Mij5zpROmv1EZxCX9ckqCD9Of2SemHcjDNxbMTI3pqzJBteB
7ig7qlf7tCMgI2dK40bqBP7hiYIX4aVwXdDiKSM6FWQgyeDBUgPwDINRhlUt3hxztBkG4f43i/Hm
D62HMVKiKNJIlzY5t5lX3IuSHAlRCDqNw+hveCcr9x9yNtabXtaAWtyRXG531w53VTgRy+V+aye/
ZJ05jIeq8I7m8g7mmKRhK9gHFfwbBznARvLRqh7BnU39nK7ScGqq+GtlNsB9EGY3+NwV8H5ngaYd
esCioyJZdkA1sSonhKy5zifo/6SZNojMMkS+lWnB4rDFuUsRUY8yS4+Nd3ScZrw1BFlTgXdnsAvb
CheJZOk+lxlwxjLNfIqlDGjRoB5ClB1DS+J3EkKDL6b7OVLuncNVTWrCYUnH+dZ1Ro/pyx72hI4i
AdpOQNISRomNIRBRWjkN86WKPiferug7zCcDErl6uHI96xxx6ZMIAmB97/nj98zJnqvhroP3cqXo
JGzzIQ42arDZMwWwcQqSxxIBAh/DK42v5GFWB2jN5okyGS5AE+8ZfAHsuK14TABZxgVhjrn7OaO+
fUUmALQE/eAr0nyyEqNPWT+DuXumzUiP/crvEfiTNbKpByLPqAUnZFiGuznJmPyjj2IK65twdM2D
H9oKb4jQg+EEnj+/Y5rbZPEQ3NNnJGJpKp9S9Zb0N6HdeLueJRESzdAjh8t5aWHK+jUqk97PXoMQ
4Se9iPY45+rrYk1vrJt2VpR/MzFMjAjPHsO02jqKdUubPDo5n6fzxx9TTJpJBLe8kC66Qi2ccF89
b0Y+CH6GjfL1YrK9Svr8HazbuWqQCfYdacRO+lbb7ttCxYOYPmC3k8tWUwe0SWnc2YlKkXICU5kG
BO6cE4bhDKkbZNFTawyC0xm7qAarzYik4IqS6dmBHrJBVbXzCmfXW8F1KACi2ISyEBytS0ljcWkt
u9oNfldTzHSuhVMQRe8NN/MEgTAW7iff0sHxMjWuqiKAc5xUmGJyeIAZ6hp2A/2Vr0B5TG3W3MYi
IAKsIBXYj7t94r2WSpVb0/ze1D3JlpzHoo7t/SCwcdVm8DrWJaIVTCk6fg1sG7c4+nddMB+s+dZv
7seFokXQVs8F1Hr2VzNkAcvp8HjlJtHVUd2f1tdmE/WUmth1XXLorad2rSMUOgdnff3rIaljhguP
kd4o/dM04xGJLWJKKgr/21n/D4bJGyTrnk1yveH8OrX6jcqpfKQnMu1Z8PAO+ke/HhTyLkx6QIwr
/abp5BFfqFxQLibcn6X4KillAGcIQP75IE6neVCnsi/pUZdy8TZpophXKo2G6SNEiANdh9OoH/gA
t4iOCGfUPzfF19R25+ukEOPJGaaRSg4LwWX2rO0YVe2Jlv9Aw43OyPrSFz2otapGCKxLG4kucsRm
U9RHxIxXEZFL17S7cNGUC9ZPXRBBmMgmfKWN/Osh702SLOwFa5Le2Lt6Jz+FzpkAI1ZqSf7sjXa7
96ZwPK0PYOWn04LQMyV66hjqjXNKqBWlLR7WZ79+VpnjA1hY2mY+7oxS78CjcEaAIdBe/Xz964dl
CyrCy9HhpSOnFux8m4n6aHhsjpapjpndQ5pFrZfC6G37/pTrclZTSpQLTYr5gYwAtF50t0gUqDHn
+MSD6PSu9ZmrX67P9G+ghOqPToAXouvdForKg3R87fcadF4umUcn07b4iqJ1NyzY7FMhbPtU62cq
baJrn86n6iQ07Wx0iRwaYZf5xHGtP0sjRs71mYUY7cociPjryuHdcpxpV3oNqwkjxhgcKug/zdv6
Yv2xCzTuOuOMIXPF66gf2n89+8NLFrwdER+4vtbPZ1STwyW7tTq+sKmjx9aH9cdz34fXU/U4dAsG
CLYJGabz9N5yY14CWLQhfvGQsUgAXONYKDH4jO68WCehH9aX64Noevwa7TmrmYnhHA4n4prW9//N
h9AHSUjPx5imP8f6L2AegU6wZI7HjGgI+ew2LW6eud4McR2x57qqGvNzEbFZWXzEp0kMjCEFJOfN
Pq6FCUoyrginrd179Fmo8ypK2oaimt2F/a1lQ0ubZPqaTfkbayCi4+YRSBU5AFaVoGQvX6qeqySD
1xdXMCuWzBzo9Awm2FUO11SCQAxnHU5H81AlXbGzKFTsndm96dnR9FPpHTLFf9cSm/sBNp/95mEJ
SYyy24hMw6uWn1y3ifVSWerdyPkGQkkSPFOk3zPaeTqlXLnKP0UaQOYriKEGLpxGIJT//6KR/xvR
iI2gDy3F//zf/+v79J/Re7V97V//4339y/vX4v0ff7t77brX7/HQvfd991v1yD//8p/qERH8nc6U
tP6p9rB/CUj8VSUi0JT4ju3a/MYvAYn9dyml70shBZoq1+GfOlo78T/+5lp/t1GVQDGWjggs1/xv
CUiQwfyeRCwt3wx8x7M8qMRmAEX5tyTiwJmFkSFTPJrteF+55jZsWdXEtbM3CLNAxQtg8DcH6eEn
5fg/yqGARVT23T/+9mfviNrDhZsn0Es7f3jHvHRLd6Gwfxx3XQgDf5H1iy1uR1exTgqZb//67RDh
/NsX5I0IDHR923Ulh/+3XzDqjXBpa/Y2LKHdnLAaw58v9ZK9ima5/LffSjrSdk2PNzR5t9+/lSIT
L6haVkqAZj+yPPtgZfuRODuZRW9//U76Q/+OH83l5NBxcCHqAoP+41nrUfJ1FK7qY2iMWDwkk3oX
o+rImLf/i+Nncc3/23sxe7qShokvLUsf4O+v56SMOLnW/4hqs3CrmG/lZMSoKse8yAZNnBQ4l0Ge
icZUV5W8ttqeGBbGOF/5907UEIhb3v31tw7+7JOQemtzNq2fgO7ffhJfFdJA71ofAyZHMwvvxDCf
52i60IC4TPV07lz/PcS5/Ndvu37DPx5t4QghfGmLgHX/74+AYXmV41sVl5CRXadUIG0fyGQ1ngn5
PLcD7t0yuk3L5ZJKiNiVkby2bqtFj9w/butQPxDPqcie/18+FphzVhW+K5Dj//5jYZ8e7Dwu62Pv
dg01Ou8osIxeUUOlICj7H4N5N7QNP0hRM5p0vvoqf0TpjiltUE+SovK8DPRnI6Rx/xoF/+QG/9PT
5Pk2wxPQdIaX33+uZUiHOQGReDSGBiaFIvRQt0fnmVrb6HJH+CRz2P1XmCXNfzG2WNafXSK/eW/9
77+5WKUMXGUMeX2cPOcTJSOQ4BHS6mgyUClPl8mkEmWm03EU4i1JXsoW1fBff/s/GW8Ysn99+z+c
lTErKH4RLHlcYptasj9dxJS+wlPPN0CYP/76zWzT+vejjX+IDlMQIA20bf8PF2cFLV0WEMmPlVnv
/ca/EVX2MZr4vWdTWXu3KQ4Y81HRvww9+qQ5ZquY69p46xz7AD/VYM43kr+Z8/kmgFp3BcOQHnuw
rzvzUkd0yTNUOOZwdp3hXKXAH6rPEwNckKSvwuoc9uPTZcn3QVndEuo1iIKCVcX/o39/EPhmKT3Y
Y3WoZudpnqF/VVAfO7R9JKM2gguUiC9UAz2LJ2e4L5e2Qe5tca149GoV3AJuqEmNZ9cV1xRB2NNB
FbUQP8SkSnNGyzs/pmJjuBaGuPl17KYH0KckFTqnsCJcLuAzlqZgjVY+9D7pwWaMOLLA1IPzB4li
Q4UzdMivXy59Yx7d7kc2AOryzRsosMCagj2QeIgio9rZQfpBG/8DGd+Hvp7sgEvYKvkOSfnoeN13
OgbU/jgy7Ppt8jGIeh4BD0z2d8Mn4tlUMUSV5ADf+w66CeVfvpc1iSOpIc95TxnX61jVTZd18OjF
dBO31OgxXgBHmItXi/d0Ww6QzYg3BmDzx3k+W4nkZA+vo8GXk8uwtVO8lwpkbUgq0NXYB3S9cTde
FegAUc+UdEiq0xAygOnDH3rpB+h4SPTGs9djJDYqvAVFh4ko/uj96M52fLSQMwAHtF43oaq/BzHh
NxNf1RgZerzFvKhE3afB+yRp/3tyvMQj84S9jLhoGRfr4NTE1ifEJegwdUBqKJfHyZFcsMslkOoc
BMuxKLybOFP8fdAFu8esq5hd6ugVMm1DVkCzLZMfjZpAKOSv+i3YhJ7jUV9oCSUr3i+Zm28dBQJU
K6/OYt54+kix+LmfanHvZ+bFoOJtuMZHVmWvVlq8Kt/DZj1dGiSvgNvQ6UWPToUWcG6tcyrBd5k9
11Tk9ZswGh4zIhKuAqcrsE1wfbpdWOzIIVQlwX+BjG9ckUO8Y3mx8Ik2Zdyj+0iMTdekr2kWGxtm
x08iUu8y4e1sh5PVwpA/NHjR30mztx48v0eRRSmF++p2/fR+xvebLHXW827aQEtPXm08xUvTvI7U
G8fZvQ160qoni6g713YwfpsXfSmPenJ2TEFPC0vREhbH1OLcJKwsDi5pr3aoLk6b1lDXqo494vxi
JWV76058toHwCR4AnmQfImzRr5jw/ezKoRXk6LgjLsfGiz5QfUCdKbgOoE9/cezoEW2TrfHsaAn0
UAL39mMU0yXIuVeqI8Mt4MARYBzzlGUwFiPZk+Rpz/uI5LQrEcSvvWIdgR+TmzPIDvMMfp814Tps
KT3Vx6TYjBOXEHFGQLZzdnX9fLH0idogb/uOH0Ul/qO5QEoZ/OG8GbL4w69q7NkmQ1/fwl+qsxf2
1q9G4x6bpP/mJSc1cw8oLhcryl6lUdPxJpBcDExZwcgSeELfcEVDwjmsvxBAI2/QCA2+ukj9RXuD
jzUJPjoqIf4X3iVkHmJ759x3siHdb76Z5v62XvCPocPxXTCV7XRjtolBBF94Zw4cmwApwGFENoPj
cWp9e1s6ybQfc8ZtI8Dv57XTHUqKajtP9kXk+u4SJOPqEVP0A72mmjt9auMCKRugi5oiHo5R6uMN
HMbwbkG3SsQmB6aWErIa6P7KpWa0OhhjKkQ08uhxIyut9TRZQXExTN5WmMYz9xZFVJhhs2GAd+y7
u2ZGwCBjaop40p5iEriujKkOdnmdvkwR5CGPhHJkiRy43DKBwnNf5ezWtYvlYuZQqtcLcl28iCH9
0NMBdN4PpIZHw+TQMMT1fQl5oTd/NKH5lMbgPEzrcQyDm3lI9/moKor9EFt+nqK5/zwEBU636LRe
/EMxVltJ3YuUYiPhgirT8tWyiJuz8go+5JztZ8LSNh6XdTwpaBPz8E6eZrCDrfzUlMF8PYbptRU4
5OEV2ILyWVfGBljpTtS+NPgoDxA09rIpbvsAe3LbWG9iIIgipBxwZQUZIN3eBgaQNvbWHLnmnYge
sKgSTiB8LM82dtKnbUMkrL2pCRu5ggl88kduH4+kaiww/VZFOfGP6VIh4qi39rwcU6rLXJ405xpL
Yjkvg+ukRJkaI9rYFj4JiQk3IZnTd1SQQcQplu1yfm9kf28jQ7qamTOJOnoXJslnRcNBUhmigBzP
9Cr6czzejE4wlnAcLhKlrJchel7PXZVzDymsTaV76ej1TBOXS1+0oBoD+5WOnkQgk8DuIaWPtiLA
JJ05irfilT+8t92OpibRv64b4QzXayLXnr4HqccmiY4ZJVUNBXd0xLN2WnoAQb2Y/UVMH8YteiwN
ei0bDjF8nvfJLCZgoZuKFDVi3KozHb5LOXELxOHwtJTjo63Hck9g36NT6XXcotHofPEJyyZQjNPh
DbARU2iFMeFcg29vEua2uvMuky/fYY4TayHNF3/EHLmUmM+cpTYp2QZqk48846xggZeA29ke7N26
OLHR7OmkRTb68XHfD8NtJG1v20flc09XakdcH+bZtGh3LvMibAxRHZfotqPTyB3OwmDgXt6WDT3y
QedqgVPppXoqG8GBqro7e5Hf52J8tHw5vqVwDeIM9EU0i2/EX5lEa/XG+JxWLhlfTn1k851s0zH5
IjuFKDxIaRdJ74YSbHhw8APajTo0YZ3cRc1kbgOIxpvejmDh5HRonbj6ngQz1eImzQ6lsSOR/BKQ
rCFo4ZDPlb8kTKVbM9n709Jczw00p8DMQbss8Gxq2lcUuZJDV0gSQFvyTkTSwOax512FjaCNnTuz
s5/KEeOc/23dk7tc9iOern7wD7KDYwMcAEenc1viKsMnYT94uBYowFWfMgFY2TPksUaKGcyqhCAI
FC2Z5cVK5uq6z+ptQ3rgJiqGB9NS/DKd7cLuohu3aG5QxzS6r0BRjVxg1L6UApEB/SAC9B6hFw0q
u98nTkKIW13ceIFL5c7LzgEAa6+4IHHC0KyXDPRNWb2anYHLDUN5XIldESJstVjmef73fmL6MIfR
2vej5plWn1rHug19In0SA5g2yTsEJRYbNblfXMMgIi9iJDeijIUWjN1N4/Tc+oL7fw7coyoyCD4V
vB2HN6SLGBB5gTY+Id2G5iARTmMiyw0xugRVAAtrO66vQB78OYG7SSc4ajNU+j09nVFQp21T0zvG
U7unZUYzxupOyBwHZiSgbHOnDjJoP2UjZXkPx8m27KH89JBXOn+GIKvU1w7XDC576ra5QmDgSAhy
MskOgV0efVmbW9+P2+NIH6rDL9l0Y70JojY5jIN3rIwwpAxOaF8fk2ItanJWqF9CHWPlZxnhm+pQ
agQc1I2r3130Pc7UJqGvHX84rU/YhMqJPWGmKx3wnTWF01501oaYHvd6aWFCRNQJGM4CXDrl2W5c
+7AUMQypyDkOaK0wSJObYoBlnOz4DpkIjh+IMmFT7GfVveUNASnIpgHU2Nm3Ku+DnZN/abArXZm2
2meWFvX2SXRwAW9IGITIJ5M9uzeUpIm6E3P3EkjMheRSNMjfodMhWdmaNmuDZZBHOWmYcsky3cKL
WFpcBIteUkrLVgfMgzce24crGViXkvwRmlws0w2WyR4a+qu5zl/1hPmzuoSqlyZelrD+SSsuH+51
98p0PyuPZmtlIx/Wi4LMXxRNPuOmMhrmd5t1FhmoVwqajjmCMkiTOIDMyrI1i51dVM98su5z3tPs
D9nNpKqv922B1CVAqgKe42BYE5/U4QSNBkg4AV5TH5PFkc9VWT0wJn2uZHS/LnX7lG2mtPsJnX56
sSWLtyzqzxZSNhu9CN8bP+drQIIsK+UqtC86KwpNSYQ9zFSHxKR3mBhfsQCzBmXTNIVRuSOgBCAk
tiebL521MI1asnVUnALYysNPpBkBriv5UT1Wcls0A8np2WtbstAovGxrNRLExdaRbXsby53LxnQP
QgN8I+pH5YKUdlhdkFPDsBEauzAuuHERPRlWs8sNTiMhNyyUda1l0EchlroPmfgvYZe+LZV58dLW
gKMA4Mbl+I/QU4qCfZohgvREmvoGiW6KsAGrhF1ycCvEKgq3su89FVLcB1QOa7dmWOp3Sjb3Vahv
MW+5eMzTmzpptlVadwSxN09YX4rdOGXPqE0a9KLIlSzZIezvSHJR5a3hu8U+auS0C5OSdOh7z2Z/
CXnVykL2emxXIsnW1NFH1sh4+Lmk6stHP2WcK9l8zQ3Mn7pDKLMwoeptKY3CbzgMDBdBWuJaP6/Q
CLHfVRssN6i+trIOIUIVnGv9sQeJB6IiVgPZMGmWZn60HWJx6FluBS3OjUhmjDzCf0pymEw1MzU5
uWdkU+MVOWjHyBnJtCBMpmVxPPgceFb2bND2RZJ8GAHkzHRQ56xh3VPkEVSZ6k5UcGq8TuHBsi/r
ORiSItwh5DrGugmKYoUVYaX3Fnp/bMbzZ1fMrwMGXqCjhM/KkLYQRt+Wpgq3n6Pxk75xb3ostYRJ
sXrhPrRUzsWlP4QNbSHQW9tSFHd6McVxYnjSm9U6XW4G78VPA9gO1XwqbftWNNwTCDsfG8Q0vj/f
5Fn/yaYMMVvLyZj5y6zkN/R/resfXqTexurFFQRrDHMODlPcl078EFDSI2LwWA3yW60QB9UEfFoL
i11Ce18B1+jwWpZk4ee1/LZ+eEvPObXL9WoXFCpSJikrsT96mopjxV8aWUGdN4DZGph6v0sHreOC
zxJxHxbUUqzpRhbW42QlghLMdOekzJiG98lQgEYLwEIMGENZf8kBgZqMNv6EVT7BPrNu2wjXY0DL
u1sWGiyC2esNiEQAOq3V5CbiULfeN0MKimc228vMnW/0vGxrVOVSvreKe1pv6hUJdHBt6Vb4VXDr
QsHrRY9yOaxg2hLpxRIDBiI7Ya5g/iLCMlaAaUOdud61i66ONSZSpR7JznrNgxu8qX/eaHtJiMLQ
fcsmNiB6oK0/l4n60TbqrIcSfVZjTAqi8l4nCPSp9T3F4RZ1AgNQXjLMGJ9mx74zAxTjaHrYw1OC
UB13TzRNZ89/zob4e2Ptl5KqSivsiFn9OhwYMhZ9TFT4OC3TF/01haFrygyKdS/uPUkxU4vB1sLl
0OEGZdXKRPJic3c0gkLF6LoZeDRmrrU3AHkHB21PczMMHbIXreWC8PxjqvMz7uD9Mk7bIOb2xxnJ
5j4ur6cGy4RuYKTWTBuyo5drUvRC+zuLdEEjxb5DF3y8KP6YXaoaGFmMTdwZ17R6DhaLRF9f2utD
0uriFFo1eBuNmQB8neOjyMX9NHEJdg0NJhoWWGGmB0y5M5AMCgvxc478BX6I7Miy5sKLEjbgfUDC
ec0Fbs37ytZAaVYCw2ChOcKKe5VR9UCy9LPi4QTFa9kO9yq394raifD03pqr0p5IhjDEIekoziGv
pnyWHiAxZHCawrsRiOrcMaoHHJzU5mvyFad2fKN4uGvacZcPIR4Ui4UfFscvvbLu1vsB6CunsGVn
n7Chmg0J7UT88JaevVCjYZQZfuVpG3nyMzbuo+wXLvH19uv8/0PZee3GjqRb+l3mnj30ZABzzkUa
ppNNmS3phpC0JbogGfTm6edjVp3ucqiaAboTsrWlVDL4m7W+9WiFPb3h0mqHkC5HS+I4Sb/7kp5t
GiErIGILl/ae+31fgaEjxAdW77xFzIt0zc8O9dCd5TDuJgX3RmP4v5oMO0JhhlBuqagdprCXTita
RmVy5GQoUOy3bQ5Hcrk/snBZXWakucZdN2HoVjhXg0Z7lMacBi4223Uh7DWWEYZTMX8QR/KSrGaT
g5TJXQ75nSCkPe2pRnTTUDIZjHdV19ODovpdVVPy0LiV2BE6aMUEU2dS2xg0yLpV3scu1WTRImcJ
mxsT3aRTcbz26VMblc2qbzhipCN/FnVv3Fx6z2J2t4CW4o3EhYzyKkeGNV0NiEVXU9hBvW1zRPOO
9+4ZORXDTWTZN/aYf1+mNBoqqw3JyJtKoVd0dR9AXAKJOObWVjCavNzsKBWzbbVILB1aY+GYAtUR
5enk/fRiVvBiGcnloc2LJvW/fFLLNnXOVl7FKMeWgZhSTKNri+cuE5KxEzXyqhB3sJkQ7nKUTEvf
qwQ7JBJnfpAx+t2NNgNEEpxLpgiJFX+n6i6fuIWkMxOluXxp5vYWKgtjyDKjicJlRmwK2u0ImipN
3unSMxdwcMjJ48jPXMro1nNh2WnAPhhWz8to6oJPK6zMo2K8Zcqwck36ALfpNnUkAkzVKV+Scs/q
8vcaw48/Bfgxu+vLtdxoJj2qmm8v1dzlF6X0mjbKsTmbafKYzObQd/jNgV26trbrIzO5j4zq3Pjq
Q7Bg3Mnq2pj019Ch3FYsAULkcV6i/I0VA4vqU+OXmYBrU0kO1aEscH4tr/oxO1f4JSiBJVdlBdes
mF61kFpFecnNLO4HLzL4A4TtCWEdvHPXJNLouuFeylEKACYp8mPKr3a0x4PuK5qCevoZWh7Zi4UK
aM93TtRxuAkkY5XAElu1eL3yAGRYP/q8tJxCBjmi6bj6VFJzg9i5RfB30HT1Oke+t548et2whbBg
R2rhEWhwm9J+40zyNJiJeT3qffcw6flTnoEWyiEl4rBwlCaC2RnPSsQwnhnfrRMdxEE3KXiKpVY/
NzPOU+dYYgndlLOFOdSS6W1Y2qec2UM3ItbU++qmJ8B1pcleITfrsdR3PqL+CKhxVckmkAZlQ9qN
OA0t/cosMB308RzoPps5FYY90Mbhse4sGFlJsx4ot2mP3ovBsrFAPIG1CZwcSXmjtLe2FMuMNEr3
s/IFsrzsR15l9m7oiAg2wsHc2U5xVwx+ZKx9Rz+7VUfy+CKByxelXbY8OLMDZL7HY2FCvL48kI3r
HbvXsugNMECW++uDU3rHNp0o//XFdxgVlhcg8blHDuMeLw+u7Nyjw5VDmDvwqUVm58jiViY45qae
zHYsaBske8wPYubFbsxJYyzyv0HntAszYW7cEgdvI+Vns+iMuhwFuGKhINPE2OYx0vOLz/LykGTh
q4DStDWtyjkiC//tw+VjqaLyiKvsIymL1SRLuKJ1YeNTGOzj5a0/vGvFnbWLHJiBKDtBTXTjFt4S
k9Qi1Y//eVADTidDqHTbE1vunKoxaQ5pgcw4VFtH67u9pWVAs+JqqPAncQpYyVUWWQ/5EPvBIDoc
DOO41VEHAg1DfLY8dHGGmKpZrisG/mh6/+cTKeCHrcyYaBiaRbzG8sC43/zlrS7Dz4VzjQ96wzKb
RIzJ1ZpUd0IDyl8q/dxkho5UNY0CbODeJg7dQ1wU3lVmJk+WW1eEtbY1jWOS7zWpRwjFLAxKEfwm
XT3obn3Fp8cb1wBQZWUEvgjCWBlEFvBCfNBX/hIa7BiaificWGc3jZMt0abQDgynCWwqAg4dbAgs
f30AcJd3GbRXdwP/xuW9cUAQz4Rf2wyi8Hddx48TAVc6z2QtnyfbxtxdMqe4fMyjDWtF597Z2u0I
tet+rm4Yik2BNyevtl7K2wSpdLFyMaNiC5/B+2aE1S5PZ9NpELYvbwJt+GmMERA9r7FoAQzreHmr
X/4Kv/mY7oIIiuwXf5hJABnCDnKS96rpXhuMIqtOduFFJ8T/o0jGY788XN4a+/iBwdmM25g7OF50
oNuu/E5ZtG8z1obHy4cuD3omfn1X1S2BPVLJLYeePJjsGUxmkkcnfuMHvM96XuVm2cJckfbNdC/a
sGfbxIM/TZ/cjrB+e3NIiA/M/vrB0XCm1+W0B6OzNZer2FuuTgwh+q6zU+Itm4iXHzFVkLYCJu5X
BJrzEZMgDq4nfduON15Xg7+1GIdbNYjyhKNmg8+FOrHeTq0R/SKibZIaWFKrIOslunGwk/uLeLfP
XB+0/XLaXCS8ZUhMawa6z7LJRVxHWYhUmtjUlU5PuZOjeRP76ZZVornHqK5wxAGKb058rUtB16NO
Xv5TLkr0IM39Wxz98SmTWDeTGSFhP2uoit3iE9l0d5x2dqd3x4uI9yLqjcyMGuPyJtRFVOY+pChG
EeO6WAzI3qzbx8tbl4fQrn99N3GUGeTC587ZHQDmTMALULkiruYfGeJf37p8zImeBuI3D0yPBfe5
kfE4sfLQElVSgu7y262J1nXVGM3bZPC0Jh636Km/QyT8IuMK2tWImUzVJCBF7ZOZefzlsRVNE9hL
XswMHoboKoQsZHYWXsw2VFdKOAzp4GXYtDyFTLNNovSP0Ld3qXdqUn0fl+ObqNTz7LQ/8PSEmPSs
/UBdSudrpsfJpIQnHPXJSQf2c1AAOUniW71ghtFgwBOa/aYjgYTN0vysKMrbWnaLSVRtvy0FktbA
Fj4MvnOIJ9gqhoeMzIAN6AJOLrMQS4gHltvJPxp8ETQmK8fwGub80cdYhe+TTUCA15yLCGsShjD2
IWMQafFh+QV0c9hRl/lcEmNs7eaMWi+dKG47H4gfyovHlsAbhixr1UdBwoFcpyNnWyXWhuWRQ8Zp
V7uASqzXeuY/Us/xtz9ymxtwgiYxo0bDyX9EKirZafiPpog+LK/9sAihaqr7JMPRJSMqOAw/0A/z
+mXQCHSyjnNFHJJusu91c2TTM1R1fWohoZfJC6fQdabH9UEzWE95lSLHpbszK5Wv/bGb9jPJaXmt
2Vurx4c1JNzg5hJfqobtob5HhDpsqWbrq9llAs4q6js18TNfpjy21sGv10/LrxEvjYBMH3sPICeC
RCpqednXhQLKYlru87C+N/T+0Hm0T5eJXiqi72UUNF4aKp0Ji0+6RmuGR63HbJk6w3MtdDIGwIOk
yC10FMXImdcOjQ7SfMYCacWAxKvvsmrYWm72ngj9waJYZHZIz+zn7TpBK+zjOkZwsIyQkBJ0jIVk
It/NytdWe7sSx7/X2yzcrt+L4YROV4CsSbAVtAz7D/qiZobF1zWMr6zS2RcTvYrClwoIqSaynhJO
5R9UeiFtDCybPGc+sYyaBAu1Dh+PiFPIXFTdDCgSNMdLZ3B5KiPGjKDVpTUcIpN2lpJnGQs3N2Pq
smV2aC67kH574b3207dr8SLoUmpCfbH4QOscmPaUqWsETfXq+ub7COB1rQHgWJUymDmuKfnTTd5p
uKz67d8/KcYi6PqdPm55UtCQGp7tLPrHP+gevciMJp+RyL7OjecOOVGd0bIuPxJupmvDO83DPoKj
N45YUf/+3zb/4t82dKTytg2DDVEsOtnfCr4au3dyRv1yr5aNdx7Sf/EPGfEzzMwbzXTA/E9nF7XI
NBrPvmcexDBgpU++WYueQxFNtOI66nBim4Hb4nY94On7J1ma+ydRmNAN3XOE7y+4NpaGv/8pi3os
oDtmvGx8fsq4pUH0m2ZYcQzTTE7LeK3AHaBckr0iga4KyVg1ZN+LmCOBwURaK9uRjoSWko4YrcG7
taCwfYn60yuL97TO3yWjQl4TgW1SlEVp/AaIjOIWtiWtfKQvffsyDmwr+6Z6SS8a8oim8KLToE34
ZhFMqAkMb7OnkTczSR4KN9xoHk/Z8lP6Vmyum55V3FjLa9Lg98MEYz13+vOUx19JMdxit5XnpWFj
zvPu1sNZ1g1Zd+MPcxkyJm51cArq2/gdeEq/q63pQY7xL4zDXzTYf6E+NKw/iWN5sh3DtBzX83T3
T4JVNSalBuU22yduBjBft7doVOl+F71JvZxk4FHZNObqwIyGhKpiwgMrXfPGANvsjnrJ7YCJsu8B
QwJZ2ZzQhC8BK9pOLnduMGgtEaPSA74SMT+pRX/GLm0EyiivgJLmQa/P3/ms9RxubRm4FcDqZdgc
xUwsrCgGSPIeNRpCOIN5dcKfblkoFglDsnTg7K/pUXQ0Kisrp+oyl9lzau5xPc5rxgxlzbjN5Ra6
Tdu7IWYxlRm40vJSvngzHTE77XfYYQiF5m4NKg7xJaBmOM1UhcvnwRox52fqr2AqyXRQATMHzWjV
Ni3az1xcxvV5blIpWMRTJTvst++dudBVLX3nxy0rL52EvQi8W2p5y2okiYKh0J8o9JhXMfGxGc1l
Zn2lMeRCw8Bv7Yj2fJm1K628sb3sECvtqzR5+RRFZGzK0Hk18B8nIbauNs1osHR0ZU1E3Avr3lVB
nhhZvcBw00oFrEuIG0nVQb2bVjodB2RTgN6dZ4dPsiE4RuXwYQ9xTXEGN7W7thQQr0Uk4CbcJ2rh
7q1ae4tyrvPlRwXPWsZf2jCeAfP0t5Mr8cORYZD03fhshQ5ijQrkx9DW2BObp78/wIy/uKMYDhRJ
XXddB0TVHw6wqENjYmtNtreWX3m5G3h8jBpO/NQg5RHf48Yx0yWWz6uwXJZ3y8KsXJR09qJhqFr5
D/rdPyu+hSW4SThcRyYTSfMPPxIY5sFViZHspRO9qjy9o3w+LKNvwBVoEadDuCjOoIs8L9Kr3Jfv
oV79sHznH56bvzjcLYHe2sQiYSOJ/KP0vEu6PnSLMtm38ahQ3nBVdbAOGsKuFHpmlOKfNa1aPzuf
bs3+JUJyDraMVmzRj6GnWDcQbzY59iC9Sx5NnOdbJmHhOlHjPyhxxZ9k8gJyrrUo5IUBivmPOlwK
bHg5coj3Y5aGG40tOsoKwGZQmf3QXJbZtPWzdL2tw5/tVOin2MQB5+l2vTX5RgbUV1OWDNsu8Yl3
m8Egm8s0KgGZ4ltEozFnJT4XNGVXduIZmxKCBxyQNI9Fqa1UL5rDkI1P+ZSWG32Beph5HTHisElU
dcSzoBcy9bMJzSqThG8tM/FIS7j71PPezKwNkz6x7WH9afKHctpsL6ui26ouiQMuC5K/0+gJQljg
5uLGJSfhWvTzKpnYW2iA3SJbuce05rKx8PORuWcAxBfaj1o1Erd5z3BV6C+TRKyrkXPFzPEiFS0W
EIHQHmMWuDr3iNiM73qXA3kuigcBvg/BYT5tcmhJQnfuii76dkq927nWPkxlvS8bn4F2OaZB5dYx
vJiKUDulznIqaE4zTqsc0vy+TpKvdkjKX6qP//27m01zMQB9IjOokyhu//Dufz+WOf/7P8v3/Ptr
fv8d/32dfKKhLL/bv/2q3Ve5+IqaP37R7/7L/Ou//nSLHel372wv1qT77oulylfTyfa3xqX/10/+
anB6nBQGp/efeVKQH9nWyWf7W4PTYr6ghPm3KeBP1qgTPqnuM5v+4pt+dUX5xr+o1/DRCQ8Ersk9
fPhq2v/6X5ov/uV4yNgNhxs4WzuLEvtXqq4l/mXYpuCo1HFjmLiV/m2Kstx/2UzILeFQk7vc//+/
TFHWItL/XUWL0N41fYdiDeeoeTmYfmMjsFzkYf4cIiRks1ws7rusUqQQu6N2KFV4TeF4hFjCDcGz
H3NFlzX7RbzXx/tEk4TRDeOhaOseoBY8Ax3V10qKciQpCQwT+zLU1NzbN62CWyOBUMZZ+pBprcOG
lM05Vo2NDNEUDyIJD0M1fNVmkBjd/A/nvMkB9affk2fK0X3ddE3b0P940o8soJ3M9N1DCLlvCZUK
xiTLSRghhiTUISmR4oDHWEQeh4heHyODj0Wlb6+9qkE2OMt9YejPRUibSie3UzULhTlLk1Nai1Xs
hlu4Rt2xE8aT23rN2ujKh0LTP+w4t+8uDzJnHuOKUd+GIgxsIltHczgkGrN3T1WIodFz5G6fl8E0
Z8NJk+VhQiW7h6xQbScPCqAemsNJNOCBx8R+zyyQZnXGjJaf9/HihHUXb6xoIbTl0/o/RtimHXSC
H0rvMGv3//mw8JaZRI7CJG2tTSMId7IWTNTlIU6YIIYoQtfZQoi7PPSLVdoK2dgmpRGETkvZaLh5
GpSh9VpSt5lffUn402RHiO8Xm3E0VS+lnrBXWvzGccdzVggvJA9O149Ki2B4ugAIyow7GS2Tg4QV
ZkTE2u/TsPMJX/+9zMbsOC/DXe4PZ1f24VGVOTHXrsVAOEPeWizvzq0ufvNw+ZimPLiDk7dXeRHv
Equ5G5evanj5LQgSgrxiAqsk9vtSWpCpTKIaPYMvXrF7igi1Jiq4E/axAmV4vLw1zXh6mx/gFvug
NTpGRQ7ztKiQYISrvYpmSFOX0VWIVO/YcDlssCqgPk4SdI3WjBq1rd7NDELgxZp/MelPlnGvt3xo
1pmHYSq+EtibVmbcK4aLPCgXIJ4Vlcmp1wAkd2WD2V51z5cPXR6iaOSTVOIB3fz9rC/IJ9l1QNiW
B+V/GwvVTBYARCP7TWVw4EswJKgMV5U+sombydWLwaOSDugYzB0Yj9bzKbFExxzeOtVlfSUhsaJe
Md9891VH/7IdqZdJhvkfNAB1FFN6iyhKDU6TGtz0wNwSq3NCTcCN0ilmiAH9aVjQfBETZZA2C/ev
4Y6NUDQIl0VAAxaizWf3ALQzPhVT5Abw8R6jtLZI2pLoFe+63EgIycquJZrWXSUYm46VvzeFQy0J
ItBLka5pchwIrBP801jtxSYb22mntfIKaXy97jSixinvhkMRvnV2hzoh9MHv02nu4GjUR6pm6Js6
zYpREalY4gC/OPypTVkpaS67i/IH3+8dLh7wmS4WLQcrjbiSRGFNpEvEgF9SwSWa90Ql6iXZLGYV
+B1ZsrYYkWE0p6xCH22q9rlO2neSRLTj2O3H2TdoyxieIrk/dUMsCX6pHiI19YyLN2A26WOG4qnK
Z3+jFIT9iw3fxY9v5/7WiQaxcqV6tYbYCkxQhV7lNORex/U61iziq3iKeBWLHUMfTjyjKpCNuHkw
ZnI+9NFnSTjLsVoepDhzcEyHzJkRNNIQrC8HJTfMam/nPRFMTrWbx/y+8TpvkwO+WLHWITOseKzl
0tTE8KDacurXma/qdTuOztoxQEpagH+1xpqOpW9aBxE9xQoH/gjykt3tt4jIN53Yamao0VjyfaWl
HgxzlAa+mV4BloyhO4mX2LOZG6GK0CP5DBCiPMT4j8BOkbDge5RKThwe/QStqZm6722D9KFTFkPl
SmOQV2WPQ0R0bmU9FaY8zpOv7doO9VnHsDj3w6/Je7Cj4o00iIr94i8EDGq6o0zqZuf6OUDsRSsh
o/kY4cRb1Yi9QWSB1mxq90VzZ35KsshSz255PXREuzZEc3QxDEDygUyT3UfUmM8h8tg958TZs54b
vBTY1zTsSCW6BV4Q5x4hLPNYB2kXUXv8MFsFj2PbmlhWNHjfoiacOEbsKkLd28xV59wYELNtspnA
Q+vYJyTSI28zOJmzTyA6rDunQ9VnuQgdWD3Uk0lAad0ebBD3p8I6y9EeN4WrX+ex9WqDpwZs1CTq
y51IffU1YxM1KVb+sToIo3CuXbKLp7yriOToFDH1SEAV32FNrXdjWFoMpR0MeZjNM25/ynAWkFuc
0grRkYdYJzMJyJzEx5iWQaJl4f0c1bQ9RAahRuhvFfsfC7R+RfpIkLpy6yyQxCyuij29z76eAoQs
0z7NiVY0REiUpsw2ZVL9MI2Y9MFFwm1NAiYf5Uvc1x9eTdYwRjdau1Ej31pDcpjIfgb14e7TSAG+
HVDD6SVy9Lgz9mU4X6OKIUS1ymq28ZvG6iGcqWbczprgPJrJE2jZQEQsMgnkqYa16MjDmnN+jEl7
8oBBY1rQtHu3WT6fujdlbh5NNa99DX+W+xmiC9hwskCwMkGju3w984lo5fXJtGfIve2QZW2lYzZr
jyVRB8CcENbiNdGpzIYz2R+oXkvUTqh67gbXrB5cJa9tr9u2oMjWtU/LVVuEqXOUBVZb3o6mmz8V
UO/N7AdGS6o9pqSrxHTcbV/XdzPGLbYLx3judWJLousZNPqAwITrvLvX9VrutE6Vp65/c1rnmQ0A
mlwbmQXiEmbDdoZMvjUWzce8K6MaxWQ3bMuWP79KUguHjtsFFYtmW4fhVqG9uqqo2H6gF3fic0hE
2e0Q+a9VAfqvmfNuiyQxQ8XNQPRFCtWubXj6YEose2dOYEQ833tJWS+QuzkYqzh3jbupkeZdHg87
uwxfMEv6O6WGx2oAcmL19rdkOFROCQmYvh6kgoqMmqbbTCX2EWk406bxCveQKjKSmm/QNLDRikWa
Gu5a3yEGr7O2RYGveE7s8r1sLGLPWxYfiZuK/ViCo3OyELaxbCAGa5TAXQjbNYraK09U3EIebTM3
967Kr4yxusY1yIYtZa0yNwd/MPYGQPF1o0fD20TY7eBPz36ZH9hvkLTbaZvabXidOjP8auWdPPjB
oGB+ojkhx2YuXmyHHEtF4K9rl9etRC9YaA3y4cQn7Dmzpq3wYvfdW9XMeLw52pcmizizaVZ1ViEV
BFyuvDDbUf6RNwlWN3d40FSdXzOaqVqwgXX+4WP/YyWBLrP5yR/9obT6e5ID45WQOWvjGAReXgSN
mRKXJ+wlteKpudR5CCmkNDbjVODKFdPHvAQ1G1m8KxwrqEDTQc2+92aS2ArP2OeFbqAxIpcwG8Vt
FBaEm1pbxlQpDYMfrr2i99coHr7I8UTl4N7PWM83XWFea/5wjaSyDsoW2F8bi8AMO+LbfGqpjLZc
MRJk7NwSMhrb1qHX2qDlR96QGgA/LG/ujDIkz3SIHNKiGD3piiY81Ah+DSuWnCbw5TqGjSUh2pt1
+aOdfk5Fh8SjcG+mStS7voBVn3bVk4n6eBy9l0KFDwj5TMiQ/Ufrah7r9LzeC7TJhbfzRtvfW1O4
Y3EGyQwhAMC3tVcf2o4rOLEKtTKNfGM1I6lS5EZiLHcQV8dGwuXUBs5ksmw1cLWMTXuDcm0f8VcO
Cl8WQUZCUVSJJfRCsWxrTtYsn6tK3XiWvQ0jljO6Ec1biMdXdsG0dizM4mQwmIyF/1Xism3MJ+43
O1SG7sZ1um9l9odqHnm9JsTksiKqD9Sc314nBywsRF4sRk1039eijE5adj9TZp/JZ6EsrF1MrfPZ
MJMzI/wQSVrUbmLncy5eSTbKCQWiDOrxPHcUppGjzsjbqeL0pzxEQAfI+aCbMuKvkf6odGdVusxZ
3MifD8UiuZ/Yh8aYs4IOTPCK2f8UR/xtjfnEfV/dh9mN4RyqiIw34HEf7FHPNVyLXS4tOjknuSao
ZAqczL0zW3vYDkPFOVwtZjnqJ4hXoPWiw5giOp9dFCaDp9E4Vdm4qxRmlMxhnh0aabr2mOu0MckG
WSXQxFS4NFDabiwd61gS9URjoiky2Vhg5qaQjPz0qZIlduphONTGHUMtUsL5nXGsezvkDwQh29iQ
SuekkR/IJgEd2dJVOX13JEIK/XqCSaYhpTGi5QavurHm1NiquHnxyuiWWZEZojytALsiEuaXHnM7
0EvOwlafJY5F8WZbyrxuojULOpPROlYtKW+LsXo28wjQqKOBwkS1QzgxCeS59tVp+8kS2UaRZLPr
+n5VqJakSN0e6ey0cxzqdTBWk7/TRJ0HM5KLdV3bjxnG45XBWej6jCpDBeZ3BClaNEgPsoXkW7i3
pWYl61FSE3dNfeN3khV2R7ojorL3COD61jLM22Lm9PIz41RpzpN08VbV/mcYDUj4lbfGKWoR7UwM
RpZ9pobnbPrEeXUW64oeQwBGpLyODBjkBfWuzhieJfO+gw8eWdG6UkSIS9stA3ozzEl2f8PhOONs
gJGKhDRpb2RhUQqCXtLGb9APJOWAvItM7GI1M5CpQWk0fKpWKpII9oT+JTsxOGh2i2iNQDshOGVY
ihLwikzZ5SeRGlciF58lmRBWR4tYyjLalN2hW7jQQqvQYHL8oaA5eR3+zPJ7QJT8qOHxxJxjMNA6
WFFLxZ27gF1l+emEy57bne40kJpMAJyt0WjNKnasKjBmd+eOs4M/ZQQvZSYo4tjK1l1ir+oQnWmS
JgfLTNJ1rCOpxRPAatpBDoHwkxSlvCpZmGTJNsNy1LbMG/sRrTWRG/eg+5/w7/pExZHnlWVnVagv
yyUTmV6E7E1zqwe2N731Y6OvmtTjoh/eZOc/JLWx6rUMOSxOnlou4LxShEAY3zwqeB1Z3qoYPcJ1
Qu1FNvO+sWkcpIf9u64e+A9TNhF8tG387EVvhq3KiHUxxhr7kU+R15ZZHLTtSFBR+5rIoTjkEQGZ
k2YyGhcFrS41dHTlZh4xGOG0ZFhENx29HEBF1a0KiWYwJq0yTd31pOMZLStU9zanu9bTXCLjZjkT
YavVqbAdoXpsHX66KceO8fesHvWoSJkhm9vYSBE5xogjZDjfLP/PD1IkYtWNGdraQmVBy1oIAOqm
H7F3TQRzdxQkUzcfYj1+QUXL/VUrT8QX+hiRV+iY8lUzlhkVA5cDZUG3aiXGN5V7XP7LE5kp84d/
1auZJ8NzEdBimnfMEEtTplKabvxojB6xYppv9pzBYszYugylOuIwrhYgHxvZ7EGROBrLL41ZAE7N
dAXun8w327lz0PsTnNn6K9eZiQeEcEpt/5yWGBqd8ElYoE5H4T8WFJFrqw5JRinDe4ITiRgm386h
LVpzhd9Ws/+THTUY+LPoBX4+sHBTSbkxFO5aT9FqFItRJ9FAodvSFqt2r5t9CfB1GLk5frK7wfQN
tmFlewClm8ykl+c+gfdgBPrP8xYOOO4yAigR0YYgIO2JuVtFR64QcIwYCYIZCSEkW8tbD9hwiS5B
7QlnG4A0Yl6TX1iLk3O4XJFRD94MbeIJ2621m8KY8YnJDSl9xqL/LHsj242iulKD9jkMDffY9i0B
UZ4obw8l9bp2SFuarjlD+k57IPMSZXiSP07RrXJh2+dIafBk82XD3uzCm3oMGdgNQYho8C3LqF+D
OZuGb0qLWKvOsPxQsjgj4uJqtvAD6qsq88WmYUmxFqd6mIPJ4gmkyn8ajeLY2OBbfW6U3PXsFWoL
f1VHFrZeDtEZSvMqWQyOFYmrfkn8yRB+U1f1N5jDof+E0V5mYXbMhdhUWn3s6mbfiPLKtKnmSQEe
98KYnwDqP4RNctuikdjEbvylbHvnlnilWKCfEdM/27F9nyLHcrrn0rFvG91ddTlEYWoKb5QnFqYP
rcXV0lP1x7l5zusNqcKQTfMQNnTknQS0/npe5wWx9aYMX0O6G61LGFWNJwfYSRITWVoPdC06OQZW
fmCHtBdae6sv15pVflV18aP06CXmkY6rbz+xDBhYo+Go0pXftV2jtr1oH+vCfAqNB821I9LRtO+m
na59orJ4LXb2mlfPuJH5srWpx88MZpQ3E+XZY7Q1au191HT4n402cmVYHxRsyPcAJ3dN9FK5yYGM
OTz0IxiYtk/u2BC5qftt9tkNpEtmZUb0jqPnLqTjXKiibmF/o+d/KJffWRvaJ/cicOEg98kRMTzD
ZH9M6raXgvU1ZblwHa+xOhhjPASASH8aaMElz+KN0q/HKDEPFivljDJ1XdR+GNSFMAJPH6M1fXAg
VTIEY83gjPk+HYgcUZBNMwkuU8IIMfXn40QlCSwXxRk2xaTtmeq32iHSxENCr2BVOnfp9FkLjXkv
KTnYz2OArMJ+7QK3PYw1eb8K3Tt2C/02KtSayDUXWEq5cVowrhgpcSUTiyopmQGKcZXmNZ/vWvTd
s/FKoie2IZVVu0wVR5Lx4n1iZkzT9eYUErKLJp4/aDYPnzkc7FXfZVu/dAomkvTmbg7rBKki1atO
T3cz2NVzFhj4IWm8DTPQE/vZd6hotB6ODt6hmypDh2tp84dUo7YFeZ+tkp6Vm0ErEfi9WqFasQMx
Zz+aFKOZ1pxBUAAoJv0Vo9eRg8glXgaF8TJ92hN/+la2+RPs1jKICcm1qXXX2r1042tDQXueijoB
e9+PV6Sg/2zjSKxtbIcghcjYJPfQu4ZKw6ko5vcxF+OB3SC2j5kXQuVPpLza80ngg0NDkF4rlBVQ
QPKNOXEP4QTNW/82jjNaDPh7K8/SvR0I1GQrrWhYh7Mx7eu9zMf2JpmRws4GpIXOcyGj63t9IPiv
y9TOkN8Y5vONaAukvxODSlIYM35vRPUNIpNOjSn1NONmMdsATEoCEbtwM9uSPBfihVZ5n95Nmgjp
QMbHIfYYOBiJw55o3obsP7accf6qKvg+NbBtLcgRmN1eEX0kxk3uOw/CzONTAq+I4KGjagtUWHbK
8TV1ZPt59UeSj1jdEqDJhXP0lLyTBbzIfsYzoELd2XkEtm3D1PuonQqTtx8+F751gxbhY2T2c6pI
NFyzF2uCcdBWosGOGpp9x3FvpSu/btJr6LBr1xw5BcsG3g3Gp94cuzWNIyhwP/9KUQttQ4uplOnT
Edjo2NeakveNZtjXbsZ8jvF1kKUGjlheve0o1XmoubjJVjskfTXc6Fr8HBZacvTV+N6mVfV/2Tuz
5Ta1f1s/Ebvom1sJ1De2Y8dJbqgkToBJ30wm8PT7Q1l751+rzqnzAueGkpyVLFkS8GvG+Malq3zq
3gRUtz05xLIirrI0Xb+naj7O0zqstOVWNzbWQHKsbqYQSDqqOEuMkLBm6561XrWvSFZfdaLTQXot
5X4akKNGBhKun/llrvE1pvVW6I18zio90jvzyG2iDR0dUbvtHKvud5dooBWC+EO1AtVUvbDMAFGX
GdrF08fs7PlfLHYi+z6nxPe0drlCCXlTplXfgwYfpwlyQVKHl3sdxdC2TPIRqTCrJsDzsHPHjjP0
3vrFcIoLMDksTi+MZsGQ4E/mlG0/PEB4ySxemjm9Dov7hUAljJPyC7AXZ98qPlGPHpSUS7K2sl/t
UNrPjSnfaJfjE8h4gB44wzA5OauzuKGln+BXEYck62gGfbLRFvli18kToyO151IInmTwP1UjJnln
8V/joEq3Zl2r515lv7K8Ogz0SIAZuMWrvP6sspSBF6ckaUrfq5zUonVbGGZqcqJMD75kbv1qgKol
/buBUz1w+7Pm5EsS03Houf28KDirdHUjSzCTWMAse2/YEuyS+T1Z8vOQMERdGu+rNCwQ6WmYkrVB
bTfHEb4U60oFIX1qw6TyIGlX7bMAHU0PBPzDIJ/D9EEkj+pCTqXH+BLhZOMTqp3G/cnL8zTqTIj1
gK2vk5oPjoPBw2/6dpvVJAgXXgzuoVwOde7smqFNQqQcN2UunJPtzTlp0I83Im4Jg4DGvUHkcmmu
OWuJF1iFiJUZgbtrN5nmU7jA0cE04/kIxPpftsbrTOEz1SN6Ele3r7C37XD0l58lGKhc+unBiusz
pP4vYOp92JnMV0iyqrUcfanVpwcbz4Kj5prlEmkmpiFcFnkGcImcqjwlS9G3tktSOxuvmzelTvB4
DQvFY2dnSHtmXpff4qX8SXOV7gUiL88Nvk8NwS7IyzD61IQLJCChve4XKB4RahlqEt0MgKtotndz
iKMpLfsC9v4lz2nw8tni9BTj3Q/kt2Qirbyf9S1+yfe2HL/XqUovOdvuMBBsO80631m8W2PZduw9
kP1qgz4yLwf+QdsctX2MGM3VQ2soAMwN85G0Z0xoRI3y4U2vnvMtT5dbVtrFjvWbPME/LXE0bsy8
glEZzEjxdMc9JCVraYtoGm1K1HFYmiosmvoTUEcEcuoQ2LONVZx41rHhIlAynhFyndsvPmbKPrV3
ecy63kXfGX6tGVW/p6PN3+5l1OmQhDJZJrdSb9R5AKBBtpaEZeNyp1dtFOf1pTRII1wyCFxp2xqh
makXlSfuMX+Fmr5EguANTPLlmTS0aTfoYLkevpdZBJE7B295YfcHArzMsNVTHY9ivTdNnc2Nnv2k
bFjCwc9qMrOs57yN+zBj3IyEngqkIQpyI7zyJdeIjIwdwirIYFgDBCGidXX+kYDTJ4BFexmQDvK+
eMmTh8ks8keoJXCxaUyfl9J270vW4EBevBen5G4QZMvNpiHkoi3BKHjeCSrrzwq8HOpfH5iEaSbv
ON07+TumNn8GEhrceo3IWyseeNn1Zs5R2EtT8nV7rr3pkzWSxznEjOVUYvV3qRs/ynkuoizX7r0c
5ZaK/wKNgjFfMaTXtskPRGWGuq3az527bEHwm3tVGUT25PvO9C4FoLdMBr/y9LtCiVjqnE2N3a7U
C4JyaxvTDzWgNJS9n00sVlxpKf4xb+4NcpVTmziWoRZ+aNvEI/i6sZPvYml+YzimRB6KbdFZXwOn
rj4stzw5SMDnrr6K1MMIYMm9txjtHkX+Bt9FcV5KIyQaMMUE6NEUxZTeSOx4p0BscbkoUdBstUV3
w7HGjdABViqUesENiDICy3DiTDAgUA/T9CU/vJlEPlzJhDiK5ZprPWP4Och32YzThgy4nSCdScoc
KxWNA+sN3B9zoh2LRo5nI1+wQWHik9OXrur7o05tRDpmFoGl0i8r+m5FJmIqrmUSNrY/nNWopbSk
JCN5s/aNkbF9UuXy7CosqqNaflBtaJuu+44JiIwEQBfxirZL9AzudkG2qDnZ+9wW3Pxmo3y21vrG
HdBz9F0WNUpgfWdcHs/c8MRoFfcpXjxmDMO+tSOTaHR2az/FmpXudaSmixjC55qjbqyJ6gHR6h4R
62Q8sG1wUUU3VfGS9cvTQmDKXWoMKWyPj1O0yw/WlVdAgOLX4ulHejxuZpgHSb0KKXD6l3lOL3rT
Y3R1vB+iRwQgsV27ep3cHFty7yPei5bRiERu7XRGRVfuGht2bcPdxXepLQandN5eu4z/p8m1otf9
kCGBsylNWT+ZSN42XqYhtl2RJGMM1JdQA/5TptoVoTLMeXoEutXXQFR3UpBXfAtZi4O4FJORf/L0
E4CB4vI4aJooL44X01lgK08bvgs9Gg6K2J6tZF6EdsCEgIQbeepqmvmsNDM2Rz6Jth45SYU37rwG
DwuhXJsuXaynQMdPKNgrohpgE9G3+nmYnC/JUJ2DIiVtN03uFcba97Lgsx5YvlduNm6SwUFHsm46
DfZV5uiab/lwsuZ7x4rwBBmHQXDg51yZe1BmQV2dpQv5K2tfLTnDGGoC0Cxk08rgpPUMvXzH3LeO
a23VWOP7UOAHCwJYLS+fnnKMxNY0QL+rp7vrF/U+7zVSzSwVtZSBFHG/pmphb8kcUxGQEVkB2wOX
LGZCip06aowljtKZAqVjQmQb6owuZdkHVblPzFHcEs1/yXVc5fGCBJx7IIO7wWb45Q6oe1A27qDm
9GYNCaXJ50i6eAz6uL09DronoozAlNGxsqPd2DND/1TfNyQ+0Il2Nrow0b2nVFQuFKu9jql426aY
Kis/vkm9twiXkuYlJbohtxi5WiQCYyAbFG6d5bg4VnCx8NWgluyeCFdai+VT7VI7TQMbkDk5+FVl
7gz0BHOynGHOfE5ax7mYaLZh15kYFiFZ+I5NaEfRENPiJzMByLhiTSXeaxabc5HrUTual2niwgRG
8ah9FjbajUYrxx1zZ3XIem7upgUWr1nGdF8YE5u3Jn5KJirvRI2oqZGKvljF4G+NxbokMvc+BeXy
E0CPNO3PDZzWAsuBXjXAC1xZXsTgEzDO52PlwT5zS3zbmfeU0CN0pt9GgVVCsmgL7eBMzW8rzz68
VveBebh91HidHTnIUpmg2JwCS93sF75Nten8KPCnnxVhgJsK+ZmueZe+Q4pSJSSw5y7BTxnTpSG4
ynJJPgkWjwK4IWUxV8birTV6dUP8ZZIOZTrJnU0IHV3lH+n9uctw4WcNSwBuUm25kTAsrAFVeOa0
7UtxaEw+9J5uAVYWC7Ws46/IxN+Zk7sbluRJsiBjfDf3Gl4w5IEVCXTcxW6dcoEryP6cLCaRddwS
JAjZsEuZoTRDZ1PUYRryzT10gmKHm41XSqKtWc6EzlcsqykPIM5ku65+SbJ42QVZZh90UtJCba5w
Cr1aBqshfcwvNTkum7hiusFcPRBHx6rKb2Vh0m2vSuthfqHlj4+DYBuDE3k7dzHMQqIkXzxMl0L0
R6YteNywMDCocE6qDhjFs46gRyalIdfn+5IWwUYUz3Vf0SlN6SlFzrcPbIsJt+pHtqA0vS56P3/a
LK7hbwuhz6FRDF/d3NcOukP9IDPt3pLkCbWW6+5SMjbTfTeq7SZ9HV1CnPxmebanPossK0aFWWOm
kE5P6bYE51Jm8WEdeU+NyPbZYH8EM719EVSHUdXGvrK7E2K1+SQq43NuiAIoAoKcYD08Htlrni1c
H2xw8GOIq4pZmBpTH+ZrjOXj8FBjIE0YCe7WJ5bQKRqjzhLIuE1USic6DhY+Gc7wJqWfQh0Gn2aN
ySBlZ/2jx58/Dv3UJrtB89946ax8BZ/oKSDHdhcb/VO6Pnv8KGEc3Y6BOohV1ZbZCIfW2FG7WFhS
cc1Ywwix2yo3Wuog5KLcn7BcspRpsZ1jSNPpwyw6vjVj5hE58zh8Jt9nPvmr+qzSxKvX4eMXmH/+
/CgAVvaHm/3/tdT/Dy21aTsuEuf/u5b63v1K6uo/ldT//JV/lNQYnP5rxb+zmOB+ZVo2DpN/tNQ0
hP+FvhcjlG64f1TR/6Oltt3/MhFerwpnE6mUFfAa/gZM4LqgNrd81/ZsF5n1/0jJ//Ff/dHAk4nx
f/JjBe6/LC46ORq8BMd0dAwSKFf+5X7Le4l0VwbZE7pCZHL9qWrJlGErycWRlnoukl1cy8+p1aJY
JSmVSVD+5k/ZR6KnPZNPeInBGi/89+CDWD/FwrpMLlFGQG2eMkSvp8ehs5gItHWBI5lUb+DUqKOm
ofF2xqRdH8LEx6Fmd7heP0yq+S4Kxq494iWrowG5Excp97EW9Dcl2cm7Ph/Zo/VlfpDWeI4t+6co
tPipRYS/G6yASRmakAXaBjmhT24ATkXNT4BYsufcL3HLMPigpL+YfXl1ZN4dq9H6kbnpiVWjdk5s
VAMt4sUdOFeEOAsG4BNKywpJNY9kn1Un5mqfG8Xlta3dO1C3Zu8Uzi0f9fysIQmgk+4/4in+qae4
7lF1ANlcMQCP3Cfbnwxco+xRu1jusEE552Y9BCPyQqsAI510pE4netjZBEEl/DYawUVrEDd223+S
1h5PH5lr5Cm/TmtGdrx+BlVCZNPgTWTVJckZacUQLtBLWIIZYaXIJ3/8DgHZCod5sTdD7ifL9vHL
6fzfMBPBHhjVkEVJXbwqS1wgjBfnmRA61EfkMJld7p18mTqh1M07VsbQ0Oi5V6ABoQ/cuRKzCMs+
ZbozrhdkYyTqXDHpfghWUVYdk9jvUdNUDCyNAYKuQ4G2mZTXneOFwZuHio0PmVtxmXh73SNBifrw
P976f30Sfz+dOsttiFXyt2VTuDUzKXTI/TeGj/imGyoq7PUwTYjNmLT/IrN3ZtytergMots/rr7u
ejI8Hv09PC7Q7CvivT07u4fk9nH4q8D9+zRbA7o6YoOoi0AApGjmlj/K9D8Pl8l8UgWgmcwwvz5y
uJapa06PR3+fUoc2p4W66YCCafv4pGsTNcDj0d/D48vweLpgiMPM3uNvWE/Lx8nogSFeMVrrPWr9
4ePboYTzxSpJQOnXL/Hjrft7+PszK6XxysXpjwZ6PZELFKsUu2tSubEeHn8C7zoGK6gQlv3v3fZx
y0Xjw6tdz/MyI2qYfSdSJIdQADoP7rh/br6PW+p/PCeUzp2HZ1KJ1RL5GanmKfSVJeqK7xSa8jSM
tU39QilSApI9WT5cPmc9PJ4+DqQB9Bt4PxqisK9ghA+GEe+bscoPSYN3gFR3bF+mj3h7mml//K7j
YYtrfF9NA6vI+N3HFCJrE1Zqxr3bt6xXBHwlAk6T8dLjRaFxy7LipK8n2+MHxvruPg70Vv88ejwN
eiqYoNP3hseHMK9/gc22uS9FduUGEWLnIh0MrtbZLQ32WLqWREifCT+3OeiaRqHTqmy32NOXrOyC
U6al6cle3nhnc+gZdjGeYovDmJJLN3PCU5E6X5p+SM4dNhhfEPP9eInt+mmnJWnDk2sS9rdexh5/
MGaibL94egAvWLWucTOUeJ3nYeGM1imiluc+oN+slY3Gc+xvYpl+DAxL2DSxMdBHsqU7XJ3c6dhK
xh9ZYBRHlC9w/MohNOPuU8Hu75Dk8rNut4fAVwRPVMH3sjGccFHlc7CTQVecMoJKVZkVu6rlv4AA
f0iIBw6loi3t5+La+GwF/Gn6OqklJDfha2LXwdGaBH6Q0sf/3KAHMtevwjTdrS4n0llCtZqNmARc
DLyTlDfk/cmOMVF+MiuJnpIMMBouhE4DU96omzG6VOZ4z9PqUjRLySXioTejrvT4NiVrFLSzhReL
3YBJ+pTb7EcH82qwS2YpYLCUJ5hVZ0C0UUKa0Sy5vzn+dKA2PpPmKbE31Kjvp7QHDkY6DlHd21lo
xKSn1UdO4NRm8uVPlB72aWkMLwLfC12478mlH59jfDORGYxvGXqufSPmuyb84ZjMatxlE5nmTTGr
Lb6au2UJVDi9U8K8gkXOeDEp4NZUaG8iB9lk7+DVJYNwOBGKftZwA5GdiGKLwVW77yUkCIu8NRo2
aYaJuteJMCO6UQTJdg7JPovhWCxMih2MatJa+W7CN7iG19a2sy1rZ1nwc/0y/wXqS98nwfwqi/le
dK56LWwLSQuL8KG2vGiqB6YzM4xlV2cJZ5jyYMI5IqGBfxR57NOwsA3lg5/OZpVrN1Jq+cvJRzrD
EfALhMmQsuUeTsnb1AxTlHvC2Bm1/Q0OK/bnRTtV1gLq1x2SJ3agZ2tASrsAMtG0TrtJ9lu0whAN
CTwmEtXJp09KdP2OCdIMNJM9vy+Nq984TVgaSOEN6qQfBUMK9o28rsyStHcpdBDft95hnqfyXAeg
M5bKPNbMYXQ9+8gTxsOqJAAh9bTryt8z5nbejtzP2aZxAo1V+rUvWRoi3vMYaLfGUauYN1oFhuvc
1a68mA/PZjY2moYWGdYWdcSHUVlPXhk/V413zQveU0Zf34ag/+q3hHlMwVXV9Oce5y3C9bWjSG5w
/rCeFN6B4tKg9+PsTNMUPXQsL31pOG9Mm0gSWBciDgNIt2re8lkcpaMhoZiMnbvCRwodoZ4QbahS
ta2lnX6u3eBnYaKYRgxshL7uaDcyHWVZi703u5yTLGK2BIEgiU/XDPZZPiHn16IxcMg7HdXPpEIL
kLNCA4ziMCs9pq7xrnqdialmf51cbjQecefu9DZkxUKvZP/G7uQ8V91rxxSwCRAUekATjh1qspC6
1DzRYPJyRXzorXXQ5uSYEfxDp5nTEzvAT7zQpywD9ow0p70K5FIZHqq+dFmHWl+WJjHhlugXS49h
EOtY4BOLvVhq3yRtL9gABAtMwRitlbp2LWPFTIQMb91qfzc1t4hu1FPQwa6GVANzkwUycClNZI2d
92Ny4rvQghaZe3ul9xdRPaZs73PjMsjpZpGJvZVV/mx6SCD1IoftMLzaEk1tei+GrDunoKs6j6zs
hMka3uIR/QBpkHxVMgcRvXJIN0ANGfutEbUIokHl9e8qJ3+muWNem7euiwwGaZGB37fYW7nUSK+w
SLf9Zs1ZfO7iFv4LO1lN56wf2gqKQZ4/KY9SRreTYWtQeVf9D7QKBeJg7ftS9btUVl/SJKMSh1Yd
FjAXDS94T310eDLr6R/sGH0aNjbZ6GdtyjEu2oEX4U37qJZgOPJGkGcs7jic4XxqiPt9AF1QRz3h
XAsXwtjScDvSMmbNCMARfzGVsIokOCFCY8rFIoqprXnGhB9xeZI37qUJTN6nzm9ZduNcCU2oDrKa
l61y6e5LPasPXiZoc/Qxyqd6F4uUWFVlVTQna33yeP54lODi+PNUYRvvZ42SbC1rHgdq0+bPo8dT
bonVTvXV58luKL+R/kQcEC8rUYViLaIeB7XWRv96WsvJOSYAbk3qPYu7Sdgu8yfL6nTImw35m6pn
Z42tImzAugFuopSAeYQ0dgQWh6yu26eMGaaqeLNqfd5pQT9HSKQobowGtXGR/kyMNRZ3PWDW/Ocg
GCHiZacMOlR8SiU8sJNnOyI0+2xdu+OFfGyBinUVZKyuswxeXWc37amax+95os3YZMojiizgIeuP
OyPbJp45HkoUU9ZqJnOThanFesh0Z01JXqXXq5HV982PuVj6yK9sbEJG1jjHUT+x5kGw8L+HYZ2J
mOwE17buSiBCfXocmrUeLpvK3wYuBKyEDI8TDjxCmm0HWtbjeVDE8y4vvbvv+A1VIh0Nc2seWmsy
rpD4RR9PDUGtidWVxuIESgSVn7k+5NqFR0mnMCRbvJjq5Tb3hC2hcvnkWPVnTDzjgbsI0lBsK1dm
vdfFLu1XG8SWsPwnraz5cteGdifw/UOmVr4H6OKd517WOx9qFR5LMd2gW023GDUYJIJiVzgegy1V
6pHR0R8tqQxUiGBP26NY/pbBIDIN92eWzE1kzyOzrMzDrLZ+RVJ4hftZle7dGOcDoow0qrBRyNp2
LuDaSNLNEkRyGBzHEsV4riHsdl0FaLEDTkTL5am+frlwa2g+QaTHFtK9G4NIXl1f8zZDkzkh3biG
1LZy3oBA5LTAbOvtkZiyGB+HQfpqXzRJBPi34Hpo2hFGD05pz+juqUy6u8LHiYyhlvtOOGTvwOnO
Ui6Zbmaw1CvrxQ0z10lC3BkTurD5eSr6K3nFNz6I4MA0FOyF8cvqu5yFJqzFxdqotHFDqxLrXg3H
RLtgECx7Zm39mpNB1tN8FwvqMoNA+TE3ZNjX0/RcSgu0OcYW5LH0/3xhNg5AtG3TEg0DMAsO4VKe
taTsEIH5YcwQ8hZgxrnJemKknkFZSKdMXHsXt6+uul/OzNAgSOI9PsJ2Ga64+ECTz/ZTj6cFACoq
XOD0S1T2vHQHCTdYUxDqAd9l6vtt0+sYAAZomaOvv84eQStOYZpHFIkfrUmQmzDz+qCpeIfwxY7q
NiWuJhs5y435SeE58nz7KZWTgRF7QnnnOM9iStOdn0/fuyD5plWz9TTMLSJJDBaVV2lXR7fiPSaw
j2zAHFbbaE9Z88pnCxh3NjsImKha9pQPt9GoinPljNRz/rZCDIPH263YnCq44zlXKsEZtZWW0d7J
HXI9VJXZAEdQ2jdhamdGnfPBnsqfg2W5ETwaQUsqxM30wXFVspjYgycMe7lJKw50zQSHT+ZJp6KI
RuJMt0tnGMeu+DL7gvYE4xf8Yew1qbRbmveYjUIv+nDgN9r4ovf4cjXjPk39YFO2vBpAs0ikl37f
L7OFqjjmN+3Qf+eMh02GDgfZsldxaWSXfLi4bFHw99mJ/gKf3zjwz1ZRm0D2xajCN7Pz9lWdIycH
gWbg+L6bWR+lWRxf/HiySHGzT57RP+f6pJBCeeryeESLQv6MJohccbsKeJ4D0pkylb4nIbhmDoCX
LVctxWQ3Fy+jEEztY12cx4AZkFYL4uJH2yANZNzZdSav6DEIMnY9tSNXJBbww/QWkYfpBie7bN1P
OSzzFyOZNu9t7uyDof5Z+IW+z9ceR0vEXQb3aVD6VTfGt3SK9Re9+ioHzq+6Tplcl/ptdOsYD6cP
aLr7YehLvwV0DzeWDFx0ReVyVD1gIrax1GTKKO59kZR3v0nzW9H/UFhdt9NgdceUsLrXZklO5CX7
x7bjnyhE/aEMdv6+u02q1NuW3TDuiqSrb7rt7MU445Dr2gEx/PCd/FbrEpDqg2GR3YowHD7VAsIq
sw55cGrtQzbevJM29Bu9cj/nXT0eHFt8kkPQYTF16qO0jdfHhZbU7JfEYa6hJY66ETZHez8jhPbi
5TRUHela5XyCmcYXQSKGHnzjyc5UcpWOuSOKoXxKLf3G3egrQTjdqfKnZ484kGtW8w0cYiAwDQJU
B65sNK8yv87LIQ4XExGQXvDGhaY4GjOLSB/jhQOua06QCQ6uB5UGPcf+CB+mxYbbQBVWeC/9FOCt
3yND1H2PTxY4XVV/yW2a3W4crllvGvcsD4y9IJ8vZGrsbupSM3aam6N5TBV5sGZ3nxYlX9Zp6nQo
JIaGwVX7oWfv0Bk9MC4oGqrO1u9wvU8qCE26zukAfbiGzzAZPygx1AEaV82mh+U4cV/HBWNMCIe/
3VV5u520bNpXbX0ICu+XoGx/s6nuZUsXmWqaezVWt37ZHuZq/i68YqX6cyq54zxt7Z7d6NCY8Vt+
LQPnSNR8ATW5dp4pr8et6nL2tAoyEMlj9dY3g9/9QpJg5Q4DpS4gIc/Ftp1osQ+EiQJbGtVrS1T6
vMywCMGj0dGa/m4oV8l6BkUZ1wRiamgMWMSoAVrVWTvVmbdHKaYPgForhxgqtJKfhwKTXtrVQCoc
6w0q/8keZBXinyLmu0nUpiXDFCEvSYNJllwcBZANTccJtFU4DMytnRhljbs418V0DIY+JMqBx9gn
svg5QSsOYX6+eIP5GcYZgGzNZr0n4U4UJtkmgAs97EhH3xHxKwRTiJbquw179qyKluvTbIxcxrLy
Pi5NaGDqvgYlwbG26VNzpl2oIxw5eQE8o7q7Gv0NYRGOATced44/zp8SLFt5L5Dux729MYGeR+SM
ZNs0K9Jb4VB7exgtdgHta5vpm87A7icb4id1wVLZD9R3p2tesrwpI6eFnJ25sFT8KX5d5txirInl
DAlJeg08j4FDoF9kxjZf92B6LpQ/2ywL6FrNT3RSqBz16eL1A21Gzdqwrs3f4CsZm2C3V0sV6bOW
hUleos3xayOyBgYd0iSajHSh6cxyjUBMiEqW4VdvHfDgu7Tiu2ujRBXy3cYbuq8XgOGDTwxoXrAi
5yp504aUSVTlOOeqn3eWbo/PbafP5GVUawCeHe+dvNNCu+kYcvbGC9RtyssyuCRj+j7jnj6pFmSq
AnGx8eB/nUs93fSjvYYOF4t+pTnifog/LEJHkmxqWWgYBXXyidHoHpCXHRoDCRwb3+rVQieW21NU
uc10tQOWzXnVfNFbv7vUSqRnj1c/aV69lfhzwpGx2aFY4u8l+tq3mRMxG30usk4wvWit2i+NxpYc
D6rqHb5jFfsPQxg0oMhJ9g7QdPKhgBdDvg4LWtuo1BMiOrjRRGncTawssBDkarQOIJhHck6x6HKb
18J4IDgjW/8vPZNbuIjYOHTQNOHqXspLMTJdd4xXC1gTujv2rz7LGtqHVp4y8VK7VYAvQqGkJG7j
kGZUqBAlbmQRTUXnrGjKeMPCtSAjrHhGeq12geID8ILBCVUCFHyUATcAWmz495o8Zqa9TZO0uDKY
2Cs70A5jayL1VzCM7X5EfJhOglWQZxwHt/5prmtpY/QH3LFOfHPROWyxPCbAQplWqYR3ZGE5nS3o
uWxIi0en9unX0J6EzCDH0FMa4VSVVu0fb7QBOMYyjPm2poC4VqxjcKYOpj0buRMt1WrRAfMxuMQT
Zd4KYUVc3jRcbhUKZ/cb+tN2W/n1q16I5eAklnYSCbDg2Ryudam+jngHuMomjC4mm4liKREaUCsz
IO3zL3Y7LXunRLMRl2Wwb+fyx1DmSLTmwDsEpPgwj6zYnFjVBZUG4gjGqyixO3GGPIGuvUHgP7Gx
POZeox8dnaVTLe7ck5MzHMzi6pZ2xGq7vg36gNqzyRDGZDSGTvISM9u8VjrvlPoC+Ftd/BzxvUuG
SYT2DPq7F9Ck1RqGH8jDj4PfkTUWaJ3Y6pZd3h2E/jtblVzOE0rIFo/DPlOedzUzt7rya/urlsAW
7lfHkQHhKzwbPPEVt3l3pqkfGeBzLVCW+156WnVrpV7fsHq9NMnUnQUOD1JJoWujQYoac1Yv1XqY
gj4qKolvi061mkR3b1G4eIE8206N1kR0JolMqEWWFuEtcPP2vGSGIKU4V2FVGOjBtOmTvqR81+dF
hNm0kDlq42Yp+OC26MG9oyaFT1CAvWscFpbjQqha5lO7Bly7tq2MxSkvl/vUc/7W9fTDRhd0MPlQ
b1WCbqacs2uQSH+LisfgX5U/kWHjP+JriMtN/4QCDUikftOS2rjR8x4XyKaXlmQbe1wozoujXTv9
PTD8Ytc1HiKTXt4ZELZnlWQz8207P7sVZaPD4LaYA3n1u7DVgH0mtKa49PKwyp3uCFgQqAixkNcA
N4xg4vTkD3yJrLHLKTMvsqvaq8foMHOUiSjXelWOeW66FhctuuNj4pPGYrYDy5M2yO/YMe+oVEcY
jWLf5wEOg6DOjiWRLF02zhjEAVgI9qu9gaSXBSYSNC6e22lVmyCWyiKjrqwICS+BgGXAeT26vzPR
/dKF26IG83+ks3dS/Vje6oFYDyV66HxxS2Zzt9w6q06JcMNjljKcBvdRaPt5Qm5vF9zqBW3TDlTf
OnBbGZVas/dbzwhTM5GfS6e7gIm3jpaHBWgB+b2fgflsiEhNz04xvOi+xA1UD7zWiTK98eVrEwer
jbF9TQzuJUWMljvLCHt1pXf0MJb3bXMkWcU60nPz5ZB0b7Mj96XDbNdYUKNDI9boHv3nAWrVQTk5
9k1Ns8O5d6h6cKswyul/WcmEwLz1ogTtzSEDxWXp3GR62b9Xbv1VnxHjxbP6LiWVrT+J6PF7SL91
9tbivau04gsMKfugDMwG/igjnBQaa7f7En92JzvZjZghuAQioU5JlmMNVnanerBfmxzLvT5Bb+C+
ozoSzDRH/tnxPbZ9/9r7/f1ZEstXUCg4mTGIcT1bZ0m4YSR7dNKiYoYwdWpvF38kJnWdlGmBLLgS
IM2ES81cqNLLbeGtGoTHc9H3sCjK5MjwEFpYoBiyApAM4e1Qvtv2dBJDgBjZRvTo68lzIoMEs7tY
3doswYCOMTpjVngwujSEQYk0QYfPinGDsax2IGJRdEgVkpWrptZJmV4EIGASkkB618CCYVZl2FoI
OoUY1OlxSAtxiwcCMAn8gLs122NkkwvJFnvBSp13dMqO+czJQniJ23528LDTs2Rps6GXqc+iIIaN
pX8Z6oHPGMM1muY8c4Z4SF6PhQW/K7EWxO6m6E7eSn0LFu685gK4gznomyFIKElEiQvb4vb3YMVl
a7gGLQiS5PU3eRwewLhiHfL9/ZlmmWKXz/Xbv/bQsUWVlNONOBNMzMdv/nhUN9X0H08ff+A1swg7
i00S7SFVcIdT5fHI/2/2zmQ5biSLsr/S1nuUAQ4H3LHoTcwTZ4qitIGRooR5nvH1fRBZXaVkVWda
73sTRopUMAIBwJ+/d++5//rq+m24HLBCiOe5rW7DKrPXWUn0MTf2dHvFIOFr9U/ERrDFtw1MxrL+
J7/fYfUiRLJgHMS4c9bs9wg64Mt/y6Ou385QcflcisXOPV56HOHnJphN6gAOxvLa5qWnST8/c5Fv
XkUKCXdnuuoMjZlWUPDGds2+T4f7pjRfQeUb2KJpmhomD8m1X0oN0pw85bx0XhzuaibLp2vCwfWr
a0BBmKcOya/x3fWfGCSOx1C9tMvbucYPXB/aEt3g0IMh7peO8FUpE7j6lBVYazKjJEzUrd57nLNs
egIsr0t8xb8feru4dMJCprjEVQCfjthXLR1hhoMWgsw4ORg9PP6lkxmN8l4CI9hdVU//XyD2NwIx
C4kAsNn/u0DsUjDZiN5y8I9gNyOsLh//63/+83/9UyOm9T80QEtUXTZnK7ovQJD/1Ih58h+mBNrO
ntZauJkCFOf/4W3a/wAJKUxgwK5g8OWpf2nEBE9IYhMBdEJAf1/kY/8vGjHzE4gSIplNOL20HOVY
UjlikZD9BtyMpnroCsSQR3p/+FTCxtvrenqu2BtifGQqI1yDDjNy4Im9gzNmw06kdAIrRp8hfrow
oWxV7Lk8N7lokEX0CW7GtnMeaia2KDlR9Q+ApqF1Afho6eC1hH/5ZUUG5BgeM4t7v8RagC+aTnP9
LZVVtqNX3a+j0qg2XQ2No/6q7xqyffaqRvrSZC1eiFdGRvMuj+2e9qJFqhEErNEBkGP46jJ7A7f5
ma1ImaFuqKDf6w6Gds4dw6t5EVX2VqWyO7iSAWPVtPgIeK+F2Xp4Z3A2UvbtA+bF+MdwmeVG97NV
vXnsgHItDfat6ohlKI2JeBLV4ugiajLjCepyOo0U68Sbe0TQjtV4tjS6ieJU0hC6q6fmAHvFJAGP
+03Uoxx1R4BJ30KrJk1ZGXSMY5e2BgQB0L/gLEhXcdeDZZOWi3nGozm3yyzMcjkWYyDCej50oD51
oEjM0PL7lDj231Hd//MEkdJF+MhZwjmHnvDPJ0g8Ud0XfQn02/aezXbpSiwPNK0gOLh0roKpg8CT
dndmx4uSJMiCUP7nwfzt6vovikYos7/DYTlXpfRs9hDSJJvU+hw5IMjaADGWlMfBYK2NyvybbSFZ
PBRGdx+I7Ivh5T8jmf7dEfikolz+rIICB2BaO+gT7E9HYO5ca25CNz02RoSpLplWnNiL2SWM623b
ino/GdQdMVBAAkwrKBzNkO/9oT3xNtwjBt6Xvz4OAono5wOhGJ6iLeWC1abJneP3izY2RTNkecOG
IORAAJiU64aOymoa2j3aJyJfOgRxLh7nrRsn54GGBZBCOGoxaPrRdpc4du9nP1LsuO6MeIlK6PpU
rg9H0xbEDfjx01+/6M/pANfD6MAI1tLS0lX/wVvnCqBJH/OivRpEdTMd2hi9JBGEMMBi19qw24k2
9kCOBokma5JEMbP7zBelZxZMDD4qFwGXDU921RnFg4uTChIlydH2thoF/g6CN5n8s+mP39Ebws4R
TXLqKZPQE0zvXtfQ1l0OhIg+RmNsIcYW+GlD8Yi1ATVD6j3/zTteTozfYMbLO6Y+4J1iXfekJT/h
3MckIBs9MSOQxMORrGKgMlDFCcimJJ/Fxfb01sshKplCxidAVyaaFcsnt9AlTnaxd5U2Dqe+zzCA
MgkwawfHi83OlDRTMXrPPfAG/Fe3nY9t2S25CXhlV7KZ9d+80sKxSIf25KDw2uVO91YV43yoDcaN
xTLs8OnRBQzvev/vrhcWp09v2yGWRClp0gpQrHp/PjtTi6RyZm/wVmvvufC6gUM+39V++m50frev
ftFpRoOF0GXEeLHBBwsVcKuo4Ha0ziAnuOcWgsQavYq8/ZuP5L+9NosqXDDx1VJ+VkTXlZfabQ0L
tpoO5iJxndPitcBGv6ka97k0sDzNhrO9Lgeih+zlwoxFawvsLF3a1f3WwDayKjvxvVHhu6Qbum3h
vXFaNpuur/S6YMCC26b+5UhTr3KqYG86OflZa+e+Cqz6YIjB3BZQxzZYo+8bWEMMa5gOQvqljxZ9
j6Tv3vz12/6cdcCZ6IDVsSDko1dXrvlplccEPBAeVcZ0nHy4Fikj1mb21iZ2+jXo24e8sjcyb/dD
a589n29mmOwwx8LHOJPZIY/Yp/3NS/q0rkikP6bErmBSyjiWuYjnf7+HycgYLASN0TH0Pa5Vc74z
Q1fu6yw/5sC9mSlp5Jy9eRaedjatqm8jWnSYeqy/eyXLZfjbZXp9JcSWcDpoxezpc9hBDJcDqRiX
aYvqzZEfTQhsfAEf7yLSU9aC+1ACwO00407FYbRhelYeWvY0JJKk7tpu1ZdUC6xswJp2iPG3BULn
vz5a9ue0neVoOfgMEGxf7ybL0fytTOtcUlfdYuRW0ji3Xmt5CNUTTIXFi0Fc73eobnNgZmdFZM2h
DN8VQwOG3cK8daLsloLyI4mbaKXLj8Tx4idyoddmjS4t1tm9MNKArHkQJ4Un8y0y2P7MSPdL14XV
uphEc5OOVHu6xmiuyr89+sta9enoWx45CqwMSrj/4VFgDphEFezuoyknY1W1NCSqnsBxrYNN2yDV
sYmvzwVm89aqKCsYcAGzmHD4NqQvCDWchvygktj4m2vG+VRtLKeFYJV1XVtj5CIq7s+HvMdVVcy+
io6oU/eqpYHTxHS44K09O2h91mMMGDhK5kft29ZyAEPIBZHYSYhzAi/dDLyd8WCOWmsE2Oh40aYo
bXWUAlHATDrojNGb4W56Z+K136meqW0faSLdwb9G4LOe7cXH182x8VYsmTl239DWaz/QpCILma1u
zSDqMkjBdM/JHrqKqe5U4GiENIZPU4TT2iMe8BLq9sOHxn1OkMfmIsGR3fM5tsmhcsr2Tc/xDZN4
DjVo1DBlxoda3gu8vZHQBm0LoDX+otJGyGY8/PVprf7LTQA0F9sjEqRYxt3PBhXH9odZGcZBUn4c
8EqwemdMMmbeeNo57r2dIYr1kHVov8enAYpjB3++3LlIVEi1F3t4KPQjEnRVStobJyQ0ZdLmZuqL
8lgX+c+CCEJ0gsFXP/WaA9ezXgde7WwEZeZq8IboqFtJAz3xPXyM5V3Z1/Jb6T9DhYfrKi6Fk9Jt
nb3XOAjdDU3kaEUGmH+c2JifZkZrRSgAQhqI7nxINkE5ngfskmU3/BoahRBqQO8W4PbZYPcxVwNw
HsG1/BY22PLQBDDkZL9gK6i9jRcc2gRHGPrvdh34NZyJqj1YuphXpWv0mwFAIrJN8ZAX0x2vuF1V
NUniKAdQi4/AWRzvD2/Yn2I2/kfeZfdFhMaCzeun9ZKLQJuc/yY7N2pVBN5/vghML2+LhjCioxG1
HaEAzV3i5ybu244urjXtY6fdFuTlgfsB9mGO+bObYsJWmoRpx8JarQSG+AK1WyIbGtZNu/3rU+h6
d/7z/UObrOPUG0Lz+HlTQLIeJ5HRYPJdauFq6J8yPwi2hcnaDpFqxYDRokcLnNkv5l26yK2Cqvg+
RZTJarKbVQGkVM6KNtzMBuxvXh39gk93N20qpQVbB0LIPP3p+E26cRo5QjLUtZD7CObKmpCh7yn9
8J0vSgSMI/nxhmync45fA43XIZtj7DfXRS8Ea/LXL8j+Y0f/6YDZoJSWID3T5qV9qkrTujQEkzT/
QOa5QKjXJI/ZSNllaexRufHKj3ZQQ/NLEIHzzMqfXirKN7v4hsPUxEVt1z86jKeGEWaHYdbhWRY/
KWe6s68GQk2g3O3CyL73s3ncDmGld3T7uK57rop+GSn2WKE7tJV92G57kirva8X0AiZoeeSjvInH
5gMPVXzjxkV5aNr5nhAfrvMAcZviSO7CINB0/Ht779bRex2H4WV0wAclRd1vvZgq2PHIMY7VfUeF
cQoJszn0ABcaqX+YtFN7vOaLF8cevUOVB+cu5alARS6acFWtYjN49NxZo+5m8c9wX5DomUWnMvaH
NfqdcR/2zS8+7mZdgUfYiUl/2HUJFpsA7FOfQVxYOGg5zOqDaaMxhBF1Lkgd3KhQxs9Cf+Nghzd2
PjBqk/5ODahQkDYna5cNNIucti5uSSaETyjli4+7uGsAKnh5vYn2biA2WpT1mQX1u6GG+cEeYVUp
WhLOPJEJN4TOKV06F8GE0dYq0m/KMsZzlHYhKZSk17JtwhDUy28ZpmhqvWiTeGpTglq7gVk8njMw
iKuK1ffgdS4rFtIt8pz8cF/Uvvs6C8ARYl+H/XRsM/GLaBDx2KXxm5qngT7QZOw1ERfYT5Y1xNV7
GCpy88pNELmu4d1Anjw2qD1u0wXj0uZ4deNx4JPU/Q5TjwCsk5W4rHEmMLobyG0Zq7XENXtfigxy
rcwPvpDWnt2N2LeCq3rOO+M4y7jc2IYP5a9QL4xm3M1U5rfNMMKCcm34jeaIXdlxv2l0cOs4yIvT
FHmA7gb9I5SQ09BwJRd6QEsCAcP4LB7rZ7bNGYneieJ/TkSLGAUxtf2iociRfLr18DGovtsHhrtE
bpcMYAmIQHpY3tG8uJFOE2wixcB6JNjFm4YvcoYETFEVIBnpNn1ltYzELGvbYxNlzOaeF2UAY9cG
oj0CNyHrGzNOQ6hFGLxEnOw6Nzc2lsU8KnCYvMsyGw9uJB+E3bc7DBTUqR2wgLnoyBEZgZilfhac
xqy6n7vlT7jqotLCfDAr6xz2bBtbiArXorvOffDjqLwqbDTQGaDhJ0s8qgpxOaRltvFraxsY0KrK
miRBrXC+1Moe9xC6SUKR6VffysFHNMA0E7KR79MUzMbcsHzZ+qVgDvpQWwwpEJST1FKY/Q2aRouM
Ny7IUHwRRjC+iIWKIBugV4KCCcpliF2QKPtd4Tb7xA98hnU0v0sNFNCu2NeOT30+uXgnLmWc+VAV
nRmirLwjsTy4MbMfvYm/E1m6sxkTD9LI8qKjxruzGDOtwwI2YgOVaY1UiV6njXmmD4MKURXiyRKW
sh0Gt2L6gWdrM4EIuknIHV7JuMgwwKBpMuLcuZgEu7AZtIJ9NPfPEph6CM74gsFTbk2Dpdwzw0Pb
YKgnxODSW+ON7w7tVuSh+WCMHZ5K3jgc82GPcqHeypjgO122yxh2/pJY4kL9aBzAPtd3WvDiElgC
X8N2foFN4wE0Q5g2a+TvIHKPIHSdfTbM9kupQDobuFPOiDxMeO/bKMSLyGW1Kxsnv7g29hiFi/Jr
LgKEtXacnycR2OvCaMxvlS8ZrgCfbrxZ7tm6c5w0/QlLIm5IID1Ylli89/pHMdg9EAdJvkncgpFz
1WPNyOnJNQAK11MszpYTfyekCeQFlyul5O2koi2FBlv/an6VNbeeqgPjSLbzofZ/Zj1dA3aNH6Ko
ml3l2N3Rboz+jsQEDmHmPfTk2HP2wR5km80OJw8OnTfieJ0koQP5Ae/hczaM9Z1ZFO1GgitnPw5U
OxluFJKhDNsakvN35ZH9UZhWeQT7C73R6O1b2iSvFoVM5rTNaQij8CZDEUtazH5Oqwcn5Bosahs6
iueM3OuJ16yZUZ7SAdRe1O3tenjLC/mC3jK/SeISGU+tqh18o1OUxEA0nen2+qxjA77ejLSPJWGo
t6CBw520viPe4F41OPkaCQBxAnWDa8gsb+YGPuY1swo1t0FcwqkU3gn0LKc4to+VtnAjlCHWs7h+
AHTN7KwhE8ryrX3b9U915saoLtHUZF7t7iaL5OS5cB/JXLPuQtrhqtMdsjuZnoa5JVYOL8LR8grz
EAS4eg1z2BpDSvntAkJGuX6eIlRPDk1Xv5AAcvNqwoZUfyEzihra7l/T7g0tAejorLRXtU5uxxD0
VlzzAeP+Y/zpuBDr03rH/QLacxoDGM7ju6J2LrnrxpchzGrKNSanuL15miRkVWMRrLLCfgphjkjr
bHiEB5hVfYyNYjvkmb40/SG3bGxP1WJtmtNjGorXGU36JVRmsU7CEzHu1dZCfU6AD2t06RUt28iu
RSKWMNl/9kJ2D97EjM9orJWMWG5N03WYMupu2YKqbV9i7LKzrj6b7gLFq5cEToFecyrtg0WqwGpI
CCP1Zv2FkADIgGF+48nwNGc0ubq47GDJQwJO/IlY3qbeG4hmzATnWB87LvuYbl24wXiXytwD041C
o//VtGZ8n8zGYyrrcIsFEuInTpVNisenVH1yqhsHA8di1COk9CjJOtsrZjioGzt04RlOdMscyiOo
mxcdDd8H4+uYuWOAmo8W8bQm59t5QmxKAIOfHLkKNNoxKkMiCr+Uw7oGVpIrhcOK3xWBtC4Cv6SO
nqKONiOXXMOiGxFgwUibsc68t4dy7ybtG86b08hKPE7ZHSaDecXOj7YTIQgIhHeTBqY8kv0zNe5L
MMzFwpRDwzb7DwhKkNAgsHVbw4AhjBd5GoNd15a3tuoY01A77WpLrmPpPFFSw21zh0sH0j8gW2M3
9TNKhy59Ry6dd+9lQGQWAkRI6Pa3QAGaHv30oGXyXNMaWZlG99ohLFv1LAPHAQTPqscMRUm8BGhN
brM2fMo2kZxrk0TJbEZRGc3l2pzjittb7q1GpspbpgLOwRYmUlVitEaoxj1Gx/LrABSW9TQBbI48
eLFOPw/zqyBdYJsEXbSRdtEjrZc2yehZux2q6aMcbOJuUvfDkuVLPNQhA7cGMqkR7wxNOQF0dkdw
2haZ2LeIPKUqATNO1C+QQBJd6bCSR43QIxTjhUQTYz0Pxqtsl8yp6Y29PVAgNDxhw3Y7HY8aG+wq
TGBTkVNRr3y7+RKygaOsQHZC2d73BsGeYfluuThNXWQHE4scDZjwps9p2cXuPrbhZjcVeZh17J1y
zz0jzF5Hc4DyZjTuknzrQYdcQ7pbKZVF6wRc0AqrgIP4h4AYH49d34IQa9MBDzISxpjO/4rV684O
UGyv/KlO0LHJfReCj1uaQV4p3qKuvKkmI123cPxqI/0hYK56wWVyZc7ViNLIMrG0UbndAqhERixr
cx3674kmsE1lT6VbHyC4fmnpN6xm2hqbymOTLqH+JAQd5Zl5QJA/YLoiWcVPuVygi/5IWrHJUKHM
M4qaFugUvURrYy9WW1DDRzfBGfm9KbL8IdPeIeRWsCEMlVvf0g00e4FzqgyfSuyMxEM49Q0jQC6J
ajQ201x/pzhiycaeunFD74sbmSydVr7vFhlLszz0i6pFw4VfR6THIeLk2+sPrr9y/faPhyXOLFI0
T9EaLl8Ofr8lLObt+ntuNrCOXX/RY3z4z9+5fj9VZrTchc7X7/74RZDg3s4bzcsf3/72p5anHq5M
iSr0ATCQuUxSRrwvq4yP4s/PLJB/z9vfn3ZqxIZGfP7HK7m+zt9e0x9/7LdnCTzxBMIZnqToI/hN
y/EwHfxbSJWBXC+v5frfP72+357y0+98OnCfD80fz7M8bdDlX7yGZtSE88thuy5RER2dpunvmAof
+hh1wKDGNy8lKa0Puv1ITsO61OF8wkMClhHh+Bq4Iow07mi7mMQAAh/64d7WFPhxNrxmGADCJHrD
4HeT1rRBm9IxISPvakk0bN2GL0M7upzqnd6abdKuoipot9bYfw3C3EOmhz/aHHxYx2HO0iZxvOPv
A1NfwuSw+3tzTmpKKyM71n54anSZXwpm764qL67Osnub3HVXJ2Ag2YKxAQm3OkT05ArzVxN6wWNs
vtcDzDS8p/qQ15KUD0+OO32cc+pz3E5vgB8ekjHcBkO/tkwEbC7ky4pu38bW3E3jdLzB0zUcU0w9
OBxNEirth3pa5hA+IW56vLTk9ZRRah6KflbrakrZSum227tq8Tu6kP5S+8bETKAcGGCNhHWmjXtQ
ldWGd73JFzXUUCoG5PYhcAzjMdjW7NjWQSH9dWWQpwBlpd02vsF0swN9KoEwm08Rre5NPasf6OPE
Gt8hlviwXbnD0eXUWSnxkVKzCZuj0S7mMqdcnBv4mWIfZ8ZEBKASRrQf864mlT2i7umB/2fGbTZW
3p2BESYbbuhrvOG/2Rdmh8R9gVoQQL4KB8xoqv0S276+hCSXRzVHz/amb6Xl3TtMk/A3kTbdZsau
H1BzUyrWxEohlkSO+FDCn12pAC3w6E/3MuWGKtPgTJobzuX6dsidlCjBgTmW/VX0aIHdnkKkUknB
q6WdbsfNpWZHfafh2gfVrTJ9Mncm21lZnPXQ5nS19zM0dkGD/2GeYv6vR4wM3deoHP21PZlfElhn
az0b0WEmIzTMKyY5ruxOSTqtLHoPvjXofV6XeDGmGqEfLY+QSeZE0oXKAZ5nHWsgGqtFvoeZ4Fov
uobbw1K1GigPhb9x5iBCRY/BfkRXmJn2hz/F4X6cBhBxratvMVuurZ5XjM4Ezq6KfJJEynveWnOT
MU3ImSvf4seioaF+NikCF8MHFC+izlrHiI8PXRgTtb7NS8B7vgFk066qo4XpIPc4sXQVxE9q/JC4
1I78p3DVjmSpZQucuXC/9301AOB4j+cnsHLpgfAIGvh2czPpddlH9XaG1ojWfH5zJJUkWuq7NPef
k0B+MEWStcIzr5Y8Q+OEMZQXieXp0CuNJ1pi6S0DlOqe79hAXr1yy2L3OnYEh+ol2gSgJ7GlbXVn
xwCz6RyRDZQkFx9ZclgzETAdxUJce9y5qvosJLaKeH5HKIm5D4dFhoihBsi7M1P1lcwtyHGA9Vk3
5XPTJA/LeGDqhpFV2412dtQ8Jw3+F+ed2BGfrqlxX8/oWkIYTWuYJ+gbJxD0ODMIsAv6O+IW0cYS
9shHixS6qpzvpEdy05C41i0YG2A30YyIAUSlXbavxG6dW2XB0LPnDzMesdJPT6Ic9tGvzg8s1Lfu
CXNAs3WV9YsTcFgPIyajMZYvFuY4nzofxKmE+GqgzfdsQfzIjDnWFpyASFHClLh7mwY/22So9RMa
X1IWs236To0xtkF0BpF9ml3c6FELqW0ZPgeifvTyuFhxw3hJsTPvkugFc8KqFHl5gtYf76PYugGU
u+9njFzSo4sq+6MzRc8GKYprZooBAmnoqNqQ2b4mnmzYuoWmCHVotOSxQJGbAcjosv45pm1hV/Gv
zNAPGtrwqvXlSAiS3EaPTVZVu7RquEam9CFLspvJEeaWYYGtrA/8lmLbtO0lC6qv3gTkPV4g5t2Q
YcgjUyDOIObiWEeg5bfudpzL3aAMbP3FTD1jwxyWNBOsduta/JlkagokhCK4MczbyCRIpGyYTtjD
m49sgjQHizjdjpRwPQcvcSJ/imryYQVQ384zMeQ4CXEHC/Vot+FOYR8ZwS07lbIvDVdAWBvvDQG3
q0G9GnXOhoVch5u+bauV47woqzuZFVFzZrUm16Xn5jcdg8a4N/HC77UFbjVZ4kJmRfSkYnaGm6Xb
G7l+CQPiZisz++ZS6KFLFzvR4RRscEdvhtF9JkzqYPnEyzRcoclMwJ1rxOsiKjCYeAP7WZyQThGP
BzPuN26KRyDq/LdQhuYqsdueRKbiJuqc7x0N3J13FbCrPU3R195qo3PiiZ8u4bOrDsjEXLBJjHxE
xGVcUX/TFwajlm1DzyHKUSB5RZBXHpY095z9ho4mczd0Tb7r1Ym0CYCiwCY3lPmVLmnnRcl0GZZY
JGsoiBWs2kfh0tOoZPrcdJgADXtlc/dcKCQdLfb6mMbCOtfhssVrGnFqi/a59NjX6y4hU690gLC6
vbmPJBU/SxX+W5IP42hiP1hHANNztTHMPj04bfDLB3SKUAWrrcQAZgxMtueGiKSgXdj+dBOhUgjm
j35GkBULpxlO5zHODgh9j2XeryTuAm6cLhhijAcI8Yhr+gLGE7OpGOEsR5A65EQmT09T2MYPVJh0
87h9D6SHEGmcrFVgg3+EJdePxaF2PXg1GSjPBEVtv1ykpuenW/4iqGIiIT3MNB7RxFIHhyQOoTl1
ENo6C4u8nsDtki7nbDOHDgjNipoxDGFh3XCpgp95lMrNXCu9jUUJl1cnj3GX631nldMGFPZc2PkH
ffG0ghSAzAJqFwPar8Rdfu0k0HwgnBRHVgX3gjF6Xh792aEGqtO9A6UYqAd3HYL2zlxEH04Bx35Y
xLxTbqL2t8UtIICQ+ImKW0MvXgMr2ulTMGfywG6HRl1Tfs+acdyKoryNPCe+rZR7rGO0wlTzw65R
JK+6lb3T8QGxcXzasHEjJSMziacR8c0UZt5hMqfH0d+jnjO2TV3vIaH1bGdCFonvgj3CKttG5cTh
sbpyBcj+MWu9HrE3Boi0lC+VNxDI0LxUIePsKnS/YlQQO2O+66RPMhaeJjOkJJFZe4OE72wG9j0U
bI7AoEikDO9cLv81A3dcmH3GxV7BE1v6nU3z1e/ckTubwr4kAZ+PLI0V+zHOEXC2LW56p0G0pqy8
P1nBpRjbZ+YE8VobXkaKR/w4W/dtnS2STRRPFYnpKzn5G9D9cElIQZgNPHZE5Gz7cVHae4RpOG51
65tleONkw2Nn9fQ+C/qRTN6BOIyt95Q1LkSMhdVM65amdB65wTZeuH5//GPXM16vEQcJVTBYItt5
lRlGyRJb2l8CHC27LjCMVdPEgokMnJ92LqAoyQIwBdlh8cEN1bZYfA3XBxUYI/I7SqdFOH99cP25
2ISKOFMHa+hJLQ+Qjk9qNu0DCYZEgncEYBZw/QltFKchNSgW29LatAtCZHDh6ITMCYx0/oY6d5vY
nTpYiTeeyrFGgWYXF38xGFwfrpiO61csVy5bB6lx4+ImIEzOGStMTYshoQ0VrczlKyDIDFGtIWj3
BTmGspmq0xWggtOHd/jv7+0uU4DOCSEH7GF3Z6eLySaB0EbnBym8uxBW8is4zh4gJK9aHXwVUILg
pW6nuIR5u/zNHFAKP/vXn8dEhgrI9wjaRd1Pyxpdv5fP4E9m40l2AJubbwyaASItP7/+EvadfDsK
4kBn2+cG3TYG6XDJkpqWO2u3ZP8RKLPcpgveUOchJBZJN6LuJ7J5Q1z8dpSv8yqWS2hkBx6hb4lG
oKzgDIANg+OgxGaQgf+/vSJiMkkOzmomkywq/ejo+Wra0w76gymDMYqqaTYZFI7vs7aJ3716k6vW
DnifGIN3DLsfxmX/eX2IWSo2I22r1ZVXMkXE3meEJqL2vY3dDA1q2S4sF/qWfUBa+Lg8JEaDZIZx
eXuoY0IxFlcBkTQ9hlYtvpGh3R41MB+03ITSJMFb5VbG1s45f9s223ULNu/6QD97Y3WKUnmo1BoG
iKajQejj9YfXr9Ll21qXTFJaDwIZ1A1c4eRD20tvTfXjS5OWjHIqLCpLB0eEJcXll8K1J1ppROEl
0zfugGQV4PDRiGj6lGAMJZALJLCAevNXUPDPcz88pPqc+OaLTEE509egy2u+zOxrV0hW78Vof7WE
9YJFosHu2q+9zH304WdAy8BkJbojNfHPIqBu/h443SsxlM5COsTNn+d3yhgeUGC+NAR5Itf5MuKk
5sW/mb3H37aqdmNU70rKN8SXD2PtstksgWigWTpmOj8bNPnXeqBlLgSpEcTe9OwouX4lcVrggZg3
s+MlHmq6kI7Bpm75p38/NPSjGDp04TGf2oUpVOKzrCr8duzZl599+lVM3Jx816e8/tjsWrWtR/n1
0+/1gINYPZfnu/7e3DigTCp5UyQZU6E8I2pyslNQZeYvAHY3MkXtUnnRK8Fv0aam25SVS3I0FcBK
ZV576mtzo41zFvv6XHcGstOUEC+CktbMBR+MRt/5tbtCZAElprJboiP4QLKBmLLef5T2MglzjF2Q
eOxhSQhwbH7UaEYbfUQi50KLfeKSs8xfHb67uxJKST4OW2exuHPzuLjEWgxRutFJuJm8Pn4k1Sim
oqe4gdcRnwi+P49NNt46IZdVvfTugjRnjlG27xUyz32B5BNK94FGggDQXT2z7VfUdNXecSS3u9bE
VYtpIYvyGVOf9WTF1XggRp6i22ct1tQY0HfCve3e2jUhy2HV3I+wVarGxNnvi2PthMQvapJ3Y6iA
IVsWSkUU1yEi8z2dSPb6rfVLKfKaEsL/moRJUmzHr+VY0KKR81ax5k/DV9PS/YkAtjcrAkgmXPdH
k+ob5TYPmKjv3Tb4ANFjns3Q2AQBGX9h/2VIxN5MGiALGmC/SfE7NfsWHMCR7eyXrNaC2TCDOiub
PopGv1TCDnbVMghoCnXL1fEl8kL0BlbQ4t/TO92G5C4Mr9zteYvFEa4fe4kwfJbeeA+QqOyY988p
kX9ZwnXWDuWuL6qBmcvc7ZF8/TQ+2GcNl1i7z5YbkGQbBWqDd+IZx0l7ciSoLqNNw7UbKLBqAzlN
M2R3/LRM2k7MMTPPQBdck3WUzE+SzUrmCGtvZV9tV/5QOVHYDn3BNXM1MFhooVumsaPi9dh+tGip
iEHvGCJ1OGv3UZ3d0+qlymVzbofbwRCHruku+TgXO8cAmGbIfi3N6N6wre/KDu+HoL+PEQMA6QHv
J0MS/3xCxAevonWdbBzD3BqQdecFweWep5JIFpvhVYKSRDgd+2QxYhNlCJzX4Ydhz4LugoGrEyqX
7m7GbPwmiTdYgT2+Twr1ULv0Klrn0Rz6r2Hav+ZheKOc8YDNfO/E+MTiKfuuFfozosNWUMi2nLHF
pcjzNz79BHdI8EDC5A9qrXnt5OFRTMmFG73JXOnDbbCRucPP0ZI/O0by3KDfxhRBW+MMzE66+znP
amD6DQBIV1xUNr1njf5FLgAFsYNpBkTZ2Fr3dvOBBua9t9zv4rntgKWhKO5JHy5+TCbYujH8OeqE
5hnJr2uihm7DzP6WzEsrQDCzaPqXyRMje6IYsYAOuERbOhTkZSJw/8Z5GW1jU9FkL+zbKTBfWu2G
wBrYtfupuauW50EvQvK8BaRiGpOzresnC88/U9UB1ZmRrR2fVFe0OosMUFHrEddq5oLZLX6BVMwX
W9kM6XnhSUMSFmk1z3HVlvv8f7N3ZstxI1uW/SJcgwOO6TWAGBkMBsVJ4gtMpETMM+AYvr4XIrNL
t7Ksu6ze6yFlKSpIxgC4Hz9n77WXklF/cxcP/Y8+10tG/2+Jm2WEdIhNITAxOiokxpK8x6ytN71m
PcST2exFadAGBZEyoSEX5egFo4Dxp2y6YDkfGQZd1TZne2KwweH6IY4MdvWHerUNyealpclrR9a5
h8u3cdY1y7C6TRTGRz2WZLq6Ea01+QlakexGkIyzK+IA8zK1rz48u136bezglNB5nWrGJ0PFBESj
9YuTh9WKC5AkSdp/sFm01j1wl6464WM6do+Dqf3EzPyNd3imEmFvV9c5Yukp6q02E16OR1Mb+och
C09VZB0qg87XaGyBF7zSYDId/Qvxczl4TAgAGVbV/KT65a0eCZYED3si5evc5gxAND4eZaF/FDSw
RPKJMASa5aOZYVFxeu8D6TpWX0XSeDyauy6BJqpZyq9LwK2lWaFy7ZCS/IzQ0m08Fb4vI0wLwfPI
uStj7WqRmpbppNA3zCsH84PWxN1iYVGSYf1J3u6bpK+T1h3knPl3PSBDa+2Q2ZVj7bW+ewVU8cLU
gibaQAeZXN7ffQUwRwn3kcCc/dD8CPUQXrqjX/RCu08F8RmJ9zpFjEKZFCKII1fVgk0blq9ay25b
efVnFKe0AutwzatvdsoNxa6jse/PHsdT2X1nmCT9MXXrA1YFbF5KoWszdKqHaT4ahvoV9pxfsmG5
tjbRnWFc6AGyGZrl5ZdOW5TNVT0SvsZNiZpgThvyEuLnpfsEq0FtlrVcLX1/JxQYLCb39I+Kp6IV
GMcaRG1VnA9YGSiBif+aIye5T7z2LSpFtyEjh3x7uqkbZskfgqHAAfcTMIiiKo4xawmAUHeLMKEI
NJxuwaLxfqahAO8qaIEuhnkGptEFujM3gYr1C8CDXaLX4SlyrYs72fKpgXioMpR6FfIKgRrPgtvE
nMLe8irR/aztJWIeP0OKmrtm6XiLR7wiQwj5ZIiag8lBDPZDQtCrGYlNWCNfr2zOl7quC8bP3VeG
7Tv3kD0lGXF8sWHU+Nt5/NIirUIN25+S3pW7ya0bn9jb5xA39lOfZrRQAIvsKTeTrTeQEmn1WQIU
bX5smOedPdk7ZztpDAg7VI2isaqzKLw6iIRx7xn5R6Sc5RziozhOzMRADzTnYf3DrZJ+Owk+Xrx7
9umGVp+n/K6aaJHr9VISF8sBMctWNMLqjW7zwdutNsw5L8SB/tmDDVAURSR/uAOpgMCdgXV4+8yC
I5h0Jpog2vqRvbJHBjZRIQegLvD/9xpbyeX2B/QF4krAkgL+uboM7sn9GVdXIqJPCO3eeY043OX2
hLMwJQdSofo1mkqeJzZDAkcGopFgcgJZ7vQnalX15JCkoS9PrgWcMtdhRNgAOsEdMv1Sxdg+92Iq
4IYuVIlpauzdlEsu6i3t0axeoqEiWGb9ix2JeSfWGX6lkSMnrRFeEbdXIA0U3Rlk5Eu8xOyrNtVM
rZPFA97G29lGKc+xKn93Eke+abT2GU75Syza5GAzoQPvClNZjxH/OKF58ZwJ2dwQals7wxYBEjT2
pTPKLSb9fm8YHPf6lOjoUQEgmz2N4XrR89NAG8oFSFo36/Rceu8yufvRrOcnfkpgpD3x8w2T7pQM
OalEhQxPTb492vzMPXGJ4hzNbHGdkSFmNLSaD3nScOYNHBlicoTmQT+EyjxqHhajmHIiT0V6N0yK
Dcs+pF7zrV9gy2aJIJ6VnjkmOoYYi3Y/tdYAUpra3R5Q3iGP6QNuM8mSGh60KV24SJsZwSh8V3am
pOObTT3a2bxl+9qmEa/V9BW7rndxp6O+QDyAiVKeQoDotOM6akXnFOXyWqn0KGj8UUFpHe6lV1fn
7HEz9A4Amnw96oiw4+Q3mgP+PDbQrXTTrZDRfMR+cB9NjXMfp1O+X/r2oV7keekKMBFO+yNT2i9P
jhItKWnE0Spvqcj97greCPQ6HF3D7C4vMR9TBBbgp1hhluFDzvNlUSUJxIqsQo88tqqLXOA9HASB
TDDBvxqJo8EHiZKtW8zRGv7zlYVje+jp5iFxmi5OGt6t/y0Wu2/qjKRWe81bjEiMsWbcjiTMhcZz
PYOWdEeN0yfr/8qgBU/9g/Ccb1WnbSYBA3QyMxRe8FXZXGN6nhW4y4SlWlakICGA8sn7ISy8H9YI
yegjTwne8syZ1sAMDDBNPvPS8iA6ljRQ7a5jkZrrvSyRYSYhlmLNtu6zslmjIrFkQ8MVUZudaLyS
MGumRHKFzHisUGdGZr/hkkmvfTR+b0LKj3gYDmXEgW0Z07OXdsVWFfJunobVMg2VzqNksolmgNtu
RlQzfXwwJ07WaaGvcOdoZzRjeDLtnLtSB4diCuOQyl9h5sXU4CiuQVbR00zj62Ap7Rgyk+4j0fhI
E/ApxeKuSycwd26EACsH+ghAi8mnJvXtYNIaXrysuZt7GPIlG8Y8ucd4qNujjvkqtSTDHrU85iK/
QpCwD6UHm5t5R3IuLbD/2eQ8sB++6FP9g1uIQFgNrae7tN7RERHh7nTyDKN6NZhC7e2h/yjTdDwN
VvINVfHqNpnOc0r47ZC4nIKpL7pyfIVQBYsBtPbMzGOyac7a0RoUD2/ITpmQLMt7o9obAfDc6dgH
ZM2JyiCLZMMUOcRKmZ64vhJ6efUVNo0/NQPmn5X1B/v2OCxIaSJo3kriH7fuXJK3LETLTCWstxxF
BHAHyGStwtBdyg+xCA34nksPnYnENpnqIPT6j5s1/vaOFWUP1jh5iDEmhR220OWltg46+bGb2nXu
Ot7aoGyrLqgkJWIuQJpD8rVQmOP+RCFCH5gmhSvTc+dZj2qYqZhWC8XN7KePvXVnc4H7oTUNG8ey
gFih6L/U8tvtUW0PRB035cqW0xF7l9QgCqIxguLG40MPCYLoESIY7t4ZbW+PDYOqIHUvUDaqwGsI
y5Jleu/ozE0aG+FI5go4SuF8X3mdyfeCF+ib3c2aqUfaRzQXz5z1mZkt8YHZy10mMopN3DRV9hGP
kX4QNs3gbhHbzEo+SomIFUlL/JfXXii5G0cGuGWBhCnkDiBim3Pn0oP72q7RYH6xogQwgGPSRKan
SQvPwrtZj9i8kY1uq5mI1ZABp1tinoucHznNOJ8T5nMq+ZG5WSs/asJjDkMyQBcFKyQTmw4H7GCj
mU3yZ9lM/OoMqzE9k4Os1RWaKqG7Hd8eh6glw7bedl44bG6PdDIOtLclNbMakKsy/JGq8DnqZ1Y6
ZkjI1zjtDnMejJ72ZSrl+UVDbJpamNBkGKhbrCHorAiW1+hdESfW4NDp0uwqanpxxliCq3H5HVkD
ZTVGCjEaVZCkZD2ACncE61Gmt5cqpqLWSWGMDNb5mPkxckbuBetBGyUfkmF9a7hIZp6V22nPZEd7
PmiSH/3AWcyumfpoCR+2JOIzhjS/ttZiveuC9Z1hGAlF0KW46yBM+hMKDzAmewdxoVmADR5E/HHb
T5bGOeZReZzTqzKsTxI8UdR6fMutfdeaaIJ46EQtOZXqe7zw2YlKI3uuKrFDI0Ih9Su7GOmDFGa5
B8JX3KVeKg4tBoJu6KddEXPIdQ3KeTcftRc77qfTKOSh0fXL0tndfdsMcNuYuRfMTI9OVk7HtQa2
87G55uaaLDfLH0M0yquijNQno8XwlxPzYahrBoyQfM6AWVsZjOOUHgim+NFFxJDe/tDU8B7HWnSa
tdra5lVy1qJBD306cyoQHELuSHl9i0cN+aw1G/fzRNZGuOAEZx39xrBd7RdD/1Zbvb1jLbHuzCG8
Q4xCPURAWs0R/9C4zbuXC8NvOvEYw74M+lnbjjab5HpR6SvRAdLud81hmJj26/tHe+1kzTjT5Mp2
pwnKqzxP3pFhj7dfz/zz1DuQvDhO9u7BaXJvT5Pf3qBFYHDXEHsy6u0R2rBHvwnZrRgUyHgDOsLA
p0dhQIgNZcK4ntSM1oi2HQOYvmL0x40YHSs9+Z4qlKCZg5uB+vHRyuqLM0VYypagxd3TFQ5q0zbh
Whq1S0Ulg8SBoim3syfZWyUyHGDboxvYJgJswWl9QzKp4rnVs1+1DSGV9mtfuy3HIMqlCHVP2TWv
LZWx30ysQbeFiPYK+YCe6W3qju04zDWLm/1jKdfT6OBw9k+Sh77h7geX7DO7p7gFSQ03eoMy4lg4
TP3prKmtUzxApF+woc3NQYcSQaWIXsSQKDqAivLbWI2HTr0JDcN1SFkm4cJQ6jMy7mu/z9sTrhfU
topN9fY+2fZ3bUSbJgWeeQPH0O0J18u0bCKqLX2MoD3R+6d0Za+HgSKIwksYou9iLgGEKeI3EatT
wD0JfVjixhoQS7hjSNE60cjEVUdHgXsVojv2xDKlZ8CCZQiWmgy5T9+rgaqHoUNMaozrHIkecIKk
jk+tExMf4z33Xf4BGp8qJsSW2goQ/fNqO3fVUyT615nLCo8SJJW/L0G9Zeid4vmO5PAsApWxYgHj
o17ZtWVzybyZ/dE9JiL+jou+I+gKIxpUCMoSHlT1DgA3OEoE0ng+vbXfOgZ2umVuoLcs+eGlWKAO
d/Z4T+t69h1wMH6C8tOKEJmgD+g2a9vbd7G6iOIb53hQfBgEHYFgbl2vVLdTiCLQ7LOSdzMHvoyH
y5aSD4MIrUoj/YDIf39rqWMjMTcFp3hkEhUtuHQONGmfnbVPydK+7MJ6pVxkxbV2BkC//Hat+OgF
4NyYwFO/1ovtUoIVlMuhCLs4sGifb7T1c/xrTRzGkyaylaKZfhDVRCKwiVkmJ/vRUOZdniKgsEbP
h2jfBe78wJkkvjRMoTYFfds3peIGtwhZOblDmjtxbBt9dNd2xvAbdCve4MnSr26l/56mp8irjHca
FSiey2U5J9JOD5a5EJqBWT3QaFBVup6fqqY6JpYx3JuTOhaKw58npHFPWD005wWddTVDI7c97pMQ
QkqJfBNtP5dzDfJg00BBhUuSB0lLyrKrlR9WKQB45NyP6xXSiuGz9+YXwyjvYQpcRgBa+xD0JJLI
8Eiq2ZHeN4ecQTDWo88M4h/Aut6wSFElAvVjiOZlbLMsKmaukXKbc8fJyH1fhvnk5PicbZm9resh
9wmqA2dbx8lH7ITPVdY8lov83s/xrzy3D/FYsqql1rChq+EjmlF8pM5TQ3ltjnQIzWTt7OeUu3K9
iZqJX9TBbiRibrVCFvVDVMc+Vl8u75qyA99tD4CQ5pvOiuzlLQEbzuG2YYecbXXjDtNcuokiK4dY
mm4GmOF3Rut+1Lp7zKSHO9A4xiLBntXXn2Hncs1ycemD9Ty5zMll4eNnLleAcAlbmABz0u5KNl9X
cWlLBilsfumHjZl6EwHhX+9dI+2WXcHTmTT3eepZ7kADZ8AKe+JxqRWHtZyYTPIUGtzKbvUQ1twM
eolbuqPVbUXyUqHD29yeebvyz1J7fmhc7WkAoss4HvsbVUS9eBdj9QbPCxsBwfPdpvdY5GK8VpNz
aTIu/xuI6na7RARFYZC419BO01vk840wIQxDmvpWzbJEsvsWw8arvX6Z+4F8jtYkGZldpcJfGxSA
Pyrh+fMsAbvmvAvSAdYX6eFXIpdyv35dn5FaUbq6BDIgFUIyRF4Kn6RkYjrfyzEcgtvvWh/bscCB
R4JtRxb77bhTO4BgDZM7aUjucUStXXo2nbjsyBUzQSAbtENKjWkJDH0mKFwULp6mHOz6hmppPXjl
H0ZhntrMxT62crLSpDzkDh3FMFoFdvYan+hBhJ+LO8uFTxWvZ/tCI3m8sj6tmpNKWLA/x7Sgnbj2
9rmm21sqn1flheTmcbjj6t/kOZaBmzUXIiwDdGPtFE7lNsyiTdNxFC9ySgTY54ED/IjhDoYMbTSf
GgMgMvI2m128XdsVMQI3jgLrtsnFUeFJX/ZYNLTt0uA+y3BtlM07+VIeOd3eS4exRiTaI5HgEVJ2
j6mpJKQH3Z0ftpIMtSbhhXbdkxyH1349ZeWtc9crQIhJxDbt6ozL4/Ga4u0O8iX5GA1u+lbae+jB
nNgyytoGFwcGpPYQIfFHY7kgKVk8Wsbr9Tje+EiVkjzbr9vajZeORoNAwT5VB9WXhOFWfGSTaT65
TZ1enFn+zosPMGbTd8ag+kx8sVUixM/R9OJkPhKEPJ8a0Wa4n6UXWE5a+8gasoeU3gPBWaRl8GmD
LoKlH4nKfWKc45djbAT8iB1GYeRBuO8Ed9BRpvl29KaXbJjjwGszRDhzx4hf7xOf5uEYIOnZ6qMI
77WFFctw5mfXRBPFzY9bQzFaabzloLruKniOd6mDkG0G+grjvtm180NHx2tBt+Sm4atXCmiw2HLQ
4dh7FeEaXGp4GjAjRJJkWE29ljyWgT02ogDC3ADSNy6X3dT0V7BHmFrmLP8mTJQ3Fcs3RhqFqM8Y
yMzgBO+bNPFKTS+vE6fFbwsCzgE9yV9In/+lE/43dEIDeCC0hv83nfD+ZzvnP8tf/w4n/Pub/oYT
OhYEQsfR2V6krpvwN/4DTuh4/0Khj9DcAhzkCuPf2ITevxgeCXBo0BFtNvA/+bWm86+VdSVWJL+E
s6mb/yM24X9hT2CwA27mwsXwPMP+JyGo1AcgSXG2HOplGINB0a4cZHeaHZ0tl9NlNTGSQi5E/Osq
GFMT3ao8c9wNuVgEBNi/cP6f6cajkSQM/t/eyutfuIT/BMb4B4KNN0d3oCfQ1eZlwjP7B0Whz724
5w6cD1o3nAyEIRtTCYh4/fgw94zcZNFS3zp7WSiaZUyWapvy7f//JNZP4T/TJXh3ViifJMpYCsP4
B12itzpdNUSuHea+Sfa6mhGR1wjc55o3hbqlxrhRROYFTcbvj5TD8NbCYbvR3vSMp5iHK6pZPFXs
uXSyJXV5UlB35u95/y61OvTpxFByxm7+32AxDMv6r09dAPtZwT+YS/mA/wk0GoBLqtnpqSMdGlvD
myIMYWuY5iEPo8JPJwY6bpHcse/pQQT6LNAbqLrLj0TnVfZafh0nFvfbe72Qx7vR03Zj2Gh3+X2H
DLg7KLniRQn9eTLi9pTAdPBV+IM3yUQ51t85Jb8GzsUjQkdY/QQdIlHK9pFOAV4MBobHxk0OCczI
zXIQKGDwWWIg18103sxVihA8z9iO6m9MKQxIPIJY00UGYZySDOIQM+QR84LGBRUwHMoyu59wBABX
ZwUP8a4JReuBosvHCaOCyCqPcqifoki7alNUo4DjMXnBocAo4Zpnloth2zhkLS8eDRZ96Lx+d+oK
R4LVBI4qEHrThiNLEWGCN55sOAM0FNd3cn10y2jeTq+1Vzg8Zkj2qYbGI8PM73cSlY/IorvaMbdC
0z3qCdvdmvn3qHSSQwzTGc61pEoyoi8vqtLjWKDhHFwr3hvh8E7P43vlUvE16wUeEvizyZNS32hA
in0vrd9HdNbky2EhrD9zXWaBSTgnzg9o+LH1wLeDAJAMfBvazQHCA39aUNsR4AEkMH1FetOAUdAO
oUePXVbm2SEmiZ5pfW2wym00ymwCgex96WFUD8Hi+t07BhIzdh+kBCjVdPMeZYq+DrsoEhnKE8VK
U7VGte1oLpcS9H1J83EOwZvc7tJVc6ZR6+KWujbcDhT5z41kOOU641tnp++oKy6k5sCwzt5bCm0T
BYMfFvT61gNyEyONcShpV7cUKoYDfUjuyTa6G5UN+BCDw2Smb5OVvd/+pRB8TGocd9Dgn+aGz9wb
Cn9Y8trvssXYZjiQVaxa5nsaofVj9yL1bgxoYL9qUYbwJcx3qlSHTJYVyqgSvDjvnVNzWzdL/OXU
0XlK8xdIkhtbsxizD6g0QY0xxGmTXeZ628WgMHL6B3pf+ELQbvgtDKINVuNLKLgQOWdvRmFjt5LU
KXmpH0EGTJRSDNwV7e3bK4gShxiMcqZy43hMIigyjNbixlTJNVs/94UhDNLug2zHs5mOuGELEgEF
RPeIj67KbJ9h717ULEutBpVmxNIf0p7QYudY0r0NQvCnJeUIhXR97ThVbUHvBJ4V3mML5B12JdlN
GRkx1XphKCfCfioxsUQF5zNo34E1LjRRSVA1dKP0pxhwfeK5m27i8dF2mJdmbzhWvQsbl/GINpO9
kr+mFvE2xmh+GAILRDPPjGGK6qVtbZ+V43c00LatqahRVYyv5Wx1fq1ZuBMW1IV6VW9TGC4cq7l6
E1C4KEiLl74Y8RhA4tkW5Xxo0UCBHyQBbnZRHtyW8UrnYNDRQ97BiMHpitAHnAozHyYxJATBkiGe
5rb4NR6HMS00HiLtFeLg52BBrMmle24bat9W+GQe7CxveB3W1oKboqK6fTb1wPVRefn7jE0k0Nx9
Zaao2Ix65Vngp0vWoxYh35wjmByIWhAjJT/agi0Ci5exdbl3CByne4bgJ0gflDP2ftqz/cpsDbpY
P5GhZ2EeRwJdJ+23NcXf2ok1YkZz6xJrh+coLfzk4Aq88fnqdirDBd03I9cp56fHY7Ynn4y5Hp9R
ZaRft/rd6W2uY0Is/LoqGBO2wQTVfIx/STr0y5i9o7giB3z9RVQp3NHTyRrwyDRc7PtcT147t8E1
xfZyu0zYGwysi9G3hTBEnFbcGop5kPB+pmNMRyP6frtElpHVLNejr66iA47ulEZatHMFJ2cn+RaP
PEOnLumxttluFNmXobMB1R2bx5BO5JIYRCUpkT9YFu1ElVjbLmI8MK2VgmmjuGmDrPJgeik6EsZU
EQcVYGUYA0Ijgl4Yn5HJoGRJ4sJfr30oOSwEMicwpuJ1uvrEP/YYGkb51uViYlcIj7cLM5zZvJMo
+8JfTMZYXG5neDS7auk+oB3WqHGJiFDD0+0qMj2WFRktP804e2hbd+tgm0Tdz8fZrBd4l3FklEtx
nukB0gBAdGbj6USRABeq5drGlFAwsazejdwjGizKdq2yf5R8dFAFLBAU633eokYubEGWCSn2jeXy
HPi3ukBCHTWfRIV5gJXIjxNrqij2IbdgKV5yegse76nWrz9INSTdJ6/2+pvnqs4AyzwQhvJes61u
FMPPtYujwOxvrAJoPtw9tfpWO3xx7Ib1unF4qtn1+UKvNGLfSRmCCPwMQpac3dL0lwx5DEEPLx3v
beiare8Q+LNtLP7aGxgR2PrsGFYRNl36/Z3u0zULbjs2FOMsGLz4dxoTu4j6lVZFQoOiMHfAaF4U
r55RcPF+qwO0iet+0tkm+UzWDFnW+xLt26p7cmhZmdNbTyIEXUSTG77LvrJ6+FFL51pYjA+r/kze
uJ8KVpclzb7K6dmoKtRoTfiOF4U10anX0vmsqglUhmRN9ux9ETEyH2oWMmMhK4Ugi5iqJVjfMyQC
P7EuHm4vRKu3WUOjNNfYhRadQrppob74E+gk/+/bgvc0MQzI3I1aO+Tsp7cSRCR4yxuOfx7rWN1x
WfSEkaCR9LYOGbCkEtowrpl6uKQzN6ty7BVo18QNjT3yYkIOSGp0gCBmKWQni+reaw4SMeBNsHDL
c1+1HBUtQ6J/71vkgo32i0OJ4u7kVoFtlO2hct7VMDI5NkxvUU6rpF6XVRGzxWY1705b1e9exGrX
mHyjcUElidY/XljPeC+6Qc+CukDxXokw9cFt4WOgvjItmvPpdIonPJa3W9bAQBOlVoNNe1XPRfww
6cy/IhdfJhnFYA44ivgUYuQwWdpvTxK5BKrpgBeNEUC4lrq+vqD+N0Q+bSOpvVZj/uW4ay6Dx/VT
JRp6K++L88bOqr04aNmC59L43rcHZ16Kje5Ej13coXDR23m/rHX8JLtd0ecwbWEemzMvsqyiQzzM
x85gVdYsxw4yvdr1Mz6jghszi1lA1ZxEXGvRQ2WTXGoUXDBlV3x2w/DNaOhKNwm3uenwvqbWG004
V5nLxRh+dOt6m6YCbifhX3Ia5v0wvmYDA6FGfZGhSkkrG0b4EzYQlzWJgIaHnkIPYWf85a6/v1DI
n1D82/oI1MIurkObv6dpea21j3xKGt8IvYcqve2jFSqHWD84tNmknb3nA9PCklzmQGshuKRkmaWV
bmyLAb1DAr9LTvouAmC06cxCp5FBiZhV69CN1UfJKui0oCB+xl6an8USbbkpmUxzp9/quWoqrrcy
KDF+5HReSOngCkuF+3yrQW6LOJk0zGlS/TE0cfIOmaDuydp3IyKZno9yGLoXry3Y4QS3iFm6z3WR
XKeye09rTjXGXjkTpJwXEwdPtFBmeBG7c7FiLMIu+7zVvo4NrivU2MNNBPiKGhy4UEV4B44tN8m/
9JpntRbceZf98DjeoDajhLT18JQMyVcisncck6yXdvEI4wn5IVFs8iRm4n+WcFcNM/ufy0kbN1sN
2qSXm7VEXdblf8lg8TYMuNiPqDZc4soc8YNpCUeLVh3iznrPCjZSOdtPuZc9linvtUrydyZuiExa
3zTXs7vwmTE8Dwmj39JkjewhPc/W+213XOAMcYAj13lMTg0lOAeKpA9S6ypl/p5ATthUzvKLAgX7
HldzXoTPRsRLXl/7NMZnD7k2wwI+0YLuXdRxU1Xp1633jpmbNixROzMvSKxbgAc6hM4HRUBzbum/
kn5CTnxi/TTK30PCIgEkicQl45rtSQr9fbv26b4R6RMmHq1dHpGDcKFW9tVAFUNU4lPRtPdOue4v
2ULRknxf6wVLes+5y6GbyRGhIzYi2vW9ccflHnTlhMFKfVT9e4aUwr99zEv8SO8PbV4KDxszwTUS
7kGTOWQk1p5mKN+BvxPYZ2BANmtn3yVetau7Tz3EvJ8IFuv0az0iBfRUWNCexoXV7nYdr/twI+VB
n3laBXMkvMRXNbrnUTzOOiHbbkqJNBvDb0rNd2nbw64DcFhY+VdvKpxbip5zu55zx5ih4JpIwJHv
lGjTN/Tn8jj2Z4ZWyT3xX3ckkFEIAsxr7EU7aFrzw0ysl153f8aed4FCd0VoSNUgVmmKnf8qmZHu
U67c3UOms8Q06jlZbByw8aj2Enkct72+nlLI4dR9SIzLGBiwR6fFo6Xu4D6HT2V7HriCtahcewCi
47heoV7x1wHp7dDJtMsuYo8yj4JQ1MlrZoXfnWo+D8g38LVQWhh2+EKi2rQhjgHVb8YmuYSMxYoq
2TeweqrGmPc1ur6hhh+oh4z+Gf0BfInMhzL3vhRer03GFCvNLOIVPyCZkUinuGuGKNxNCkwQLv4z
mzW4QSqxDliVEY2QctpljbG3EYaVEzR7Mf9kaskQguvccdSxUamDQgwfgFv0T9yM1QmkMEHYTo0c
jxxC2BMVIAUdU8/q13CqIHXxWntrfk5m4tsbr2UeVzoqMBdMlWZf7P+I2b79X03hedLLCb/taKAi
qaMqweiNbYlRsi8LBxF4UkIra9TLLYP79iRCg2Ll0K7fe/viEAJCrlBqbY0JzGaukocGlvJOx3x2
UhRiJ2fN3ySfcsCLPUN4uuFWbn/oAkIfjqzDny/99RD3xq3BrFaebv+E2plv1I2EE/Aq/24Qrf75
ntv//Xnwn3+4YWBunrrb125/vf3fn69BQPm/T+n2xT+P+fPAf3ztHz8VPg+dKjo1f788hs78RGWl
wOX+/J7b0+scxnJ9jzzh9g+3P0IGqXE6V3QNtba7u/3wrPegsP95HZn3q/KS6YjUYD4JvcJDYmsZ
hMtCIrxsTQSHLVbAk6nGsLvLXLM83f4eOfbjULvNLhRFefLCztiPOajDNaZLj9+H3ul3vJfjKSTp
xAc9NfkYzezT4EiMBfYa/8fzhjC6fvH2R9PkcWBGqcYkjohDumCkmIXZgrtjWuWjqXu6/R/LqXNK
anCouEgOluiuPWLVHegwA1JObZxiGjKncFaPBsITnO2cMLu2+cwofeuQA8cxYrzXTaTnFU4BrKCA
5pZDOxj1dM99ywuEsoMNF09naJeHylOHMDYBQpaQVRNJcrrjyZdcs71fw7xNZwZsLRL1KHU7UMv4
J4w16dQumJSlyb2qOMofCdJDcq+DeGpAZc1huNYgWg1hYiP7+GJ1MJviklkab+SJe9Xkpk8oIDCg
0E98JrL3cU1l3YiuvGhu3vll6+E8rrZO8hLpEa7dXsOqNKQsaG4RdBDQwGVqu1lboZ/jmfChjEEw
zq8wu9YmbB/gsFCYV7g7lS9Mngh/u7WG14XRA6qgR3OIrgv+D/Qcw2EZjCes7BmBsknERucCCDLd
38YsP93SYf7VaODRxuKX1+ELhdX52RR7bNITZmh0fZpV7xGuX610uHS1oAomayuKZ44rNgsvdsGg
HqR7ZExwT8BFoLqKQynz72AcfuWC6Nuu68ytyQic0x0S5ZinbHNBuMy2q1Dkx8kamcKnuG1RzT1M
BWAHLiDm9ZFzKNoEOVAtskMBfr23sQFYroMdp3LKwGjjb1Nh2xQtmbzTrdYlgrlI4GwPgFA6XP8j
Q7Y+M6gF5u9GrNiglUloERVo4nYwaTygsGMk6fkW80WRqHxwUjB9Y4McdZ0mI/Xn90U/mkZ5W0wB
dx7x2n7FGPKowBN1GKN0urdQ09S7kC3xxXRxR+/JILgQvIVxZ4xK0Lcdz3Vvujh0XZ2Iu+ZQmwg6
C5tDZh32v3gGnFdEiJDfrO+sLApKBTm3ScKFVkbswsLZSz0+ZZ7ugmJre55Gui2S7AgZp39OPaO6
ZItzVn1Q4oPAMFv9pB+HI0O6W6X31tFrnMBUxCsPXf3J0fDAoPpdsjWCxHSfcYMgxg0Jsg0zeohp
y69qkEyndgxmGUis7roXRe+aCwjDQwuZo2mSnaGrg2UvgTNWcmd14DsGS7y7Vh5t2kg+6CTYl53W
c90jxejN8RV+0pU2wosdwlQwWSzsuLlWtndfCOc5DGmJtG5IvZo8dNo4P0Mh/eDgSkvFRguvVW9I
mWMfCdO17iZ6WWLEqFEz0icXF2tj85GP6UGMq1F3Ngdkn/YFYxEOr1Fxt4CvCiJwd8rEz9J8xEt6
r4R5p+U2F0N5sS8yTocdlFTzIlbLQ0RGZBeeEXmzziRkD0zaY1fgwxxqGrJdxGUb0rQRl3ICwdDb
tKsieyRWWh/ZmpU6tI3zNk9O/mBgtl27c6W9dOgOmt+FhwZ7PXQsBj7gki5CASQ79BKw08tEEG1o
X9v/Q9iZLLcNLGv6hRoRmAvYcqZIyZRETdwgJNtEYZ7Hp++v4L6bcyJuLxyWZQkEQaAqM//JKutD
1Vm7yZTXtsxIgR/RuuHuuqp849fQ949TPHQEl4x7K0rqNYNvHtQ0WDmxd8QlcDsHyK27AdVOB8uk
Aekm4LYhP7jZB4mun/OU3GZzmI549MHiypLLgFSStdPotoUr69Oz1WOvCLENtZ3b7wIZXPSWQKsu
TNNtO7nvju28jYrFQ/dSNGSiYBPRmsP7NPkXKrmN32NPHDkOdBNvP0fNdzBjthBfUZOQi+RdI0RI
/czsrwg+BOAexl7mR9sz762cQ+taD35fQKAdiSTV/JVDQZIUJHFjY/paZtCbgYKC6dBGxQ6dLggH
PWIG1icjqBdlf7WJ9Z5NccGkp1knbGKE6z2njfxtkdgYBcXTRMaA100rFDlpBUW2MtJNYkD789L9
UFGr2N3vWI7MJqoCtwBCobvK+cEsHzSMCSOjdZASbYNPLygZBFHzsSzKa+saN3j7vzpVvjftkcyF
Hx+E0FG3NILFHUmFmjy3KMa0JiDzOGCXzs5tiadZ84UAYzsK7RKV9S/Pth7JO7tOGsuGXxSP+NLY
vfkjCZNdmVV9yHXjfQjNZ+FWuxD6hmOFE2Mtp4IMSFneyOhpbKpTEofgAN3B7pE8KTfzmjDR2fxE
LHgx0vCM88cv02V+4AgG7XNhPkADhJSQPQs9PdchtRqEDrIuwjipVrORw1eSjKlsxSpMxYtFzwXo
311gmq4iOW7jun7XdOuUMY+Agv2uPhp1KKJbDhUrGyYGLN6PsfcJPW9Nxw6FoO6/As/9jUrk2mxs
H4rjOJKowsfRwduaeIaGed56xpsTyB+ncQ8+ySBB6oB4STJqUnEMsR4qtezBN3BUTpCeu/bwyAwe
zo6BjMrgQO1RG2/j1Bcwi2GteNU2keHGHsNv5ikv08sUpvSMOg4PTDztgITstA/3cvZftAyEgmWp
3adpRat6mrV83gxc+CllZYvEc+Nl3/kcYrZz8RjqkO5wdOLqpsUotSypfTesZG1ckI3mZdjMGAbE
mSl9JPpyXz+2IxY6GgKqOtZLNGXJy+hMf5mJfVCqbKqy/F1HJw+1+hqjZRp0XPqnwki2dnYas+yA
bRdz0eY0z1Wwcw18evzEe8aq5SZI2aTDHg5dbVvbHIXSOjXExcZ1Zt3RSjIUJbpaYDpDJs7JZbym
AkRR9MPrPpHMJbZ5+kRdHW5wQp03ThTcqrH6W2Kk7raKcmNgHa0b2yrTnNM46Ye4xAisyFuFMpWb
1ht/mqT6cRt2/dzmJtTh5bOnbnEezIwRC0PwNDkpx/YzYeJ32ZfZPoeijKVtsArykjbKCb8GjXtt
mAlYwQAEMj8icq0PN5jqQ6juWqTAQkLqcaujJuI3a6I/qjJzjxcX7YWE/q2NtFRZnb7bgyVOrsHk
ONZemHA/455kreOUjd4dmdGamCva0/BAlvrLRJGkJi9wYGxcNQLaQSnWBZ5oh1jDwXBM7D2r32/D
CN5J5Ij2GO98dTlyeuZL46oeu1sBgCpHPtLoUhTzF86qOLTk7Onl1J9Jx947Gju2jcN2UXz0JvfI
EGcfnc/gNLFcZ4ddHB6mjNvYXB/NiQjAYOi+Jil3nRIDi6KCrQPxgSxA7Q2dFtckrd60fnp0I8T+
ersRphih1dX1qh06In2c/YAPQTaZZHgwNxE66pahwFGQFCZEbv2dtKZ0tXHAulY4blwRGF6GzHuz
mclZicq6WmXUeq5gKjVl9MJJFj3HY7UfAvtgm+VX3/0y2rXjGT/VDPLKnwleBPX6uhuUbHrYuU7/
qoO+k0SEoSJKYDBepmIVFg2ZgySETBZ9SLbq1zBlJDvh3/+ReIaeCmgyZYwegzt5GQZbrN+8BI6u
a3W0iCDeqjT2vfyue4jG/+9XcRthNYIson7EB7sas+XlCsc/qEPgqLdKgmA9iW47cTgqefVPpAAb
K3qb54s6bog3hcnf6ocDXqOTHua0RsJKyFmNVv4+w/qPkqtXbGpUGSWzM3yldwYbUklsTMnXlhbD
J+Vr9X/8Kf16hYRhb5Xdavk+RapBqHUdM7DQf4ZDXWgry5LL39hpHegqoOPsa42bEbNpn99XP1Ia
Yqe+Vo8jRhObGFfQum8OVgGtC+e/X6xDa4OJXd/qd/XieTslQJSMeaPhucSiyLJgI/IbCA+xVlr3
mc8Ih4DmcV9CLFM/oV6vlOWDRKWqztVpqnQ7Z8HNivyDevGy7ralegMA11YyHsGSR2QX6nDqvNTL
aurt5GjD1XvnGERVh3Rb6relpxOhm2yNjIkJ/10PwVpdHvX21CX8n7fqc1bmSDXH3KyaaSYsKjiA
tWK0t6zfOwx6Vhnfa0DAJoFElq/VzxTg/br7o9O24FBE0nO/a5J/Px6F+l4n9ivgcIkfQINtcUGg
aCdbR4qd+haW+2vcMlBc8D7baDN3dCg6Ylgj/a0OpeOvmRmcDUP3qa5/hiK/qEOqn/ELki5+qZ9Q
55QXf+XT/5xUyDfVCRN/d1QvxUs8DliC5zTPcWMsL6cO5w7dgcNYOCHTorxA7sMineol3rp5cc7q
T70AxPJyWHYmg8U6nB9a1LAYDMbkideosE2QjtCK7oJi2+KpigfNIOXOLfcyxCQkSqfLAuDjInRn
u71qI7dr5lS7WWbXMDbx88ISuQMxNwe0kW6scy+p6IicW9GT7WMcBOMeOsK9JGKJ7PWUUkKPEK8F
mKk6FXbiBvSQGKe175iBHpuN+Uy38KMo4gDu4tdCg7ArblRC3tkkGZYpUMSurnaBXNLMREMkxlTQ
yDfEw80HaWbyaIVIQPv8GswebJ3WoG8aMH9q0oem6J/Vn8yvzG2paGKKCtZAGlpYzf3OEGTIz2wi
eIfIux70xS4SvzV8YNa1M3200MpBahhR6xGTb9woto4F3cCqxZs1x19WToKEW9VrlYw04Kvdl7fJ
aV+TkHpodhiyE2ULdjexZ9g9bZx+FGPuHCe1YWHsqlYUppRKiLT2Qv26jLs9m2m6VkQ48G3qLDtr
Cq/EEoOrnQGY1Jhbm5F1mDQ7Ir6c1HtmrNzeDIWnbLq0RGusYowKw5TC1lWQmd7CoGjy5LeNSGZb
hHSP5sD5E4qF7yvmboTDYHmnay0VE+D+caiNg54BIJmRnqz1YIsxxkdeGjkmfwms3BLir2XvZgOg
pfW6Ym13+muJ3mYDmHYLyIrBCCT3VgqkwGcpOkAKxi5KgZPUzodcMDvIJYNuE14fFpfWfg4ge+Pu
u459hirTMO0tt8h35tif9DK1j2Wtn2olMpwGwpEGBWY6Jqp7NcJPj1nBaS7MqwKq2EqHu5ryXEeY
gaDVY5ZtKBh6MOC9pcVrGFCkLje6J1C9dLm7rQ3f2dpj0O0yOplJ9NE+bwD98qxsqLDAnTt1y5ea
IEhkcOKdg5PH5FjHSeNT7ZCzDyhbwUNw/3MmMiaoloBVnF+ET/mF9j4H429cho1t5Me75aUrQpcg
KWsRanBl422jasMJDP4XWXvsqfRkVvH0h1ZQ9ZVKy8rDCs1N0cHy/DGeo2GD1vmUYRzJ7Mt9T0ev
XpcDg9OOMPLep26ZI7SxxbSPJn5TxM7a0amoYIRdLcXMGFijsahrR81YmAz73KmuWc6oWQ6CRL0J
za9tIivEX6vjs40+8Gn2VhXTDXckuTU3ZL4fxt9UnMqmbTL3cBpObUNM3Gh+6gbghBxSdLqgK9OI
aLkb8osli9/g3XIF88bfoo156ILq0jXyjGzz7qWPvk9pRPSOvZ40ps7qWQg67m0tG9/gunTr0mUN
MBJ3ZfY0EYbenn3jaITMCUcJewuZEWZu4Mz/4FQFKC4sqazgfCjy1s0c3dzBejSo90UKRaQdKI/Q
MMRQyI4ZYxvpSww/FXpsuwNQFzqkOI0eOixbFVy0gAZ1Ci5H+XFDlwD4q5gL6l+6XVyc2XnJYBAC
9gDc8AB3pfnUdtY7XlOPZPRizVTckr449261ZTvY6bEL5jN0JIEJEIGiy9G/7ZLgMuodA1wPr5YZ
XlxuUZWpFxlAovPA+EjL4takBDfgFEorCotH4e4DYBlyVqZDPMCZy22WYtccZPpfhZ8txJy5Zx3m
RU9od/QVs2KUSgE4LT2aLZONFxGkxbO6YPYjiVVQWr1TFSc308AovORewEcKrzb88RpAbXjeYpcO
OK3i6CPbTsfQmw2/nf3u3LR0oPr4IcPmC1UwHWYPkyeSTo3CEo4MJJSrMTMjInZ8XY8YfXXKzDkm
3AvxDsRKzDz/QBBDoxobOYY4xBGGqDiowBH01cNh6FKsVFAdnvHM3ZWOecak9GUG+mZ0yA3i9jTr
aDpA4rGBZR2tt8iTmq1HjEjZ+NUDIBuy0G5EAg/To4ixzPZdXHgL5xa75u+ya350gpa31kwNkOso
7Xs+At+mvwjXhhD/YEbSCpXrVw2prh8w+Kb+DZOaIAlMElbLHdPVdA925+0EmFQGOFeHzTsBIfvY
4crVAkxbtPc89q7/yFND852Xd214jopjbnenJFW8WAX5pREZXaaB9T23OUJPyM9YjbURkntZ9hBq
cO9fB2F+U4idq0D2EfBmO03RXYGCrle+N+bwmqB/aVW/0ZNDsGYQHBG17j5z37zktbbSNZvCVWFn
HSyRsvA/a2IrhpEFqIjBPitfsgijJt/0abz/3wnN1n8kJkMENlyDHFCo1cKz4J1DeP79/RLloQon
/D+1yYMGB7Y9LGofDC8UKAry63lxvmEHfUXcyAfcMEa0UZXFiAkX7kLccZFyfOMWaqCu5KwjG7vi
KlURd0NRFxdNMRlFSFmEYfRx+ZcTjOp2T29ck+pBhu7elK37OFl0OHr5EKcd/VsPHOkrAK/Cd5EG
9GUOuW7/+xt3/ptO/u9tW4JURCH8/8hMhsZVZDgGtwfatAN2iU/jbDz6AvKoxtaMKcRjUt4LTBI2
puE4q8oz0MgbinNRxDwQdHKwAihXCvh3k6L5SJgAeIbHd4qQb1S/FGCz/+NVSnPq7TqHq7fsogzY
EKJpJ0wXraMps9e+DngQoCAHWnRXZZNU92miqMijxefxj2uvCA55zigoqKYLVdbXULNiqxUuc01a
ItkfPb2KDjh7l3+riPhn4q//PxfN+q+EVu4W3qhpuejyAXf/46J5wktEr1mYkkQWBDg0gjMYpVAl
0YLljvVrawKLLWTKhR4B6nIsbMZxamuhYTmLwsfx1NHeMMF5CrH2Wcgx80DpNc8sHsKdCtq49JRg
BbvpXW4hqctnxqRf/9hstvXWm+C4My2SIjeEA4b4Sf3c9iObqiSDdBdKhtLqCfzf7xnx3/eM5bBo
oMLwYDL+lwQhJLfM9KOwwfOhMXe4ImoBjmpCsk1kqMkhZqA1VGR63YyZCXrYnCuSnqaErlGmSOCK
TR5MwS+nxBetElsWv8PsstRl/bEpoVguBcNYTc8jTAMcO2kk7Ow2eVyZ3PevBOTxggbjFjgQrD/a
KcgGMCIfYZIqXJ0YZTA6wXta6iFuxc12ECQDhR5MqniE4ZGOB9yLD/E8LTykeCAuy2nKo+tVcAvV
3mZLw987kX0sFBHLC/tybaTAQBbjo4gWfO/XsD+Tmx7APQqntwRqwiwaFz0AuytwFc7kTlLBJ+cT
N2N/A4+bAZh9rGBi/X/CNU1d/PcCJiwT0YqFMMNyxX+mkTqdZpXphNEMOXGskBSr+9aLx41pw9nJ
hyd3di2MegVbadU9uG6FR0wv7+zJZQex2WzDt0ndfKXiWeFccJJ+9ug5obvWCn5Ji/IPtPIMF8Cv
/i1KjXG03W7V9FW81QzzWx/mP+RB3uCe7fACvpp+evcSFo5Me2XOwoZaY2ClWGVJjTkezo+Psd3d
5qwstxPp0ciFvirF47QDZkNaLyOMG9ItStA35eyk1MPDL1+M23ZuT1qFYWbSE0pZ584pNwbn5EB3
TRIrO9TAJJJDn/tsfAj8vuY7uXEMBmRvWfWrYVaH30yK6QoFgrLw0WGTw53dlAPjxhT5M0sb4o3i
pjj4onIZdrLgKWbYQmezWhjojvVHEWJrjGIWTo9bp/fUD3ekUcH/takCFybV8v8mhZxVa896H95z
JL5ajNmJ2fxZCsowKy+uBoJZ5x1GKerJUMStWjjXOajPqi8Oy+hTxPXRL4I3Vsqbak3ponEzVrMh
mbafg+98BrgKJk4HpbdH/D379Z4x5Lki0pixDTXCXPRobIsvRQyi4sdQDctNOIx3ux+f8aQ9mbrE
TTWGQx9ZVOGz/2fKw3fcIohkg6nayu8i7H40Ux0Ly6O1b6NkRxLhZNlIu4m0NuFOmSWInU5ShZbQ
iUZVfq5dcU00GLyK1aUqzgbTGUUGwf6VEb2XyqMXOqtA/8dv61Tfkfc8dHrW0UfW1SGCQ+oxRBCS
UYci0NkS2Ckh7dTOOV2T7EZU7Sbce7u8dgZ8/qrBU0W1wlSyWyLSdOw2rGcvKD4Xub2YeXG9rd6j
yvxcHnBZlyjd8/FZxj0MgDJEAFOZlzIecSGs6fEbBg8hiF7k1R9eOFwcS2Oxoe9ZOcQPOfTkHvFy
Rz+j/DN82iJD6C9jVbyUUXGZlG6CUHGU8diRN2z+ekD0VGQHV0I8k01AHGRtIXNf2u5WY3DSG4wC
Zsp7Q9EfC41fjMejjEgdC7+Z9GvacttKeTKMmt0DzCi1vFPpwvCPWys61Vxke8bRJMzzT2xAtpWH
kC0ZAK5Bxt+6pDBOHfQ0RyvWw5BEl9gcjtipDIfCxC3QExmmZHMf7BCkMbLosFrMe/YT8n339iwv
Dr3lUUvcdFMGqME9bzgP0/zjJJP5mszMkpP+rEm0YDMiFqLqPVmxHNVk8YmWiVME31OX5OCIUqnH
EXdGbWTvctmY68G0eswNfUITEFZ0Xbp3WwyERhf7yQLbLaakLZ2qDXDXlhB7IGkSxd4424UYpAwu
JyIF+CS2o3K1g1X2YCUlKRMaEbRzRMzpqFu4SM2PJlNzcnU1iCw5phnKrHr250eZ28kWCcxF6wyc
mGz8MbM52c8YNUPo+izJ5WTzrsLd4DT30eS7jsaMoTAN62Gx2BeCMMTlK2BDIyHFXDP159lwzR30
tUOpW+ZGutbV9Yv5wW/fhypymS9BRRmmyiFGSX3ZAgZ1eMwVMhnhK+Lhaor6BOVhPFTBrJ0iEYuH
er4v/2jUd5avUNQBgqJM5upN8ZZ9nDRBy3ucIa8fbFv4p4Bs972XWx9R5SfnMcSm2sKHxzcyB2hq
wgajKR47+p9DMcxPoRDxIY1TA+UIktyIpPRTquXausBpkqwjjF9kb+JY2zj75SyXs7BEw9uwmnsR
wGEJiryG/BABqXgTnhe0oetisMgN9fq9GU6StAYc5doqOWMG6K+diJfTC0wQdb09lMpK2QA83FoG
PN4GhuDJy96rDnqd6YTHRNTuqVRFCDk08OnGZtwjNnu28RQ/DA5OUAYjlYS6E6BlfPdjfTdHE94l
5h9riJNt3Jn1ya7a+jRK43cFOX2XjUV3kiUWVDBkQqJgp20y9sZR2DlgDlPC02DagiAwYEPW4tcg
9N4xYosQ2enQWQJER3hTdzk9pGXFp2F6dtrpKW94XKRvXEzSWTwmJvAH8ZE/4HSRz8aDFz3MnEA3
h6QOYW65h+TU7xtMTcNuavd65tIlV1hTPjiaaJhkWKt+BkRZx5NxIduifYBgHx/jIoB7jHKBGaGB
nzptYYLI5MFjpWbjick+VccIofIeBmQZa1PgD5BGkpQHhZMqjQrNGGE1lGZ5YzwsDOCkQYlSFC3M
LC1f14TPIW+VOG9CjsSJnQlw0t9DF74OfLHzsmrlquyDXv0nle6bneETpqqLrJ+KDTjZflHQh23z
2YewHT3gPpjc6c2bWKbmEY8npWdwcAyHVkKUSLBdqNHpiNOZRFA1OcVuqJMfzGNPCz0bz2d3LSik
getIGTERrQ2u9gQ/arec5UKYViOiOcguo9xAanwwpPFk4CTBQ9qsZ+wdcX+9LnVSPbF9DGG2lzF0
qzTw67XW0Z0xpjEYeK9xgH5W2+fCIUf8Aqu/Zu3nXSi3q5c5YPqbNcmNiAS2MmjnlOn1da6ym+LD
Kva5a8FAR9gElDiq+OZbhAiSsHg8b5iaDyERIBBjST/lSCVpLHCvzg0x50w6kOIk4HBlhSFO+hAz
V1x1Ha/TQn1OKkhnWlfRWvGdRSQzh6W+ui3cfiJM2khEO5FCRc2SYW90w3VuI7y6CXLC208+1ulQ
7PSGXA/q7oUgPNbICGrlvtHDs98KpbmHSHm3yIpaIZ5DT2bR31bjTJAnUbFGi/I1LpQG1TcPo1Y9
1bp/DZ0ZrNK80N2iDXGHqwNzN0uj+1ylPKtAUJ12TUYmDq6LdqCebr0HQ6XVq605VZdK2AdylxGa
OIelgRaKbdw14hdsiV9D1li7voHF1Yr6mC7TNKUH9DUMherLYsOShROSCJfpavHQ4J86p9Zrqgaa
pVLX4Hnvr/TKPw2yo2ixzo4Jb4pOv29QvvB3NDCrnEQerABC17FOfHMVMEUzxwcrsBIAGVRUYfC3
lwN1sbojZmkxi6SMXMUmpj4KVF2GLWNAfyL69EP4LRma9SfStGMIvoKuOBmwqyO7I+akm2PWQVex
R6qnPKQuchEMWN08I9HNbo2m7ZpU+1heIHTI61RsZSsfiVF2mqsS7disD6y21YeqPZf5QWBTiVRO
uFH1eVPVrwnQNSIZal9Mg7YxubMbqRVnTDdLPJnESzpZT5XWPkaCBx2Do2SxUNPDCFIt+C3eHRSY
OnlDUfzkmC7zcU5NOcAMDg7r4fihk5m+NQWXoyWodhU6kQkPgR8kFidf42qBFafi82MojWEM0cCt
6/71er/Y9m7kn1slRY2UFCnQLU7NBqdbWkSNQ/hCPnp9+EcLHws050yr33QruJfaTIAr/MkC+c5m
FAU1+TBfhpxzJcqN/CMp2rXdF78Ig9yw+iB1GfE61MIfI+caqiqVDXvrTgLb5+p2KCb/S8+yu2Ei
FlDPbWvIZ9fLsO0o/yZk2BpqAJIx+UXXqx+Tqf7TMzm11DmO1L9YLeFv5s8tp4gNUZzTfWTYuz7M
dXnMCA5bt66t02gcBo1Hxw9sZ6Npw0b2FuLGrrL3joSta43xfZmIeDAdQi1oMBXL5MYGdF++rckJ
Kynj1Uu8b2/0n5hBbVW9JPtuq/cedkhqVLVIh4rwljs2CskuwSNoJt+C1uvfWhbyQQ9FfPPH5NsL
5d9cuhXT6BIldZdvAhFgomrsJkknD0mc5bBBN4G12WgNFNXWviw6GhyluWs0KI19JXZKtKL6cdWS
OBPtNTUZL5JgHgV/Zipw8Vv09bH1jacpgkGl8Fj6o1Kya2P0hXhG5Yr0/nURTi0KDEPdVCSyvpEj
i3UZVbUawC1za1NVzSrBKG0H1DcYKsArDZH8Uvhlik9lD3mytnhQEwaRh27EbH0k3GEBABZ9jo7O
cRXA/jJED5VWdR226a2jZjfgyOviiKQq+97QbLTPz67/1M3tPitMQgHhnhyjxoCM5XqgOFFKAgop
mXn01tkuH4Zziu3waNims7YaMqZj16Ufg/iPSFd76mf3pS3zYO0oVZnW4i7YWL8ntcom9KBDW2Pv
XUM8p19DT+aWPET5gWzMUkJp1SNXbPEvNls+xUURq2OWsslyf4ucdkyNZm3kNPpkMLnr5RTsmBV3
CKovcsfQp2PBpJEK14w5uysrUpzRLFa4WnKhWOMaioME+2KcXi/GhFWhjeqim/38aJW6wOocIRFi
jYdFIDqEB9vpaI3aDVJPLf+1AJxLk2v26PYsce60BJyd6XudFV8WWaVhMT81Aw/qoroNBHilU43d
zvrBO/bqa824aW0EatGIt2ms4wyfuH8KZBC7NhPnMlfmgIJBfjnp1rEIfmycJFcG5khpGBwWm46p
06ZH035PQ4fE0wEv32Xig3MUmr/Gy8/Mph/waw1hoif3ehruRaLB/xQJD10Rr9P0EkewhDyqpkJJ
DBfN8qI8kXN1ZEW7+nb1tUBu08Re57XTFz5A51ifn/tsxkPSo+Jo/ESxFPJN5cdfy9hqGTmHsvsR
wfxrhLc9FOLaViPBMznO4+6V7JnHunD2nupfO0YVsMbQbClfhyAkkzxTKi8FN7sVYllOfuknNR2/
hkEjuUAWCSOfqIBwjsdTw3637HxxWV+aDvQYNHOnFIjL05VY086umpOXm1CXkjc75K0UcXX0Ozh0
QYtBEtVc1bI8L49cphCZBdRQQFHX/wic95mA69U+nd5Tm95d+XtZ8SVy9D95x3OpaXLXu6ycfobb
gZocewKuq06Y1nJiXhL+aHivLhDmP0jaqIcVlChXaaIIXiJOynldkN7lM4RqAVYfM3SuAfNrbH07
oYz8xRWgiZ1F1UiFzsrU4ZgIvq0dxzGLsfOXd03X/vZ2/9kGwzPjMACHJMSg9EDQNwUCA4zlbiCt
rtwuz8UyQ9AAWIB8OCDzyT0uai+qZoa0mWwW5GIBsFrnO/Da10VL5CNtXmmQGp05bghXCicGifO7
HDUoDYHc5dTDzB45V5uhoTLLwo5T8SgSRlBViqMFZsaoB3g+GCRiY6CGquN8DtUNWRInS9kI8mnh
p0APeiTt8OJ7StvLwmukLL44giOh0mA8wPamEBoPltrxPCifSLnTi6rHrGLcZFjXKL0g3hBq9qUq
LYPSc7nKsbQ/BupOb2Tgs0i8jDcxuxjFJTq4JDnfMAsxbqT1DbrTZId3hfVFEn7KXD2VfbxfjuUo
VHcuQVLjurrS+N9zjUET7s4PHp/8ehEWK99cteozttunTbRfZkDEsl6WefMYGhBOwSQU6gL/jGg+
qj0Q3HIXoz2shnbeKQgTqhmYl8fHktUX5M2fDc0tgYxvSB8ALphlwKg3H5NUfi7PUGUYw06MNYIV
UWzDggzFFoWJ8qhRkjh3LLj9vfCyCGk9JcBXal6h/UkZUqBi8vdoSygz1JPp9emNwZE+0wcvK0UH
oG1M45aQgNuIPz0X432BOOYMU4LSfZ3kW/fXIep1RbInhC/xhC7nltNSE4jCJ98A8lZ5erdEfouy
4RL5E3LL0Fjwb1vgiQb3eNFPah7VrVmyc2ZNfp6UmUCGieyuJPgNPUBh0zeomxW7cYgnajqlyhYw
MiJymxZTedYTVc9FygqBzKNLqxSIC23EIZo0tWNGxhWgNvQp1Joa0aDF2kUVtM0jomqYdPKQ82AB
+zw4o/1shuBlujYNOxux81DaByss7gthAIo9mGnebgYrbDe3utYMGOXZheAzCpTQvaGFOahLxkr3
qfvTTrUzkdLW2k12kYKdX4HfatWLS/JdY7rUBHuzFZmtf9QMcuioIRcFN/vHe4iXDk4O3NdegjRY
R+uj6vSS0W+HTnQOnOPgKh909RZkPzL2zudVVUgXXvjrgmAsns6jhzey8hxJkFmzR8L+bcMDuY23
pNS7deKYN3+iXUp5rqKCeboXzi+kdZerCvci/h9vAdqQ0kSvGjaaCxkYTYuNPT4thIouq16m1K3o
eGn+VHKxX6KP7ZxVryEk5rZYihWUUJc8J2PXk3d1RdWrSaumI1OKjsYEElEz6QxreNCzcuU4yTln
gjw7+CYuY36dxlT5dmfkTUaPqnKaE0o0attdGkeoinPuHWCVd91gDBOgEc2MgZSe+aPqEODi24zG
hpUS82cD/475tKwZjdKlxzGEpgT9JPaK1imoxx1j8S2nS6MHmP5PFk9lM3aC1tljlmvgsFS7jEkL
QqDXVBsJkgq6XXzdlPMFYyLgHaVwyOr2rw7goWFjsjZ7FpLsDnWU4W4gjp3hM0+hA7OV4NZp+w1c
shgNSEJQRdn/xtx3r273ZU1M4oiX6+Ldgoe4Oqr/VAApUYItZaYuPaj8zm+vQALRZefYlnLteXnw
AKa5HirNxe9cw+GQ7dCLnB191NNiVWAoUbycmPIWDmKpjBpyeX6kJRBwMObFozSztvUcnlXtZQvw
0DKcn8YhCfAnrGHxibepakia9N6WYcIyx9Aa4gW63nxdzDHqdIJtmzSwPdED9QnLqOdLemhLPMi0
eLYkd87MZuOaJPs019lm604SlFmZ1yHXuE82BkiJhvS0cpxXFflAns98GJX/Zp6zset+b+yK5NAp
m5dMFI9kW+JB4k7f3vB3UakHVQK9xOead8xqPJpUp4zOEqWu5/VsBTO6Ln8wK0wwozuBa7i7z6R8
9izwRcAYUrIOWUHFdo2fqJM9SKMDRyNmHfRdF0wfe7XVDeV7y5KsJisZIT/cjYeKzkhg4a7Iw/el
gW7n5tWyuvd+GO21yeeTJGlE+gSPcgBcooHaDthYj8Moac8h3w40GMJN/iZlcZxIYTojnVnZQlF9
1aAedtnXFGXfpmSJAJ3rCZ7QWeugbJkCcoaGSCeqtnYJkWtI3VMU6BOUOvs5U4yPdOifqtqcwWui
J9uDg1XP8OAyRZ4qQ4p3h6eS4ey2Z2sJJ5cwjpnpW8WUdKP7wWahXLSuR+fphGeXImVd+azHwfxX
UNjCzUH1khNLhkMX1ag+Z59ZhRrDqXEBqgXHG2NnszirU0RuF/KQdOHSTSHtaROwKJG/9zk61sJi
aIz+O26bdRdxyqK+kYmMYSeU3LXayRUmtjjvRC4ASOVg167Z2l0jXWEZoPBRV1QlH4u5SpRUj1rR
v6p9s4KDzuC+O+FQhYxctfAx6JAweMybMP1ddB/LErqsZ3l8I/sU24YSLqX9kfrkukfMB9weC/mx
rh8F2OuONv9GTObWyMpnWf3tve67rMDVvZjPLDUp2SJYdetRIMC0knOjktwUjLdYhVCMlzgfr5m/
3lR3l4f+wYsGzIKtV4uU85Ue7qv5bPZS2QM0zGvgL+/s0j9pWrDPjORnMeXINFa4TI2m0RCsakX6
CAPv6rdUYIFFBeaxnKvpl8AUYOF0DLN8GLzoE8Yhw71xtYw5S6CeNXrCvd+L6LAYQy1Mr6Fakc5Z
Mc/j6VDgX+JCovXC5C+UJyqjgLw3u0r+LsZCjsuO4hcke0nro4vtv3GTvikDI7Vt6gXOzATc/fGK
hjCf4s8C18H2209N+TF71EG47pR4uyjfBqacijPUt7AtG5BdqR6+ui2uSDSPCwBsCBA7BjRQLP0L
XoC/Auh+W0QZLLUhnPc2eFXt0zhS3hcYMgFJMszrhXKwojrMFMWvs7NHlxzr9Zxrf5fhsEmOErY2
PeOpbg1CApHV4XM3GpjweU1yNc0BDCLSEHXwOURF3a6H/KaCu+EJqRLC6d111uDuDRD/0knYs+rq
c3ND4gKAzNryzJjwrLhKqBcOS+239G6F9hRlZMB6YJqpiy8/uk/0XzXER4jZFgZNUHSj/Wgn+zZ2
P0hCQXYSBj9SUWqJ/9n6jQlESh1i/V/2zqM3ciTt1v9l9hyQjGCQXMxG6a1Spoy0IVSlKnoftL/+
e5h9gTvd86EHd3/RgFCuq6jMZPA15zynId6MnvYY99U3bXn1mvXOylf6itYMIfyCElu6tHFBIuH3
I6Ygfltmvn2egQ4wGH4u4/WyfW0lmut7e6MXrtV9jdp1hDnLgmBf5zNzRhyFC05i6WyW6Shxg7+L
Fh6DGF1sibRsGb/tLvbZRQoikYYkvfdIeMklKmekAoL+TDr1EVrnwoZ3P5YbIsmRptn4apYq+i6A
S1sqLXeO3+rHpKGhyJdvNFoqAN09GnvV5CB8R9DBntU+3fld6czjOva26OY9OkAbdh/r1o1CGt6W
IuJeDggaIdTyDwhkBbDXstXrMh2fS/ezMJqPhWi19IwsPr7gadnXGdlaXFEZO+eZoQdDZGrGJb+5
8V/Aln7HRYgPk5Oc445z5ZbP5uudfZgtl+8b59EkPbFO8RC3C40Okki+CwQy3fbEEPPjPmWxRk6O
iBCn1my+lMz5MZ7GyABjsV5ewmlOKy65f/aWe7IsA8ECBREMrZbIiq+QdZe1wF1CuTSe9zt3Xuh6
Sw92nz0xozgKqpdM5j+JEUInyvfkVfMlr7yjW7Gum9XPfKixySDRNfPf00KLc+WnHY9knSbvwlHp
NmK9yXHPMoCEueXdMBgysbMBPD52vKeyfsbCxwOdNd7y2zYl2ohL46FeKqvlZb5XxMs4/d5fj0sm
yp1WtPzpCTocanFK5nsHqMEr4DxOT9NyUCxPcDxHqYa8140JIgmY3oRyLr5NJtuCCKScfpiu4R1f
8pvTcvAajaLghlPDKzEvpba3jO9hXT4qggPuKs+5Q3Hd1N7z/UnSo/IBd2RSyrPfTyoqET6ibwpg
YT7nR0ks6vJN9B05Rd3bctbcn/1OMF8FwqMNOlE5bRcUW4cc58EO499EBVGhmvHJqmAbxkX1XZcv
k3Be7wSppehVYn7PCv+EA2/BD4r4YQ7Db/pqttFbZYjP6klu4eo766biDV2qivvDxiDTjiySLZJI
EPOUqstCwb62wBIeZN8fkmI4YJN6RKL/tQWz/IC7/rUYnqOcTTKWiNfatgWLRLj0FDb3+ha6vbHK
g4e4db6UTT38MY2zllhFx8HZaIfiDxXk/yca/zeisWUtEr6/IRrHP6M4/Cj+RDT+43/6P0Rjz/4n
HFzftaSvHM82BZq54Ver//UPwzf/KU0PQT9WA2U6UqEmLJCMRP/6h/T+aXk+wnOFZssUjsVVtDwL
l9+y/ql8x4T0Ky1UmZ7r/D8hjZd/5N+JvbYnLCGkoNjzqCfMuwD23wSuNfMl4ntb62QE1otu6vJC
1oNzLIVDH+3/GK2xOaLaidZups1NaS/KyXqKTv5sXe8/6+CHH/PMf5rQyj/hev5el/Nwuv/MYaxM
eHKUb5Hn/pRIv5E3PRGEQ1Be0dBlWhU+5yKIj/agwF1G+SlMFeFXeNMpwTocGA55g6Iu6udx7N8g
3CqWDYAcWDM/2g3p4EEyc3+MZnu0XW88lEP+yGt9azUQoMJV8VapgC2PbzbRQ9Pl5NAk496J7PZR
2loBv9jldhg+WU7Xr6ep4OaHH0CdPUQfqA72+dgPWxH15noareKFjiJif+SxeFqmzDoKINW7Qj7N
ZhdTdKlbH9jGS544HwIW8tPYy+YUOwYXXf9UZTi8uLkkNhIh7zoBFrLAe95hRlUrbMaLn8rpATVD
FZU2yg6bzIEsAwY1JWb/kocVyCvPP+PpjR6yKM0xdNOK8faxQRPCvXoT3AWLdFKoFUl09mT/uFTn
DQa7g6WN/oq6fFvh8Pg1WR0T9qH1X7wZNQLJZLuesu+hTRPzsbQDtb6PMuOevNkwbvuz0upFMWHc
2bhQsD5YxWNRosJFDHQe9bQv2xhsUzsei6Wv7hwkvSV//IqmoDfC5hYzwyM/LAbAywbLRiO74rs7
mF6obvi9g1PkhE/eYKaX3EU1HzAwZQm8m5Str2DaRoKLIKoZg+M8ERtEfGuSXCJtvGfTnGy09usT
YEnKs/prmOuSnFG6zMisQLb6A/sSpnJTn3qnkTkM5gDXPhB91+4924ItYacrBMrWrfXHgRTSBFkI
xJiHSTwi8hmO/3ZA/G+cbvHXG05yn3kcCeA4HAep8J8V5V7bDVnQzM3pHnaEJE+xX+3PiAfLB5rF
S2sSuu6I+EUDvDigOniTUAPWEdsYFqPUoX9/PTal0n9ckTTBp0vHgUPgcxL8+YqMmKwwoyvDkx9G
wyFLc2xFZNqRcTI8d2lOjEkPHrCtofl5nXrPLdN4Cirn1CDxr33RfGP2r4grtDY6y70bFogZwW4Q
vg9yOCu24jzyhzeX9419VRK++j8r35nWkrn36c4qQ39DpYuVhgQWL8Bs6CygVmPVL/K6sowuimDo
umS0pzv+x1DBxgoXDyYLyYH1ErEn0qX70U43P7oTOI0u31fT5MKoQl5eVI9WJhViJBFvTAsid9KE
41WSEwW39IfRzwxhA8PdKTA3jZyT17ADY2lF7skN8NV5Zq8ZNFniIC11SQ0rvCiL9tFeWlWIFvqS
N8WLPRk0/OH07DWY83icp3Yiz9BQj8o25G1ugl0UWBF24QEIh9+vdVLZr+aK1UuxkpQzeIeG57Gy
k30EnRE9MnYzGY0Hy3BZJw+/c0h+OyyJX6xGcXPHLOyws/Xr1o+ueOi5jV2zPIVhcmZ+5W9E/pbn
OtzEQ4GlLPP1WufWh++1qHKKWe3Srvvm4p9aUxylh2SoIUv62YG1Ygg5VpMypyPMTu2MCzk/YXM0
mFCWaGZT0T8VmJNbuzhwSeWeYWOz8VIgRkmLob4exvMI6mfDsjyG3Vt3+8S1Hmyr/2R3hmUyKQ04
5/PKskK5sXN3WjHJQtWflKceUanntu0pSr112zvszx2aKFyKb4QCmDu8B3TqoVI7GXXQn/UMc9Rg
S191/KXJco80jrGfTSQ6bTB9QyxM4z4l2ImlET/oyS9PtSSAZmxtDLEocjK/8je6Ze0lIylP9jy9
8j09Ep/4IhWonUTG/YWVLbZZ0JgZ++DrfWO1NAmu75l7HRGEkfgSCs3d4Wd/7esJrCZ3BxqGwN26
De1wo5OVXfoago25Lz3hn53AfcK6mm6TgQRZLwOEXhN/fUYG8YgN0HjQ3pfa4TOQ+RNpOCL4cHy6
zNAno7yyiKkaYsUU9sXojADplVtf5FJr5376jHoiUqRvFH7p7/yxJ3JOLNCJDk3dKGtiR2ggtTU+
e8xVXUIDWISx+ZxCzL5yLA7EQnUPY+W8CNLZH+mkK2sWh1bYP4ntA8M142RMY9is0v1KG5Q/GITY
NdhAN3VSluepWVfI+GjNxxvc53Y1AZCtksZYB7bpbwI4ubQcYtUraDA8ioGbJmw9XDCnD+3UC8zb
1bbUFra8Nieuu4+LnaQKntinIEhh8JwXCARQPK3rsXFeUCIDqDFahIfZEzVJuyksU66ZKoR4jUZ/
47XE+/bTD6APzV6K8JY0PtDcmuYNb9rzSDwoKL3s3TcWo+9y8mDmfoc1hNIkMuyV4zRf+8L/0jLR
BTw957uxYLs/LK9D2TgnMzFG5tjYBrIZ8yF4vO57Q4bRyrFu2gQYY1j03GEHyWMUoFpp+DdYuvbd
YMbnMkKfEpHitmPr8RNNALTZn/lsl9QM5E5T30vH+j3EOZ/Flt1/G32C4cKnvtyMRRDcItXsAaHE
mOOW1Wccre5nXJWyOGjQzSByEOdq7DXZpvE+G2u6B4u+Xg4Nyq8h2TPrUhUbNIJ43qu8rAmJhRM/
L8ZZNM+7dEqMlb+YTJPlzrXldJxgtGyqAb0MsVlbJ392AuGCgcDmOo/OVQ+Fy7icP5yLmBF3VF5d
l7Q4wEz7pnWbfd90V+Rs1RPeHoIk5+ZcTYxUa1SiGx4civ2E/sVAvL3mXYc3uoO2j04qaCzv5puh
f/O8CZNpyKZYDkx0etGdp25dc20MP8kqUrV6Z3MF0AP91bOajJOspvaUhZSwZRwdtE/knptj+mXk
zrJdkbmdCVJdq3wrstk91yVayNhGaEf+YBEW9gV5kITyHxnrITIiGHbJIfdm81Skg7OdOvf3MHD/
RaiS1tKLzVNfiF9MKpM9VgcmwBYDZ4X0f+sM/AmqkoDGEEocmHHEHl34mfpp8VSTq4wmtnyD45gc
G9E9YbLQp4LD5NpkBFrHrLYJStbWme7hkCEAO2gTOnir/Q0r4mpL7Oy1LK5o4JNDCzFX5LjPMztY
WMuYYqWUW1wzH8bcscRXAlLW7IY3N/QvU2xSkGWqPbNJGUDvah5Gj0U0gkRBRr6esE/t6k7CyFh4
fkU+lZvSqq4DAasXD9Uqy7jho9OskmrNTXi35KOdmEDw6rPiTNsyAyYhi1dsZQK937aBbgGnRDwg
JG1xLXD7GgY3ozRq5+A2DWvspEYyRHt+NpLh6W5Gv/9sSI0WpHHF2G1Ge6R5xL5kdrR3sDXsa2fx
TQOd7BduJp8xfGg9Z7kFdQtJb/BEcKhjmjvhecE37CMYJkBDb/VoPpom0KwZxACBot5HBspy00+L
AnGiLelbzfcdyi9T816RfUu+IQdsvBy1XYhGQc3oRnxupYPVTd9FPkdn2wt6ZsMWzhfb5pneYgSF
57aPmmiBXD9r7f3C4VueUtuwXtsefQz50+eMkpa6pfm0EsR2nmtdK2G9cjnJvkjjXyO7wFuvHIKe
It7BUeU7rBhfgOKpXSz1MvoK9G4gb3zdL297PLBgmIfxazoQZcpRZBICyZTav+raOJRT/ShF+js2
RbWPomln8lmVhtk8sTy/MhPlYTBbP8PFp0sGGIna9sbgJuMmXHOh42ZaXtwpIavdLYxnHl1STdDI
GvNmcuzu5dxm6HrZCjRk2BFDmr/hd25OzD6f5qgunqsGgak3dnJTLs6OrALC5Pjjc2za7cZKOCxE
xt4pNZTNhLvZ2n4ovrSuDaIUr4Rf6lvO6B9sMS7yqFw8SsuXrjA/yyThjxsRDVgTTqdI44jtyVrt
iOeZ+BtWhJ8dOgLJV0ibAs5hvpP9SNLgDlMGi2/llOc/GsgmdudndqIxeYKrlHnUoYrhVGGj6dYx
1eDaLAJEvuAINkGUj/toJnA48exw3wf6MWuQeVWDhoFTLUPCirVxPim9J3HiVxAoH3M3oS89Cjzc
xpE8xC7C5hFtsB93ZAUun8o8DKdbD1cYLcUjOWwVQdSM+dqRfAjbGX9EdEg4PPD3Ia2xt4NP5V3J
qdpWbv3Nprtb5EgoqVunQlBeWqu+UPKDK+PyNOPgkJoe9W1Kcks/2WQhTNF2FsPRXY5+1n3FJuwq
7A12eij9QdGGVuuIiCOeW6I8lYWAv1dUsGWjcvmkz3vfyH8EsKCuCZ9RND9XkjInkzgMQSznoe3V
szDiZOMZ2Sk0/J+E2ZhHyBC/ZFz+oMWVJ4hh7p65FjgLz9skFRa8sUmwIKWD2vqMzN+HGdUVVqhV
yPKNhxy3Mr+udo1GSq6CzmKmvmBNnM7fhPZB9L117jv7hzVR5YSScMaJkXVX4YVCgwsyL/bF2o0D
ICUR6SQoFHjieuxIS3RFbKntDGqk9xRI5ptyYETctn1wdt6XReZ1KKxnwSDCYLDPxq0It2QuHDKn
LL86ZTyuggIAy9y44nEc30lG34inku3dfkLLuyM76oqS3CEeYI90sHmYrLzeIraFNjME4viTubV5
hQGGqtOvFRGCnO12Nx9iVqAQRiFD5h6iXW2/aA/WeVcvK8PBPQterA0Nvo1+P0R8kxQNASSJtWul
/M27Atu6Sq11vkzew+YgZwQuOP/Fg9225cGJ8qeuTr4GcanYo2vMRmq5C5bwImlxAPh5/SPAAnB2
OjbNrXRPVppMV73v2eNfsoE9PhobcvdIUAGTYV9K8I4nLuwjAAn85ATkoSOQpEm0HfNiUnMDfKW2
DuVNl6id4raJNk7N7S3yWH6lyn2BIdy75BmPhb5SA6RnD2wnf/BxsgSYSIxGN5NBjuWiRCJVW4BE
TUgdKSr6/wzsX1OdBge5cu6PJ6eWzsVKHUibSzVX2IG7ipLwkgWuuXUUnYPRMDzQ1O6b3BTIjKbW
P5spm/3Es073L3ANGxwJj0FkmdCS7HnTgeb03NLcA3tVO/xTn6nNnTT0/BM2tRXuI+N5KLryNDSE
JWNlKy9Y3hl8MV2mVmB44zcubNfGOhjl1J+aUnrg+lPSxkcVneIxiU/3H9VWvg7gmh99qcEalRBY
Iq+s4dPywRKW9RiTD/vMfLJ4dLqcDo2DAHgekCiE18XaHbsPERDBzb2SgnmIGlTkNI+VnW7d0K4e
63QIzgEsG/uht0ZqUcyBJ0r99FR4POwaD6ChZc7BEeWGjz8LUzIlevIT0Zdki1rkzwxArb01ddbG
1kaIuWcV17m7lUXwFnQa2mC03FkFbDnZwWJFRhBverceibG1jdchLb5R6XY71L8BwqT6UPKRXGVY
Hjd1FU+PVj43sJZIMe2xUJxSZg8h27NnIGbkRIglCwNpFKpj6+QB6XkclqGXMYprPzJth7kS7uIu
jF9DzPzHQnMtRmxGr5zSM0kW4Sekmdh9MWvXfYlqsK6GVajDEmAIKUHbOx7jyRNZ3qsYa9rJLDM6
lYazcUpIZbCImZwFUdyOw+Rf9eXOiHP71nnBS0/HvhWOj4Eq6gywJKVxQHZxuH/TyGK2ZYgcfGrs
i4AXeLl/VrRlwfHLnwZq4VtVZfPDfQhZsRo9zYwy1jKwPwPVA8WxvAwrWP84B5sJejl2RYYlc9rC
khubhxivFfWym6wZBlIGt6z86i+z28znhmnApTHUc+BSpdWIlmRpmKwvfHmuL1r/SuYID8DAscQC
RTPcs3nwNnmyayi9gPLF7ql0gmY1+YfO8cMLa0TET3l6Jot4XKUe2pURjCKrPw2KLORbsmIMun7J
O9V67WtBQbFHxKz3bTNfldvqFZ7O4ZLPXUASTR1fjXZuiXwSw0WYSbU2ic9ZF/OQy4c4xqrTB89Y
yb1zKiWpIRzoPG0XL99s/SpyvyK4NsNqFdMmZWi0dwFyjyLxca6NmuhYe4oeoCC7IIr5Iktb7+Zh
eHF62z31i0Yc73C3vxcg2DqPc9iASW5H6ygslBHzbB1KjGdAjkwSlNjj76hSRJ5Y+E2HX5VfPI9u
fRpANCNmKT8Icybhntn4xuYJBWrMQxgW7luGHmyHhHcgFCPfm8kIFnnu460UwKuC5Nq1afvVh67X
VOalAzT7pcgvtop6EAxJeM0Ly7o4Rrw1kUzueWQQCg65C+Fq693QcibUu95T5/rz2nfn9OzPaEK8
WJzqpnpsIqc8jXX7XVRsTz1/AN+HzCcYQ3lAK3aUTvka5Ii/lkaybHP6xi7/rj0GOvcoFCMv957U
BdgRvv12QY2XqvwgXvVXGXnN1m+/Gez1ZqXcgxDxJQhNyJUe5U6ejUSpJmrezSV6tynrcJGVR4AC
/oY3GTI1Kc4VNM9zafRPoAvjixMW36PYGKg8fcCZtHg5KXVLKT0WvcNrjH2ZqUajgjXSz/lYnFpn
YKaQ0KvL2mbeFPChzRf1nWSc3bGq2XLQtEjbbG4vqcOTjFHTgoOtd/Rx9tYjWWuN2mrTUSl/Scic
TSxF7kApTHxMKOnbqmiZ0IC1v7//lG7TOjBwCSlZfTNIc9159kwrlPXJ1lINdbP4Cv5VP055du2Z
gp59GFiIBOzznLFeYKUqN1XWistUeFtMWQAa/ULSVDDIbFK4ma3VVmd0NquUZ+VjNG2GFKUCryMy
98Ycb23BjW40FdnUSq9Zmf8ebFVfWk6mtvOgSTDpJGzVCNeROTjHnMxdwKDJnlkSOueBg7CBMEdJ
gIOvIS3XcEiagwakQBsxqKxi8UoAAzF5BOSsEwP5W9iBxgw9IE82YfKLb69uciZ1adLs44mLm4jA
QTh2bIOCVyFkikmlEx+xccLDGHrx3UvN+YpV9RnzWcM8L/zqRAhIMtQfD8JguqdL1JSyDT7TpAfn
x7CoMgnYxfFLSqRTjwA7GXNBHc4QeSUuz13FeAmGY/7bLawamnK4BD8PW4WF549hCgCo76w9nqsx
7Tdzn/X7HJBdQozIalJFcsy/qohpONK/4UE0lFZSlZ+iiY/TZPdIq+kuCgONslNr5IhRtfdnk27A
LUzCGIKEEsu6TdBq1irH+E81s8tGIFWuYmyjJPMd5u/dJq8BRmCEKzaGek8H7MJtybkzkCnxhIRq
G1bOkcpLbvHD9ph38oFgR0ZBCUlRG+zCqN0+It0P7752XktOjhmC2FMSXBAWFE+E+qzxPeIGw79H
m2lVb549kFrmFwN8VSte9z3S2Nh+1ZXlH0Kp49PYteCNB5i2fE6/j4yzYqag98m94HPtyrq+EiT9
3CoabX/Ob6WmzfVLGxh9HPhfsexcm3SmdwgqDtBmME5diYriPpHoBGc4fmUTV+GMaCQDVTGw/2K5
nsSt2rtmslB6RybeczWTK+TH+14KzNs9hR/HFzMuFb1ggkOHXAMlDQMktEp00Us7IZ0aBvxijlVh
Ulq+OLF7IQVF7+5FS2SPT3jAjK1P5vzJ5qODKGfumRrpnHieNuG6vfqUVPFmmQmUSJpUenD4qeHb
+ZlAkxxBoPFVlUD1dRPBYfIH81rW/haibb3X2npKLdxDrfjtGVpAnOvfRdh4TDMk3VPtzptBg6fJ
2tA9MSa9BYMsjiOe9HNrgwyZqvA4J+rdNMJ6V5ZVwvRgDJ7aIf7G8/8HUR7+C6qDJdiudteSipII
JzyoTG2yV8KDcAkl0AKSYhkf+fauYm+Ku4YLbdxefItm/TMFKkskHm5eO1EhCTL5uBvTbsAfVoBX
7XCvaavlOa7yjWxIKEjGMn+dzfxY215+0MbixBw79r8BK1Z0ks4XSqB9j2hiM/Q9uqnMDC5J1zCf
sWMoVyD2O9+bX9vFdpb4rA18t8eN7Xo3neTvDVzUyDPt11p+tp6p1m7omrc5qc/+EGfb2o7zbQqd
aCUHpmBi1l+UUwRb0VQMO6xBnCy7/GJ6fJx9MbPR7JClhOP8PUNpsxHOd0GuI4/UoWJdmyMRHEC5
5hMFit/nu5xl4NGEx58w1xS2uValZh3JlvY8+/IWKl5qLKTjt6EOfpMqQTvI1O3s9cDTOEq/F5X9
HCbMbtKiwkI38GDhLTJ2cRW3N/SZlCjOmbvDuiSxQX5koJHrFFS1c4zuJMOmEaKGfB5Df8lyNMMt
WmscC+OE7TOJvht6CnduX4drK8tgprYkXPSZC3J9OSV9TYWpCpRVY1BXbxUZVCc/IJfm/rs8M9mL
mivGmMVZGSUKJZaPq2qmn5CLm11Mj11Ok5Z05a52plvQwUwKjci+9CSaJmoabtyH8GHZd7AWM1fS
c7ovQfSBx08jIgrkIfAYmtATNWtWWNVFOhNzap9aHk4tIrGgTb455ecUhQm7tpIhOKZTzog6OoXE
w/Lsz8fTiO6rNGrvifaNISwrwLmZuo3KZ3kplIbvFiRQchPST0lXc9djg7YfFTUrm4mDa04oSOqm
fRzyXJxN6zd21j/W2mlChe+n3Wug4+bFG76Zyr6pLma1yTGC08H72Wea6XeMWTlqhH4ZFaZfhjk3
Y5o/h67QzyHxEZoEekfWwJPnO44j+T1yUK2bWnwUtvmqQuUjJfLT7XqUcF4n30DZHJK7rkfxKNuY
kL/I3MVJ+Jg43Yu0EQHRfGz6Dn+Kz8dcKeMzCFu5jgwrZSVMK1E79ORGe9H0tryW7dYy9qZJgMnY
cvtEpnWiv8FzZsDfLDHjeUXe7iCcN0H/5KaJRgIADmnq80/LtEJ2D6tllaKsGeZx4Y1rKzfftUFp
zvLdW43JxE0f96wPjCxnJt4Re7QtYwJ+jSoGYMKOfCth41WO/6CG+mzmaXCJIuVf7j+Cl3ZOETMd
tBph8IlM9Hv0Hd+HEJ06HkDg8ItCtI5CVvt8uf/o/sUgqeTY28a+GJvwGhZ5hNA8+qyFSBFGZnV0
JYv1AEh1QqCy/Fq3/NrQolXV5NQ/sG1NcIApa4NBDmf7oqS93r+YNrK0Dj3OH78WzJO1bTQbEleO
ydUMveRK6T8fwjC/pWORXP/vr99/RKaNoiZo0BC7WzM2GKeQW5MciUc6Y1KmQyNNgQc5R2ztTksN
ma40LAxy+0h64+93V2HfZXvBQHhdE9LBjCU1j74v38mX4e6xQEKZZrbvjXRBc5Coas91s7F8il+M
mvPG8EprAzdzeEkZTZ5BbMCc9J+VmkP013GytzkRAs28j1n8LeeVXRkcgq2XXeOCCZkI1PtA5wVB
L/5SmtXvYoi/iiHa0/kfmSdrlhITzXPNKEdPYteImPF7I0/WyGolFyCyS310y5z19PBZFG9K9R8W
y78ubKz9QFCtRfRq5n7LLIe1GkmTTajO/sSwmN6Oqk11gJWK8Lllj5o6qPxDH9b7zOTsATl765Ji
Vip0GobfP0SkApep+VGMPiab98764bIvopOSx3IYgU/U+DatPsw3fpKi6sPhInsFAa7LAIYmTo7O
xCbOlGxfWY6PssHdLNXbbGWktXs5yQE5kgrPfSLqixVv1VydmVwJ4O3EijUmszUZ5KyjgQQEQRVR
rDKJjpzuKWAkjmuVfJ4o664Gxuwx+iacykW3Qn2QUDQaWjLH09kZI1qzaBjeCuTJhIu2HLtg/meC
YmOyeL2Wv9PMlq6w3acGXrui/JH1DigAR5TrfsbyZARqlbgbrsNZCyuFsj7dRv8HtMYcTjNxp1OJ
Gcy3lLUa/JSxzZatFfVwju7U7kAVsc+jyRGf8wAiapALmch58St3Hc/xJ95m5S73RWNGEFgJL5CV
+3OOawlRIs12kTc8Z1V6BYT0xO6YsCGNV8dMx3qrmuBkC5e7IKQ5k960Qn4zberaefVYE/muZsQT
kYviRs4vP/1MO5etaYt7Mm5FAXyiiiF4qD1h8NNaBMUOt7JeTUNbboDoH/nTL0Nft5A16pOdQGdo
i7ah75IvkQ0mACe1uanQrfOMXlIBm292me5GZ4ghItW/HNcEumlv7RTjMlkiB054hvHR1i4K3gHg
K5t8rp/tBqZ0PjtbD5LwThjuk+8ObBRCt2L+u5hwoA7SZ35ao7h1DdNH0J1rUUR6Yzoa4VX8y8XU
5LVxt2ZZCVFzTMhZbcO1DuBzBm6zs53isWXAI9So2NLn3lan5jtLyTde17h6FKPBB1zxoSq1Rzmv
WdB3xoatNc+YkjFK1eL6CInzLA3enwBJBPk46HXBCB4i3e7pOWE1hQ5LmIqhPegz4DGgmowy2w5T
cmuXsGSsQBYuKd9fM0HjgWOXA7GibfOibMrmtt8Sj6g3fUx4jynbdYEEej3nCJMyHodD2LCgRwNe
jTwqQrc+h01Myjd25dRm2GRmq7xW1hpN3SZG3rRJPJB4RvpUeokkDDWbV7NBymrMWmfqDMlBiGNd
Fcy3fEtcWYfiY7dmLPgKnvPgmz90Bm8EUAzkmAbQW2DCvq0+p6QUq7xiaD+DnUcB+6WEIZLlzFIa
qwlBYiYvnVUTXLHFv/gzDzO2K9MHyqaPlBPtwYXL9BAhqMnaRm2HwHyvJ0Y+TDBww4mv3QAF233N
O0tv52JLbjwoQFdfypxVbaAYxMmJ1Cacy0QmMykaHH2IVY/RjSLe9IiGhrndIHlZDTryeHnaFxjR
OFUKlJSw945OzJuqTLWVbXqgsfuWJOkPKxrKB4fDuGimjR8P0Q6O3+s0nrBqvtmcRGvNOmrrjfLZ
ZFwfeQyXpUfnG6ffwahEm7ACDVuGXzvuOuKXkIgTKABVfn4n2+eX27cV2IVTQC5RWDVvuQKNNIue
VcN8LhvB6DSyGUY04KdzDa7Z6G9WCzkiMYL4YvJe5EGi1xkmHpqP8sy89BN1wHtY9sNBae93P/u/
yAgkdSMzECJ75sPfy9MWpeuf9anSdQX/Wb4Lcdv3vD+L0+oyFwipK9x0ZF/Ek/etUpVeoRmFezmg
dLYF2naMhrgnumCTZiOMIOOS0uivO1wJG5kiKwczFO1CqqP/cnHu/3JxjoOuVyHydaX/FzqsDObI
jdglHJPWE4emRduh/Bh7bCQ3jOiZ52f+xRfwMJhoQbWDLgJgagW6dF4bFnXZMAe0KLl1RkZv7uzp
+b9c4F+InLbHqwe9VjG3sjkKzb9I+/qoVF3rh8FR0uaRO9BQTRCYmM6xsau5cNwMw/gAdQaRXwbI
GE4SdNPy+veX8R8aY67CNU2L99ESni//8h5aEud3iPTwiJqGJcWcEpSFKzJ33ktF0Zktb2YVISYp
iXP6+396+avLjIDH4vD5r384vAAevh/eGU+YFmLpv6gt69B3K9TB6iiWlXTLujCJY2/jDKj45+U7
DrENoJDBbPv3/7C9vPd/+Zcth/OTT66ppOOZf/7gWmS9lhgVHFZQcf2I7OuoBwMKGEkKOox30wA4
yWrH12L2fpMj20AYuU33am9JQl1Yt/mYYcXze+ZvxYiTfe5OWdL0F8cpP3JFEY/W4b/JU4Xzn5ct
TM/0XFtIPjJ/ladOOSMfn8r4KLqG+YoxH4dFQVCydFinQvY3Ya3YFDR7BHpyFjXI8Tk7I8Al97ru
MTq09M4Q8cOUnbtBakXTtdM+tZunSlf61JnVpmvQ77nC2LE3RkQ+f+aD1+2GNmHhwGriIUdw8T/s
ncmS20q2ZX+lrOZIA+BwNIOasCfIIBmtFJrAQlcS+sbRA19fC9R79W5KaSnLedk1o0WErkQGCbj7
OWfvtc+VGaGVc+w1regE9QR2eEbTmAZN4+Xff1K/X50u/jeuEt1xTIaMv3xQZWEpnXeaUEn6xpBZ
YBfpQm1V331uBCfBuKYBbDjJp9pO9d2/f+7fVzee2zGABdvMPn+js2aBOaB+b2zf0HHGz2OzQ6RJ
cgkpnM7SNv33z/b7cgWX1zNcKW3PY9n65T60W2Eq1JK2H5va96GsXsG4kBJCdz818h9jFXz/989n
LsvLL/eA9CyhCxdpMZaFX97aVOWKzkcplwQbB4pSsuZIvDcakiNK3Go/RwQxXu51qD1VVV0g8xLs
tqVLE3AZj6rasYjVqJ7uotG8IkOvEFRVQ0CgpMRxw4I1t6G8hg0AdY1O7h9+g98XUNeWyyJKJSb4
6pe3rIj7YMK4a5GASjYlPYtinzT1zejc0B8dbzwYhvZZMAizPV4ugqoOZMlIj22RIw4uCpGq2DcB
MMDMmjzGGfYDiKY3M67Cl7l4DaSa/4As/xeXs2d6jHZ529nvf33PSdSIMbBK06fVQIOfXGVmO1i9
UAAejaDEyr8YHWiFh7l++vfv1p2G/svnzZXs2IIGtGORmvLPa55D85bnzk3/zoVTxTytDBflTl+n
J0MwzSfGZHowWhfPetIy61o0tYArxhUav/4PV7uxXF2/vRo2AMPSpW1L8curIdm4EJFnGz6YBNar
RT00L5qfG9dftJ+rV6pybjjOh5qjlX+4s38FL7PzeLh0JII6h4HN78sKsy5XLyLdr3T9nZ4gYIJI
TJ+lu89F9jTHjKCFxMaVYwrEvJpA4clChiSR/cWJzUOQacbX2nAOc1fKay98Ovfr2KirTT2jZgjt
hFwRBpfX0TJu84LcIr7WD73OOKW96n0pZ7JCen3fysJetREjtwpN7SWMQ2x4c7PCMCJ3JISz+022
t43LzNskVv7Ui/bQKa84MZRYlgY5QfkJWMEAOqGaNaYwAuRhIv1qOKZ7tcFeZhRfEj18Mme32SUe
g0JC6Q9hu3a5UDaxExLTmpj2fhhxLoaVdjZEP30ZB3HQElRJWp4+ESI1YHbFi90PM3Mxj2FnQ0WV
dDp+e7d3YS9lz22Y3romMqjOCuMPl8u/2LA9HSOU6bHtUUDcF7O/OaGKmOpxIrnXDwfLPc2pBK2W
f02ixn0kqeoE6ftUpxOagcSgkGkkURFJ8UImgTzqc81wmRZsqNAVm122JxKUPgFaRoYlC2xIyVeJ
l3mFQ8H8wwuXv9/xnu6wynI89sgouF+Jf3vhBE0hW+EM6N9lohKNyaxNP7owlF/zvP7iapMPLsh5
SGfifMmuZCZddDcSnOHyVGynSGhyzl+sWbF+DrJ4TfdZoB6sxzXDTnFMQ2Kv7OQtZFq17Zny7a2g
xnJUMWtoGGsZ3mdBhBPRh1punUTGJN9Gpu7DZb3dT1Ytdf8ZjEdBimHljeY2M2N6yMyWT1YuHkfo
zJus/qsOED0Tlx4zKWTJPCg6ePUweTvtiysqTCk5Rts732nmdC94h695MOarGjfYoWzReUlzeP/D
kva7XYcoW4k7jgWVm9j8ZQvTVRPNvcsWlrkHj2bPpXFatUXOhr/Iy8QqbPOJRhwjwbS0Sj9TACnG
CFFE6lXhvk7/sLobv22ptuDdtwwsRLYLWO6X16PihsFlPc0+H+9wdIgTdR1nO5Z6fYktOgntY9oS
X+tU6B5HvdpFM0r1wmHwFkdlc+5iI/rDSff3VZ+X5GIdxAjusVv+eoByZxNNNs1D34xigczUXtGj
Z2DIvCGNDNozcJCZcuoTuVzWBNC3Xed6b56E4Yg/JDAYv533l9eC1tjQxXJ4lb+s+TnunKoBsuHL
0MAXiDvh2LRqHzMGhOzBhxaYJtJX5p6b1taMjdPx2rShuoZpVqwmld+Y6wf8nc7aKKpdisk4ORHy
8eUP19Xvu5PNgWIpSjA3USD8WpplIopHu3IGX6sBlOOd1I95qJ9Rx+KwZ+x4oAE7sMQ0wTUIvIPm
7VXJre3FeXTW4icxQ48ZHPkahXV9JFmhA2Hk5mdY/w/RbkTo+1SpMV+z3F1arwVEbNo5ac0mhqOB
/JaOZbhMm2ozWWm9nUvvPShA5szIP8tJBDtNb3N0VlXhbaICQbhMLJqLi7A6UkG+612JstBu9gKl
vtU48iiVIGdyIle7NRXwJ8xCJxnR2kaZtrM619l3DUmoveEU2PVZVjpOqbu5LOJNR9zClXu6oCs5
+PRGA+SNOKdLSxanUTAWvj9U7dTuYARb+3sBUjLQQ/0q2vOMWxJ3SGFfZyism36bd475akwc55M0
fM3N6p2wXSb3cbbVrNY44uD8UevoQXoxw0Yq6ocwku3a7jrvel9EE5qGJ93tnyfVvZNnhzdC2w4o
rc6xoT01JvDtEBBx7ljhQ1h9YuCf4DkAcWPX0+FeScdB/WMsULAnXs+7wU6wJpIVpnAWs8flwaGx
5PiHM8fvF780qPTxG3tSgC5aqo2/bQRxgUMGNVfjxykY8bRe38/Q1QAjX4idphggDNN/fvdLg9ve
ciyGFI749bzZhrrZ9iNsUoLd2x1sm4es670TlK0MoIRNPKEr9m1LdPOiysox8/zUK8jOds///qYy
fylwLI7pjmuyE2IGk/pv91SB9cNQtbQYTWsvyoHYyE3EFixp2CL73WPfsI52FDyA55ugjCWr2eFK
lKXjvSWptovqgVGZOzyQNP2VgwiNY5OseISOI6m7l9BjlD9Hj4LxH7z5mMS+st7JlCy7cTT/tNIT
VPDPB1iL38UWti34XUzIDXLZm/72eVoZk0oL0bYfjYoIMi0y/DmXup83CX3t+/dYFsGDLw9pkS0R
pPFxABLpJy1O6NX9SzdA8gSULs92k9DexjGd/ftDzCkeiTth3lktN/cfwfyneUjrAsJDO/smGBKl
YKULhHAMQZSADYWB4tpNx1rNDFMSsrFjmWj5KqrG//eljjIFkhlTD2iffhK501bazY/cmzQ/LueR
/Z24wzpvyC0CqA5lPuiRLWUiBwuaHhKwK36fWIGfIdcO3Ipfe3QJSVi+nDALMZDwi+Xh/pXXxBSU
eqHziDuZw6rQHwvZYpapk+c2sHBLByo8UItmh9G29qarI7MZo2fVsWmxiqGYUy95myM0BlXByGoG
J/ga5aHcOwo7G7ME9OKaHa/MOiKBEvX/T/sVekEsd2G3liN+oG5iLENKoLpp8YfR1n4gcnWZLdBw
bR2PO7HkVetNGR5y4u3XI1oSk+HGU2L0xksRdZsGLct2DFJGBRkDVmOy6pOHJwhKCt9OueuenVxs
6D0Hu4oo6fvxbBqqm5WEIOrC1IW810aHFqPY/VUyA38omL0fuxhguO6AzGpTExh9ytVA+cJkHonQ
xs609qyJsjsniJ8oLiok96ZF5ltLr6kt+lsQKP0lCXVvD/MQyY0XPOP5X4MU5zfSlGBfaiptEzl3
tZ/1EBZhdlUJgtkyRYFlD7Z9vNt12La0FUTrFO5Hj5iiJfVwmrDL49YiqpMm5VhEiFeFVuyjsaZe
aCinPRmWu6b5C+/soRWD8UL+owBBHpJ53tKSn0oJea0wFrWTPMsU5VmIj2LfInLd49wyVnFL/eQp
MpPSwH5BMAZcEnXNvszxQ6Zdid0y1pj/hG/0iK5YrWhDAbF1s8g4mrl1CCn20agDcQNV608xefHx
Ki2U8bnI5ZtV5J9dYFWbqIuW6N7cPppdvdN64p9EaGDlC8ujTXbnkjRLtkVvfkI4y9m5yKztUAMa
bqLtwJMmXT3eeJmr1sYe/7NDqafIDt36qVSo1DGSPd2NqdMiyx2V92Ki72IIQy9TcvQ7F2N3LY25
WxdaUmzdAXlVn8WfUMIqoHZcRnd3cYDC9gbnGuNLbMd/1dGHHs723iNTYE+c3uL2ykj4TqISWyvl
Oi4DrtfZfJxRxrwMaMRXaZxFiJP4NlPdA0Yeg9VWt9GN0F1wugFRSyTGG4ETDEH6pNnlsZscGqWf
PakVB9Hje04yzIsjhr+tBaQGF3YgntAL8PRz/Qze1NnoUt8mGuwna+GcJey8a5fMRa88WpNdPUNm
CNdVrTqGJxbxUDMT1iJb9EdYb4mmIZYEyykCguxghaWHaAjYb2NNIWJbHQlkHZ1plkRHK2EVanRu
CCBM2q4WabMhrEzf9AywHmwT5C7BJydvcNnwHSbU0LRQ6OEsOA37Kf1epUhF0fZVZz2OF2UKhpMM
YeXZKx6pVNozrd5sSwPSWysnETu3JCQi08rw6PZkQ6V2qF44165Lt7AeOTFhWfGah6LtjIsntARP
xBPGHZBPdcca0zRztulbj4aKNQ4nfv/ItwtzHevueEtkMd1QUEVcAfOqHxy1g+ft3rSwMa4VN5Oi
nF2HiDH9GB/80sAd/F5p5wRMZRAyJOv0zyUBiCH6gRcSvQJ2ymnatFV4RUDsPqfpX2wMTFgb4fpt
TtVDJalCE9smYl5r32Ky6IMeIdTNG43mhba8sdPVRD53VGT+mIUnApimlKT6TrUf2VTU+5gU4nVY
pR1x1X1wKkv3qdFHyVv6EXXh0cMn46ceIrgJ8fsuZqwNIpIwUln3+WuevnaNWI+4rU4xavJD31ek
WPDZaJItrvYkpPOiQtfoWBwryfAZn7Q0BBOH/sMoCTxsdWc31nq9D9Lk0Spo9bUVN35ZFdZG0/Gk
dSjMj3Fe6Mdwyl/Z8lmo0Kjybus0+rymw5CEvm3NmZgEwAhOWcYweB92oFpDmH7LNDWpUBFZbnOq
kE7Hq44ESVVxN+vy4iXiR0ou9SQi5rEmU5pAjnIbo5oqQubdCGfL05RzXFbBxi6sL6TcmVCLpblr
Xcm5OUuvqO75GJJK3zSQHpgADzi/tH2YYRTALTZfGEnSaNNnb2PgJt5F2Ja3uGLgXM0Kr4RnpKda
fzA7XVwoW9Cqwae5DjVxEAGyVrRJpti69Oz3IyE7pWO6ZwR03baUZQTVMtf3vK9w7zMIrIrIbSkU
nvPln2YoHK+NhdaCdIeoFWd8HliFtsTbosgt62dlhiRhhd2IeOJmSSGfFUtl7jTFbZ5Kwl37dljP
SzpY3adYfIIOVmagG1veyWRLriteyqlZLCPxuY0HVHnzmHzo3pudXqy4c95teBuNVBl+LaBqyTj0
z6jU1nftb5nGjFki+ZE7NqrChNgpT2vhmGvWQ15YE7lZ9Y2SEsiWOri9Nx8NfWNxlKIwGr8h58B9
mDePjgMSSy8NebA655Kl4cWkx301m+l9sqpgk4XZ2Wx072DWRB3NAqktzPBk3YWDseeItu3i2T40
mCeA2esxvTiqjogsTLJdSGhr+oiq2T7mqTI2pbKe72OZrhXp0Yagxesuvogl+Krt7XNbqJO1iK3H
EN1Olp7LxKqPZtoxTg5CjNZ9C//fIy9I8CxQEonALsp9HEbGWfb2CYr4N9Um3iVAFiRo8Ozbub6p
EVwrsHSI/sHc+bERbKL5VACevaAvQ1JsVdqRyTOQF732toTR6zGQBlpBEASm5Kn03OhBYp8AD++e
VW1v3FkAzAqGj7uzvAXv6RJbAAWzOSsX0K30IMh4bbu+D0OIdNJWXQ8bDAozNOg22Y4xPaKSRvSW
eT6aVn04pgmBXW5uPFZ0R5LuL13uFGIEqw68Y4ymZBUFFdlkOoZ7q8B6b1dY34fFwohDFJ9wLRjU
RV+RFo+HqhU3FK3FZkrqChFAF/gUeejksUavDeXW5wB75j425UccCPEg52YxKiVHU88+B+Ng7ZiH
Ql/OMS84eH1ivWhPgDefvaxap1ai+cHC+SJheonTHJ6JRdJPnRXCaLWmdTtZBc3i5mBg+wVWWj7R
23vJJ1M/ZTN6lYF4iSzOJOPtvt9OjoguyEl2w4y9GUCJcza6FuPJ0BMZjJNniykj82kL5hTMkmy5
+I1lvPYHmkfXmc1YIG89CjdiAWlTUgukd6V1YscIKGMmgggsGfuppv9C9696tB/vgJMwdcbb/RyK
aHqXeSI6c94XLONIuknjq7cadz4QvBmkvhOiKey4OGdrY1ltd0Tk0WxC4faPmjccdXzND6DYG5Tw
EsoQMLt9ETnXRLfqvZaTyh3MCO9gFiBUaeKvTp/Ox5H4aJQP+VNtpGxohArqoVXtoTN7LPcJ4hM5
YAaPg6M3quqpmAElGJq97Jwhqa4819inn3rRPKt8fLONIXiiW4QeqkrNa4/JmvYQgJkpIWElSd38
0KRULXibsOb18wmQ6HxdgHKrOh+0L5PIrjiROltzfgRRwm9b6x/UwySomy3ZKUxH1UwXtE2NY50W
nG8sro1sMVXhAGsqTEcANYezwB96sJX7FTqAiXPspFqmZHMw5X5aQoS1pCcwbkB3+ikCboATIB5l
nIq5aGWrafDh+LwqaW4jryoeUWOXxzhyCZiOukdX5M7HwA3mzdiCuqwpCJKy9KcKuG3NanKMQxf7
8dglGNTJZV0MftVIsnBifbaVxnmwaJAkV01lbFoka35TqfgY5dMtVHO5s6w5+GxHqG1GouLAi97C
3uKeSxpxcWZ25Rrp9xRH5i0Q1tWTIx6QQWTnCS+1F2feiyvwOCLve+iUdaqGqX6UTdU89j2KyB4i
6nqpH+7X7YAmfD3UMFyaDuVv54jxaSQ2/pJ0wntj9/G2ckIPj9FnN1VE9fXoY8mW6+qNN0zHWaPO
o8J+s7zBOmm5jsFSN4s9n8ynsS6IWixYbYNEX1dQk49QsMPHBSlT1Yjjp3S0ADSJ8TlvgRYMaX+w
M4zdtA3d58x9D2YJAMXwngfwKz+5ItzW9RL8zba+jAs6E9sTVxvmxTJgjFgAbmkswNhLDAyNMzRX
xXjMdbIc3NoCUdP3IziAflt2nAcyJQBcZOm897IBugG80DNbzQQfwkSAVBU/aGV4W6Yq5rqp826t
meN01A1cEQHY012CSO9BlGKHmCc95Qybjq3Tns0xUj55ZxtX1jf+OcS/yYSEOU2rfesh1Rj1VtvX
E8FjZaA/k7mbnCYa0vf21txEfxU9M1wP5+sq74LkjMWapRmAJyP4l6GYLrWGq8viBDcVTYLjUWIU
baL6QBjsJ8/Ya5nerNuFZdQk8i2O8eCoJmu2weJqwqrfXCvVN3uwvPisDPfEQtLv8Ve7O5Pm1ybu
mg/QowIkWT8zTUC5AxZ2WcMKAmEg0ZIuRGVgEyaTueaFYdn4nkFBTqZdnmU2R9txawcD8vawKqi3
iuYytG3qG23g521WnlwF4bdV2j4LRxwdFlOwUjAPuyOSWvSzW2RbEdBtgqFoQV1g4uwK2dSPIuEg
GST11ynyCGUI0GW5cQ9nmbSJ1GTuYsdjtgGQ0p76sBV+HksaZqXsfI7D8VnmRNnN4cOoIiIIekIh
a0YlSMDBnNgMWWXEe1igolrTt8BuNg7HzqntQxyMlxDB5WE0zR9OPcmHXHfPd1xnY+FJUVMyHCJk
mRtdE18sFMdbm4qCoqmf1z3v38Gp3waXpcEUbOvdMDzdQVCcjXRufLIpIbPdMRNIzY1LQMRir6L6
QZPdi0K1uG7aOt9WLuTkVMXdtg+N7IEWcjCU43mQo+9SQ/gVCLAOZd0WxW8KVcuuT8R4XY3BbZ6o
z7k8F4NsHl8As/tu6llXfLmnsoOTTDsmvNG/3/SJp7ZOGOqb1kFWOWmROteq6tZZra5G1U2fuh2a
8hXZv/W1QYhu4Vpz+rm5OJ08kb/IJw8eAkxr+WWo+R/v1kMCooj67oprilVoY4SoLwkyZN7jtm+q
Ey89NmRsRqRVSIJPkwBMGAyiNSv/11yL8KBlpnoYeM6jN8g3rfS+cFZZKcvN9thqOebS1NgTmYKB
JkseFOmI9yqzLqafjdKsssWxcIxdYzB6nSV7l750Lb0+uygz4sDbZc+B+G4A48IeriaOVfKgq9L8
5AYfUBS/hiOeGcsZgm1kkqaYGZT9oyncLTZLYxM0bbjD2XYIcceks2i2Vg87JvKiB5yD36yOg5xD
Y2BlG4o01hZHEIJp3GrmSypoiRlGZ3+b13bxRZsFcVuQ2efcNV68jJyj0H4XveyvZpwda93JTonK
n8KawssSFtyXYHwcJgvQuqOlpIPbLmT7yj3GrXlqunDaNoOQH70Ry602yaOdFuJKLXrmki/tZjyi
BzA397Dt+wmuZHU1YqYXMapjfiUPQRsQRqcv0JS04X7WnR+RQT8KVyZG7w5ZwDBxrzYoViOH+rUc
WHa8RnxuuNZXUTi1RzH3I84qrdh6+rRlmYh3cTuczIkRaG+oy08Q5CIgA/40bhLCyDA40JUYEyvb
AO0Xu2Di2uw7dMZFiZ0lpVmZJ8+evdgrG4SDqH33rrK0Dfq3ag2pn0jAOLAxzCQPuMbIfwjmAvQO
FqF5Hr87NnC+WU88OoKkFeIVXBb05ltFYNwBlgjW837+qu3h8uD48S6D2Q2+PZjDehRRv7nju6AK
wE4ake2HZlv5g0mz9i6aZFCc+jbNy1UqAbrIkEAQp6YLS1nnFlWztwaO3V5GOcUWZPfoeQuM5au2
T7cmsjy/b9OPrrXjB47yalXbkHJdzk3HqGwfh9YTR9E4bCkTGRg0TenkLT/T6+lsABveCFn0u3Do
3werbndDm5HVkdr0Ph0HjrY7UOiNi0WlHRDaRI1+uO/4XQtJoiz7XU21pQS+MK5JbKhA7cYsHz7b
jXmMLVzPjn7BRKvLsToWIyOzCeAQ0JU1cNPxhsTTWTk1k1K93o6dKY4Bi2zn2s1p1vXH2U2NC6ny
YtPVGo7tYeDeoRB1l2Ina4Ov9QA1wSWrcNUoIBuubGCNe0PiE2FIaI1r77NlmKjjzaOMgoZvlmrP
/GSJdSCzYYaYcQhmjFVGoL7wZ5hfzG7bxrFxbgZ1MYfRPmoTBnB66TfPL69riC023aKK7hROl2OS
6s2mMcjAgkv/XGVm85TViXXMrZZWopbf6os9SOtRpuG5dsu/dDdzt1Vvqb2LOIFGhdvt6PgaL4qt
6lgw9Sjr8gZKfA1sDjdfwIaAwfyIpHl6ijPwFunkLvqN+CF5ypQrCUDNjA3Lx438B3ABgwrXZsIS
PUeTfeYk2k9XesgbQSzFKoF2+ohmlSGdsklLtoeGuzGdrgKXG8bhCqx5pcSjtsQTW2bjHgiLFeuq
w9FIrSwZRSxXroIKg9W32wM/BdAli5BBeGMteHgYDdUQAeE3nV1qdOxrmkm72ovt92H65ka4s7Qq
oMQ0x+yi1/lH4BVfOknTZMpemtw0X81+xm2K/hGsR3UyZf+Nmj/aYJrKmVnM0ZXdamPZJtnVgEp2
Atf2irY2TIXQeqql3M4snM8li9EUub7k0LSLRutrpab4Db3BZ5fMFDC/9XdJvzNMX93CFeeu06MH
iwXZQFN2NjvGBy7tlgPA8e9DXEZYGzImV6K33oLgnYroJadj9FQSBbWJo/TaEgDGJCOednMUYTAd
4vTAgf48FLTTNXDUz3Wlc/u0k8TjrQjlCAYJ8o6eVGSHzSMerzeTI9CDqAg7jPU90YdF509R2jEN
Um+p7JqNSmv17i5WhGCoxqtSpf44GMVn/HTVbSqbH0UHjcwckmyfDprzaSbjgjbwrF3KCe9HOszW
zqT0OjSdl3CA0ppLON46KEjl3smCjXASRMG02NYQSFir7AVUIAFgk8DZzH4QzzQAl1RmLDL4eZDJ
HlFy0ujyMn0VmcXzkIyfgpJ4tgiE7pnkmJNYWiP2RBZnj+d3k5f1dEFHN11MlrKNNo50dbvpNe1C
69ZP/MMri5em1MBpl7TABZ7eP0dYNg92r3NzLN9OVdA96x6J95l+zcpoXzql8RpGw9Yx9fy9Zrqy
z8BU7OrSaF8dlS9pqpvexu2+2gZ4lbkeIdSAiiQqpJreB6Anb5GHDdz1XLLQyZ1vySSYkZF5uTw6
LfQpqnjXbk9lRMSDx3PjAElXy0g6we8Avq6zt/sn/vv+/dav+hX+d/5jv96CO9zDrTrJi3lzX7JP
9je6wSYJisNqEBj8IbkwNtq0nCDiTby2sOiQ37QboANMB/DG9Xlwr/HwjI6dVJSk3qCa3Vub7fay
vbxfcJatPgjvXAercTtuzZ301TG+xbf+zf0sfoC94dQLkh5X8gJVpQBjDXhS7baTjD4Ivdq5X0fG
VQf9mJ2m23AzX5p3IooZRqZ4ooDX12sa10FDYv1Wa3fdsKeXj3sVJQgOEv0STUTVyCp6ibpq1wBE
wy3FoLKr3OoACLHfB0lnYcWvvXUiJu3oDsUF2115cbvofSjzkRvV3jK3Fl9TDgIrjrMaaNDUOYRF
ec7SfvgoK2AA3aiVD0vK5a0b9Lclk7kZiGzli2Q/92XIGTPOPtFJXssaCUIqI4W33LI+id6mY5Zw
3EyKk8DwUfAinj/VW3uFx2ba3UgEwZHp31LAVcHzzXnEV6mqwd7IZlL+/UFZlfIVuM+f3zpRQh+x
wvWTmEntO1Db/EA1hOwu396/ShsujY4ELINxms/ki/T1c07ndqfMsfS9yi6Zl/PVL9/WTEcOs+w3
iSsKv8wdSB5RqHg0mJftxsx9uv/JHJD8GMuaDrGRF36QiLPDgHB3/8Og7Atf9WHpL69gGEztbz+v
CocmHB6cYjBy//4QJkSiBzEP//Oz+1dgbZZlnz07w7VsLM/ZFOzXwRyoeX1/6TKuqCuZ6a5Do8KG
01V+0ITlfmqzujnpldntiX3lVyJD6P5vNk1c/Pzql58lCoCTUWf1mjnp61yoaFc7JkamJorbDRsa
RChNFT6VT+E32DqzIpn36BhNlh4zwiHEoNrM9L8/3H8WOnVGS688acu7fn9gHkvvNPZSHkd7BHdD
HPBa6Kz6vYyhbBGu4qfLEw2M939qB/8/2f9PZH8Tu8nfxCWbj/bjf30v6DBPl4/8+//535fvX+uP
Jv34J7L/z7/0X2R/T/5DGKh75d/w/f9F9ocu+w+dqYMt0KEgiTER6vw32V/8Q9cx+eqLjM9yLcEf
/TfZX/+PSP6m84sOVHctqSMAEp6jL1J1a5EO/k0ukjG4BDgc9eeit9pxihiR1A/3C/1f3VD/+c/u
96bnxsz4/+fm/Ff/TG1FGgArmlTWxoB+tLv/T+i1SNi+/00AHgkMtxg6YU4Kd/ZIlhb9LI+ptWMO
exrrq7Qd6pdoeCvd0jwyfMMEK/jryDTfc8088m+RQSOzzke99YnQD4cs4Uq1K+uDxJtiW9K+lACS
cR33FEKcQDl77Aevegnc6DNnyJR+LS12Tby2HZOVRnU3WbliVZduSEOxnPyg6B+yhM2rWGLDa/vB
S2oY416CpWdwjhSICIYCbTFU61ujDrSVPtF6CPM3chs+hgFwqRWMAUjFYl1NmPWlTlcpNTVceEvZ
39JB7ijupk58M1qaZUO/KnieVSeoI6yRmEI9LB88jN9rtKXtKnCd7qqXAEXJ/CEijwRva0oYohuN
3DQ7J4EelaS0CQkJfgP2d2hs2R0trf8xwLbehEPxnKLMIRDeAz2RZvkODTMt4QIiSPYW8kFtHaas
UMQ2pUBoAUKJkOMDJ5VKapJFurgUfeatPDpkBa2qfTF9C6LBQwyI9dmi3N3N5JA50n3zwtxblzbg
275+KWz7Wxt6dNR0vV0wsyP5tdmtjlS07zBb5tjUa+F96hPjebZLSf+42jdO/jhX7nuP6gEYabqA
VxdvZ9cDC6udiLqtOY5Y/QijPwqVeivhib/6WKEjGrkOYsP6knh4Bjmewoi03/RBQMaEk76y9Box
kzNw3CWUMiGAW3NCAnLoXdX6uclGdxm+5VQfwOTofKZwjkdctkr3Pnrb4JevIpOivlzVVRsg/v2r
7HvIRxIfAbb3TM+rTQwEYqpTBRqEsBqLG5Jds0YDl6V8emV1BbYOxNFNNC7pSG1jm/nKWNg++/LJ
ETmouxaJZDxUTPDhUDOaeStgGtAyrtRuOSYv4p+jTUBgo5BsKaz05iyfRkZrpGKXazOLrJUAwLES
JHhU8JfWtgMveQL0j+gnUOvc1pOtbkaXPFx8GhncSTsh/hUB0cZQzteszr9GqiO9UHGMtJynpM2+
67pGCS6PXVHZW1tOla9ZH4UzA0NvaNL0gFLoch0bgBlJPwbQMh6tXphwfMvNyC72aHCWI+zzSxql
W90Yv85Z/468rT7IdC6ZixQfLrNCeoYWVHHx6lbLsIUSZqXhXdom7UlbQkmq52V9JZzWYkZZ03br
iwdPMc9sO9gWgcmpd7D0fTEG1akN4h9Yx55YHinHQI+UXViCxYe5apMKPEQmIchbi06eWVQvDGWC
g0Zabbqcen4+OFpIhsGnOAeEkMQm+HCGX62GXyKAWiIbamcMQbpvm/sE497NSfv9gCcRm7p+IusR
qVto+WBzgCUlI+MH2InYVR/g/L20efdXwt1lafOOBQBoIOhCaAldvs5NwzopbYvU95Ocl6C0FlxU
ooYMdm12yvKs3sR+OJvdTopBkms2TGcgSnt+l28zI5cHkY+XMQ64NEyFqQPrNW0OlRGS5oSNc3AW
PLeTvk4a1mxM75SPnkTe4n51lD6ca3kY3TQ56P+XvfNajlvp0uwTYQLe3FYVUI6eIkXqBkGJErz3
ePpemTw6pZ+j7om+nwgGIgGifCKRufe314dbFfwX96FK3DyIcgy7JsyMKWWA9m/cqoTeAYVDBEd/
tviKReQK5O9yD0GkvA0ba0t5VK02AEf09NX0xlNRGwXqkgUTxQIgLevQbWzWEG5dyrFdYHTa+rMu
LJZZzPG72Sl93TQhLs/bbrhm2pw2rQG6ENftmpjpNi6sOxM9hQYyM2m1cKtPFBNR817cQOd60Oxh
2yyugXkFMsd2Vb4PALo3a62B/6VIigllkuz0EQ/V2vXuSlBxWJac8mrFOdMgCgwAhNIGUDbxXBAR
HzBtjdVAX+F9GYMJPDoNA3FpUaAJudmyFz9L3/VCPYYoUdsVDJZmw8UZKuVnM40vDEgcpXyHWh3o
79V7XU233Ayu2kgonGIG3djM7z017zEYvvKw+KUI/1eiQ5spi/ZnTGATKSRoBb3/tYTLcOqy+Eva
d/VhJN1eaViw9nb/K537eau4oNKo1bpKrPqlJAmcOSTMgDYNVFJo9HIms76CHHrtC0DbsbUhjRWh
fx8PaWFh9dcQ4PUsvt3cuiXsbFO0BF1jmePqOja179CTHohqXPXRNBxjqJZECoM+inDc0fNnrTe1
U4lhxL7Hi4DS2+XODcunRiVHGRKsxwxDGF7begDckwV9DaRmCq/7Bmg9IVkcs3ZGZs1+1cP8CIuf
XlJ2uwxfTvivLJlX8+xRnOKDsHntp0wFcGe8hVC8zIHnjpzhF4tmZ6ObUPZ7e71au+R+KZ6RCWkn
bkCOKZaiah752WL/svLZCXBL2rCYGndhjHS7t5wHnpLIK9ideFIxKKeia6Pp0VU2IZgah5hlhUc+
oIi9g5mxmq5wbc7IgNhNs5zd/mGqmWVUoCvG2nO2SCYxTOV62jSDRXqhGm/QjHbYJWg/Gxjanom9
wmTXL0VjkRNMy1+Yq267CSe+nikdwX/s4T3Ad2PXLbuuGKfzQiWN2jrkBpGpMLtoXdgLxS5DyLdz
SdYjaje+REVyTqjiCRKAChsr8XXeMFql8Y55ZLexZgjHXokXmsFw7HfJdOjd+S3sQ7zHq84JRmP6
GcE1rpxDV2berlqVVz0l3zp3znBmroDANSdvObYgJmrNgCUzk2XMs+a7lospntsfQsXOrhS1OFed
e7v0RKNXgwD9AJLfEZUYQ2GCgPXW/YKDz8GYC9ZtQDQ6fqzNCNlw41IlpC5pvaF0gvu3FVPL7TY/
h4EBwzCIvzuJY+0YyxYh3YxvGgu5yNiAAjRR0O17p6iuewIXmlZCM7RVOtCMm9NogElYcAEV8eC0
P6hT8l4KldyqL8yvCopslmQIJhxUYJSHy9VEiFhYI2OWrOhcRoruLzh+7KeVO2sdOUB2WQfmvK5H
kGtbLl0TqGqp77qpzHc99tqVNav3SmdQBdnEfdDaWrsf0/gB4DsxLrK3QUVmDmDNcE0fYA6SH5tV
BbkRhXTPEh+VLntfU/V71zqPIeHkbW2Cdc2G4VsTr66/DK51alMcWBfu775lLU+Am1JoxMV83YbG
F2+dagwKF6Ag2sYKx3cTlwyljwk3DZQGjjmbdon33MMm306qM6LIH7qos/WcxC88jGjIQXwpCre+
R6iRUALnQiLemGVbBpHnXjdVUu1SjRv5SnBiZ7gEk0kODVedMwd2qjbbBh+IXd4kyhkLJ2A6+HZZ
pTrtLQfSyDLB+G1X5vTRqoxflNm6rdr2Bhf26KAZZkWJBa7iJfc1NayCOE6FNrxPbtLKNtHk6/ha
Ckm8rRTjVq01Lt4K++AsZmZjYIG6TcvaY1BOUGum0Rhgi/wTYFdDwtlozrI16NMt9WBof5WZaaND
fGx2yD5MsWVsEfR9VZZCIeW/XJnWYN3EDhe2lfSHJV2G48RtE9xMTq2wOio+k/SbuciMo4NfBIFM
APmsHOuDXsXqVonC60UbSByNtRVMgF9TcwkP3CiuZCY4J5966ML1fknH8DBn8CImFfCX06N/npv1
1I/OQz6SqkYAmx3DtFGfC9e4Awe5nbUF4yI9in0diNCi4bK6qMZ5qGfyjKF7XTCQYN921VWrekda
eWtoS3w1GPYrbu6I980wxL2i+oKPgHsu6ubR8urdqpbOQS8eOtVd71YVxEazQioHORYiKUOsl+g2
0CJ8tgPqn9MTUphHtUDiELKyCEokfwRGtK9CisHMjWh5MZGhKqvbcrqKwgmIrsvktCqpYUWVP55w
Yvtn8+mYm+U/CGsvPmZhI/njkdtiNGB0jLI8m07yqArpqKgYz2qEFCd7DqeTmpcZKv1/98ciSY42
JVhUU2MuNBZ4kJRl9AsbYJZrqzJ0xJjZgHAB0WRQt0aK/y3pjYGUpzngXynCbZ5XiCas6dPHft+8
RbWx+raI3GmZ0uSskPL5kFjxrhXhO/kPuUmMZqeM0XAYwFyOZwZy62ClJKXmYlq3WKZWpwIPMGF8
RBNPC9fHsf4roHPCXSIwdNlMHcEiubsoyn1jWm0wUA6HyLCMtvYaUqAonkNuQG4FLECIT/976OMF
2ibdaKA6dvOy/vPkIST8bCOf+HIQz6NDpavLfhRxNFWE1ZhrIQ+UzdaLwKlpCBhyroZYxPW8Xv/d
DEWokMqGOVhi5RbPKT6Y2Ssr8dbZ3s/ED7LO7k/eEKKWj9Ex18ZIdFprop4Vv8p6o4nq/lSFSLOc
gdKJWOOrlxtFfBz7KmuwFoK2xYwRE4KAKBu/kvipZGsujFWDSAAHdY5OrQh/Gl7CxEy0atUi02XO
zsvACO4bIpBni5Aeaaa1OiwuvILQUw/cF5pTDFRBFN/wA8t9vVWaE/OT9WBAJkL82576xmpPsmW2
2XCwHNg02tSeOrGRrRx9nd/r8+soTg0RMPSorRIN9zDZ+WQrcYXV7zgjDNBSYG+yt0XMdTRffnB+
JNERqeRNHSPzE/GJe9HVcLuY68NUQPRKcQiJMA05yY01mkSERUR56sLTpEblXh5aV6cCDW2wBi6f
LGXM6PhliW2E6EGaaMndEh2APxvDOxSCPvCW/r7pMaUmLkPPTNUq/t0U+4uIVGdeoW0GETr1IoW+
0Imm3JcbuUviBURgCx/qasDPdZOIhZi6Dlcs4sJAdhw4mJYfh8UL0EGInK34BPIDyc8yPwwVWkCS
mAW/CdUk+HQ7KMIZJmri4iWwscE+NUgPiZc73alF4djCrE4ZSvQHC0cheKpL1p/Squ9ZB7DJuFCQ
NFJHgoUyMWOx4Zr+p4WRB5/lsi//rcqDUGoBkS6skf99nK3CNvblfj/oRfvy6dnWziiw7vk51zOf
DZ1IffpomuS2GMUH5ibiYDrG0ANa8tp/nDlCSUQSxEa25InjzH2Y6A1xcZUuoacARiwbvYfYg/HU
gv8TF4fRvjRk0n2512aE2nw1wkJookICgDSFmmlFosFgOvvxCEu0Pu3iDLn3bEaVyWWRSrL199Mb
Bjm3zER7K79b+bV6Ll+/3JUbsr+g3/7dfDoFV2oLVwlGdBlKJ8xEN6y0EH/5CJmTQ8CTZbZZ3FYx
g+esNbgMRRF9sBOji2MN9EzZRDp/nTgpiv35rlqs8eiKJEUoByeZwnBlkzBus1uFIXFf3Svy1xzE
j/hHU6YN3JaVdBKPe08OktzCGSorEN0HFL7CKqYBPjSSaFfUrzIncHn7chf5TvNHsiCum9d1Ggxf
F+ORTBGMMkVw2Q+nRd27g7L/+Dji48kW9R7+POrJgTBxuwN1M3x8YPlP0uHzpiYGtYPByQpvIfYn
xhcuIHRjsjlTArYlpt1vMR3tT4U+cw2Iltydo5YVaJGkw6nP3+JJG4+4mw6M22wM7vqMTaI5acqN
Hm8+d0LRJ+1oIHklOq9F/A3Rp3n3R/+WTUL0lMNMCIHkbm3E2Z5CmvMf58mercKy0CzFCP7o/PKc
y2s0Wq1CxsVkTh5L4ojrqZyZwSam+88blA+BkUdl+GyjS3HVad2lXUyWKxV3v0Rc5LFofdqV/zCy
yvmoYP//GZn/V0ZGc9z/MSNzXZX9W/mfCZmPx/yTkJFZF2r+HVPVNIqATcppfydkNJuEDOXJqmFC
9tBUXul3QsYjIcMopIJToCzGFlCk3wkZ8/8YkLu4z+nMWGwYb/+bBI0OvuA/63lVy1ZtzeDPABnn
kv35zwRNvVYUJoZLfGsv3X2ooTRShWtgSbUKkRb1uBLhDdLcOEMAS/18TL65ndufjNnWKKPEKxFQ
8qAikNJW0vRD+cul+jKve+tVJ9TAzTglEAr9exmpC9IAzjm9VxL3c547q7ovJpZvsY7Oqzq56pds
6b+vAKwrJ119LWHxn7XGa5zNP0oE0LZZYAuFSus+RrteAqHMlMwlVIb6z7LXA4aqMw5vJmB6NOBG
docR1rNiFV9JrCf76lc0VdSat/vWxVBDG8yS2mqEyk0+D8yd8n3EwzZajLo+TaKXPB8HxLLL+2yi
mefbQx5gRgfAGyxCuIsswCWi8W1mEXyPva8/eOgCurVNcRVxzgpeTYdhxYc+HxbwhhNSg8RL3pvB
PZOwqALPolx63Gl6p+5Vt9pXMyJZwrJ+YaI15Yx5j5crJXegsVTsPPcxKO0NDI6d5fLJzXmgMJYs
SGTZga3kCdDFwt0NE4o3ap92qU69XR6UOcvUpix2ep1ZrPMjd5sYeM1QSw7CWr2Dzo0PlgLmdM1i
JLv1Y0cfoDwCUo9u5i9a281+o+dv2oD9psFwFRCOnSisZnAKXTcw0u7VS2Eo4OxA0GtQT7pXTVc1
2Wn8APxUw5SKmHAVJHY77CO+gZy43eTPzjctHx/sFe8/nTqtLRyWhcIrHeDqShKpcpfbZooxqnbz
X5TBK5u5cCnQWACMeuZhIQrrr1n77NTQfguHoE2c628RUYyDYY2ADuGE55T27dS8Cg+51Ygfdr5R
jGbcEo7eEYGGNlpSiFMi+NsnDoknW8XRxfuuRekA1835Vq44hlRxhMnegvYQMUdDSdhk1G8FZOed
0lNsqcLjb7QWBz2g5cFsUCRhnygzn0gIpRNK+CbBIOKXp8Y1tQjDi5rkq9/OFDS6lgEihfmn0VLH
3tvRuRelVj8ypS9OKY5mGztm5WqSL7lSVSfeUptwjyVNuYvbsXyI4+cQ2MvZbDpty9J44v3gjZuK
uWynzRtCPemcPMzdFuF36jfmD6uhcKUfdmp76yig5BEkuJteI1TN9e1oO8txUbVoUIRbFu2LW331
RKS5tnClSqhWbJHP7xTTeSva8L1nACPYqSnbdtEDsQbolplKr8X66ZQzLjgYdfYpRFe0XFj1UeS0
00Rx7dhpZB65Xwcaib7Rq+sDDAhqpXHXKgnwaAYLpvSlsfBNJ/i/3rVkmxA697sWxLxvFq7P1Bgl
Soy/71oWrFpyLDFEjfvsRHsVKf7GddVvCZqIyqEewjUCRmC4t9Y733hJcbcOjWq66/vqiFKf37Z3
xkCJgNBjnj7TZ9voAJda35RqpZ+zZHrLiQVXHYWA1pCgcbM70lYqZQ7IyjIMe6rpmOrkb7E8VoHE
CYSzUHPR5ZKMwkczx83HLbG1qUz8fdLKX2APBYAB5j2hYGjC4RR4iocFcv4SVRo9DLIi8d3wFnBT
rKT+gIL0CBfZyE0TOdTYB7qpvFEv80Dw6c0qk9uyMKxbxWkpQEE5vWui5T4dluv4KUn8PNeAAaUU
rM0qCGpsJhqIxoFqJ+5ej0keL0OIFIkwUj3vlAEESt7exsJzgIA9Aa0BRDgedIsojF9ZG4LOa085
OtfTZCEc8SL1fDkkz+g2ocr68+MxH/8TD/xjX6csgHLqmj7qKuOJLNt0ki1Kbu5WxX43snCfxoa2
l7NRKRKSM1S5KzdZi/cDTp6/+nElItE43bxfOu8W8BqT46yCzT5bXAvuFN12a0c0BRvDMSTD1sQm
UXfglnYMeM3VHeUmJnirruq4TZDrQAAmDvAx35ZNuemIg25XvgYC3gQVPolzLse0fgZnh0MNsvfV
ude4jU4ktogFMBKma/tgJCzmcVcPIn39Qmk1q/3KvVmt9RB3SX5YTPLpiqGd5Ka2IqB5UXwcugIn
clFO1lhn+lV2ii37Di/Xr31Y3IMjwEVSm5VNFV1TpOgdDcoOWYTWUXFoM/gAYlWfWFqDljZ6nCnu
U7EV4Vgn1vZ5u0zHqX/C7Cg6ueXOzcBjEp8/ICKNgnl23/qEL1UEIvPJ+lXBRgD9bqf71OluLbH+
nkWMJxNBDtW5YS2+Holvl9WBhW19cvQf3miHrIaqILKjddf05HQiERyRG9YohBwKTLA2sqn1DI9t
hBdDYyzOQYG33PSA1J0Z2xS4YA4WklhF2HK1Lpc/UvhkZFl2Mu8da3401YJIXXWKbWfeJHac70NN
Bf9ps67C7USFnB8UPSVlExaraq4dihLH3WLq8Bw0WZIhv9b8jx5gqMO87c2RYmER1pKvdNl8OqZH
1HB1aNsRTvSF6ifiG4GMQpakrtKt/JbapK79Iml+yu/msllFJOCy+9FKizZwLPXhsqhZ+6XbLUk7
0pkq8t4m0aeNEIHU5mTP9b7wMBcXv0YiAhxyY4RkwR1NfymzOZfdYVW4fCPTgP+n6r90rIJwg4D2
W2Kc6VIE9z3O4x/KDCOFmDjLy1l0eVco4C67RTaWxUH+Z3bmdvXlv6Buo4jBlABBjrNkkPnlGfJ/
WPQF5tiRI8EFh6LN3088lmhKbR1UkzzXEJefbH08zcdLiHdweaqPl5H7QzE8uYi6g0/nyaf5OO/y
Updz5DFCdUTCFTfCZMX59umf/+2u/Men5/x4q3+8rY8D8jv742P80ZTPErrDygxkzuarvFWAjYiP
eXnqP07/6yf5+///euqnZ5a7ToHJioPA3syZmDdGF59nM43PJGHmKGhUasDblfJa8Y9w0WqMY0Sz
iJKMWhfRlPtW8cRFwiUfW48OS2oSJCzS0fGzNP97s6uZ4ilNim5Yo7BEo1ZwZ8w9FlAOdgsnRc8d
VL/iWeS+3GggvzAPochaG7X2UOcuGfxuHshXnctJfAhzRffUYZCDRInK4nH0sDy1i4CcCqE+NPKE
u7kR7SIY905BlFTEfysh83RFl5O7M1ARoej6vS8PKqLny9anh1Q48kEXYFokojVy04rIh2zpWUqR
Tso8APpqcZJPUhWVt4A34fnGMBZV6+LlC3lUNv84ivsN2XEmJDIgv0Ai992qecUhhcE4xjNpSJX8
2I819cQpVGR/zvSnZIzfoF6wDhKXl9z0okVsFj+90Et9fcm/l4jUwTsw9q3zmfiXvum84SCD99qs
k77xtgiU+11cRb4Mbho9QGSlOF6i6rKF7rkH9320k+l9nby7psDYSH4OeEGPYTNlQSkHBHlMfg2M
vc6Rx13eny7umCDUKtB4v79FzCKYn0ulS+EW1i60UB/JODgzpRei7oZfrx4xLXmKKX7g1shf6lmz
fLXNMfJaxBioUnq2X1wHuJrxMLcpbgzavOsTe1uIvIdMG+gDTFgoplG1ycngYx7Lj+Vl/Q28FSOQ
zy/fV0gl5LHXbzEa75m9GfcfJ/7708rdckA5Y5Brn6tKGGGkaMTkq8hQMgJ+eokM5Mj9bBVOhFpx
qKtMABVIqvtagTRvsfpyuh4gbB5yEYmD10dViYjs0xd+1XFRfPy+MqkhA9Sffhji0z/zcWE+7rU7
K0aJZjaADT/i3+6Il3DMvRSJ3Yv8ZWS3jtTR2MLtiENwFPLTyP/JzSLGpcuu/O9Hhxb992+78mR5
yv/8VICcZuYe1/KSk31Nvhm5+0ea5nJFfhxcQRps1AhLEfn0kTJgoIWBiXywfFnWmlzJsglLnkvt
oymvb/nmmPn9vgAzmQ+6vGWqbKnnYp6oeMMXmWGS6YNYwTQRyxVurIRNKjIui/mNCuF676GQobg3
jlVfnv7RDMW3RpJRhnllPkn2VNm6bC7HlrUwgwUKVK1BFPrPMUh+sH5E84MXMMPHH3mrj3dfr/Ot
lV7PVZ8HI+2uWtbAxpSFyXGOa7JtUrcv4s0m4XZXRwkkXsCTYWbRunz3l2NONbAyjyyUMf+eLF/9
sitbl83lZ7wcuzzfp8cm5dOQKR1jGGOmHDgHJwa4Lffllcc3nvVnuf/x5lFIEUhRJnUnn0v+pn/0
y/UNR4XyKLtroqsOFjDiN4iHgamM7Cl/b8qn+BiqZqoQD24tyuGYvKViI8cSuStb8thlVx6Tecz/
1Xny5Cn8MYGiOMrXl+9vlB30cs2EUtv80ZnlUQ9Q7upfHiBbH2fJ5uf9P571j7M+v8DnRwHISODw
fdGo6fzIncrbiBxw5GNl69Oxy678ry5ngbJ52cjf47IrW/Jx/+2z1nC9s83lIfLETy/1t2OfnvXT
K0ViwJ/xxhaJWnnNUqIGAAz2+UeqUOYL5aXuGjXGkOJ+8uk/l2NrgbXLRu7/X+lG+eSXUz8nIkMz
GjeayOvIHm2vJULsy4Xyx/5HU15XfxyV+/J8eZ3980iEXTOiuiFbNUJ6TI6bHyq1hrpq3uVrZrN4
6gMLxcm+bwi+edMTBmPYUneD+sRwgkxorp174sLVxlmH5qnG2cdssE1eNXt5Lc0SDoihPGGw592N
lIXu9HB8hHKTBFWLbEdNs/iICAyTC+uhnFNUp0ZIUK/L66t1SfD4jvqUElCoL05CuJE4yRZYUrR1
x6LZQwcj1z/bgSJzXp8/8MdwspbLZhCLKjCMoHUmvjR5e5U31svGu9xt/7jlyubfTv90TN665bGP
V/jb4z5eYcq8K8izqhqz9BNTOjmtlNfuZd8T876Z0DlhMXnfFPuTGKA+Dv71/58ebluUwuGvQtUk
Ve9EbcTDC9cp01t5JrqhDspycy//schL8O/NJMqjrZVXP7QEVpMGrYIY3rTNp37gtokJdzrFPxwS
3krND109T6npHJLyhfIjM6CylAq0ziFBb+Swl6zT6Pbmc1cnd5rwGp+9G6Mc36Dr1cC+SRx2hfVq
DdZDOKs/ah0BtRie/YSp/2HClwQACfp5MyknrKLg7wwayB8lUijq7IZu21hFvivSnrgmccZ9rwzn
9hswRSvQI2aG4F96XuIuwkb1EMLJ9fOlwlN8BRU1kaMNkrw7YHOCWMOC+s999sAt/iWz9XWXVCj0
FCV8tofhNYpnZRvlhb6zoNXOxNmI8o1EwQiEb8A/EYEPYTR4js2FMc84x4bLzRhHRClsg0IStaiC
MENyB47IX2pa1kDJRTStgMg6DLS7MPdLs3pXNO/WVEwqD/EJRLf2q1DmxaeKJPHrmHeeW884PGAQ
RWCuqSvnbozTt3gZo4OzGluCA35XhV8Hu7nHFXnnpklDPQHfKljFrf7d8MoeFWe/QpdUAyu1AqcN
bT8vyndwvEfUE/WmimdB/ywGX3i8UioLcm7RfjherJzUynEPTlVtV8zNtxoWZ8d8jHEnRbbQlXXQ
mITXVjuFw1iimnZzpLVK7rNsI3LexZumKu0D+OiTggY7KGa1DaYKc0aVJILnUuSh1XG9m5xNObrK
PosIW2hmuzN6Ip5KaTxiXOieraUxd05Z4mLZPXlraOwcB2M30/UekREvWwrLk/vUGhBcpPusmJUv
lQe4aqV+X6lKZO3AajYMUOl50MLrckUGOESAFWpj2i5xop5L7OH9ckRxLAysXa95WwqrEl5A+q6e
TXez2EV3BUJtwhm0fB3cG3STC1UMPQLxTCFQrjlPyDrfWH2yqjRzLSi78TCHcH3giBB0LgkzDUq1
LbTxuz3l7tYz0RTlin3VGFOA3i6D6IKzIEhWAi89Pa7EeWggJpuDCR6iPXLm4dhPfb2hoEQ1FR/N
5CuQqBn44qlshvZQ3GIIPrHOJVfhae0rrIz3wrM6P9fsL1jDbdaufHdqLf6+GOr3tJ7LR3h16am0
KgxCsN6gy2k3PYzqDfkWKvums4fx6+ME5hY6RwaTqg6qKboCPdQdJov7SkWGbdCraL8MPyMnKe+y
KXt3temQIJD2oQKSnOvtm6WNwURNj8D7vq+QIK8ZKTIiCAPFFqr5mmHhSKEvw3/bNC95apl+QhEN
9o74PcPgsRY6WzbEb2tPWZVn5MxVc2zTQ/MF/meFKA9I7jd7IpWQLi/R5CzUIuhXMCW+KS6ky0pJ
sILAvq57WOofJcqrewjFrVTZBRHa3dmKle1otO2V47Y90svpVXdsOgkxYhTMAF4V54cWxnYwUkV5
a8NlS2zcyZxKA4ihOl+WyMRTu9MrvwrRuyqLDnSREUNX6bMpDIFR5BLRGjfbuvbeC0JtxTzhibGs
V3kM/6oBbthHMwjOY2az1tTyr17C3RCz5xJK7aK0yqMb8RoeICKduGdpUZtqZPe6C8ekTW64/dkW
WCa7cY4RvyOi38dKbfUflA7VY/V1KuNwh65ARSocbrucL1LR8vOUgmxqebldtDwDEPjqTYUS5Mvi
zzqDv3BiKCD7TDMDKb4c1FHVuJ66JioIFCwIlU3D4E1bz6NVqacm/LqupI9yBy/M7tlkvrPRMS2k
DFY/u62SEQQJ7/Uw8as2TAN36EHGrvW5zUWQHA3fmTr0a3dIDmZbzzcUmYU7aAncIRbuSwX0ri0J
gAUtNMqjsaVo27QPzQjNKE6gj9XufjQwi6C4ijjtWh77tk24vw7lsTFZEdq6OZDQ5CqPKg2ovb5M
+54fdWmm6Tqs+wZmJuLpmqRN4tXtIRlmxGoAlMXIzxU4TOSzCexSLU9hwOqYJGVnsweH91r35Ez1
llRQpEa/lKj/Ea2I9HoDU3TDORrVWHBB6cFsZiBu54LfL46ujVV/stS62ZRLlp0HxTgZy1sDqfgm
11e6S5xfT4oybMFGj0eSckizsbWH3LLPATwRKCg3TjGG2xGVKAznDhcQx9oMxPu/Mj6eba+AWqrS
UcsFfJHBYKVrSu0bTvZANH7Xoz3dq3xju8zw0r2Rxd9SrbpJXTAwOOSCs2opVCSWf60r493ap2cP
bNBuCO3vrJj3XUOw1ktgQRC9s1IgGaT1SISG0bVuUykwNO5NqCrJ1mjRwA8jzoWEo+4tNKZ7MNR8
rAoVYll655NWkwumiG0+q8pTrvHtoiVXN16IYNpIvqrd5Pr5WwgUz1fWIQ9mAZRO0KQmy/Oo2vV2
RE6aZ8lJhzgyYw9LYi6LIyMgeGRsXFn2xSXeuIDYqHvbrvPwjew2F2jIE1VmoeBoo22tQnvKlri/
j0LAczrVEm4MpirnGyoZXFpvTvGohrqihH5bX01z5z3gWDMdUQpXSbH6Ov7WzAbGzVRU1S70pkOK
2QPsACsvqYGPrLvFTkaGcVCV3KFOeuFR4gVRzBfOmaWe4HjdF7MfJsLqfk0eB31pNkthM5uW7O8S
KoGmdPBdFJtJWtM8hdod9W03Ga7HW+eb4WFftxgwgXq98Y14nX3VnkXgx7LIRVGeYCWL6Lb4Uw/J
cLZG6Gd1djaVl2XKnH1kQK7RcwVn2KRD6AUJqjXWL/Oi3CVU8u3KUsAONDCH3Lv2pU5JzORarwtK
jbmoz5OSa34uTEOpkMgPlFg9u1180JyyOfYpji22k63c5I6h0yhk9uPh6NnLzvIiJsxJDERBuYsH
5PLMm2pIloZWrw/wiIkM57FibtZIvXEUiGHh1AReRvJJp4qSYoA3Im3hZrTi97pcr2bDwWwRCPZi
JFoQHysnWvmBxtu1UHe18YhKAo5tYqEh7rmhQnneRFnLBBPPBe5KZIKHhkswWTZh0b2MqC92kVW/
uojxvMHRgKS7O8+LfxVL9orSBL41cQls8PoHfTFA11pIpMHVfI+L7AsmSpmPIAbnHaRrAfWbTJM0
6zF2vhasf4RXOQVUULR8qABXhXXtKN+cKMYUZGA2vyhnZVonqjrIVS2KHXQV85YIzDQWpruqzOKH
ZOzO2A87R0fgOqgi8JOFQbnRm3y3aA5Z32ncasOGito73TDS4zQNz+6CxQS2qNu6sA283NHex8v1
iAwAcAqKNLdf9q1FPQFwG0zJ62Oi3Hm6DWfP5l7s6uBaHXy34xScUDTbRwgvFrQ0izVDMRJdPs38
VIccjnSgvJSTzkS98qqznpBML6AtUdjzmDA6OO6REf2pWLGmJEx1Vlv8rdFDg0X6sQ7mr7AMIf0i
AUpS5EOFeY07ebpba+q/lNELgNft7AFrncryluMELEft0IBGzdERuULQgv6aUKVXUpO3U7F33ESJ
SomIIUYgBj+jm+6GeT6hg4UbpOZ7CgP7HV8k/d6bmIRTtaXMlOsZvXqY08K8L9YdohcSofHBU+LX
cmlvOitqb/pyQUoSt8ptHuHdXZcwy+r6pmcBrWG0dSO05GYvliaQlXAw/1YUOglCI+u3NYXI9H73
KbabHSSpI2WhD6mz7CvN3Jtjn+8GY64JxuJmlNvU8JXUMpKW3KW2/rw02ruzgnavrZTFghPmQW0Z
WKMU6Z5lw0tTQWcED73LVfxIlGxyti5QSmoYm4MH2XoeUBJ4WPTw/k/6OjxNiBZOZXo3qMIszoVT
Re3EW1k4V05CAMgC+L/1hJPAoFnjGT06IIjoiKlGd57gRd54efE4D+4Py7Wml8r1vjaAKjadkb8n
Kfaa4YBrvCgvmQ36V27etJmlP+et87VD2UOCVPP7yM5PKxVJMWZ6W6XvpkCd0SUJkwQsCp5ripQe
u36yMAAutjM0N8peladSsM86lUL0aimwvCWKXmrrVzsGFqjOeQBzfK/YVkrPAZQXYVLkh/MQB6LO
sF2qeuciTNtWxPjwIBoV42Yy8N5sjByLWqg8SDMp2xmr7aTn2h7I+nKw8RiG8EfZtz0gBAdhtwHP
OAEvVyn3asGzjNE9JLYsUJyJPEzOLTdD86VRDEt4E7EKuLVVjwKoygO3M1imc9NRII0idjNgVuBP
RENz7v6ndloOU1Zj+tzjQryIUoTcvcpUCu6Sobe+FiyX0ohUfoUqbWu1lAeGSNjWEVY/6vfiYCQW
dlWkxeaWamU77cZdEaEeYx5826c7e85ZfDCS5Vl3spzFCuIiD1kmLiE1qVMOImu1N7bJKnl0u32R
MGoWxXJYuvS+sJ0KeNZ85KKu/DRMeCu9c1uG6OHd2cBeATK2U7fjfQpV0woRb8UOrjtqizpN9awU
X52eC44eGGgJo39EJegphtUr0HTPamowzHPTmmJbwbo7JjvixuGprUCpds9u8hD/F3vntRs59l/r
VzkvwDEzNw8MX1SxipWVQ+uGUKfNvJnT0/ujZmD7PwaOjwFf+mIaI7TUkqpI7l9Y61t290qiSImP
JANGIPaw1d0j70YjgdfjL9Z8QPKeLRaMhxMCq77mhvasjaVIhxax/woHMd6x937APOmGKMrK0INU
AE0sA6dGQoexGMadgS8RU/XqAG5MQL8SqnH8O+e13NaEO4ZVkv1KRvc7+/tw/RGPqdt/OEy5NpGb
vzTTyDRs7g4OqD+/SIlIiUpCw/t3M2r3g+dfEn8vHavHQto55981XOhTFEl+A088mrQgG0uCarKx
EEFmAuO38JZWzrCnr9jgaY1vPUmtG2ca0oDBMBq8pucY6F+wYL9DrzNvilfvDlb2TZ+SdSOAPNhw
ynaHCrzc+431lEJJxhbuycDo1hnEfNcT67RvDUsPknoCrGsZcuf1aX4WRve/tJc/mS3/pbbYXkPL
/ulf/vnH9H/lL/WfaC/XpCx/tar7m7r466v+UhcL/w8iTC0PjbBvGS6RXf+mLva9P4BlkvIrkKI5
a+jvf1QXW0BeHM92zDWN0/sP6mLrD5s9MpxoSxfQmj3nv6Mu5tv8TVzsI4bWTU8warEMHY3zP4qL
0cn7SCVLRi26puA2bOmyGuusbGAruxkdcXQmOdv6FU0gqHC6e7mAdhLxFHxGHFDI354BROAn3CGl
vdgR7OnXsWq69jeLt1x9Lp41aD8Hrt8GNQy+j8VC2EVLMdD610K4uAuBnWlpoCo3b58annFmoDtt
+5qYgER2aVvF/QE0R52tDC4DWa7Ih+iHE/eTZKBmSvNcxUN+l2ksAcB2aIRlDwqFJsAO+sRL7/vw
LOsSHuJGF/FMZltfR1bo5sIxQ7NnPEj8gSmTQOdu+9CF4LzrPJRIVH8OaH/fdZhS1aW0YdqReGP8
MueJZJG21eaJFaQsqLfqqXO3Q0RkNTjevnUvc95nQ3zXl4SMkQHW5X7b8t3SWW+P6FVXSWyaO4nx
yTotk4BpgPpTv+a6x5Ano+rByzoSLBHbj6iGyk1qLdjblfKMbgsauSJsREXZd8oWppea7efxtZO0
m0Q2eRFBJjpNfhEWCyNElNGuH30rifhK9rjIOWxaShEIBIkxn/xxstJgABOnYx32Zv8eZ7Q3vlij
qK0nPtGvfrrxFL9If8x/oEYAVt8ywc6CtGnYJnSOjbd1dqzuwwX1B7vDH6Mb/RMwERPTcGk4CGN5
nMldnRKtDucaDSb7DFQMmW3aD6WbWzRPkGcZwhiUztu2jryX3qtQXZZD1U0Pfs/ZDuEqTdPANGfd
ODUNvyqHMYqyfh3w4CK31ynU/TK1GNUTdwbuxlSyWsMx0A9sKNIUFMU+ppJkOzmU9z69uvjt4NFt
NxrW5owzGPpyuUHqUUwbth4eT/QhkZiNC+lac1CYLoBWu6oWURE1N3jdtvdbpi2DySEWpmicHIKc
cs3BXNoW8iaBB5uHNAEKuXdNF9hcVQ3GU4qcI8UF7Iz1lUmllFeNeaH3Wjqabx7mmqjCE4tpULec
nG6/YMrTsRDG4wao7giMs4eTNxNh4ZpA+rNFau+VXcxPg2dZj4zBJb1+Augss8d7Fqzywh0AF79z
HHDGOoLhqctRedtm9qw1jE7H0oxDQjCT7/XgynDSTOcM7LliXW7jzhVFidB96nYeiZs7gKSq2mDn
bXZx3ln4To36mpBgSoYSmF2QO8SVJ9r0DJPIDMdEqHPh1d5livUs9KOxQAXpuTDmbAz+jhyfXPzp
AfzQGcWHkR5kb5lHPZLOqz7XUbyJ/cQhgd36ZRfj/EkYYHODTWQ/qH6MHsZhWQVKRvmAv13yerQx
vdHQPggl++9DblTHXk+sp3idRDOq9OKrQEG5c/PaBREyGu8FNrqDVafkYczcKnkfZ3ssneqQiRTK
SCHgurSJzEhSBCHSaK68SBUlggG6Ab2UJ+QdVI7yo0SWtat7X967buOFRIhFO8/xOtJ2CY5f5qk5
tI3ZHuwerL5P3gsBt11ztbgUw0Frl71NdOz9YEfaJ/0tiv5eVa9DUnX3ol9HHKU273MvpVVmxHJ0
U3oi5p7d1nES+153OqxTTmwXt0xo6EPSVP9d6CmDZESbN4OuyN+46G6hROmFebTbRXsjyLC9YgPP
wcDOszts9Dir7mMr9x78AdD2PE8yMEH+k7TAkLYARbFLFfFeMJSgPVuonDcm5d22R1D7uLh1v3cj
Yt5dwJs01XM1HyJpCobxo8/wX6CNapEpGEUNxSvpPSJ8wcf+6A0z5QrRedzqffw0qMa9NZPT3iDZ
KugdjLSJvXaOUUE4jFl12p6IEm1fxZZ1qhNjOmQIXlkvmtNVS82c02ouQ9HJnq/1vaCMHO9HMzKX
JzU6uejWCmxvKiJsTKtioq/cwErAfgjPbW4MmSkf5yp+idoccTbbu51p6ukeqw2dcorS21eFdXJE
0W1TJPdbF4prQOoa/I7Y9q7U5YLJSo+MSaTOuQNRdO2yQQ8JS5oeooK4VV4DFK9WmbIRGZUKfX1N
bakMF4otMWF+JMxwbphlKXOp9hCfk6Ck0kX/bjAuNRVKcTfqbt5ckdCdg3GJ8bdu4twZ9x3Pzd0k
PZDsajAOiztE196AVDBbyKjXqW84cUdTqS5RWFfoqCNbz67d3Jg/IQs3N6IWmDp5NNKlUEVIGFTC
EColzKhY2q0Q43TUsgTPyNKTV4DYmJFlzzs+z8Mx1kbngNq/3FuWBSxS90gmJfDrzSPW7CVrhHmn
RViYOTBxeWJIQd7b2adIA7bF7c1DtJtpbDpOC5K1ZhZYlvgd27o8G4lOp7ZozaMQgKl0pzd26dgC
iRsMcmKKhXjBBfxaMbvg0AofeMCCdjylXbgTWl7ttL4YbgZPjnCJUhaPnhsxaWRynNoWu74EUlCB
U3jvaDHMLmUl+O2lxbC5lCkCvaq9Vn6eBIVBDxAnSR5MPqsuSy1cDv2ApJ/AteUslQukcUFfVBP6
FhTuoHaO4S7HPgWh7i4GrU6XpwGJLtifDe6Mwi7nPfrhlqWSzzWcNM2+S0GzueWYbatU78N4LNYD
BMzdzHkHRh7E1ASCKBiLVAb5FJGOlS5+shkdcm3SAURG1ej5JZn7/lHTUjKRi6U8LIZyj92ckLTp
TLzt9ULSX8NjprV87QCm3dkRmjPtktLtQ8QH7FPtOWs/VVPVATQKOyzZltkbfFgMKrS6ih8GN6+O
uaCdgjDXNm9VzxLXYmtws/N0zPcZKcRekErgnfs2a9voOiWEqAY6S+1+Hxv46g6TMY3LRfAiEQ9R
L273PKEQhZoZ9U0XsGsYrxzqOe5SYGdgw+0ZAHRB65TsUxx7NUOrZpidqKKj7LVZv/SesL8z4acf
Lv9MLP2fdliGv9SKgmz/ef2Hf6hqbog/6v7lHz9s//z4r57iHz7YfdEkH/pfzfz4CwYoX/rv3cf/
71/+xaT8r/obyzWM/1d/c1NNF/+f7Wej8uRvFso/v/SvJsdz/qBRwUEpXMczTXdNkP3LQikwQ5pr
36Mbtot1cQVX/mWhtNw/HCFIMsLmb5l8GV/1l4XSsv7gUw3h0/1ASyGW9r/T5FjG30PauRZsRqg+
bE1ToDz1/haJ6oE8gX7drlFKjh0iwn9xxByFYA2h8pn9Q2p58YNMx1NZkGSodxJzYqVbj2VPcZ8V
S39yCqKXxtJ9rDTCYZbWLLFUaeVlPS2wutuc3dFGyAo2Ui/3UpbpkyKwZpMnY3Fp+6p6s5orWWnb
LNGXj6hnaV76I3j2rqzO2QKKWaZUpl1ieA+1v7DfdKLiyaO6JeBNbmdiGh6FSRGAOco8OyphjTR0
eLRqNwrMuHb2JO1AxCbP7Efna9dYGBo/uYv9jAL7sExREQ7GPL7rTUN2QzJ9SwSrRiYauwpMdZgW
rnqbZxKRoQQPRyvHMUJC6cs0uwTyaHN17bule2kL0gQUpSStYMXgSTfiFzI7g8LJwxzswrmd1G0G
O0PjchxE/el7PozDLCO0glnfVzZJCoIybIhLHMddpTBkW6yS4E+wZXXjACzMcPGLyyCy+dwClYx4
sV51suO+Ei1SH0uOC79Qcwb8Qa79S2MHpRTfTsdExElQe4zUJyaEA4uVKj5AAX2kF/M58Z9GzsGE
nfC+1I12r9mtCjV1SYGJv+rn9IGhV3kv+wnYWjEiioBqNZOzsZ2bXh0oYkbO0nZsS5DF5QHwt3Fv
T8PjV/QzR920cYs8Dn1+BRKfNUHEVpXVu06B5OwavTjMnTBPrZf4rGeb9BVTbGAnS3mviQZhTW2o
Q2X/5D6qDxkjbcw4rn6XEJ0TRMp6bjMAFzuv3VHMtXfCLMytx5Pv6Fc8rBuHSX5ldtPe4c3Zdz4Q
Jn0e9i4chWM+sdORyCEY8RMpoaV1f8B+BQuTg/ZsjNpv1erf4QwwNgRS86BruGYj62iYpX9xer86
TvyjW3h31q7TXXmioSKdIWGPMVC/7jWYbGHnCpCig2/dWyhz2eoX7Tay8o/G0rNLtf7hLd05yobk
EJd9ddaznOs+3urEZpxYxYBa8B8X5N1XkUzmFS90EbSk2bJnTp+yhPBGrqyTiGYRjOl8EpBt7pN1
hlkLNosWUEDcB3zYooZpigYnbFXmZG8k0U7WkMoreyZ1ESVSUGied9IGYsbsgnAjlXjQtbU+6NT8
iupeoxeGDuglSw2WcX1P2bylEaBmEwLzxqJS3rNiYSuU9pvncSr789TE362oI6qEGCt8zt0W7kce
sObHkcxCeFkT0OblcUy6c11X3r2nFyWKk/XXnyncS0s1h0mrl6CzRRdSMPq7CjAVeyTXDlqjynbz
kIlzMmZvemw3974yn1xJbllEepwpxSsiXEC4YxwQ8YnKzpXqvVBG6DVtSTKpcK7cO2/MNxOeXIa3
N/LlYZnM+ah7Dhd3kp7LiGMX8ky8i0uVBw67ZCCroBLTlO1frw/LRp8J7InyjBttDU5vGNgEYz6Z
N7Kya6CUcZg25Ydt18AEhUpPlCLt9KIBH+nspL8qEwzK3DSCVV2KK9fqTrFI1h3j8lpOJX4P0G/E
aurbdpwGyC3+u/AxVS+lR36pU3wzoihQLuVrLTT1LUmtzUz8Zl9b1RX0W3lzAcw+VonBjsWr4os3
MxivRdxtbUHAr1s6pB0Sa3PXeY35YGf6nVl35Z0YvYdlyTDJKgLWhHSHW+0DSBGgTMch3tXKOcoq
fZWjXHaiqMSuDNSQpseZFGp2LVlyHDyP/IzCI86jSYDlx3GySUyNhUalfXdSNT6lkXmncmdvx1Z/
dXUXkjyG6x3nkLq4jfVQzv2bzk7wwfiFjdi8q7j6d7Ge6DfWdynFuLdu84bVnU2/K3toHAmt4qlp
Ketr71Mmkf9qRXN0oxs/NZnFyovpyQH7SbcZ02K6uOjW9rPu+HuWI2zfiSBdYqE+Ume07zx0oivh
q2Bf8qK8XWtG6IcYHAamAXBS7/rfKb73vaZjm8taFV+csubwgOJ1KDJ7Ptcie88T40kmk3YWEWua
LM+em/lHNRD6HZviJdW09wLoX1V5rAkzN4anBPvSjHtomg4vbVF4nLRL3QABKU5yHvhgnD+YM3zM
Lp85FEW87+mLjgzP/K2UxLOppEsOPld80EV+8+BrR8u2fkrF4qCWtXNYdHmPOR3FQybip3Qm0Gyc
MVzrGT7rhv/KVLsWsRUUkwWQt/KhaLVmfEjq8j2KnXqLkxEnaBZjFhZLEU4LQMAhqmh0CfYI3dg8
tIujnnv8w9uyLabQXWNhhTUcdAMKndcwIWLnTHRxzYqIoaQIxeKOOxBdQK7g1gUC+RhrctJHRs23
r5lyP5jR0tm45stoqOmUpMb9Qum/bWyEujbXEBX1HlXYcOoioKVkuTohJ3UVoA7wg7FezYLzZ9Fn
xutsnPWh9F/nfHykMPpcyriEaUpMrJ21L3Igd3jT6X17WcDFVpn4jG2WjSTAvlftSTMsP3ARNm5b
v8qupm2c/zxIPIIqY3pBAKYeHq660Q9Ny5nY951JDUCJz6q62sV2WzBjY8e4mJ9mrTsP2agbx1yv
rYuZWVTwNSd1jDkSyWUpDk3XswgzYvWs1r0yoT3wylDuMI6bm0NutaSpmGzJAarhGc7mkx7l4sDt
vimj8YebP+Yw/c/1FMFsNLDJN3Vm4L6WgdcN/tmqVTiQwnNqHSy1nsUQmODCrrtNbSXPtpGcWDWq
I3nMCOeUdgZCvOzhEUC5XCMEWz86+zyALiqy+i0ddxa2DVPeoYxPbg1vMsUOtUF7+ateaqoCrYy3
/fhQw0jefeUGS71/6lrNeW5Yz+RYZZlaoftkThFqnuouRfqR48g/st//2egOOyI/6nbx6v1HoHud
2JZvurYhFowUnjKcdWC/g8gjsKEr51IWHyOQkr2pL9tqBCHhZqZ+S9ZcKFVh14jnSd/zTjODkd8E
qg4ejYpkG6vT5HFcUgN8nh8MSvR3A/jIWKTjJWKFjVI3ApnROHAdRC3A7pEc5jrqV99M0V5NBtv0
DsGpbZdHtEDNvaVpb6MCCmHXT52nqac0/CojMl2528V4TItyDXWus2DM+vJ9qHf9xKNNW+6R/f7w
/oxBQ/BhV96VvQpsXVk1YbywT/X8b6XzqMX2eGdH9ifh1D3t9kEHV7rVjbRlR0hqckcUpsjzfU0H
c9HlprPz8ozP6rflkDFKjC0SPblwKHgJ+oqkw/FNtMq5M6qgTyKyNdC9Uq2l3X1BqTXZLBOBTdxT
sxaXglcRpcy0bGwsyIeY4TMBLCBQBsLamc65ryTqMEzOFlKulbNsTS9zNtOgd+fMyREyKtJRciVB
wc0vdtujczCjZxQRyQFZbRI66XgHO4OCoCE0suqZUnTc82RKw0DWntP+RKh68+7VFf9CUA1pfVfZ
5c6S44NPyvAxq05Gn4K5BJkY+MasnxyTEEAq7DolsY1CZgmY2ZO94w7TY2FXrzE8zKx3KuLEC85O
RD2ZQcwYWJerStBfymm6V5IFLnqdYzvZ1lHDO+C7AjinRhHejAqJVJvpxOWUP8uSIzfSrOSSlTM6
sLlSm7jz7Fsnhp7Tzl1Cui72qzA+aDM0bw+2Gb7veqK02fBWrKlTX8UQPy98/EnAioF3Qlju2gVg
7JPE6Y6Lf/EyJAB9XiVhY1ZP3hRJVgwJc7o4f8gKO73y96fcFUbg4pVAXmGiPiQsaWeMA/IDe663
X0XZyP6f4Fl8JuAkajjiqX/Wx+IjVeyPGjJdLnWf1sehRC/qoVa9OGO5K+mJdj4DuJ0gMZVAO986
9BPrG3fdV9WSbzXlzlNjiRr57ozXgtNy5zDdMtHwj4+WPxu3xqN7Wv8yGUTMj8VIvajmsIwwifoO
YXe+xr3L4zh29e6oJBzkeWDkV1Ns73synSgxalgEi3/ULArfPqGm1sgEEkmBSbngqqw1GyaNZR68
TlxLvyHIDdVxAJ5ih8yIsIP+A5gLlx19wMZ19F1qT789QQ5Yi1otIEHoh20SM2Zb1bDxKqLe8Ixo
YGAQrMjWWpCINkno+wA1OO7XXXsBdWI4mhJwXNJ27LUrI0XgVcfRwQJ6u+PErDFtpe8ku2FbbQUh
rOtjgLdu1+avqVsvkCBMJ+gW0RxZ+W2XWKZ0UON4cBvAOqYpb/5Yls8G3gC/oQJeo1kkBWNgEhAf
RBCmz/ZEtKruku7Z6UQkRhaWAMqVbqJh0fPKOxR98ry0wJnhGqs96FgAOz74fu+pctt+a1YLT9Gs
LzjAUaDBRWhCT2NOn6fz21dabtR55CG2cKb99bJsQMGDxYBnkGVXkk/fkth3ufyQiYvSSs5VOX+D
ugwEfM0ES1Xk7kU7pYwNkJcQWf7e+8RYDr4L6bBf0BwI9+qYWnlyUNnzjoN3yt1UnuwJlYpp10ej
dn4aogGigw5rqyT7wTKBxD9BQuVcJZNzHhDzw7T4argTMWfbqCue5jnjFR+M34r6ZQc7ON3Fcvgx
OxVvNxENDlyzS0fzuY1bm1+uqMWhdxP/oo/cakkBGW6cNblvag+9XlYia8sGEai4sPazKVq4NOLQ
tlV5sA0/ZsOhe4esIioqM9xrZiTqqtnWCRlDReMb6XvD7iUxis6PxJq2ERvAnTlKxt9R1xzc0Dda
xL0Zx33Hc3sf2fUn0QE/2gU3opUciKX3r9WQJVBfSx8yrXas2Msemikla29N9DVMHEoe5IzzXLW0
5R0P4QouVGkuTCOj4YPOlU9gnXxaRPcGd8I9VqbT3TfqvkzGkFO8u4vIkAttRjmoEHldGFqF0GIg
XvuXZRw8HHjci46DpVNHr42xffKDpF1+iRTF9VRPKaU4TRjSsktuasazyyrxkoglDxOvIiWC3pTT
A1pQ1BwtxwSfhTqPYbiMQ1egRhVFe2zK28Tm5WKOXn5MyqgFQF6irjM8VEmEJrQ7AxHgRrVFEhYR
gG3NRt+WtQUxIQ4BFTqZahozaeig0WtstGGvV9lepgR6GBbVjirRcvuQzv2CIPIqu9ERdGHvA42q
ckjbEEQrcsVFs3WBnm2N9QicGlO/YN14cZtuuqBpmoY5Oyxzcz8X3XwuckjdadQ+Iz8uWoss9piQ
APqOMO1Kcd9N+iNJFNYx9V8zsAIbHZnEsZdwmcl15aFK3mbgp1n9pqJNZUTDluMSEBhG3Z1qR54v
jTngf0mh/SIF1hbxYBStca/Ex9D2q9Ra3VcGLpa2w2ew4E/XOA6OMNa2TW+fEaFrhxlh05adLk4N
aOyBZ2s+t3FynI1rTzt8TbLxPe+09rUWCwOD8nunacmTnSfvUToUZxnFH18nVpoXrJdLb2cYdbkH
cv4yMIjBhtewd+T5YjXWNTMXSEF9N4Q85MwjjxVK9gdLdvkri6wYeWEwWqDFCJdD+CrZ3CeDeTfq
9oglL5Kh4iInUo1sTsiLmF99w3heZgBUuBgQPHJRc1bfzPW3Bceo0zXbydFPxy60Yo88tTn0Juo9
ORro1aLOwfBEOYfugVmTIX+7izffE2N80EnUe5woAc35kUyR6huivECw+WJIkUlkYzmzKVudnTL9
ndqNfkXAvHOKGJA8I95jahCm52NRCLtWj2/uzvZ7caynedO6MEWiOizikcDyZMnOyYSKUGYkxcmp
9q6lUtqhFv2T8kd+/ibTj0NBvodpleEQ+xFDRESlNragKws/E50oeFk5T5iGJ9v+3iPNq0mpc8b2
3SDD3TaYam54kt/ZxRQfcuRvtMteIJTmX3X1U0xdOE31vG3aTgSx7n9jgdWRp1pXW4o9ucEQ1ty3
hfGoL1lCsAbdDJXNeF9/CJuw8tFq6qABMQvtWpGLpjnwvlChtfpbPHTWBzv5KMIDl1jOyWdjB93I
k2fo3id+mfHObe0jg9wmtFOBHjfhOc8prgUaO5tzWcB5TyH9V4k33FZiZpqPTHMtkT2VfR36EP94
alZIFyOuWbUOa62xfXSShmEm0THUtLG3W4DWbpVdrmkF5WubPUzuTBCIQ1i1FY+nQfPKO9tWTCPH
Zzbc3p09HiUz9AsKm61Jov3BaRFFt+5Ma+Pb+JQgo9OIT+muECJi3kj2X1F6fJOURKUp0pBYjhnp
EVJqh0Sjti4h6+3LLBLbahijjblitZxqMJD7MrEYFkSFxegVoZYANFA53PFBasW+btBmVonyQ49b
fVHMyr0ivlfa/KjIokX2Y9965L+vsBOWI+fzbbTFD6wuPg5Xw3+qbCYEE7MJYd+PLn58w9D8deSc
7oE0HbUeGYcGL/wphnCmUdxdR5m9tTltL4/LZFswZ3hgPrJVk0LsuUwF2DEXaopkPahm4rszYG4s
CNCkEjqqrRC2pGZhOprf0EQxLyRMkd1O8oYL9IB55bV2fgxQsNYJhwgGXSdahpBIYx1/CEnlHE/+
0XNxjKmqvrnuSGHblvlDOqknd+m8kOprOuazfaPUkUepZ8icMdVt4kG1lyjXtG2uTCautekeB830
t31vnBwo0syCMUFEQ9octGHT4EKlPuKsSE12EW3ZfieH2gUshu9gmI37qQA5goTgU2iE0i2ZhMuu
Tpw4M+Uwj2Tzi7A0eTPeQXOb5ZxHLjSMWnpjmErv5ul1eyJRYkKmvGlTxsZZ/qgtSDozfwJozh/6
zwkrZFtk8+GLrwwZ7wnpVb/vouhDwwGxsxWPSQjz4ESwdbsNE1eNT9LKVD+JPj7MBWm3TY3rpx30
OyoQa0/ub3/yWptFfo9JAm2WOjh9vXMJymVo3pN/wfQKxTqr/sXt78iP6I7Qk3BeIlC37GQ3WRDO
einH04QyW/CyMbtlt+s18T1tBRZHRwutwr7p0nf2eure2t7NwnGpH4i+ouHNAeRpBbkiXz9nNrgL
vy8uPyvvSO+weP199eL16pra0mDd6Qb5IJAvxOjNyjV8gLhqFWALirc/vvjb7sqAhx87hvgZjl/g
6a8/JOU6BFn9ONcMB8cxa3eF3CGUivbOkL2pJicbRiEqaOWlWDm85QrftZz8N7CIZdfLntxlW3jM
aYD2xV1Wb7KZnTwG9InslpbFkdKyS9r435bo/cutbmKqOih8VYgX/sJfywznuYxR631BvXVNtBtG
YH859b8c9Yx8u43P/iXQ/Hk42Y7KwqgfLl8o9XkiJELF4/cu9htIa9mTRx20pdwjbWpe9xK2Otq6
2MqyGGkaBjpCw+CdLjFJzU20cZOS/DJEzSuWm+mg2sOoQGBIYOSMvDmk1LUmdNolwTo0WZvJhKmd
gELba6X/Xdb5T2UvYVd5z0ua/8IQtUc1IVnesMjglHS5Vo5kwbcnw5Lx3oz1169sANNu1GYe5g9E
CsOm8gGHDjlaIu2+BVN5nOFKLsI0Vmijdpp16EeRBPFYQ/s+1eWLbi120Ot6i1PR7k9iuufK5QhU
zrVfocGunRK63kZnNRIwZ6TVEjKf4OKR8nWwB/NFLZ2xiTPv4PAQOKKs6veyUtF+qeYXP7cAGa47
kqVVzdkq1+91uxjJrN9wXGbfBI5S1P6A0r1WO1WG8xxrk7nXNc866SVOw3Fyd3rSwfIUxNKXYLcy
beSZTbjt++ySUWnoEOEiO8CUxqnI1yAYYX1CLwN72YaAykVQyZ3hTMWOzDALof6fgPtxZePMMPr2
tJqPf16XKyl6Zs6IgNF9sZOBlCbvufB/Ot1rk8SP2oy4ALbBp+cbI5MLv9+UpXsnCkQQS5/9nvQ5
sH3M9q5G1JaG1BYiqjgyFiZLu0U4sMmijr2ObR3IDDVPGl8cw8tj4Mh77Jadtx7GGNnUKuJf8zRt
Zoh7ZOiB+4MyxXetHbJNI0g0+4LD+pGJ4/aL9oPg8lOY1YeeDNy85XnIKIDdp6m9X+T0wTqaR4FX
0eCMw7tWVm/tD0FgGjEHKPMuAEklTqa1qTZfGr19stHDgfvcRPPwWIkeneGExyKmJWIWhOc90I2+
2dSFj4wm3kUajhQ+9eTFxm600uzgrMhvzCnjYVy0LeFdsq6tI9uN/lTEJi8xiRMM6cDbhz0V78KE
rK7DuGSizZJ563YJZoTL2K0QUgNfmzOrB5FNxtZkk0S4C264gIZV3xTZPl6kZHYXZ0zf5WNm1kwj
SqMnCjFDl7cxF47wOXmSjJ8oXyQeFo4d3GtLEFsDq+PF19eRhn7yHAyw2Ld3bT/9/CJulIcqxrTZ
NIwMNFwdUSxJ6oJq3yzk7zaOH0oaIsPtxoM1A86IpY3vBHrhF+hFT+1TX1cTUzQTSQshCtLMCY0B
ZTyMnNtVXdMmWZh8Y60lc36hZi7MkSaf0RfzAWLdUppK378mrvdOQSyDKarvvrIL+kpgzZkc4yAb
qYeJAQCdhJVvbCZoMVKRbJ1Zcm9EenpmhyJx/us4t4rRPvkV/MIFaQriYODmhcEMr9fx8wEocnBL
FDVl9eTZcuNO01th+MPeEvNrtX5ZJFsOvJp3p9UeqBAgweXRHfaMzddx9/XHCmo92Ula7lJH3Nc6
fDgz5veLFKhWm4ADHD5PtUOih4wsCmIVQ/Ky5Y5nXU2vYtIX5sMJj0a3/rR1xOseSxLarLK4Q7VA
3l9E0Uf23U3X+Sd8earAX1bdkgHg5UbP1PwpxmonE/ZoHcalP0/p9Sf/+r8x/xwSGMteO5n40rV3
Fphqq5fF6/RglTlq6Ry/N1lHM4UvQm7FeFaQxVa2eGkbEoqgKBbeI+cVaY9d/eir1CbDUC4nR+9Z
AhgGmWyFd/XREhF9NbyZXvGJanbCmwx0VMspfwvTtOmQre/+Wp0QTk1899YqWaoJwqM0ytNTpgw0
t+QBHhu85bZpWP9K3XksOY5sW/ZX2t64cQ0OuEMM3oRaBhlaTGCRClprfH0vMG+9yspb/W73oAdt
lsYkI0hGBAk6/Jyz99rbVvQvSnHOYDnPFxOUo3Xg4uSuMP4siLWROH0cjFfJLMRyPU5dCejRAPvb
IRHGj1KqvcR9S76bub2dt2lgtXut/jR17UmGwyWYjxTH9I6+j1tayIcaHc7Wrm0PrW5MBgxrwNLu
8HrUyUAK9QZWC8PJgvBss3wZu8jn8CbeqBmOJh2ho9TxypiVfDAr/OwRaGo2u8OJd7JBCNA/+V1/
YWd7T7XmrBy8SEQyWRp53dkPJVggqJVXri5JQZqSV4dPUtkSiuV147mXxa55jfXW2COftpdZD1HE
8rtsLfXvGOfYPeUhLras8LZhRzMPx99jRQkI/K2uLnREKy+kZKmdnWcgfXeTYjigYt4mCSGR9tyY
M20SsGM8BdiqsyC4Z53waCvSxlBMtmGriUKwMgq/3rcVejrEzQvcTA7Z0nl6zVNYxxo2pMosva2K
62Tni9CG5TvKpaFpmzZV+l536k3m17QLUuc9JF9mr4sZnzNeOkYixyp06CaguCE/89KAG1+yMUmq
9tOLsi86b/HCckaiwgU59ug3YJh35UdmATMgKdTEGqQXRIfp0ZdMIGHJxwa1gKP1+0HFs2JE1MuM
ypocdsCK3UNu9HsqHsFZchG5ereRoWmsOT8SyRSDifVGu1uxc35xeznuRPtNF9quFoa3N4s5AitZ
Zq5Q1yjixWvsuNqK1I4Wfhk92Qxsd/XY7uLOE8Brvnu5pzFp8/eKWnJZWUmzdPMf+AeSNzejvVKn
+ESD+MPdEhUCVIYd5K6XmdxMpvruFrWFC4Msx2Zc0L33jmEA1dyaBgcvcrE3a4G5zNXhJRPEt5QK
qJ6DSZABaLxsXKAVGHEHGBXWCwfBUk40hIK6MKiPEAYApFfzZN5zUyLiE39nNA96h3RHq2DsxSEb
PDA3c9dZ9z9NNqzzOOUrQbgukGwyRsh3n0J/3CaNw4LrYX2N9Qoskd/zAU/3rrJ6JkQCjeLY+3Sa
Hqsq8vdIsEZi5mR910bd1bfrTUH2WuqKb7TvFYprO6WUOjeTaFadX5DYFdKuazGuMFK7CApslVrW
CuX+lgUq2jl5odDXIrpo90Wif/MqnHm+OUTb0CWnj+FXsfVUtvVoDLFasUvRsYxOEPWChefa3dqe
xuMwELInYWRoVVUvB4lqy5TIxgyZr8AyZFDlIboTLtjsDNP+3p1J7Qjp/1WQihejlGKZWxHD8mmF
t5wB2saL5IdRPZm2We2RbdarEELBPL9C+YP6A+yGlRIvixsUrqsVZ/eIK5yNHaOTHeAWhKlDFInG
6She03ykglIELTOVoYxvGTo22AINvWfclcnjoM/VGgodzLuRnfhHS8/f7MFapVbrkgK6sMuOAUkY
BVQdhknPgkVDkwyb6jj94vYVqMD5F1PwthclyZBG5kloJWU5Q9W/OfSDS/2IeDVb+0H8lBSlOI65
WpqlRn1H0N+i1Ngkc5qzkcwgB6tAwwTLKKraFQnAD1R5nKT1BHlsSG6BHFdJ2I57maADqmqxVhrE
/LTPluGU3gOEiVCFd1/sSj1OTdUtafOviiLaexfLMaF9mIyN6DsuE7fd61WwcQjSO+S1sbZGPSZN
NnNRyhibyOuZHio8mdKsN0PMa+eL/kGrfBfYRLSF+A/IxwLs6hWIkTVoroi8ifmD42MY8cq3jXHh
1+Iro19zaRUou+sopRFjDFc9itLV8ECFUx3mwHc0JuEGK+VHGWKKJam3oek1vFn52XdBqdiF/JL0
RIY5va1v2pDPeZp374h/0nlG5y2ixD0yCNa2BPiuHR6ySZzhocpIXoA7hQxpfpbe0uWmxP9RSlRO
TQ5QBNd4ZGrFvZVm1yhp3APzG2sFg+lHToD2zsysMy64bEEJAVQkrlemEXDiJZoaMFRwIRFz4XmN
3LXI89KkO/mZA0dd4nzPOFqLsuhXONMYNDO3WPmEq1Y0UhZFn659zX+vjPusyabnIt0i71/Lnq11
bxhiE0Z5saxtzkUq1en12r0OS849oRsz8ZpVwzqdjEWXWW8ZIvolmn2ELsOjn0Ji0hXhq0MdMt1N
56OhtpnCJ7A0PJR2fTOtdT16ai3x6jA+SiWZwx4yUUfkGGOjZ6gRZPJuLMp0jg9EZGZ9bwZOcGRM
de4RHi7KBG6EC+TesbxXKJ/eivykTeQPIRJnksZSFezmLn5Tk46btj5UUPb/COBXk2BilI59zvpA
EjK6rGtZJBfPHuqNEBw2jqw8xH2ltinT8JBWfXBXFeM7SYKt/EoiGQOBInsuGjKx9c79CIlq3ARA
eNMgGZHB4cZj2TwmE6VF1jV8JlCDdYuG4u3gm9G6KI/NbG02OC+7jMLYz4cvnrIiNh4GdjyfPidm
lEOfzZ9EcP/z2gfU90bZLvW2a46F9ezYdrPXb9zxmUxuzxc/b9oUTtYorZUK4cVqY0nKAQlp/Y3d
Z869p9vFjen9583/g6+lADkXDYXn5CbYnB0at97M1ewi3SbQkzpztFqxcSrnUackjHNvRG3UQFcm
EzCKGoIB52vBf1273fy7r93u8ucj/u4uUg4UC6FqV7UUMSsNQvaoroJL4EbO2hfTsNTzBmXe6E0r
raY9g/dynQXVs+zlN7/1q0uIJ2DtEYGxkHC4MiegO2Lp2UYiR8aBI7+BQ3cXjYkxwIPRIIqDY3Q0
BEfGrm1DtxAsyYkjb8sSC/1mZE/SusFw6TVy4INUrjKFiQdFKZNK2hyKUe1CtuHR5/uAWDAk4UNs
px3NNu/jQ8TCPcvkB2vmsMx1lrm2hgFilc1WSWjnhvj0I8wTo1f7K/hxSsPo1bSYPnpqQprvBOt6
xrvD0rH3yDcfzA8AdNfR9+ytTQk/D7G1tv9iFJY4euRGiIYhqGXTFxp7EmiCS+VGJj1DAG8dIRQL
wwJwNO8oLU97adMfeu2mj714b8T4neZqQByl9+yDrKepPm7NuiGkD9Ploh3Q1UyVIZeVs42LVm68
OXGmH/Jv0xid2btwGtTrF/TQ9KUnloLRSe7YLoCiR3gJbQyvnmgfUg9OovaAishc8Uc995W1pUon
Ol7oFb7I8GtNg4KsKOgTg9ulO6NynjINC33T9zh82rBZUi9fzCl9d9r+cUjZOOiKSJg+JTI0LyTN
Ft8/Amoxt+E0qYNplgD+WkcdZO48JZpo2fNS0Q3pQGJXbA8rexidzUAeatK22qF07XbptVbPYPhb
qfjggvT3Sdk1tUM+RDSy7n06sCUmtWM+XAxm1QsWzbZaJ5xoVuRqBMCT3WxOt76fxvYxcJ2a8brR
raoOt7smBvtgpXhWnTEt17UiuiNi3BKHtFN7N9nGrIL8dvTS4RVs3QqqkOsae5xqyXGEfNzEab/D
wjseuhwIW9E1s2UFrYRLrPNC+KlxlPb0SqEIVIwsQ+ypwQ6o36EoYjTfg9jd/n5RXUwL25E+6HdM
y0FpjBaVd/pqx/FVDeY16tG9BS8Sf9nR0QsdWQKNZZrSDy02pyXe0c/bE8FRMS3+JsC2lxjiAW4r
8EYBEXLoNkaCN+jFurYgFmF0PEIIjG06wBkqg67b4VHZmorIyyIxmKrnZJYoskLuoiwiILTl53b0
9EEJ+ra1JAn9AIWHA4f9MBpXqv/Y3bDJe68CakFpz65E0DFjwfYtiQnoCM+OEq/NoLKl6XqfdSFO
ZmRtm8R+n7Lkbag6NI1DvgMW9w7k02OKHbWPnRksSNQIDm1A2LRiZIbhFMlzUtIq8t5E2eob28SN
VIbje1wUIxN/+lEdOXVrL/J4Y/VAf8xV+V1P7W0VxNFDi5BhoZfkuPYJ/lYZPmTBnF40JS840N2z
lrBfp3yATEZA4KgciJhzUrzm4W8je+UcNZa7HzKM1m56aItenghd0nZtWDFxrFxaQiWeuzq4CHxt
e/VpGUl8yqbPDH3RWNoPA60cn4ljgahjU4/BfTJXUT2cRDpT6BYcJg/MHaMVA7UnJ6HPkbSRjeGY
qUNeuF8i3AeoudpsLZxkPBjz4dcoWvVuzcvug70kHqc9BkbB/j6mu6WzI1167DO2XlbfBb7F3KqI
XqOiMMlxjrIVboryMNkNZ7F0JFgD5g7rn7DSZeSjA24tpg74sBLMK8sJgjwljfJZ/jnLBl3/3rnh
cDDbof954RagTXqDvgFUvnMmum4rmEQ4JqKgpNxnCcm5JBLqjBGK+06oPZnq/eF20RYIVJSu6egG
vRfiDKwFvoNiYauwXQOm+paClFw6LlLnsp2ObJnyeD6DxBixDP8pm63lOCeIrqBhfbBanbbTfDGB
UFuphsniLedDGOHLVHDfdAb+QMJpj0Y2Fz3VNyOMoe/Mj0EBQGE1r2kWxD3szsC2QvkiK6JAODR2
bmky8+yqs4O+6b0omOAVCM0yb3it5gl27mAa1EEaIpcK9p1T6JeuRv1ut5JmYKi9oFdMJy+8IjIm
VEeTPdVFLDd9bdWcNQF+gMwB6eVkLVhc4tgn7cdIv55KQh6tOrQubsNIO5tE9R1eIsRH1WH87gVn
FfOtbxkU6ziyF6p3wkssyxP982SLIiNjX9aeU357opjyB89WX4bafPRlML1reX507X74nprh2b1i
fg3eq5SZ9qThWEcOgDrZieoVU7sXIxjJwMLS2UV08EcsA1PAENU1ivDNaN13kAvVt7F+tQPi0jP9
6jcA98K6VyuZmT88GzFqlPsaqSNOtPY6g9owQ7Bl4kVZicAnsjn0vseTREcNgTQYkQH6+ZSdRxuJ
aCUm99GeJeBuXjkfot83RX1tdPVglWG7UpUf72uCxZy0fKZHxeAqmd0C6RyTMX6q6CqHMHgiCYc2
eqjgkzgtnwxWNruMPo2k8o/KQ03ZNGa7YZcN7NRHVBLn+WOORq7AOo++uAaZY5UPPbJRyBrdVyJz
yOpi3vsEl/SAaZJPUfZgjW1z8sS0LkdBgkIoPLQCCLvGsvBxwAhMUbyPpAgVe9+hB2uM38FUnvB1
bvO4lz+MMtg7FZJvindrE/a8UG5LUFPrCLFnKWy3EoXFI54v6lw8Td+VvxOTVuwmdrgr6GXt0Q8U
jplWXCuFVHuoGCvalnUy2nw75hj8u4CIrNZqg21sBLSAabedHUu/b5BLI1+us7NfAsqvIpqpXaU7
rOmteK+NKdyAybIP9jymuF2k1ISH+LUPmuKcQXI+p1VorZ2C7urPmzTyt3UDjtZkrzISpHF1muAt
GPF4gR82WVCNB0gcaoWfGz1VGRbrRCtnm4irgeWD5KQpm/VuiNdqaKpl7FnNvrHrN9ue4pOv5te8
oHMjYyFPZaw9q9Zw1/QBsnUT/MDVP58ixxfGQR016oQeUqKWVoyDW49xE1tWyBNFjMg1mQ51oLy7
Dj2AmfSHMBjjq/PYWzESIpVlSydvEUi4MDurTKxronoWmDfYEhuSXlKBaSZnMd5paeasHY9olF98
jlfaan6e/Q/Me9c8zJr6P/9DzdiTn1/ef+MmExoJfcUxsA0aNuZBbIvF188HHL/cW/zPNvASvPdh
tAMpgIlnqo1z1+iH0Gjce16uDXGzkBckQRMwx6q1JUcgjzqT/ynDlMJWCjF7MhIWVTrRS1c7bHDT
xDiEcajtkK+k6dKxUrLACvOfVigzCYxlXpGW4Bf1zhrC6DCyhUcxkFhPMz0E70crjmaMDj8Xhk4j
gThg+knBDgzee5KZ/bl2y2hvtOal8Cb//OeFM5voE7998kXJXEuyT+pQwOmjbU3M1+piXejiobVd
79+8jPI3usz8MjqmmP+zHZOX8rfoSshQghlD4++a3v5WdL54B4zQLWMzchaYbiw6HF34Nr0VIxmL
k52YRMcM5gNqR4UcJMn3rUzMB+av9cWW0wbNAgYWmWJ/odn9yAcXM05rP+ljre1jt1qgL/GvQxxB
/YAnvc4t62sCEINI7DC4N7AhIrkIPpIqQVMEoOxFhEO2glZK41QGNsS32ruz4fk6w1gekYReGwOf
nqyhJDJ3Zn9WixcHyMtPwtJP4+7fHG4mttvfDzfXdNgCGgADpG2DAvr1cMvM1iN+mOzK1vAwg6fd
2vLqbdHn/LnkRLKVVBG4zrI5djpS1qDbRBwD295swz3t4Tsvc/VTwITCHsmkvhnYItWUO+Urdw28
zV9+U0XqX5x1OUzjczqEd0TNDSsvRsuoeek7aJXuUeslVMN/cwzwc//2j7P4Ay3kwlAmfvvjRlys
WTche4dRuEdeSvsU+rIZfoD3wgLp5yShS94IpldyY5Y1gcNaqH1xSsG5K2cTDIZxR0wPXn2HYSvz
U6hvY6s/Vy6hinaV0urmsIJ3nSNeYWJ78U07+eVarII7eA/N3dhG2UIz4uZrxxJp6WP2ajVetXG2
iH+GA65ccTfldbbyfd1+94oUAj7TuGzQX/Qmeg/hrTyzu2m3CQ6YnbRb4yFBCE78YYcQsx8tJOra
K10f6xGrBJnVEbSEipoDfp0rliVzk92YWHvLXPHJEUcjuAJGmEilF84jJ70D0vJ22ZdJcCpcK7ij
mGVBAHa5rKLBO9Zl9trVVve9Y9jlyeYjb8cRjTtSUEM9NB06hthWoPlVIx9hFtCeTgeC8iioV5rA
SJqWyPnstrPeyiG/iGpS31lad3Q/wTxZ8Eit0PMWTev4T5Enk3ULtuoOmx2OCy0FL0wDP8ZkGAUb
ztvVZtKwqPQbiEL1O7Y3hOP1ns8u/t3ebU5GNGeGdpyO+qp4y2zLXbiIFNBiyUMUqHTXmNW4JUdH
23WRYaOsasx1wjaDeBvx/t8v6Oa/rkTKtoWywWkRxSl+/4Qx4Ak1E0/uzqVhutORLpu0Ns9295p0
xhU+Y4wksrLWNBONYyLg1QVh7O+Q0FPxO32zruaZY6gbX1JFn1cyu9vaOnNyfQRLmo7janKxd5AV
m63aWVU/Nc7CbuDdpiM9yLpy1mbu0r/3gneEbYg26I4CEJ7OesM9Ewd6Rsqs8t/82fN56q/nMdQU
uN4sU9rwvWae2a8Li6ZKuLyGHewmO78QyGNcjDH0l1aihXe+ao9pZqS7zM+ecsNFJt/p7RMVzUXr
WwrMqm6vtcRj2dkG0x/lnzUvseZmpYlMBs9y0aH+9tMO5eAshJyGT4H7b2FqOAD9KHrmQ1SsXGZi
cVXfWWZwMHK1ox0dbyBXMJ+2S7VKjFRtSrWtmX+tJsZZ/+YlENa/vvUQCaRyLfwedB8FnIFfXwO7
0wscwWWwAxjbXcbEd85tZTIvM94su2nuJ5Dzh9IPv9oS7YYMi9c+hEhkg3C3bJ2GXOoW70l8Idrn
MRljVMypYT6ltj9TwYCuchI5qrKC0R2+e8gUrl3ffSkHXd8ZJejLSJP6ixnZKxQpfNLqCL/KmF8a
00O+zxg7yJOXjMHbZQqrVwjV4ZLg2+hQa1X76NqQBrPiqaUjtCrTodi1bX5NCr2/VIyQT4M/fjig
VZGZppu6GFGHK+ulHiN1aQwpL6yXbwncspVlALfsSEl/QD9knmAN3BllqygNU+whvXZucRUtJ1+q
dQjD41Izqlk1o3G+aUtYs/d1Qsnf6YODPKScHgolHhzSPY5tWT2YZuOcgLWjGaYYLNwJxTF6yS2z
1qOWF3hOmizcOq3CTTE523Zyjw245sPU6yFLnnOvRBsDAW3IGGl8ue41BKnYFP1CokC3C+dkqFpD
tIT8ZUBatqH/8Q1UGaiVYg6eccps2beJd01ScaHjkGyjLqnWhYOSuM78ah1Svq910EOrwbER3wHp
3YQGoQp62O6QnCLfC6nLvYlmtxI+RJegj45ouuuFpdE0V4HjrUUpjK0EuF4lL2yu2P8ldPS0AONz
/UWJgs7XNCLlmrp33Tbr7RQgQsEZyd6vxeBYZJAUuoi6Aez2jzIxrug2zwLJ1qVPaY5KHKYOwpxF
Sdl1rRIA+ZY9JxCPNFzCUcSM1jO0gDZqizHUn/CZ5/dJMITL3uKRgWexV5+cF5RiC9Om7kNhap3S
dmTAU3ja83+/sgiD8PPflxYbrpklHCmk5crftsiB0GgMdba2ZZo6LGcT4QX0nLdE0W0sxkl+6yii
H7Ii8sAd18m6sGV26APx0WW2Dz2Bxp0WwZXIXXe41ppBgqrLaS0N3CflOuGuAlmw6exe7EzTem1g
qA7FmJ5VrupLM2pI98oOnjUQsjvX05aucnIKvOsQxMF1HvfdsyHFWyEMMkwyVL8ew3lHB7zmdE2z
SJuOx/m0UwY7SzgLmfHZyhE/dKpvYUDp6qzAjy+CXAgmw/knY3M61U5+boOgQN3P8Uhaq31nJE25
NK2w3gR9FS1GgXU7HZvXtDfsax+HaxO32ezT26TBIdXa+qs91vvQRX0rtKthfKF90e20nGl5Hm0m
NhF3NjtcziQ9cQ1wKNaTFa1gQ3frHvY3SklLMZfyQLRb/rXJIiQ3lGCM5sY93Au1uvnglX00Ldp6
iVdMu5SODTDt3n3BRnuOxxI6Bdy9CegCG2/inJWLHbCxyx32edJxfHIMJTbsxVRCdIsztuYIk07o
MJdCK9hsYPSqEpQxPdako5X5+gYZ+yxqm5UQiKvRu6inCOcNnS8nXZHVmiwj0th2rhOXdyF6kAls
xVr6mPFQSUZ+lH51Y4QB7pxDVHnGEYr19P8G4HMOv1Z5nf9o/orsuWF4vuZ/8Hz+f8L8CMqKXz7c
f4MxBfzIv6II/+Of5KC5COaMMD/uD5Cp8w+hSyEcNhJMVlyL5eCfjB9X/MOSUvFJ4sz7B9xH/UPX
Ae1Q8/MsWCDtP+E++j+ETSecbj7TRZYw5/8G7sPs9l/2OEq5yGccNjmmKxnO/vX8HtphqeKijgnA
yeEB9M1HK607sKYIubLBIzqUprvWTVRRsQNMK9v7A4Y41QQ41w3ECLLAvIkBJq7M5ui60wXvNWl8
WvGZoP9f+qL9PqTMfnN/IkI5jWHr+/2PLjeyUw1PFCwf5Ao/njY1CvWFGZHUO25HG8ovarA7M3rT
iVWODYNW30DBo1Plb/sAxVVj/qiMZCIXFw96nyZHdW19+Nd6UX+kpQ/PvC3tzchci2EA9qGvfoA6
nDzPRysbUPKE8FEojuMVJy7MQawJaYetpS0gLSJLWOQO7YYbkyCKmcxNWpZtooCIcfZxd7Gm4uug
MDzKqau34QA7ekqIRRCp/1WrhHuQaWM+0aab7cnee2BG4R3JXpRSHrTURsCtw3k7nqB6os3rOvSh
YbqX6aymz2aFTwX1YQ09gEaiDXU+Hup2VRH5uHVLsM74sXeO18b4hJPmbMTpeXSbeqni7jzCatvl
MZlDHo6bJJgeHQu13lzAPzr6l6HL9x1Zs9+riClc7b33dKKXqctpiCqn3Y5RKVZlvypDaMo4lJk5
DCxDZEm9ZDPl2hDjbCBl6lRXPNHssdRQteVeh8sIeLrT9+AxSETYFGYwbnOEG/uJ2ZWatOQEdmyR
Vzwx2i5zHebVp0kT9nbvsQnuFArX4xAyAQTFjGXxwILJTIQnjFJmF47uYn33QgKi3Qh9WKG5O0Dk
B8/FC+SY/JFU0AdKxOBoO76/6ZvwaxeoCJQgF/q8K7ld1FQnv9y8ffd2v9t3/+7m7RuejHREv/J0
u6VZnErSDiBcFbGvZPD7l59xez4oN3zndnVKpbspfevh9uDbxe3XYO1H6ja1r6VZE5r71ye5PSfa
D4SETQmYcP4L/re/3u2xt+/K2CTeGyM6VEoe8ec3bjf9yEcoerv6y+/3857a9KIsAlh8DAowtf7r
jr9cvd3x9mMmel+ap4rlYKRUfE5OF2W+qIXRINBiLmGxFTjhDpqLI2TQeBybg3IVkFB/YChysuIu
/uVCGyWko3kqZWllTk4ZmVnu/LWhl2Jjelu77N9vj7l9tXWmEZGgQSfPlwfV16/A+/J1ic+ZrK2o
rHdjdwo0AKtDzqjV5VASeqqdPLbsp9s1M0jBi3o6vS/U9MfERljp9tMeg2+/bqDPZyR8L3Sxs9LJ
xNnlmJCpuHBVaJxQ+PsG1GQ4dK/K1s3t7ftGY1g7u+5Onq2Nx0xTvNRwljfdPI9DqypPt2tNgnaw
HscHCkcgTrzBGgfWZEQKDQ/RW57Oa/jn1+yAMVOrV4dhvgcGjq+VS8cgiU12Ob11LNLMOgY9gzUR
4JqU8+s+DYGZA8d0qhOj8cyN0Nfg/Chq2ApTQkP/dq/bhW6RhnW7ZjoByqo+fjMsM2fxTD57D2+W
mRJI4rljxp6k3RmOq441nNt61Mvd7F9sBLE0nsy+xh69AIiwN0gYTXY7fsmKxtpiOKLGKpEyjXmK
eq6lLjCnfDgR9TecxihwGFrmT2k2Dqd8vhgio8azUrlrNd/DqK7gaqHssNKjygzugmsItIP2G4YO
vYMzNIT5Phiz4BTNFx0+5kM9M6IQnjMg1NDgw03IaD+vuxBnkkXG99nMPiwCMk4QPfUeFXlVo7zp
M206aaOYTjrx4Cc0Y/F+KrwDAp9/fn3q/XKhSyfa3O5GtJD+8wFfSnkwXbbS1JK95gQb0L6sUyVv
Aby6tlng575kkoE1gTjWUncqsgG6YNl1VYIdmN/Eh5JDqb3IVPPIrBDLWypP4zAhKZgn+nljFSvl
xuY6K9BumJqvtoWpXm4HVmVqFN0BhtrK8ZJzKfP0PNVs82s5VpvbTanV9WaU8MQ7nXIAn1Y+D3gJ
REQ1Sf/Wx+Tl3yd+eq1w4K1z2wEbFSOJi/0adHZUJHvoMQgsNVyiOFTExVbpNjfN5DUE+LAzvehi
WIHY3axug2LcvbjlCQ9zNDTFZ3YYPZhwftV3m6lHMFA2JmFFNwtDX/8RQfrzi3/evj0wuomhbvf8
7e63mwZvz8Y128vtR9tGY2OhwJ332wN+eeqfV7M0eYaUF2xooP3xm9x+3u3HY4jii2imi6VvMf/+
5Zf45f5Ex+H38LM5mEqAdNFKYO23C0fjQ/vnzZt567ev3b7bdhLqnAzwr28xuhtovnULvbV9Z2LE
08ZkIISNonq0vgBT/4Klv1zpafnFmuwPsma6c4tqagUgjup9elNSx5IH6jgZLD5Akvgw6Sri9yKy
Vwwx58zH9qpAYRqTbkoaCd1KKDkFQT7JuE8L8QqwGdMtYrV6oraeR7eBIOzRLh46CyJONj40omeY
1DPa9bXgQgAXXQi5itWMnclJ5jG7dKH58JpwwQgwYjlhXmIiFTVRJxV6CCxx1dhevhKCrPa6Z5Pm
lHtaaytddsiDG54+J1/OoreyZsj51meMe4HM2hC41mmV6mcbA82ybOonIRdxhhqwg4fDebnZWTnE
8V6WA+Bi5w5N9iaOUZwypf5IC7J82lDNJlcHhQlhiLUS6Sqvp3DldGF7alNOtSyECx1e30rkyL4j
fQ/EAAdVV7v7nMulO9PYVe7t4yaYtyhMob1y2Aeh6S+NEMujAVtySbaFwUbS3JOeNMLU1wcaIRS/
+YSkwamZ4ZfuUII86F+TWbnmJWpgwGPfa7wPVVhHO88mfCuNfeJHVM3MKwh4EfCFFF29JypqCwOi
Rof1DftjsEn1R0sATfBlcR5nJ7tB0pPl197K8mRHH4RAeWQSBy9Jq31Rxckq1DQXQX38VBg2PP6J
KI5msj5ow/jHQK/qDZo2hnOedR1Vm56yuPrIXuyWRuZEhExP6MwSsMVbbXnQFgaob7ZerQ2CfeIG
vElBnJcJY2zh9Fm/MnqNTcUwt35xTTp18WHoSJrds+30VxpVHuo6N9kLcgYBymM8igs8CDjpnIYE
Pu970LpAC+qSKCOifMPW2ruTueMVM89V5g8L/SimLjk3HI5N6OqU/S5FA8Ryao98kagCdZdePQc0
G1zw903+w5YVmiMsRccx4O7ZZ555qOb1fFcp3CiwGE5zGwi1QnDOgIZDMefshj2myci4dcMOhmMF
H4v0M2kwDiyF+cGIaLy3wOIj6qnOYc+xhFIVTDCCMNVwgM6Ci0rrHlM8tx25Csjs2T5PtPeQyPJO
YZFc9e6zG2jtupSDQocNHBUc5DZMaLyb3FGnXUNMVUoQJYsOkNPhRAaSiWLE3QaK/11nQ+jLsyjt
FxkROAkSfsd83Ny1vbELoJIc7By6cWaf/TErMa4cKqNJ1rnIL/bI76i6XZ0pn5QnKTepH7W71ux3
AtGsiRtCT6SzMnUGD9744qrm2TLDz2EepAxJ7KNaN8xt0t6VpkQm07CsqDBmB+JgSbNonq/GUdlr
XXOfkXe8RDHOma5IaFhCHdviQbAiXtspq5bswrYqgzrhpdSATCflMYovlogBcDEwWYZ6BmsGfs8g
O+LGwoiPpf/mtYm+7+vhrScUYc304S4IbefUDmSdwSxUuqOvm6RBRNojIrCQSH0OQZVsspCUJWz/
qxQN7SIqanOp0AHj88H2FwXkzPrxCymQ2toI5mFFgbGCCFbJOHtEwRsR4wPCcENEcrEKHd9AcVOf
5y0OdHBiLBM0LjZUhRxh8iFEXp/7PuBmfZxWbaGdJ7QeHss+uasbMStNmt5/8CzXOeY0r4rEnt1R
uERRw9GQFvbN6nUlummRDXS/hk+c8Bn9VsfdKdYQaO4hGykkZ/+LuzNpbhzJtvR/6T2qHaMDi96Q
AEdR1BQKSRuYIhSBeQYcw69/H5hVLyvrlfWzZ9arXiRNVEoUggQcfu895zu6YCtfGvUJeZ93dMVv
I5ThIZFF68+QdjcWWsJdOaQ4M8CwgKJrYkPflx0ptrOsS4inGUvPGKF6qb8i+y7tf7gmbm2LmGe/
TKYPKlYCH5SebsuFtcql6bdu7cLDUntYVkKMBqmJO1WmW4NUAB+7Kq/aCfOiD1goPEcdew/Ax5iN
T/Ei30tFhlZiue6GYVGGSx0bct+kb3rZ9ugn89Mq+FvQfbD/tmJ8ED1kmYJoKA9Kvo1Jf6e0Veh7
wn0YPtOGRm32UDhleA7niNTRyPod08LAiEH72kyZGMbOiZVqZFb1brbtsc1jynQN/4fWIiQA0zeI
mKW5eW9LbkpW3//GnIlrkzcaa44i02stR2NjvMRarFhykpcWbFTA5uHBVAgiE1H8DEmgJuZV0KID
bdTYRXoYS0VcoBvI1H4EWXU0M9O3coJLZjX4jDzJOJtx8hQdI3a9JP8il3emW1yJVXsCcn6JxFM0
DhfhTzmSdC2Gu9H25zJnOSGAFgfn62jzMTg64soJS3sevdqLcvYldoC9Kp9qKs/GDhN2mzW5wJjQ
InKmUp2k0VGGyNJL5wPMa79dOVGpDhrGi38aKSGQg4U0zGuSM5GH5RaBcAL/bttkJpME56EjO2oA
h4oux0VjPev17qF2K/h5jHZLVzxmJZcfvf/Rz8ruKy+jAx4ha48I8yd4Y/Fkab/cQh2GLvKepsbG
pEg15EzoQKHq1bZ6a1M2Fu78MBoRO/8i+iwHTi8twxBXxACSKHEqUDBGbe1423H4GG1BwF7ya2ys
d6enb8IiMq02P2IMcVFxppzzir4Wblg+RE3SbNXCDTfG0ncUy25tV5994SLQdgaYSWn8LhP70yzJ
ZzQnGluGWb7EJU2bCDfF8hUvYGeBe6Ijdty3xan1QxUTx2ks16ric40x60eUDXDVpo8ejzqq1Dk9
oGru4+kpaYjrjcqfwJEI2gWrUvOqaArBefbkZyEYZDbCcB++ZXuv3DQ5drFafGiiEm/JvNyrkIhY
kVUfJT2aUmRPqIw+NLsG4d3X4K3mdk9ugU0nLvpGUse8vW25jAz9FDLCCFkk1Wm+1r4L0Xi7xHMR
1aIJ091dOdoXFFCE+TAN33kEdTUOcA8mxERXhqwfSLS9is592y3fkRnVG+VQAk2i2+Z97V2h9226
3DbPSmaHxMxQqI2YA5vWW/aTCj2/a0PIl9N1Hn/bZt/upgIC9NgjQHQXUltgFXwfMNRjIrTguYjX
OWYc6WJZ6tOBgVBlniPzZJtiPH5kGbprz2l5m1uGE5ZLst9Y4vG1CzxfzZu3Cg8LW/7S+upXZLBs
ArLzNnWcACDoKvhehVHt8pCIMbiJc0GrQ0Pmw6SD6hP+7hG/vFWjZXCRswLyB9fGhre/ax/TbiFb
DOuAD48KBdsCxq8Zu41s3BkDzeKcSQH4djBF9UFGZrTksAFHmMzALQJReAxy2rVkl/a+otWxKaD1
AbvqMXVyQTNXiq4jsIKshuwEd/Y5IVTSKITaTElks7DNaEbLBOdVKro79nVVpv+I2TQNIeq0Wrb2
Lm0kc3OK0h0Rf9NywSeDjiJzT4nV0Xfgnz6n034c5PcsJMAJBKDyB6BhQWbe6XnmF65tn6oFUTuD
jeQIqf4itOhbWUEssBcXoxGhSr50EMfY83OvyIlxpkYEtte+0wxHxNFt0540EuPnQGcGm/ySHHvT
eB3RDjEJ9HwdBCCms2uuW6CP9ZK77nD20oGbohYR11Sjf0MeAQCSjbVdWYFZN3cGuQjDKq+OFs+f
J2aGYzUjNUXwt1HNgzLiJ+GRau2mBrerqX8R0Z2jl+A1OuTq3YRjyFjHaIaGkdcbkALja9xa4O1g
BU04x4fvXYgTvh/Xj4IKB/vOvezoBI51enUKgaOSSJgMHyQyubNd9BcdQQb9cYStqHQ3MrwiZCTQ
qHe/z1Nn+1PVvdbe+JTV1mtjDux4ew/2upY95TqGzLjGCpIHegIACO3VCL8ngbnmZ2mzrxyPzA9z
P0/jU5KGDEm1+MI4V56XAREX1G4yFjt3D7p3J8yuPOISI5Vdp45xWvvY6Cq9H4byPu8mTI+sFsjU
qebM0Dx0dPnj3aiMNw9TLNjIIg5q07ifStyoiERNttKRG3ia8VU7mjxTBIF/oPkPDh/Ckk0kfH1s
J15OxvWZlBL3UIQg71FUvSp61wRY4hqZTHfZQkMvaa1/4bQf0HLSko/cfe9mTwl63WBupRsU3Bxg
mf4q6mG8Qx1IwsqwHdJ68oUsbEScLsVXmyfBCNGAT7EsdlWZwHHkpgiXgF3R2sLqDy598oCqx9lm
7ImtwrI3jeP1UFSrQ9jhtHJYOsJGZVgTDMXW5RpJsMKpqzBGFrhrpvHFwPPaup27DfHcY1HTXiT2
Zx/HJsV0B2sSg/YysDvqj2NaHJZ4PrtV3CP8JhUI3dndkjtyo3XWsJ27VqeCNmy2+bRII3eRJEEu
R6uPfodCkTRcSp+VfOUJDES3SLYb1uKdUJi3G8thDVbcC0lRgRrVeD0a8qp/wWwMJj+m6CmgFJ0L
1R6ZNTCmENgyI8gOCJR2zZy+6A4EMa/pnyaZgGlVMEFh8tCL07HjcaxKuqUPdAx+KaSPoSt3EhLK
zgZrssGdKXSzPkijJNTas+dAJlYRzGPNLbBGhUL+wlatuO2Bu2WT5wKhh/1LCgOe4xjBHz+4pIVx
s7PSXTzYH31esX7kihIjxCcs5ecc1aRY5pDlwYwehna+9+g3Q2VMre1MIJewcg9pqaS0MR0m5uNB
Tc4LTl802gOAyboXxs5m6Sez6z1a3YFh6b4SgT3wHpd0azyNyfNA8SxKhMFDvQou4sdaX47s3xge
CQHsqPlAwn/Su9c2R1uAdrG6LImG9bV/I1KbarbVfrQ0KXQxmfS9myagIpE1rLcCQ4WW4+em+45k
f6ppA84hbQjrl7dEr3PXA9OPJ2JnNSNBGD9+IvUodrFIX5fmPkr76NLiH3xI8qxhYK56gi9fS5Ou
AZpQn9C/fNdbzc4mATeIppJs8yKFsog1a6/G4sWMwiGYeralhii/dyY94NW1vGTLF6XgYhsiKBka
IXp5jPnE6HGn3OcfzJEtdC/oQUz4iQfPebSa9Hc2WVdVqJdWG2UgHUYeel8vPldlSsGlAvOzCyc4
ZI2jrWChyF9Mp91ac/KSU5kdkbg+DYtxKuW0T1zj0gow08z/sNUJatXklaZRsWM4+UpXtMJJ0z/1
60VKP9JH9Yh9PbdOI/z9M2lx2Y9F4bGdRyvZ6OPMmM4MvR3OcmyepLITJEUE23JAUAvzWZPzzus5
Mz1Gqnshx92YWq+jE6GFtjuqsnj5vYzkcfWo6sIGMFbzM4wU2L/x2VVAcqPpC9/2tI9n7dS6zVs4
EY1VYnbBYObRvwq938Ugp13d2B+LmeuwotFIdnmHAyFSV06LHj0DWD88kzWmcMwD3Xp3dGftQTCY
3XjNjxzSVOvWL6YSqNZDBJwDrrkW5JwQ1gshAZxeHVI48h2+N8hudqlVgoXUAykiauDlh25VejA1
7TluPdJxbUrFqEX7E4oyyC0nvZtj4Cc6XuRxrK41pwjXNY6ZfASTWZv5W2uaIMdr3dxys+02ukHX
lh4L0fKl5wF8rckCL8JTJIF9tZKttSCayPoCZ/WC0uaaawaC42z6LF3wyPrsQg4ztzLtuwvtSV+L
AEpoxbPqcAjF47kxzQ8iBwLcBQBpEuhipujE0Zm+2GOi73KYNtqDOi8uCmaFq4W3m6J8DBTep8y2
KdoScrMiumCbPlfdOhX9tWBrlujY7g3c2KhgOzov5YPhMXiOLQ13bgsiSGfFrl3l3ntmpR/slH9+
LsyvLCJ3C+LhF7keBGw0Q+hL22HIOMAGsNhebiSL52bSBrXB/pf4Wq/Rl4xKtEhoZokQvAhnbo/k
PTFCHd19vZKfyMPT03E4EX6VHLW43LmJlZC3lnBqNPO3ue8AtRh6vptJdeiTJj0BQ8DfZjGDqsjO
jsnr3cDBRnkGVe/O0i4od4leaYurlXZ3c0nzsJVZtZe0jk+movvSmQA/RzuYSpv5g9Peg59jhWA8
PmjWttfGB42EnANXDF2DPiMZMuWeOcIywZSDn7bA+Jzq48YyvZ6cbu+hz8U7EkmS1ldAmKo8LArf
8sTDsdet5VHqTptSDDir1b4Q5SeV1WURR2PR3OvYePfTTMi8N2kffU0vTNEp2M9uYW7NvLtoThxt
J2zQwWzDqKtioWNKuVflF+jrBHfQitUAiGV6YFwg/SnP+pk4Q+HH1bOZP4wD8KyWADQ8L1Ef1OSS
wI6zwm1jz+Rr02XQtCfXPIwd8IUWCRWbwMKnCUTfXDy4dEuxHOHAJEeSTX1uXhLLeZGy3dtuP+xb
lOAwwheJfy8XB1RLVNB3DlygrRoAzZm1/li689lOydSqJ6mOST5dDKR0fm3RerQTMD2iphut2KJP
6JiS8nHJjE9mU+B8jkY1T7uitUAfZwld6NHG5i1+tLEXPbE2/5ZxSBPFY9CfpgZZyBRKOIvQBcr8
ISmqO0wMm6yPyrtyiE4d8uKjvsA5M0z1wOQfPBpc9k2a6uwaQodGTk6jWsGN1yJgv2JS3+OGN23p
M97gbFhJ4ZNDJz1+ZSdi+gYnNULgbdzkCcwaWqqz9hEC+gg7S73J2dlrQo0PSWflW1AG2g6i/ryF
rZhsw1YO+8qNl9Oo4fBjPDDsuYuvKWnTp+RMYCBx6EWsOD8gp1gWKAXHuLPNEazlXH0b1jlRv7Lc
boY4uxgZPP75/PZVu/7vP793+xU30lwU413CL64vcfvqX34mYYq9XexEcCnwCiV69AWgF2F6mms8
/9PL/PFX/+1LurmJ+X/uDP+PH/rDttfXDKH//ON//KZMy3NfjYRe1CToxGF4UIC72fD+9fj+eJ2y
B7jvCW/3Ty/btqTjNKDt//WVb8//+MHbv6Rz7c94DFVwe+mY1hNvxX/+ldtP337u9sbdnsaAf6Eg
h/P29vTPdxQFcLlPTP2ctNq3UNk0G5DSb5O0/siNVoP16lQ+4pqW5p3Cz5prVC4YKc3JABBpZdx0
DR1avqIoZs/8iHDZEb47GR6gi3QPAQMORU8nbF6GbzkrXEpopKVHPyn5I/SCUBG4xY5B6sws8wX0
ApBiIHE3WjgAg54JInXK8ps3NIfZRM9iEyOqyCpF4Ggv5EraQ3YvxDoywTixmaG0Ektzp5fzWTXp
z3WE0c4YntKhvtTm8pl1aJCHxr4bDWvvoSXZsMWQNpBD7d4sJtb7BU2fSRCf36k+3dKgwEQePgiT
BTWVKARMO+GsH0m/WWq8sDEbQO/qRCyR2Gqhr9rnJvVOCKiLIDGtfptg9mMWvwFkRKbforaOQ1Jq
jSEbL8GPpeXtrRhxmbUMIjGBPjK7b31ptDhmGddITlq8z9ORG9tBq909jTSAhs78adLLm0ftDZ0O
eVXGdIc0Z0sGBHWvSx48dFuAKd0YxLG5s7v5HVkOlUO/C12oAh5sV2vqgB2MLSNzq34tcuerGs3J
V838BWS2p0C0WLjNCqRYxD1QH/oiUMtbHBkvVc72tmYl85UChl59B62BWotIeUcPDEMQKgWCFEog
Acelnnobt2WAniZwsQvP3Tei5vWycxgmut/OdAYsE7jZAGfDVznlxiB1HQ8RPstFG96aEQOXtLKX
MWRf4cASYNjzvoDbppEmGUe1P2Y/GvIfMze1QEPiscMlsdETZ7yTrYH7yX5uaHE2UxvtkEoiZ10I
QOq1wJsQL9g9PNgUisjGQWQtlvCxJqyIGRnZ81PnvI4m/BC3dLY4VptdP+/4v4yZYOluvAFl+uK9
dkt9srP+E6fQA+QDwMvx8C4msLa2nsM76Ym3uWmegNL8d26o/5rWZzuGbZprXCBbJXR9fxX0xSE5
j8lAcwpePQJRpXknmTFZSPT8IReoOxIrfLHrhhA4/AvMZ+Jw5wII3RdDpW8189i1BqBRIqPhuQ5n
vdC8RwsG9RTL4ppxIlSye2YpiDb/JJt8+MNW8c+uQf2/OJ04cBzLuJxc23To+//1wJekbEEs19xx
RuBimoMVp6Sdh8SYydmQ9rQGMb7VSR5f7TROTrPpVf/dMaxqx784PmyH/gf/rVJIl13eX48haZLU
meICX9jQz1eAA8dMT2OYxwpv6yK1Q5WPLliLZ1dr2DIM4oRpKS7r/7HhhuOwpOVZGMLwXTj/Ig+H
CzhbbSaj41DDUond1joOYOg7wSI4dukbhrBqX2Fu1N2oubgZSb4JzRZVA/HGLXpBPd6AlSdsvnTH
S4RghvtVzh1dj0eUwyzTKEL1SwhVO7Tsk9uPxLRqBGLhCDD8VmMmXWJZCCoy1skrUYepavaZV8m7
20OyftXny9v//RT4N+euJO/Dgm6muwKQzb+IUQfRu3Gv4ujo6GSOjF29wtGyOdAjuattYxtbS3un
mpHaUi3QzesjDi3m+/nCth2oVBGpQyFGyJZ2oY6hBWVVRaQ3t3VIAMUSG1gEx2fsgubuduT/r/NN
/3+UR6+uqP/9zzmrf1dBr0Gu/+d/XdBGV0P7r9ro9Zf+oY32/kYypGdJpPesXH8Ko+2/SYn22eEy
/E9ltCX+5ug6RiRDUsGj5uR1/hF76iCatgwh+QHhorKy/mfKaONf1iPhcf7ht7TJWYXyxlj4r2tB
qztpMzQRvqsexJUV0Rsq+30WgfTGbgwYNsttaIkhdkae3R5QPgUtfKuDmLP6qPSvG4np9uASLrpw
G4bMJKj2t6Jf7rOk8DlJaXj1pAcgI/voRRjTUinbO52BcGwWv5wOISRL40U0bOsVDft5nQ+0aBb5
9fSOjoQfTYavnEG/hgUBjnS9mztRrkFIYw3nkMBAAlCzjTssz2p1wsD1Pw8D1bOTAQwJNUEb1AUT
rbOz6xDzdY6OzcZbdWTGlF2zLHBGeVonNN/FdCobgh/QadxBuDiSoPKjq6H5EetOAAbVWkK+G8iV
jbM0aGqY+28Ndy59ZOTO5obiMOyQqWmIg2HSyDLv8UscwFC0YAZhYTpwwyHjaYlHVyDbJl3Y73Iv
YxcTTXv4jdcpij91tHuboYWuMtXil2m8eJ1OFvRcgoDU5izoHMZB3CQ1YNKM+iqriYJ8bcbW6hvt
QETgod0GrgGlqjpjIs/2mCh+O6l8yhCPYrKN1oTALOhNiX46enDr+djrKe1mpz5FGdJUC1GMbgyK
RLqgc5f4GtF9TgIhq1U+UJ2bMql9Zx7Dyxiyn4mNKAwYuTxITeqU3hjyvaxDBcIIPSELkxAyjlgu
vB9ZmL0sZTpsEvDHJ0qWU1E9pfqwfHagpprx1+Ql4bEIQQYC8/XHuc2J+hQMCar82R49v3Yb6A8l
Cd9Nv5LboxiQqFdNwQIMip1XGu4KqHybRBuRK2n5aZkeYU6S8lCjTsik9eIVbQsIRTtaygWTUGtH
3pqzbCr9HNnmL7XAMRnQXfqjzser2dpDojhMKgfmNPtJ8K9rc3q5kpC3nTdIWtsZnMfQkliDawaB
S1TORwYzSZC1OgGSJExWqRG/uJoMyrnstkZjoozKxeo06rWrMHgzswxmjVDv02AzJBBIIUDsbUrd
KQOgT+QhKp8tEdJlLSetrpniU9nRS8gf55hwnigT83VhfoOKwv5GJ4OjN+AHpmOxrUwR+YqGvWbo
29402ycH4BYfWoOhjuvMRf53ZNg/P9Vw+wbX+spDvfiIu2MHOHawipM1M1PR0TJb+kJ5775ES/mu
l4Puh0kCfjkhD6+rnqIaR2NldQfPLAWyeRiKWNpp/s57NjTFzmawgkWN2JqRTw+4+KYXCoFUTIyL
Nhs7Eg/O8IBnQJr1fUVgcd/gU+jx7++B2qkWb2D0YBLbY9gOTv+B6pbeENviddBhxGLfIzqopcG4
oGJXUQva1aArtyMb4TovaG1YxK6Z3tHOY0IL9eSKkqsKrG2SmON9MX/rO5xjNoZQAiAORqFFzyY/
fsG+RNHlvkvlHrsRALiuybuqsAhE4EQuCqIhSQb6IZjzJQs0T4fohO1dQgYb5RCKE9cWJFMm35Jx
TZ8B072Liu4xBFnbA+2MIvYsCEp6wMcKmsyg5Xt4U5wb9gPbgOWquu5NU/H31MrQVFvVHCxdUx1b
eJwIEX1G9z/QC9Cjd/IdwucVXz0HEWHtK/X8E6bkhlFAWADDtyjkAjrzv2OwzoNXf4UZsaAGQhJY
azRubLzwgLygsdTzEvsG3H7YqBatkxaOYYfUf8CFbFmMWnp012SpjsjRkoO9UNJZuX5eFucKPaZm
dlfXQTZ0P7DJVTtcfL+SxnobmrQ9GiXCfYZfV302E0iXS+PHhqj3GMHX5njqlyxtIBqcY0zLezcT
WDlbMw1XzGqhkt1BwKaEQx9fzMg804ExuROhqk5oojXlCJQuK05Gi8IrT4yHFqeJGR5S7Nj7mqkq
onSqojqa76nQ+uVVThStYScwFCzu1wikuTK4ReAUuYvH5qGRUXNIq/yrUcnPlOTec6joNoMgV7t4
/i77zA1geiGxcCe+6ENmtctnm+Cp01vaFJ2OZK2mnQQuj7i/NsnHQybG3/NUVYGeWZex8+Zd0gsf
HmezVSWu+XJqGzj19Met56aq7C85vkLCfgPkmz2PiWcjqeOuaaFu2AJt/NV7hXosU/XEsBZ2s0cx
U5remaw0+M26+EjaOyqOC5qHE/Q9f6KSbskY9QcAwDrx4X2dAyENI8+XOvodj1TFTa/Uz8L+HhVR
BPOwPFRdx6pS3M8e2jcAudhkPYzL3eNgtnkAGKDYEAJbB3iOqRN/6O6C8gnbTIQZdz8n5rOoioz0
1piFuQGCSk9xt/IcrSnquPyAOQB6+NBm/E1mbjhbzxvDnaDaxqSIsCZ2pm8MM94Sq663TkI5PSIT
5Pz4qFzDDCrRv/cUi6R3RA4yXDlu+zzdAR8GUjaVXPwO2Zj6EtHo7dBGJIi9kR+9mdJIz7ajfdEU
Rc9iiy4A3Ywi2GXGgDIEOyJTUGQkYXIBSxfYozq6+J4eKn0s1oxW+NQNQ8By7aanMvMdjE1O1qmT
bQFllBh6N1ltU3uy2cibdQjaMcDiXnu1m/jk1i15n8i+T8LIKcLWZN7Iq+9QMDT4R7tD0xKvmKFG
3clKvNJ1eDMTBltzVwYCXudmgjXHZML8SdqEz8z7XutqZjFGti9rnZgepMLoB+VRDtoTZc7DyGm0
tbszwlcu46TTfnqQQywc1Z5I4WKoCEF9TyIY+X5Lf4JJOAdx4q5OjuUtq7l4LQOpVBSldIXL7o27
jr1b8zb8yeVmJm1cD60g8GHlHQ6mjpJTuNG1ipJNBxGLFmt50loGPqLST2Wfj4RLlETaOeswvfsI
F3SHpDwQxmTrv5KefUa4lIdUa9K9LaNdw1iDqbIrgEIVC+zWag1xLvHX4U18AHmDMt3Ov01MeNf+
g76VhgjvmYwsQe+5zOpXUlGGZt8v2Cts4zdibN84ynlLpiFrta5Fr53dMu319lYkobwDc3Za+Pe1
BJ8OejU9cXmtreyxAD2+HAU2ly1iHPTcBSP40TXvLGxpEGwT7oJ1tEYvEm9fj0b2WNUGXRM6XsLx
dlmh74pFj9iHOgjWmNF3un3olKlT2+n3qZcYZzEB5Rht66t1vergICNdbHYsg/3C+WkE1ShwFDsi
g1FTnDRVuFtCPAnRDXXODLP3G4MeuOsR5pg2B6Zv8dkDGYnYplnjK41fUcZkkNyJD4tJqz+1HXCZ
bDw20eRHpbI3KfAY2NcoU60q9ie8GIGJwBHDNGRLEgRQKbF05pKEDtFdzdr6mAzOlcRqz2TFpei1
7I/SxWYBOEy90BQXvjFwe7w9bZj6YHjnasSHxB3E8x7Sgc3pbMOl4+Lwh5QAqTSvnkW72qOJXL8b
xbp+5x6BUVat9tJpV+5a9dSYNm3ZLN9lIFFeiwhSilPbgd0AJWc7gitOlNAD2bDbdtzB//Kb5hHn
fu3npYx3draYm4QypXOaFMeyfNCpMeBdtcw1+MiLlJW7qBPY8bJ6VU3hXMDHXc1i+V5rVsdNWLPO
ZJBEht+4XXUg6IkUZ8fWmBESBRyiAgWmmuJ+yn5M6RJu8xjNqTONBdEAgCr1HiLYVF+9WCG98QoH
lzZclAFIDbEoFydBVdc1d9HkNEHWmXvaKtQfEh2t4XTfEYCzq8YeOns4hFoBKG2CHqHHBDrAJTr3
euXcjdkyQcUnUUzy4kztDdd4mozhvUu8oxHLd/KNaYxmMRqqCoF1Ba83RZgADAEfAfjUnarhoppJ
zJFeWm2hC02+dE7w9ZaAbk6zrguWCGbPPJ9aEo9DKhgKh7fWtdJ9Z3BbNXpFKET3M2kL6zHXi3Nb
0CZmv3Q0e4LESJ51CAGqD9EpxjaxX6Mnbem6F/SNsEhJs4LWHz5rqfqCd9XgioX0mkBRRRL6GttA
DpL4q9NIMoY5Md0tS3pmbns2cJlbE5Dc4Z3gVEUz6yoWL7ngtEP1uXK9k7DctK1yt83ypvjUPmfg
/c2Ulb+jQKTqwmc+bx2ho6sggLTuJdd07DYbQxkGpBJMFQvErzHgVLKPkmjBDeFX0bF1kkPtwmLk
A2dKFbk/DYeR4qgZNEgdVsZGdd+geaUHu/YjnYs0hmHpGzPn0eI9yXgARKclG6CT3AckwTWWPu8t
t3vSVjqhN3nWJzjqoEorEL5a+WWkydZROpc2YSbscMGkLUCcImpgkv0yZpUT/rzk2vZG/tJjD9sM
K9e81rX2ZE6KHFzSAwhdtIO2FOyVeV+2Blc3NFzGlUuuV/tMIlibu2vt0GRKkGpR7kd7ITADZhOi
qoLb6lz112lc3s26eJiEMdytuUTgNFaqQmcRRFauG6sOLqYFtJ57MmMA9NVxNz8ayhy32BBeC9la
IL0xXuI62LU2yW8lI8hJ1WD4LHsCJxjhu3GM79iPsyAOR1IbchAdnv4T9iDABln8Jh5yF7fgT3Wl
rgbFNrvMTKPRanRHFaoXj9jRc2v1ZM9k6/TblH7EvuCuNEY2YwURCiZKsaOqgKXV3S9kYA6JVH2A
Qh49Im82YPM8yFwC2eeaDoBX1s2lSWGDj+0rfJgk8FgHdqD6zZ0ulH5BFtH2TB0VCA8MFqj6c2kF
NGo3SZd8b502wYONEpoosue4x3/RKXliwoNzSEr2OiStJFIDNMqx8bGpX12if+umyDpKmB6AE0Vo
JWzmKGFEQC43nJ1csZjU3oCNxsierNk6G/AmdmPSFQE9CAysIQoTfSqrs8iI7poHlBAkeWySSm+Q
GzNpruF1OHb5zaiSX4vByxUmPAlsEtt8YgThAm00wI/1YX8XMWQirIyrDYmnjtK2toBo8PLsv4kJ
dDYlm7dG3qRe/BNK8jw3dSO+O/QH4jpicz/XWBLaq+a+JGNmB2j+UJHpwwM5GsapEZpxYp2ShLqv
z5ehMk+3r24PNWLFgVAj1+nQQ2uPTVshN9Bi3FfrQ2M3oFbWh9tTFm99K4yRoIwVvVevD3E+WtyO
2piMPSfdk2qAjjb3HvD+hMfbX+vWQ7g91GgwTgS8/nkQoidQ3M4NgsEl5B61Pty++ndPu7GFUah1
R7kemyB/5NTJz0qU+vH25PbtyUC3mKn2l2h15u6oy9BZLmyc1oO9fWWq5Jqzzd8NsKSLP/6vxtCX
0z6CtcWbRN4gwqT1K2C91lYHkre1htQ9IWWAw+iZMgXx+9D3eDElVCB/1kSPHK0Mbqk0FavP6fbV
LR3nj6QaPqbbT/RsAIzAILjDByoOi6ftgbvrCMrMDtihEhXZbgNcP7JeEYqY6+9NU0cByseEmhLA
ApFqVdkoWD/x3x8mdHM5780/vqlWfnLdMCKh1n3QWjjroZCKbSRfeevDn98r2a0fSkRbzhQCtnX0
vz/kmsIg5yYvk7O226T+FDVOhSWISAoVM5mvB5X4xtTWpz8f9FzUJzbZNTTsfvThN3aIbZ3kqEPE
93otI2d9TS27RX5J9uic0OimrFZr+ITQabLxQpa4PtUyofuMdFeFHbDetHDGU8aVCKX8/RYqKFDD
75s4ubvlDBIFP/4RNuhWGXpLAupw1LmLjea/XHfA86BOHirZU0PEBOczaD98tO96ermlPmWTnXfQ
WtLhpIH6QRVF1lEX1f3pz4d8TVcDqjLtqql8vH2fv5+ePA8vIOQluBZmd2Ic2Z3qUpDWrI9EteF0
2EeVPJkgNTAXxGuyF8l1fz7cwgQ7q0fHd/vmg7m+go4YA8oiL9isRzHMuWAPvT5vNeIVMHS0CCuq
l8rmvEstD2Mldo5IskzKEXWooEwqSwLc3GiqdnH/6qFGZioK5zfWrQ81NdDSs5G+yEJ8aUN3Vqbm
ccy0S4iL0G0lmSbhqhnPeqImtGzZjlWD0sUO311ZPUZxu1dC2bsh1Z8b0/s+FyX8/IJcyTTeVw26
9RlAhqU3/SXuLWASjvOVas8ATJqAMHVv69juKwS0OzO18t3Abh0jyQiWe/4qSHvfu1zHhaJLlxr5
fa5ZyNOjjVjtMTiMKBoOKSGRvuOeNKNIAxJbXyOX0bhFPmKGTakfiGLumP2wpObPVe2ayLb732zp
huNgsyvVstcE0PDGSVkvUc3mM6jfFZQKkhd4AeNk7Epq57lyuKYVL+tqLlSKCIP4hPmgaMZsl7al
swH8vxE9qVSD+dXDR0KrTT1BoA5Hrr1bgvOimh3JpQVMPJxCX43o4R3P+dTy166QC/xfR9t4OQWX
4f4He+eV3DjWZd2p9ATQAW9e6Y1IUY4yLwhJmQnvPUb/r3tVVcrK+PqPHkA/CAFSJOhg7j1n77XL
BRmYyqYYnH3jxXThYvTABMjYJyev90ncX728P/V1MR2qgukZVgMD4VUFV450w0YxniqsG0XHYDkb
lOcCC4rSFfOWbh6zzBy6NXQGyAu42iwC6197qC7ArchDJ6mpfo4scmep3VPbUPQ9LfbXzuCq6tgw
n4p81PfBcI3boX6kkrWw9YH+Hxp5Lx3EtDO9GwMLKlsebyyH61sFfWoN/POlt1yGexUFqNZ+p2GT
fth994r0E+OTE360sxMRLEzw7jTwYyhBh0ZqyD/4wp/1NF67qYNik9Bzxyi2Qa//QHf6ECGvEE63
IPAvs+9Mq7Gj7kmA07aFBJVSlliMQF+3Ndq/BOYkZ3A04l1ceECW7Nt82PkqXmer99WtAStqi50j
XtZBjf5vDH5iQgEoz4Cc3oKorvV3M+C/naYnCIA7ZnZq6Sy0Ir2ZzLhaGY33xAxhXAAeL4aWMULU
vFEreBtGcNOBhToWVxKTJYNLSRgVF5R6EVWORt0BMV3qU/jU1zTeG2wYiMrKYtnk4THTLvX9rIu0
dxq2DMFfZ8NtN3Y5AdDqegqh8KDHYjgZRgIRUUdbUp84tNi7LPMcT1mHtt56NYHI7PLuvshwo47G
eAXbZm6Cvn0jTjldKZYKxtJhN4NCSeUiZuBTKJswzF8Dfhjm4daqCOCIxqinlx0zxsaN93VeodGf
5nSJwJkmVOaTns079XGhbjQH/I9mhScOroVoZaQoKtZwP9Nlnzl7yAAl8jUkLk7WxffmpUTMvzIA
/ojSVkgtxjiolfsuzFA3IlSE6bl1W+olZtmY4PKOUt+E4QMVzdtkusrBL0kEIh6xDiJkSWGq3REc
+IJl9I3CNimQBJothnJfulpw5NyKWJcckokPW7f2WiFNDLVMqa1CtHkd117YZRGhHCQ9hTRWmJr8
wBAdLfwQJEc/IvPs0gpDsGFv3FT5tEBOYnVUf9VDA7Rt1K4FwL9NqAsujZk92gMmQgAlVAqAw64d
07PJHhjV5UQAK9fFlnOWsCRR6IarnZW3o4IJZzqUof00JK1+UXcNcQ8Fe56PpHhfFE2whPT7njfF
Uz6mq8RpcflXyKUDt9pVlpkv88TqV9GU77qZE7ueBoSdYM0wAi6nuEZIwAB467aEQhnWmRMWXPmI
yY1udLw2pUkml+cwvVp9RDhAXV11gucPioGvywtQB2rRfB16t1i1Po7Wabb2tW6fiXGmRKuD+KkJ
Mxby1Mi7JmD1BV9J32oIN6mHZNtpik49qbRMurCWpeXaCaePQGlmohLGZJH29iMDz2c1NBTKWOPW
8bj+kz+FILFFfJUFpyiqgQ96z50/ERfYpvilx+Ea+iXVZOegDgaTkdIDwz05D1Bi1qRFbk19QldO
P4YJn1UyVS7eCeJ5rugcCD4KGq/+PSoGnXmtdo/pJ6c6oiyyyq+JdQqGm17tbpss/Ukx0OxtfOAI
CntTsCx86rhN4Ud7koXzg/yHXERCUJgJvEUcENfQx9gaZkYpclFVDE47TrpuBhYOeWqwI772PEx4
D7z6PsuaYYsiHUTKIe3xJ9gFYwa5gExDWoC4OfmtL+QbERY7XwPdgJfSW0SlTmulU/rj5JvBFsXd
0sXA0EVqALVRpAr4pr+i/UlMFC2/wCzmg2M24y71k1OWcuHxvPI2HLmMe7HmamQT1uOhTM19ohK4
oePsPZDDgSaPwu0qLRi/cpFsGKEwiLUx1upxU+zl/RUCrG021Ezq3buK8v167mhPRsn94Lc2/qPM
OxjYmQ92vxxbKzqUekelMAPN5dHK2jsuAyG7IX4mba1hnStFvkCDCq1RTbOjMbvpccYvfDSDgYoI
06tgisDdDHbrYVzDY+zZQrKlNzH6FoadtljINbkYYkL/gNRyJ5JZktY2fagmxxyJ4XEUuKQ01n6W
nVkeJpdjOzUZwE2I04kWaH4EalwjOLWrg1UA9pA3meqVC1tpdzUhOlgC+Y0cn6Cnr7V+Hginr2+q
0SE0DK/Jcq7jZIXkRVAFI1wfTP6WkXgp2M3UzgOY73wdCA3v1CxStoZpZ7vYhz0/MQz8Xhg5Q8VG
jyjlylX5nwkDpq8zXwBykR2BgM40SqJzHpaviUSuqGM1Ex5Tn5R8cDa/3dfazamHysGByszPnlvi
VHVYiWLvljlRco1+dLvv8usQ2/AOy9E4ZD1c5UWyUISewfRI0JULSCTlYZ7NBNojyUOekVGbEbMI
cjeLg1yTCyseQRUOBfCkoYmOeq9s45w6NX5Wws6p5x2UZot9PjhEXk0tzxgd/PaVS7VZDOtN8Cck
FNXsY2KoLxdO1Hlkojln6AP6oY3cn8VElZTL+t6hNd/Bz80ahnB5xL5TiLG/EzQO05aRsoHQdNCw
EzG1DQyarnScpWZPJCKLnK3vhYeUckeKJgp7SC3Ey5DTjB/ol9mz4yhxyFRGLLx/1ozKI2bPYR8F
mEeAUNSdE8P/Wy0C2SVN7HK3mvC9q5BIVX3X2uayF3PETMwWPbySAPGo48ofIrCgTqbzhJqjqR0b
GyN1dpmZNY8MycsC045b52hOUfC2tIAoUGajsp0tKzsE8Uw91St3XwJhcq/7bTeZuKwRTWelf+97
Xr6Rr/MVGTZIfE/T+AQ5GcNd6860c5yOsTrKMMMyW95sb+Kqw1giJ0IKWIc+KV6kZR/pKVKXiDwW
E1PbMv4nNawShn5508TRv8Vr8BW0QhJ9vvINFRLAbHKiNMRc0Asr4lDMjhlIA6WJaPeecCiKwkb3
YevTfTzHzUYXs1BQiYQZJwFoAnl7DHpqnnXEd9EX3dFJq2hfUlaQEpwxH0McAeItFmL/rHFI4Yrq
Ufny5sKKuO603st3iuKPCZGhtyen4SfsZdS1IvfndEVz1tsEvEihTkBeQBSLTU5dxK4kV+VCTbCA
iNemVQWtXSz0ZuSNft/ue4OEU3O+U7rkLQyMrT2AxGr6id1MF3sXe4hG2MiMiXwUJxdxX23a1cKh
C7GSn9h0OtTM8nuIleZlxq69ike4KOLrCW9yxDgHJ+3sQ9s0y2KAHfZ1MIq33E8VrtCpok8npuV1
5n74yPHJPaCgU03B1halFHHLn6If/QhkXybP+bQPSS73m6Xm9Bwq4m3J40XelItZ/IM89m7Ve9Tc
5TsfJ6XaGIZ+4zXWOTBT1CX8urFjiV9lCpelsUkgUS36odv3WZYcbINDPsNMSAX9hSsY6Sx2liJp
rkHlbNKqfDA63B5e0p21XGP6EPjAvlCij9RaFnCuTn2kXhhBUIzkzAV3NiVqC81wVEHXQ47abSst
5BhUwGzzrQK7/iypay4KL7t3S/2FcKVXO3XPVal5K2aUyMVLfF2OZd2k8TxvoWByOVfbAyiFY+OU
r1Zn0O+w1HvAboROoRVfTiEagyZ7CzwdG0CvZ+u0jAjsJT8PKSnRSW6yrSLzqZuOJPGeCgSbhQ6k
P9K7M6FQb0WTcp41T92AsxXrzyfl+Oa+p1bZEylYjyCkU1/dtYzHkIWiNZ9yMu6VduW4eL7q1D5R
pr+4sY+j6U5z/HFdmsBBRju6HYVVMSqxZbkTVmqdiTGDVAYq7QAoqPjkiJxh1DEo0yMfGpSKTa2J
9ZrsR+QPdAvy41RZ9mIw8j1Eme6jUC8WMTifoY8/m/kJV/mCMWqfBSt3UK+Bqdx6FC7WsZYke0zz
vzSPcT2BX3djBXmlKRRvIw9Gis7dLo4R/+e1uh1sdyuzB71aj+elXE3GQN9X0x4ZAoqCqdVutXRW
Nl6Ye2SkOer+/7SeTEHb6XEqUWy+U3MhAqSBz/TZ/gtpa6giGOB/1nqef/bvP97/w1P+UnrCDflv
Fdw0Ck20zTZG+3/EnsicvzWeOkJOdOugcyyXuAGXvI+/NZ4CjItIg/+bOl5+aPR/K0//Upg3f9z+
l+LcMgHp/q73Vm2kxhQ0EB0bHnWNP/XeVKvGPq9L40Q7bRH3tbV2akR4AaTWRRB26RKVHF3WjDTH
8L3raIK3SWjdMFTH6K/XT34BeKW3BOxe8WlT6/WaDkWpEG1KeZXAgpoBbaHX0Lo1+P7MxGjGNOuO
bvZyMMmPURk/9xQbiC3KKTU6TwQST2svZrDvafnFbwprS7h6DX/v1IsBSUHVZa7LCdhOFJtk0JFR
H7q7Om45A47VTW2Zj64RaFtsjC2uRpU8tKF31tjI9mqrqESBW8zau7G5tkH9aBkd3ma1eDZQlhr5
ePZcv9l73QBBsx+I0lTi4uCa1W3o6JymLMQsVqB9OopHFibqT84SDqmSOtFhKolBikuVHY35ytM7
99jZdNLVOL1TTExcCcShXFefOypQsTYfPSvdFX5QvjLLvUTqdJrLEApXX2kMu4aDG+q0P2sx2FLn
u2R4BVQDyUEjhKyamT8Ps3aP+Rh2t3iGHbRYcGwyInQ3B61rdd5KoBCXTkN5DHcbWUgxXjyf3EJA
d9u2oFFP42mIthrtgk1RmXzZ5a+u0w51oSITbJtygfB2Mxu5v/HMHxCNo2Xjiu60YR+HxPPPmPyI
1JynxrodVOwweXJrIrok2GAaV0R3/nKa4XW0smqn+Fjs4whpHxy0qBudVRwTpFnHKVKvPG32M4Ms
K1ErLJAQfxzwuegnQD7RMmIy0nl4bgEamu0mb5K13ro9lvwMLwfyq4WBdGAVz1Dwe0W7lDVkIGOq
qaXV3slOSSJVHICRKT59QJMH/xLESnRKaZxgqEAdO8fKI2SRMsUugJ+Vcs3Qcxy4U0ctO0/KFUTW
9EIj6ojRpb1xHtDPBLugKbKl3f2y6t4/0X74yHF/bQnw6Dd67FEqdUM6EaX6HJigIpE5mXw9/nFW
vYKhEMHx2AOJG+2Ns8FoZMiC+kgK56rAjv2clC7kTGcX1VZyHEEGo6EwjvjHsiXB1vNKEwZoMwqe
PEBGMAwMdttWLVd+piKhGptt2HBt9bUR6hS/Ivm7YNEiLla9kowruyJHBnkQVx1LXfiEi1x41zvy
dzjmh9RaTz3VqTTJn5kmNDcu161lYzwaKSaeqssf0iB/UlWlXxV9au2IGGzwOh3HfgiOtaaUe4A0
Di1EEucmbZhRpkUMOgEFvCsGzdYB0mGqes261DiHuD7IA4X4JdNQz3XUDVt/Vhx0Ddmz7mTFKdOp
vDBQFwNvinUpdamzm7k3oUnyiDhdITfMjHodwA19VVPt1Kpu97PqyuLGUVFku0W/ITLIWoSaHx4b
le9ggl62UiHenCLFVbfQSV51q/SPQRWN62Gk4AR1qzr4bkttcSIPfFZGQpLRK+9sB+lxVJrpyQBg
vyCXyMVpjvAWz1RPTAuuyJCx9rqyQx1wRY4jt8dDp6LY2dbkKq3iDI4YMQdX+mmEQEMNLirXXvZ6
ZC6TjAJ/oSrbJmjmC5+znQy+CZ32VtST8lPE2U2YWvbXIo3jU275+8YROSL85Iqt4VynHsuwYqT1
m1sPSRCRZBi3JGFM/bHLR/rpLe0q1X6blNLcugEiixI7F+2FGuc28lQtz2jHiAVJztQ5wgaZ/Pdt
uZYbEKGg/VCv+Pr/RLAe35do5Ignfd/8eqS806k9tiT/9duq/Ndo2ZjIRu0iNyEfIu//Y4vE8xYH
I9Gf3HfdZcLdaWJePc/MNEIxG/laVQpW5W25Jh8kF9/PSRwRIiX/7TZiovL9r+/nfN8nny3/4aTC
vEZHZTkxjZiX8s7//A4U+b7kA75eTm7lt9Wvp8lX+Vo1vPjI4Z5uv9/8b5v+fmP/8bN+PfKPzymf
M9Y+dj2nrpk48M18b0e+dFP3D/Sl8s2fL/X1Ab8/+h+b/vPhf346+TK/vdPvp38987fNy/dBKUIk
Sf7zDssSqJzVpAhRdYVvWj5fLpjxNepabv+3NyH/9f3ZSs/cl6lVbzkFvgZWr3894etRI3DDBLAB
Mk30mHT8Zl7Et05xARUFJiG4zRATRzWWd5miETA+ETAO+Bf3Cl4rdhd57/e/2lpPtyRFH/64X960
xJPlFr7/+7WVhlkz5ZbvLZJOC3SRYtdYJdVxUNexqLpFBHxQFhOrSjVVf92eIiq5YR65q9/uzP2k
3yfF89dT5D/k8/xw0jYjoT9+EnmcB0QdD6wTzAzK2Zz6oVCkrnesEmbJsPOrg1yrTcoJRses3EQq
iyX+QATHOfL8kVoZx7s8REt5Kij1s95SdOq04ohJhstVwm/GGDjfu423hIb302l+ciZH/ZFPb6kC
dY5mmCFg2iwmEaUuF8RiUTz4Dze/Hyefxq9BnwgtPHWqDslAeRybxgFFlqO8HD/y0Ks3dU0FGxQR
ijXTGF79zH4oqCGvENzXaK05d9hi3t+Keoe8WY3tEjN/vpsG+CeGfcC2bx/Q7Nv00iFr+mMHdEkk
4soFNE7GaLL/nlENBE0d8MX83XhXxZq8WbaztqV/sFdGsPxyMeAconzL1bzoNQUdXO3mxyYFE8fQ
jUg7UbKUCwwxC33wnV0v6pHjP4uOklupUSUui7Kgl+wb0dYe7Qtdmeg4GWCHJhyMmIPclZ36ZEbS
alCsOQc3IEpRQNkNWq9Fsupnho6tEddoQTWKIwS4HhQCjeinxir2K706xDVORHVAkGb31atW2qea
EQmXM1HEIvhFQ6YQlmGqr40Em4VdkbQNUNLfq5B0hBpFymk08+iYA2UJzWXoJ6p4sag5yrXBxm2F
sXr3BcrWsdWnmlpgzWCfkvoUqeyRa3jxGWQV1qkvCSSWvwF7dtXuKGynSwYAE2BiKqSOWAytq+2r
9B77ApU4UYVxABpy6UqNHW6yAdcT72ESFU+C76i8DGJV3k5J4tyGDPM60diQRG2r8t1sp+FzFnYQ
VPGibOhlY/bbIphCF2VmRnNDybWNY5m0xhWxQ1uTi+5GRei4ixEEkBP2+w4od8U/7ptaGpZwrIAH
i7Oh5xRIv4JNwyiQ2resM4mP9Ntt2wkjks8xfebU/agVi8/99XGkaU9+42LhlTA56Twgyxb7lPx4
cofLZGn1G1ju+nuSLdU9JsGMqhkfWK59L+R9baLoa6TNL7iCaArFPl+J+MwKPX5sd//cSXG8J0YM
gLE86uQuJNe+F/I7kDe5VjJcjU2Uv1zsDbGQohy5+L6JVOQVnwMyrUm9tBG5yEtXFEK/Vg1z9PD/
g1CWUhxdiG1iuVeLxR83iwbUL9wooqGsmpPZ8PtiUkKGO+K+AMrJlt3i4A7GSAlz0H+26lSvc1HX
loswJBhi9Pm9mqrySQfOt0HTwUxNTPx57E/y+wMJ+NeavO/7JtEIdDignfiWaW87rExQONmNZupp
0+DUR7uz9cVYxuUqHnS6OoGlNduJa578QCaHtFVozWpQQd/nYN2AzMJCXelYqDiyaHDpCh1usiV6
Vb91fYdME4Sth2hCo0Vju1sloUpXyIhvgih+HEgRWQdNCYSvRgQm32wnQR6+OKG7xD3Iz/N1KCjq
qs97JBX4BFZDFQRH8FA0qxFeyb2jNbJkQ+35MRH18K9fWqx97wxOZYACeshH9Cm1HwB3FXMjM30f
tcJA0UV13xELuLcbpWqJ4hE9KdmdCrwhOkCKzAMY3zZD612khjS6umtXegp16jRYVakBbbMPa4qg
mnUTdelI1prIFTHzbus05R3ZxMC7MLtznKfkxllmsaI63K1qFZAEmJV00TsEauCfSXYh2nStbPZG
DG+rywdvKbtLrckpzvRVWqbytgYFGLEOl1rP7vwDYiXweppbIQJj2KyKYfMorqrkjDJT7RQi/yKh
xDinGdxyp/GoWgLncOv6cbC3BtNe6Hxi62bB3Wniuyv5OsNcGMtKvckg5wXCJZKNIbCylpEOYI2s
QYJYi+s8+kJK4hrahwjwSqmpKgowcZ/87xyTLlk37WPYca6Z5+DJ91MfUURAadf8mE1looAfQNcj
+Shic8IXcIiq/snCQ48AFXoq8QlQ1ZK5Wcs3hjOq2XaJflN4xW1NXWCtkti7UH6FDRsNq/5Fa4JJ
0KrXPjrRTe/a4WJESReIM6Vc5IoSwHhSf5oNx6Jb96T3qA8uSdS7+hCL3qxsxMo12aD1PY0urdnZ
e6e/ddwxXschkrSccwkwOcyeXw/g6N0n9rtD63nTxgO8KYrFpB26O9Vvhq/PFpZoOdVxcAEmipOu
WPQZvbGeIssq7TjNTOBep/oaKO3MZBv1KA0Lvh47ubahna6nBL20AUIQo0EOPRxYiot652v3IAGU
IREpgiaEj8LDp6FlByab2UGuuS65R1yT/74TByyGjmY6Zooa0nTmfl2cZeXa90I+zP5+rrwtt5pE
OeQzjR9QPPe3x8lVVbfJ8LbtX1/Plfdl8bCPIOkuc+szUbNuTcBytRqKNlghG1aIEIgfwPjOJ2/W
wO3WpEnFw31MNjjFdNQ+tSNKaMq0QTONRBmKpjV5H8GQXedygssHVgI4FSqRckbMOM+VjY+7fIZM
ts1cbU3JgijcEDMzpHt9QUvLXwX1eCT2qv70Rwj7Q+m9FRml+WKipuT3lbM0G1RQFFLrtaImUMX6
WUFiFH5q8XYkqeytMVwV//Xg3zphUJ98TUEAkETTu1NHpMcU9hNUY8j1QdVttN7q3xLlKP9PEC/y
cm1ID4CGfWAq3ZM9kl9qhg2anMx3zugYm3Pe4FARJZf3UC/uc91Xb4K0CEigifCwzIDK5D8blGFj
l7w3iPk2HazkfRw4+VMdzme5Vb41dvXIMk8YOIZbi7ow5hBernWV1zA2s4ehrLEOmbCcswkblQr7
6FKo9DNGb36tNKx0eQ42rsLFdB3KcC8/xEQK0LJoIuOmbCrtwuyHA4Lx+sW1a07zEwwh5Bf+HTkP
2rGjt0J1jY8yU1OYPTt5yZR63jpjq221tAtfYPcj0OJddVM4rsLYBujjpO6dha726+2aAaqYqI2M
Sx9M2k1uTLiOxSYnxwReaenXiT77rpjIrYb1O7xmIQoDscmwIJCybQwSbSwneej68U3er6YRxpvA
H8mlzYzTbLcDcgKeAK7t7KZq9URlsNg3Y51tNMUO3mGdyc9uVuxOCGvsfT+o3WOUzPdyg0Np4WzA
7HcOpxKVDyCvrx/QclG4qyQnYPxI103XJQeNJv7XD6g2Rw/4+dtso1hLdNTsOqzSp1lPb+RW55DU
ULmLdb7t38rdTn5ws1I/qUbr96Y6RcfQTbyVfPs5USOtjpcoKuyllqnjZqogm4RO4d3FAQVWbzLy
z7wzD2Yc6s8jYOgNE+WAFnc93gUjxmn5iC7I97gX4xclgjNKCE51KDkh3TWKBW0Mm+xnNJpb34qm
ly7KvXVoVDPjN6qjeIIwabOjye1kcLxJTg1fGW3p6zgw3IPm+c1lal1Km2I78N7W8aD0r6lFJUxx
rIzxQx5eamRqZMLwiCArVoHa+6+N5+D8LTPCXUNNu6VMTKSc+Dw4/Gh7Te1bMOn83D75Sg4Y0VuQ
EPXXNmxnZtpuuW9z5XirsdTim7ygDk3GG8hH8Soo2giJnZt3t8EjHKdme5MRd3q2cPB+vcrIOcCL
3fe0cMdVDoLhBlpCCcMY6L7chNdjpTPSG/kAteyalUOr6NS2jocWtUN4I17IwRkTT85H39kZ13SH
ZEy3ndkFNQA1fZN+pn+9oUJDQGkOxgkbZXEimo1okHrQPqhryk8N4MwFFq+EZ/xk/k0UASIkOCL9
yJSjfCVtLg0k0EV7Lvtavel8bHIk9unvvfksH9BM47Ss1QrEtjaVN2aDCaMNWvVcoDSmxEyZWinr
HwzJKUUOrXrvBGHJtQ3fEOCn/n52sfn0ml39wDpH0mdnviOwU5YprmPavVZxzHmP6z6OlKvSBvdf
W/PCh9ItrKuvpMqablZydDTFPLMzwSsk8Pbd5ceSD00MbHa0rqt7KNU9yXxgqwxsy/eI5em5i/eG
KQRjj16/m84Qr8qkqs+gSYZjYjUGzd0ShVxaXeRDOXoeOwTfV0oryablkDhUsxveDjDKGfnkzYeB
F8wUWzWY1C7s1lbutGnSdwyeUILYRvyA+aZe5Izyf2TslarXK2/kLANnWKVKE5xDPN/HFon1Oso4
vEzg5fLrsXX32qt1dDWbFoNZMGoHHTLJ7dgo6lI3SzEyepaPnNGdLWAmaXejjx92mHAPt319HLuq
exggSXx931NA5IjpTW9KTMxx37XWCQtjeDN2GI073wlf5i45yc/ild6L2nfGk0Mq5GbOXdT5qqre
ao4y0Odmh9P6k/yCKmZy4L/n+q5vhmSPDWvaQvSwHqIe0ZR8iG8D6KVd9eYTIy7kWcPJ0ZXixjfB
jFtR075omXaUD6VS9x6F0BraDN2zQ3AOquqRfMvcc+/sOZsovhrmZ5fVa92rldcE589qaIvmJrc0
Ag1joGgMItuPzL2busz6HBWcZ73nKLdGpmKsqcxwQxe7e66H6SS3BXPilwKQ5JH+grNtxm5E2sml
2wnIEuRdW5995O3GyddePOIcSLgNx2M858Ft1pAo8LUN8abkzY5gibOrsjNp4tQknyaeLx9mBIf/
643/r3rjjm3Tzf6fe+P3YfHj53/tm/Q9//GvDvnXE//qkDvaf9MJ10Fv4wnQXZzO/3TI+ZdLR1z1
NOJj/4VEol2u01p3RUC7SZYgPfq/2uUmmzMtVRMqMe7+ozX+/2uVE83+7045cStgkFTIr6bJ+8L4
/28aEk77DkMqPmsFk/pCD8K36RDa6uPktvpW9YtL3ag4mQ2mJX3eosH24JAUOepx0mc3XeqcY6qH
2cWt+kcQ1sdIt17cgEmOgViFPuSSS3KTJO8ZylTM/JtBwagfn8KM8UtxNqzorsqd8xB7WOCGcdtT
kPO8vl3gjHC3eMnuo5H+kVbewQnEOc5ME/0tZVZo10GGq0Tt21XrFi3CZ7rCVYLulLDlazefHDy4
q4hzzrJSzENipBPpOQ0mPRxjvWb9wn9NjuNbkYTjIg3VqxKTj5uDW69mbDctNu0YPXXRJ0h59PhX
PI2MuhuHtJYemTV9nSRNd63p/OgnBzs76WPEfelLuzEZYmQnTOhLzE4rQxm2Vd09tiavHTcUvLKf
AwGRSlWv5zD4iWfFMfDn+BZNYgb2TqQ8ODZADV/vT4lfHAMu5AsQq6s87+8GNT1BlToVOQI/UhkW
uGgZbu2VYbpEtXNWIvVI9Pix8NSL56tXqDg7I58uPjIwpp91pl1rpaElXa+bZtpGdnqq2+iXhi7f
U6Jnv5nuI7d71EPrpUuCdQaEtlk7hXt2jHFLVPDJTuJ3zZqPEzQ2L0HiqvX3oervsf56CcEPtBhM
PTmJoboZT0fyXEjXSg6DFx1IvmUQE58ieNyWFp1KEhjSZAMFGOQ5pubC2ekpyVAtg9DMO4ODXBaO
/VJNzYa5wkWdbYC1XDFnYqTM8JeRsR8EdnEcrXCPtfjoVybeomBNBRpfiQmYwXC1XccrFw30+XTU
ViImRWuNl6RP3wOLWMZh7bn01kNrV7bhISZ+nXwtSF5gcviFNX+4dsz8kzn5QPz6ywrCX1U73ouv
Eb/ptQIv4pjzoygcJ+rnpAJmgj+RqjQT0KTWLjkhebKvko74heHeQwOwqIvhyGTIXwTE8DUGUiZt
uIyzveum6JAZi0SzzqSG0fDmGyzHoxaagCemI56IX26AnRjg5DIajY1qogew5qvYJ+fK2nHZXJoI
sH1r/HRL/UQA0ZiMjzbqsaE0X0IjwW6oLcFineoqfpevMTHzHCfj0mCWCAYAqoDRfvmNS58/H7fB
mL476ni0zWZt8quEgJ6SHjkj+187XXqcUpEavVhd/KtOGk4S7SbDV6lO6QllyMHgOGeUuvOpyBf1
dEVUCbjIJa1wvkRzckpg1lQx+6pSP0At7eNxW1f9vZl2j7WSnZCp0GD4GMP5ikHpHh9eEYz3Oj8J
qfPvTf/qTe2hpROPxvAqfsFOnY5KysAizN7FFyP2Ry0Y7p0IP2YxX5sJJQUWkx6HgPhIPsqKEZyK
wTzN0vlplGq+DA31VkxRBbScEdaJUbM94mr5PImH3MYFizJYLw1+TvIwduRZfZAkMoecE3yze+hw
H4t9O0lGhLrzNcWjg5KlfYyIH4lnfRvHIBkiTgVdOB9tC8Y23ZtFl3WbrEl/jSbzt+iFkfZai8ZH
XcO2yc5ENPSmivSrT1lCz64t35TROy9Ar9lf1PmqmvtG8R6YnOMajxEr15vC6DhNzxenHi+hNT5m
qrUScPZsvMCnujrxsEUQylmmiN7hGj/3XnB304zW2azVzxDieeQzjdWZ5kD5OBvO+OlZ/lNuIeu3
4l8t4F0dWHvFzqxg+W6nQxHYZ2g2pXLxh+LGKACzDNpm0ttdNSeH1LXPptU/zpV6AdVSjWLV2lnG
fDQ+cPncqUV8aGshXU1PGYWJYuTwYMq9Zfq0tlFM1tQ16lu0WkevbB+bZob55CywmxzRpZ/EnxJB
4UKqbbB7jbZDrpt2rKzukxCDC1yQTW12j5XOIRab5dYP53XtWDtxsmJk2C5wIeAXCdID4tZHccI2
xxr8XXzrcWVr4/mqxdl7W1VPun/tsvHR8CEIk7HzqYfIEuBcjfZZHJLinACD8Ix8eyMOokbnGNM0
aMJ94L50BFIgPOBK45kvVWcRfKiCW1bbewm550RFA/AStjGpVONjikF99LpTCJoKCabNoZa9x97A
8RHe4NcWr5Xpzlkecdp41nQU5T4JZ7Bu0cv62VolNLGP6hiPJDqFcDKYvpO7FZR6fBgVpCBYauij
Bf5StdpnN67eyRvvYehrn3FgB3t07vij/fKGlum41Af7EHOKvUnCKSV2clLXIgkyocrO5Q6C/Dzt
YlxSRAfjtegopozjhdSo6Ug6MESO5s1ANbswEKGsk0ThopcPE6zoqCUMwqLYaOrYXFL1kdC2/iAx
+zhquq81ed80R9N2yLAtOPZdFMb6ZhbmBdgz5kGuyYVCiNTXTdMQb5ssECrRsiYty9GeEzz3JmKu
3kD41IUAojzyD1Ml9Zd0zCIDH4do8YkFwUUaKBSq8tgtn6lt00ug1O27+Qap9zP6o2YdtPiuXbg3
+wxzUpf2Fej06KohmRP5vmu46ZxCOnVXYZnRXGX9/9g7s+XGsSzL/kpZPjfSMA9lli/gBJIiJVGj
+wtMkrswzzO+vteFOlIeisiIrvdKs2RQlIsjeHHuOXuvzf6UIWWyyXVpM3TYHIGVFdKz3bybtblN
RvqqOfF6U7uGl4fVhO3KZmrVK6mEmYbfgTS/TmqOJdSJj4sOX/ORJzd7s9WcrbAetxRFkORoWYfQ
6VIpvMkLvdhQfz3aOFWNl9lgt8BZYFOF9kudK/am6nqCovLuO8nwTFOxEipEWXQx1s7OxO1WpPqj
OVrtuixRT2aSmbDc0OVrjdYNwEC4pCy+pVJy6HPjbOtl64a9TCaP7RWouzty4xGixYxeWTz4CuRT
dyGf/hIAIuLLtpl8Ch20o99SOWuv5RiQhEu6ZoMlqsG+UqFTTKxnSzLPMNLv1Xq6T/TinJrMPXwb
L0T0ApNPGhiqmMnH/udt/O/gZ/H/AzG2bUe1HNvUmftYhoVA9b/Kt5cLoSfNv/6h/J8o5jCMh6Tw
Oit5r5L9oKT3uTXc+/Z4Bq09kwleUUeNVrX5ZTvxZ4+MKvZXKSsFuqM67B4wXgBRt01RwP/yyI4+
gNmarNzzA+Vm0tACTKm5T9dmxvpCoSPSMccUkKBjnkWp9DcPz27n68MTPWpbPANZdSz5y8MPlsXA
zC8LT20p4llr8lDMp8qdI18SZbiYRISidW3H24jmWK2zqlHYhvG0+5snIrCsvyKceR80Qt8tk6LN
Ef/9/fsQaIRe2o2fe+LDN8b+YlCZpNLRtuTrqaQwSNuLJbDwlYGuhrll2l3yCRKiwtknpWB1dIKX
9E1pPf31MxPY2j8+M2xoMnhjQ7H0L0DZMgmGOcZe4TkdWyg5PyKzuJWaKAOJMlCEGuYGgP7rcnhj
Fz5G6fRGJXYfNDeFEb/IzvimhSwAS3loG/NNsFNN6alM58eWU5cW40ObKEOo7cxs2lkVAW6UIKaD
dTs2PEQJBNZgpmz5pqRIF0JoXZl8M2uGV/NZDAGB8gXMy7C/xF29UfRnUuK3FSc/pGi7vJt2BF9d
wL96WPRWie5TwxJl2Pvb3Ky38B8YU9QY/oNHKZjekhlyyQjhRKAJtfrGVohuK7P3yum4+/ilFtJp
qkRVt1A3ctS4qexTE7P/ywoEG93Q34ewxdy//hT+7PAA6qciFFZkQxW681+/JirpJVmh6mRYq81W
x6UAyhbn5utSWY+PSlt/2AX+85IgRPJ/+Nx1RRO7dlvnO/Llc3cGxWZvyjczMCd0LvFdnG3NmOTb
YsB9Ot5sbT15mZDHMPzy6fD092x3DxVcUY26Pu0Nwj3uQvLbctKnsv7iOB3Ugvxas8TBIFOQpv1E
dJPPRkK9btRj1IIXNPOJN5FTx5BfzayHHaWYuN/BLreQcY3e9HQKULErgLeF0So7KOp4dGAYTNb8
2LOryqDk4mVbTdl3E8G6hDyV/T3GxvREuuA2al4R+VKmJJ1oAZfrUUnWqlWCIlfNDcNCYx/TdFrr
peRi3gnUctPVKeEqtn/ybR8yqJ+8KbTz0abcq6R8Z11wnSfjI+Gj9xFUq54tGBW49qymVMfY/ciN
/FazHS3SiKjm+aYtEbEYKWjS5qnuprdepRzLI7bs4aWq9ySnGV2w73mPAyM+Mbc7hbb+jIbeG/pD
pk9XoxS/S2rpqYGxtoNuO5Xpi5L6zKHXUAzHEjTxZHgTq3bf2s9mr9yI7R4Vy3HawDvSDetjn8S4
QO1mlt3wUOW3Iw5p8TqkgfrNDM4DGlPF6taW0h8HW37zbf1MHtPwN4e282fHmWUTZQU7XcU78ftD
m4k9KnZJyz2xfRNbupGPXXm0/PJJvOQcp2H+N6vtn636hkzJaWNdJUFe/P6Xk06tTpGV6pjPjYQN
WcPGtPj7U+qffGWxjKi6Li4dFbD37x4kCquEICI593QbJM9gkJKqpvN9PeKWCui20wq6RTp/oee7
mWz8Aop8bMLkXVTZ6PGOWLfI3nA2jqGITotH4houzG7bq/qzxUJo5emBfOdjU9SrJo5fbZOHqfrk
ZFPR6RjwxEKcZONjF6iPfcxSXePHcIl8Kafs1JiOO1rdRePz7/zkRXWmY9u2xyLnabIvs7T5MXT0
c1Lq3qhRkjc5zLTLPIyewUZHPEmDOoQU1fOkmfcFTQsz2CB7fCjpMDDBmKPxJtHikzN094plPAfZ
eLRN5M81thU12IhBuNg2tWEEOMIil7K+4vA4zgHiFlofDf0CtWaXRHfPHfviiXw8/OCk1ZKGRJtA
jd4NTheAs09VlJz6MTlgmHFTPknSbjzRVxAPJ9csNH1sPAPOvc+aepNU1rNM7orYlAB9hI8mLCHD
vVjBdfZrf71uK/KfFDgcYo5usyuS8QZ96UDmatmOBegZT0k5feYZJNoqrpmoiqk4fiMXjNCxSCWy
c0M+IxA5OxIE9uEo3anOKl3rc3+u2eb1bA073Tx3un1omKMUM2g7wxNbt76/abLxEkrBVWOrV5Ud
f3OIES7zlpacfI616Gmyk5dY5f4tlbd0yLu9jie/oPHHiNntVNa8ihZAzzefalQUFV09XjrfOItV
tZr7t8LHDcTMNPKHN2JMXjIWM2gnJ73kkSYgN7pB8QHtnOYC3TtfGi+O3V8UFDidQWpU8V1sUhFx
Qwcad8bcbkuaI43W7TKDaof+i1mOj1Uo37DBGwd9xbR+J6ox9LGg4iVqcOOct9tAgTJVN5esH97I
fN+JIshoRMtCe3bi0cV17Zq+BSEEvK7BK+4CvhIaeSi06Fr7NTGkC7V7u/7rD/pPVjEKN/E/RXPo
bH/5mIegIiV96HNvEPmTDlCfEj6RNQw7cZDDQrzRTYwlwd8cXzCS/7h82pTPnKEVBQ3B1+Wz0rVJ
U/Uu99rQeMzq9CTOc3bj9mm3GWQ+jDQ7+UO7Fv0z4DxYlXWvpuApJxovdDhVvihaAzGEfMacZB1R
ZCe0NWuZ6Te1mGK+on0SiiVX1Es2jVJrvBHdjTyxn3un2Q6EwIklY4hOTER3TW/uQMdYA/uh1KEK
y6a3wDfPoUpMOM29eIKSWKYnI5Mfxbobc9DFmHeDHP4PuajYy5s4O03QkeCAXQKKHuoJkGVvpN4Q
JcSnGetX5jBD20hOucZ+PJ4vY4quxmLdEN/hQEtexGvWZvlxVuTHeJZPeGDWTfIqWelp0tn28bdJ
1G5CixEY5qyxTg+i0IH4c4Szf27Yuc76Gn3qua3XtuE/0w/kG9vbz6JDEfTM1vB9tZp+LmfI27RD
7H68zqnMfxSVs+uz8aS0BUTj9xpmcTtkJ1On6pjm+S2TN5rPSpRIK4hLUjSe55ZvpSjrZiN/mYmU
a4bpOggFYlInbSqsCEhMcZay3Y2T9DDJuhva8qlEBQeg+NyNCQIO6yy61gr9OtFtmqpgK2GKFU04
9l5v4kU7GhVLotxUUoSylm4aucTiDB/x3cA9dQ786Ub8XKrTUeACaRfVXXTKaScTU3oKybUfwnl0
owQnNgJ1cMy6J1Zf0Vkr2C/qbX+tQEkVm9ipu7en4U0p4ruZ5ozSyXfSQay6+BFPZGmeVEYHQBxe
9Cg+QZ1nsxm+6IBXa8lghab7mhGUPPmxsU2Co2EYz6LTlgEWrvn25rLxzCn8GKecPqguy/Aurswr
UTAp6fSop/ozQYmbAvyLksxvqAkvGtVEnwumbnwIHfqI6M1VQWq3DpEdbEWvrW1T2osV1GqP6vZQ
lsTgigOeoYcoI1F6eePA+8nqpdMV0PN8I3bjaWmdnRRyBCYTNRv24uSTkwcqmt09RqM8eJOBq4J8
ayFoUfxxUi1H9g5NVR8caAxWQXuhsfrHdGbCE86cSSsW/5m8+4quM8ux6BPOpf/zr1ctRftiJRX7
b3abhuHIIrtH+xoXkk5aXKm6kXmNNb3lDW/kPOw1/4E+Fw2PDg6/2IzaJJDRxmRGM+D+h4pJ71kc
WE2IZ85u2QMQ/8w0aUgvaWIsy/ZyB5b6WsUUuHX0TiL4W0z+EPd35uR95yCbkU2RyjskNbmQ6OKb
WyTJqB3ARY8RSEa955yT15K+kZH9OWNHuFpVZjB0uxuc6UDrYKDJgP1JGJxPeRE9K6KLZM58TUYz
q7eKWr2UtROug7gkfIumRo3g0G1RdzAnI9/unLNHX5mg30e12A0xqQV0ueN2ekTDGPb9u1xr5arg
Cy7Wl3DW9kUMea+UYeSaZ1NvjxuVxUmsOXeBJJ/lCgBkHb7INlVIPzxq8niBrwUYHYCTcugLMis5
h6PRYB0GMUwURjVQ6onzbpeeHI5I8f1rLOdO0e7IRXpOY/lG3Jsok8hHY2scHZJrqQZ2xkxAHBVk
X5zFnTj0+zG1nERnQGKckKjjQew0dCjNSgLjoZjeJgb+HX17wl0jmk9bry6pgoruIl9FlSWvFVwU
PdwIMy83QdW8p213r5njjfhCt9Zvpf//5g/9nSfdMFXO4/957n7zM8+bKe1f8uj3zvSPP/xt7q7/
03RUUyc0CIK/TZH577m7Lf/TYKVX+LUK+ZlB+q9GdW4SbnSVwDC6X5QyvxnVnX/S46EFCDQJZ7nO
nuV/MH2nh/aH1cXSaUGzs6MdQv7R1z1QmmnNnJXy5I1peTfEnLP9LL7Tp6mA/bwq2YRsA0m5zlN5
3qqyyQRa5QSQMUEl4RCXKkXVpVSBTkLcnxmR75y5rckl0JndgkpibiwjU0x7ciKs5nZwaFZnEkPQ
MWS6YYf6KrzKetN2az8ThHT+T077JtD4Vg4wJx3lKfeDmLiTGRQnyc/cVxJS40hnNQ3bA1+s1PBv
ite47qN9nWCvNxrEvoMTelEYsJNGGbZKYJOumwrLMX0wGw46eLMmCZ4ckpVpuhvdgWZN5NaDGR+7
pn2IQ3Lva4DpTr9jFNJ7gWp9C31gMUoLxrwJ3ofG3DWa4m/CqVqlU+lckZUMDlwFICKlKSwdzr2W
iQsc/iQCAJO1hLjWme6cL7TXubpKYwjEfqdMa0QF5kqWxmRvqfWrNkXvoW9jWdakB9Pqq80ck3fA
dBbRWWrT4Q+RFZjqCdEQyDcGgvtIRyannYYRK3eiB/s87Bmb5c6w8s15XHc6GOsxUUnmBIa6n1V5
2NROEp1JGqdcQdNfmP0pgip/pJZEBJ5c4YM5aZJmneAi0UaMm25Tl+QZ1ZwLVrJZkQs1WslWa1RO
r+D0rAksCE0OUixa0ld6Wbc59xrwpuLoSVcN0pLHqcUGSA5nVIYNfuxsQMnd3JtzeezrYYbab3uk
VCS2kbjYiN98pXghsiBy6aBdd6gWrg1dLXlTUTtINLMwCrWnOU0lOGHBtQGf2LOiUD0TlOGOhf7N
UmjigwG4GkunPILpX4uwbk/Cob0eZhtgozTd+x1a2GaMV2BMneNExrXLyW6fBra18jv/AUgZMr/C
sjbE/ZIOnmruFmkG1vckHFxqE6hBLMPrxESBl9kqkqq0KFa2NRhwZX/UaUGKtF+6sNjAZlpE8eTS
zyrRG4LQSfSpA34VBNqltbfhIFn7eO45RcQwyHEru/4wllvZTJUr/gRPQ8txglJsWFkSakZTD27Q
Zc6bYVS7/YyKcR331neK3sSTx5Is5ZINf1O1hNO28jMYwhJHtArFcqxOslX9GHKfPxmbO8cs7HXQ
+N8zabgib/luDhWOuDw66TZu+iGz3DxJzI1Mj36t9Gzj4KE2MCbWajCRZ9LUhOJIvNS0bHaASk/F
SzSbDLpHaKqTeodSNPPYPdw6kr2VlcrrTFVdN1MW7NLIv2fw/9OOHLq2I/W3ZsDnjVXazMndZIbV
JmuJdiIj7T3DkjE3FgESsw+Sp/SpLXByK0F9hbSYznutoOhsWLfIejryZLVb3uXXKAb9l0do0FmQ
NqlqvVYWIYeZU11rjnNfK/VVU+vamrlLDKQ/a49t8uBQ8gxgPfVytlzSgrLb5Du+/x/QbnkSIwi6
iaQouDsSCvlWsBUBjtJ+Br0BAv/ZrxRkr4a9KlZhPpfbLrdHt4d0kZn60bdhjmbtqLhjkgx4YPRX
zUznA5SabT721Q6OIIef36ZbQ3XucxNqr2JFJH4kioXsIho2IzlliQAxVmDQuyggETbtt3Jh3NZa
0J+JQM881WAxwi26G+YI/GPoBtNudFUnfwCW7eyLrNqVzjHpiAQnDB36eUj0yo4BlOrV6ryO/Djb
ZHb1bECTWw+pVtE2aNxKJgw8LbE3QqPadv0UeoNG5WwoRu2xzXnsIzwEGCZ9OsXxsAEEPKGwEmy+
5nGG6YNU9r7Fmk7OgR14ysxyMWfhEdiGvzK17HpS9VsLdP1QwL8jEsfCoT89lKkQe1itfXmeU83G
adzNm9neT2wxgSAZqxHQvDWilZpEvpstw91O5ascQJquHYYhic+zSAnqsMKeEjNCymu8VWK5djoN
xXCGgyiz3iS2w2qe+TuIwBy/NbLspmUggXcJqi/Ma9Nfz5bxQ8+Ui2zQ7ur8WGKOr+ADmidEY9Hr
3Gq5i+z7iZ1ERA5qjGhFDpAva0oN7NK091gfOvlV7qOKJLhwJ816sy5LxQsKW8d02u0l4EauEbPR
UNkiB9p7ZeaPicGCMdUA3jVBrFfamEkuad6dITdu6KQnf04uagHXmb2qA9dZu9PU6IR9geCdquo8
iRRbl0IE5rKpQwcJ1iUmx/XcTVtjWsmTRq5eJbpSWbIqAHFu4vbc9v5tVftbPSO0THM4iEpzR8jZ
typMGck0E5FaYYeBEgpMKw9I9+gzCI+LO6Q22UNKu8osdd4CchjdUe73s22rW0w6nIrBj6z8tc31
FXMx9EhmsasSCg/TD25r5vC5Gm70sLwd05mqnkNuyiHnhH70vccZd6Kc38Rdwksx8IPUKbanasxg
7GjnzMk9qRF4NUXAR1DFcl6yGWoMw5vdVzB67Z0a+y/BZD04k2O7GnOqwMhGcnkLN6loy0p2QO8g
iPh42AQ7OtLv5G1wrD3CdHK5jKdost+MMFPWXf3Y2CSlJe0N2uqnoJ+ndVw111J8xaLg06F3jq0Z
X/s8wTaPyYbqkCdh+ZNM7VSRE7GPUgGU6UlbYC1YoUR3ObdNSPWr0qXa2KUleIx+b9SgOQOa/649
Na+ja2cEekmJSZJkbV8pZUU5ogfbTo2DK1z41wjTH5NJ6AJH+xS0HFytpp1oCwS7eARKL8ewmIuC
CYdF34TVbWUV1i5Smge2Ob6rTckPdaygC0radZn3D3NMUFiskO/jGJgQR0s9Bu204+BGYBBI9IxK
PveOeqVKwb6kFwLHHvKq+iH1aAoyOBmOb+4Cp6uhuNzr6HhcvnM7X542Jk5BVws5+vSk3pJLUVJb
AYHFMQ1Pm+k/ZAk/7g8yfpHAhs7KNLoM4CRjs1ouhpbMgC7NCpo2yEXcQTL5blbpHtfbeKjL/NeL
5baFVb/8ggOAktNkexwLhN4Cll8uaOaVh5o98B6D8CRMzLGwWEdINGBuiJ/5cqZ7PG1AXhF4EHlZ
H+YeV1oHcsj1owJ4WHmXJR3sRYLP3RyVxC8w+ERA3BcG/PILoxxMNN68kA+H72LsXBy/i/d3avN9
o2NJXW5f7L/LteVi+RdNV70ZMSX2503LtV9cw593p5Q+Z8lSBIrG1esiWyn6uyAiMs+0SLIqpeQc
BrmhrT7FLdYMBZdcqr316cC25xy73cdDCHey38WMETlnrRYr6mJArcl9Eq05vO3LjZ8XX25bPN1f
bvMjGoiCo/jl9s8fbT8CphXP9LxIO1uHoTS7pV5WgAy5CJIQfw5Ro+QziJ91y3hMywmG979t6cvH
urjWRSoYXIiFhznWeNKXj5nMoMcsSUkZX26TLdpPje6sP4+J5dqXO6yFZdwU5nFN4D4/L5hLQjMU
F8ttUWNk69pK4dkJF/lyV78Y5z+u0qB9UpOC+aewli/2+eVasljL0zYTJ5Pux2J3dtJQWc8DkTgx
qUq06Axs5maR7gOlidFTMW8gVl58bEFQ8cF8XF/e+9hkNS8MgA7ygrJcnMQLx2G5thjql4uhPWE2
kvcqyrcUTSge14+ri5GcdPWdURH4VVuousTXaLmwrJhPoRTfqNxop7UdsalRSgBSM/PmDzbOQsFY
flyuycK+q/exwByKq04fJ+xEsbPmlulpZfFNQld1LCIcSqjUvClp6htuhmNfgiEjtYMEWMhW0/em
8nfJNI8XpbnCs5Vc7Iic3dp/rn1ay/g9ok1FKb1N2qrelpYfbyJiNXK9vM8LjRannd3mWgnGKMjj
XcjEaF10WiLWSzZzJoltxSwqD1W4hw2me6EInoAtG3uNiEdQlNjrOxNybIJxfLa0g8Hop+pSIioi
zV41tRPvlZEqIkgkAB8wKRuzSY4DiFkyQP3srKoFZ0hzpnbBs+GWmIMOUOvd0QjKa9mAQGXIKpbC
/luv5tFWJ3d1jQGz2cQpnX14lExwhvydb/i9zokeBT37MkmKQpSrcrrNum5ap8M6zNvmpm2QBfom
CjyG1Dgk4ZMxWSH6L+ijs6pRESp1HdFsNovMS1TmWHPMVhMLZv5hlx3EMTf1NaeW5eriiF2uffk3
y22LF/bz3xWN+a2uSTOuSQFdfpcyx2SVEQbdubcXeeaNL5hEs2AWKeJi+fHjgm0JgQIJ53lBXo7Z
zsz0aiuSLeUdQyyOeweO22I5lnqHvKQZ74+4j8WrvVxDT10eknoe93TXPn/n53kl3JUDEcD8+0ps
8eXJPC5/CN3u17v4/DFvjAmlI7HMTaRyKkv8MPUmhC2Lh5uI1IDbBJ7k8yIVxu7BHPYAponnNHIN
qIQ4/oWxfUrzSmxBwZCK2z5/8fmjuYChcPWWuy63Pv7J8tsgmV6gWcssJL/9aUl64UqhziOQhfdr
eV/i0oqAqevHMpL5DHVTv0olxd4uPuflc/jFAY0JkeS05SNeDNOIyZ4UoXysRXDPcjGJ1CByKAmT
r2dbOJV8DEy8tNoI1MMQlxjJKJwWri11eXFYri185y+3odG0UYKqTrouoJAHoEMIjxb6ykGwsOqk
PlaWGcUbf74tMgi50oz9OaKIxAn1wVz+N00WBuy0S6XBCwS4QjfLaQfWCNfsGGxqvhruL8jdeVkQ
F6zv8gTrAa5DIUJalkcfzcnYFiXcuYWGgeNtb/ffp5gEngGJU1nK6gdhVDWjekvb/3YhGS8sUhje
QXtcfh7TkcFx4zu46scgSpuVkQns7DwhGajHvZ38bAXrYrmIW0fPEO5zRpDxDTdHAiILlHEpqlFu
Wy6aNomZY/N2L+Dt5e+WX3QLhvmD+hwvZxEicqd1mHFs/fKvxB19PuLyWMuf/8fb7CbknPJ5D8u1
5e8+b/v88fNuPp/e520xvmCyF+iZNVb86H/e8/KPrWzgHPbx3D//JgQR6M2Kuvm86eOfSGI8aRrM
F5CC/j+8d9kH5rask+uFdFyQgbnpKO/Y4vNVXmjMNK/Cwlsw5MuNxTw+DG0bbvU4NpHEAJ4TPJgi
KKK1XmsKQisBP/tCJl+OmNGyz6Q2YYOZGXdshlvQg/XBFkydyOb0P8xWsZ4JMSKkqyAbDV0r/MQY
PhpOdp7P8iRk2GKDauZb2yZtONIyz8Q6dbDyEuq4TRyCnSnRgZdQMIU7aCS370O9jq2VNPjxPhMV
aDRhLSGyIVpxyia2FSr4ch+cxbEyDrPR7molPZRp2O8iUovrFobW0i3/38HC3w0WNFQmfzVYOP8c
/st7ycomjGpmhT8Xl+D+x7/+oX785W+TBfmfpsIQ4Ddn3vCzaf/1D8lS/2kYtqkhmcLrx5QAzVPO
Bx3+6x+68U+cEopBl1NTkLlon/hbXWVMYaDwEpMAQ4gV/idThT8KHpBsgeO1UdTItk0x93tdlS6Z
Y1BhU/acoNklkXnSsnBjRxvpobpKPbIkZhX154HBb1Gtu/v2RX8L7ttHvQBjtp4cYlW240yP86kt
j52PvgHDAq2qlUHBIXsOAad40RjXPZDVXeV7CPPpLlur2/wFxC6cFxrxmb8OH5Qf1ZFs5T1c7fjj
8P3P4kuhefudGli8RvTYjmFoFv/5oiapfXVS1MyePZRRj52iXMJu3lW2dkN461tXd++SJEIek+ib
ESmXXw6Im49H+ZUvzPjoTx5d55NimyVbsqF9eXR4HGMFLmD27AdnOMrvxaW+1skR/c4omuGBKzgx
79adfilI6TjCxUrupK19cu5oa8/XKCL1W6U+0VY+qC/Zed4nt0gtm3NUu8NtV66Imj1PL/QLEIIY
d1a8m+N14Y1vxWN4pd3Iu9L+GdDj2UhwL5KfCcyOG/0bPcLChb868zcnjJr0TeFqud336iF76JuV
pO3Z2WYWIb/IPqj6V+jrcGQF4JyusisiiX/QItU8ZhgMP+DsUEfb6/quOpN3pBybnX3Q1tn34oGU
3fAtvuflbMen/H3eQR6IttGJsMOOCYzbE/rjDVdEbm1kexv/nLxsjc1p2tCSTEr3XT1iDmkJSIyl
Pdye5pU+W2e50jp7bSx31NfSvv6OTSwjwfwB7jBwSlXdIP8I7gUU7sFvdml8O93MpGyfApNe0n1x
m/ykUU73SToV98ZuvtgoyZ4QihPMTBwib0dwNT3nL+aW+Qk5xcZ7XK2YrgDKUA74HPOYOHqvt7fD
wBuyHgmWFKMcQKnPPYkFMDiUFMbUJpdvdXk7MVe7rb8PR/O1uPGv2+Ks3jFPJsWrL7woWIWkbF/o
XJ2zw3AODv3sBTfmsS9WE9w6mLOr8iU9VDYWMDe8Ldbae7zBbYYDjNxoHLavbUz84Tbk1Eq41cp/
pqNQFjfRfRue7COpAOTT5uYKlsQmP847fUubrllRsESkvH1TfvgnJoJk9T5DyHfW2TVo4+/hST1p
AW9tU65ppc6kTxnkh7nxzrqiEc6OCiHHE8G0OVGIxTr9Wd+Cnh/PauTq1/I3skOMS7C32IBYLun1
hbpCi+rc97wTjN1ayMZXFbpIL37p9qTtXKsXYP32Q/CKHq85tpKLt/TBvp0jl0ObOUiL5s3V9uY5
ux727CYz7cq6bfQN0aKoWV+HbU7Qnld56bOzZj3BqYIu6uTcOI9wGAuAVoSkbmhu8u1w05/9mXlX
d1TjeyJiq2ts/NdNup3J20aMjNIK/+kzHCvrlk5vB+reBRGXbtoX04vWKULnjYOFY9PAjdk6t8aB
zV14aghcJ9UHrcpGp43wBmFXvEBzm2+sfQ9LfOaNhEy7i0+T55eebrn1qj5n2arbhyf2PorOGkgc
9YSUst8A/mbz2dPowjDzI30IN9AiviW04na0lT2koEAMdkQkIDR8aL9Pa2/ywgdC96SSgMVVcI3t
Jmhd495/ad6lBvWhq576fj89ganaCOnSLSI0UiGk3VTvGfqOuzFYNaprX2vdg3Pbn9pvGFxNl8zj
i/wkr7N1CGb8olzXf6dX/qMuHlc6bnIG2gqnOeOLUwMNr20Mplp5TYAMyZl3amY92XSR/noZ/sMi
bPMwhrDlyJzs1K/GGKgXxLb6TLMMBTcQD+FM434Kxp8z1gt3ytqVPFd/IwdS/0xOqOgqWgJ2XJat
O7KQs/4ijSZ/SzdHp2ngO2dPDIv9jTHmMWqlQOj/NOm7YjTI+tKtXz7GAY1rxX4ptIEIFJPoRXQi
8Dyn+8KHED3bKl+1tJi3nYH3MNLkq6Qbr0dIlavKrputok3GKpIjfWMTMQ4LRyHgHf87LfLm3DJ2
3KZzunYK/chUNb7OZ6260ocJDFdskXK59aumeVTLjgQwC4cv+VdopihtN5o9X9osI3SKiS6uDk/V
CI+1i4fWsLq7wGjUk5PmhLOV/TpLLMmt9aDcO21zNVp5tJuW+axcfnP6Yh8YBIhkpA8ab10wrCqG
BNvaRMc0dq5UZFgyW3ZHibLT5Hlvdfm8xUNOozmvd4xzyJgB4gvGLiKvk/m1kvc3Uc5L4GNvWQ5s
N0dBWUHgBiKdVUBsnSe1rCUc9zNebnRTXd0mZ3WAxR8V8l1i+vop6isQfrOJlFgl0K4wJPqek2dU
9a2ZktIkTxmZPUxTxL6eJ2m/q/eQtFlTc8AhHHJMQ1K0iThIcUgyINrpVUYjXs63kprANohl69Q2
1inW53xtyQMnPku/nmpt2pmS/gokAYMMcXmpKtJ5rdTre5LIZGZw+6RR8FDEN8y/3xyVZ5Yb872h
vgQ8X9JOsx81u2rPKJkRMaK+jnvCNyXwTW1hGls1Mh+7yJg3OnKNQYQYp1iD3L6hRqtF7oBp3hlz
cCeXNSN15SyzFZMm40YZf1SjcZlLiRj1YHqCQfZY4u4OrzuZuTpu5ssY5nexH9yrUfMjtkcaShzA
s95BcGiexHV92IDVt0UwEuGQGWGc46ysDVniJSaQrjgl5E63MUDRYP5R17oKTi2LYw1CP/CZ0ngg
AOokoR0gOYhP2lYPhHhLOynVJa9G+BX3xGZpCeO0uhsec3Rssj1AeS4DeyuNPwkqXMtSej+W6g/a
buyu0ZICIiWKINlJSTe5zJdrThTmDeETgTtxZmjPPZ/ARMZMyruTzidIQsz6GNIMd3SoSY0WUYXJ
uoRJqk/hLpe7tfjMZF/ajulPJw22FmMyLTTWA9hztmcE4VWefmPiw8to3/WCO4u5CrbP2s46uAZk
nY/4kut9x5gwG6KVr3w3emll1bKbUHjlxs84fJnHu7k31gSQP9jNcOVo4R4jGz3DaCUyAhrakA0l
Wj9GJqrd2jwiy9F3UcZ8NjRiIjN9S93Yljhp1J12RQqkTVIkIADoUMU07A2mpqRlk3w05Uq1Z7+K
MzfrvCbx9ZJh8dhBP6ovUgEXFMRvsB6TuF4VBho8MO3KoWTlo8NpN2sbE7g3ETCgdCh7EtJPV2VJ
nIwiRzCNo63V0GJaLsxJVQ9pVFOzqU4b7qrWvvFbcMaAeZt1rAAo1jEwbgaR0DbqQ3KwzJc4IY+I
PiY3RfZTDnzwUIjwtuUWI3RowIrf9eob34j4iPzXWFmBgompgiAZ1CTuhm3K8jk6+HvCTv1ZBQRD
q2ofbW4itEGufD1fGiF2WVEClJ69bk7FLVm70Y4pPyWj/019mD31W1xumnV9Sk/okl/+L3vnsd26
ka3hJ0Iv5DAlCGYxKEsTrKNzJOSc8fT3A2Sbsuxu3573pIQsEgSqau/9hxjo6b7CaNBaWudRWNB3
Ry/DHe9+cUB6sv8Ai+S0zBAOCPe/LLKLby7EF4qs6sn/QX571d80wIuO2Rsmd2e8rzT02J/5jfRn
c1/d+RswRLgMGfTzJyMHP4sHh00xM1G5UbZIeU9dlpUNtftMikViekouH9lmFK28BRUS09hKF2Sy
8dNVF+WLBCzKOEj0CeoSH1XDxltcezPP5i9zW7wH7Ys/LqNwqSIF3XBi+1GgYvzYHbD4wnJBsJCP
Y9ZjR/UyPlpr4zG7ZyLvnc1F/2isjbV4CtZ4FVNJd/HOvigf8Svecqltvo2vQC6MdVE5Gcm4EPdX
ps1LiRT5vt4gi4HjQ7sHZ5l5eCDSgVq2GR7JspTaGsWOLnI8eQXxsDdXWEjJnaNUe0ndYjw78LbV
ewte+k3ZUj12NBEAGnjgRV44U4ESDIK6AIOun6H/9Hy9S0HftE+czglA8wjg6+kQGE9sjDd6zD65
h2A2n+J6nS/xGjWPkOkMbOm2mJuWz3K+VqRV2mH0a5twFjVbANl7kndmsKW5Qesxg9/hLjRzBQec
QuEz9xjmxYAMlbhAuUDmfuhoXK3kzg59sNnOICxIduFSd8m4W8wu34E/K+W+fJuEW964TNU76Bni
7hafLH0XAU3zNnp627Xb3noRjnRh1lHTdvqLkDvthsciEbbcYozvE+/OOKq/4M+JkUNIVlMpbSlc
o0XBnNG8h6iL2mF4NIO9/ktzhMv46J6In6qXMiFqv63vAQDyv71Xpr7P6SHftr+IyVJ00d+VVXDU
b5IfTWaLyqJ+6h6C3g502zry2qD4Bfa7m4D52UO+Ku98Qi2slV94A5S3hGAtRGUDIRF+NMJNu3go
PEddasfoQWOqOi5lJLjgducO1lVPrYHuyAbsMRrDRD/NDeYwvJNMoQSnh4wjLu7LyKaQYxTr4gFU
8uBt+ZpcGk5PJj0D9krNhWmCa18GkYPeEDfRIJA8RqWtHaTCMfYudNhlYxLX8EutuEYRLfmBgIWg
5BA9euMaRIEereNmL7ypqRPcesjGjBMap2AidrROA0IKSPT1N/22PUSYh3krnlxMEyi6r8t9g/Tv
rt5FN6G3ZGYT/xpwE38WrUN8gK9MbKu7iKaAPdxmb2jXUlnPwE6DxlsYzzxXAwr8wWJy/sU9ZSPT
ZzRvuF1uQPtUB3+T9gsDGdzneF3rNpMBAjAASI8BUvEnPHATEovLSFlU7ULwbRnEi2mj54qSLvDL
7lAQkKdL9Et5aghRyQs48SulcAkLQc32L0TklD2i+3bNLM+6Ny27ecqY4fRr01a22L89Syt5rT/E
a5I5LxgmjQwfW0SIVspDSl7BMQ57JPfHuy5x+nMhLopzfCGeealXACMDW72BCmGAdQH7bxu/qMh6
m+RIueO5fcaq45XvcCHShT3t7wDzj0hT8K3jZDk6YKSyZX/ycEosbZBmabYSj+4tta7abojqcrsj
p76ob8F6vBR77a5h5dm8YEP+6m+rvUsihWnCBT80CwoXvXZ7Fw4rpALo9LfWynqTneSRIbQ+p5T4
DnjCH71j+RN1+sEgugLMZJ0EdPaZbj3kb7Aabuhh1XvlGDxEe6Tx5Z2n7NTBcafiEq6Rmzg65PU2
F8/6Rb0x7rJH/JGZYOLLBdrH5akDkP6L0ADt4n25lZ7JG48nQrojIwypEGLE4K22cK1dYMPk87Ia
S6PBJ8hOkmXu7rjvyRKCPfam1Ned8llSHAUc+8k8arVdIswurFt34wubXlrxO7k+LkeLLLqIwH+R
0Q5tgtSWjEKzSm9Iq3QZk4UDUaX0qyremFVYoF7rg3rx7wW0kxbSyrzIa5D2PvLSi0xHE9OWJz1f
O3DKZlFusYNRYAYcApj1jmkdC7QQGJCOqNxKvJUfQCKVLY+d9wSn5zh3c6rj7ZJXsisATqTXxNsw
LbKc4ZyswSZcvGCnSG++YIfmxetugteOiRcOsQhh+4uw3pvIwGJ3R+ffDAAL9tASG0RFPeFjAW7P
BPMfnul/LMxlYuseIYq7wUEY90mg2sj3vYlfyEAoz9KJBEirLKRTvB1XxUWqF+Cnk4v3yrhEZ6Ao
P6x21dy0p+w2qBbaT1h1lZ08wRAzkYNFcpMb0C1ChjL6R1B0jMM6XrMPfQ48hlm4DccDD28lWzGo
SPR2L+FrbdiUOZiXXvpn172juIUXbb1VeGJDXEHKJcidZuG+et4iihap5ORvxUP2mrkH9TEPbsOz
meOttdE24cs08UTi+gcwRBXV7mBZYjC/C0+jshkZKJ6kTb5S1w0E74VPQmQjrust4WlzE4DOKNeF
vGrezUkPCMrg0ivw8lo0L+DFxqN7l24Mx31p3ickGrOA+wkriTB/iRD3wjuKTvJgiDaQ74tqe7f5
IcGA9gel4eJDWTWvYIK8j2GX/JCVS0IBnaAOCeMb6NGAv5iE3zHmBRfLRjxKXGvBllqIM7yqSIM+
0Ksr+EBxVXJjx2hfwu7YMYooG/NRJ02J0+CJhNIPhK/eWcEkvvO2PXlmUqz92g0XsJJiyXZhnC/T
vXYLBVbzV358Sd6VkVmsk7xrE472MgK6lFaIe6YrxTgiW9yeW33rMiwO4iuilIQKb+0oEpyIC9V7
HhFCpRi9qFUng5DCqxcQ2HaAxwvU3qKmXOITuSiwyA5Ex4AyU4WAuteSvFBv0JeNn9F7d29K5aMq
f5ZYg535TgNjFJ5lW++dOUx6KpkkXEAtup4dM0vYGbVTwtCP7PwlbJjjLtR33G4oOmoR4ceiwVMc
9vDCv28P7S/jZ/cKDS4CZfxWvBM1WqC7S9v9qPQVLvSLjpgZp7eF9uT1OEUzCtm4au/Gm2GZHJJ1
wuxyCaStO4JOeClREFfXyKdL7TLf4wpZHANnFBc4rai/xC1TxGBdJra3V2+wKUc0SVnABTvGL+kW
TEZvV29Njhc4H63YZ0gAIcZ3E5zMdXE0zb247t/bd/PIUyl4dnI/3vg36U/r3jvVNyiuq2/WNngs
Dwi7kj8vHvthNaQfEux7bZHGAGztIUQqAe+4Vf/TMNc5ZQrgpSj+4siVCHizB4lit6Yng7AexP0o
q9znvtC83UgU62uGuO+8WNr38w5JrG/apBbWYoXLAeYEFURY9s7NfNy8NJ9mdKDBgWBXdMqNtLf6
QAJ6Oh2dGSPIh+Ece/WmS0L/UonS0tN6ZTmJcAc+/UxdVOrSFEvZAYmpEFR5KOnlugT0G/kW30Rx
KITK2PNig1K3k1wKlpoRXQLLRyDM5LNZyH4JaiKuWoERZDREC+GkAkhkBGtKbqOE/BFa41ifrIA3
MKMSDFjBiDNVhok5bQm4xLU08pxAD506rF9gO/mo/VTdnZQgYkXBc1VMtGfRYsJdU9haFm7YEwmX
dxXCtMvMxZzKVxm4hHzpDcrSiEsPofJYXqIZg8RIXJI0l91kpQS9/4gOl1aoKnKLhoThW41BG3TO
VaFRly1ShsKsyOrbgtmRqUAog0OxKKm123GvEq5V3V5tGNfzaCSRYnZ7f3IadHG6bkXJhWOpvOhw
vhcj/QP4U2S/BzKZqhDe5jizg2fFR4F+1C/2LSby0hjXzB+ZIXeZewHu/qoqUbWrZUjvGT4Xekj/
V43aCiXCzstKcGHZFjol8fW5zkXsJdDJXQ5yEjngR4hEBiYVSa1uvc568BPDt0MkD32EkyrDO7h5
/6xHqYz+tkCdrNbPbvgjbkp8xCzpHUQQYVmLAG87hCHqmgHjLxbZjRq/oAPKBCBqLXs0c2GRTDQe
we1vR++SoHL+nDTPlYAMbC/WLykEUVvCcDB07wvtA3M6ROy8+LH1UUTriqgnp2Z9gPreS2iEAzFy
yZykfIZkQHK+V51ONgVC3/FJqM12U/fg0QrR/xhdjTQS0ZDpYdHStf7GJZdXNONDgerNpsF9GC1N
FPA8vaPC4HVPw/TPZJnoFIca2QLq3OM4uyhHC0gpFFC81zD/hoRY+fJGzElPI9iwHtFtghSEbHoJ
Xmp86gr051L/qDOG4iVMthE1g7omGJvPTULtQzS3kZTTWaOnX5FPCwyoDX1snmJdLBblIN7Xovqc
9tEGdrTe2JPssVgw6gyj9Uiv7C8a0O5ibvyU3Oop07qdnxAQ5ylTVCWrgckifpiqUOONznor+6UU
uG+qztQ4aJu9kTFhzhMqCCrGweqLFUvPZUPGEbbPoqqDzoaXcEDtd+XlhAyyTwklLALDAVm8lsrE
2976GkWlbCCiAw65zqSAYAaFfLkwLtZgID6KQHRrABYzxJco795ACAMSTF1IUOSDEDzTQMOVMkhr
K2y1hRo+FCAKF6FClxKLRMs+tmJLDBqcOlEGp5iE98yg0FEVCvRdKzEAGN5906v+2lDWLXFpWCPO
JQnipWeYqiqrhmh97/rhDw25ZLJPRuSYdb2VY0B2SpUzLsqWZSsteQsBNaZtVZDRC6gg0kU6ygA2
unSbpahQb/Oa/GRa6SXoygepGKY02WCC2JXgeEKn7KqJx9A9JCoKZYGsE8kYkwdqRdnCrSEmZJST
AXlucgBJni6scim7KNxank453ZQqU1qtxH25jZon3IGZj8TUYujDk4NVPGK3jIxnGr4YQCy4U+5w
VNPEDj3zvu3Cw6hXS4xNo5WJFxK0JXCLrS87miCAG48G+ZRTBxREHBZ1K0AI01DsyBo9kNH9XWji
+yrF1o8iJnLN/OShR7w5aPmtFEspF0OP35saFYjE1uu6dt99jBYVVKDziRZbDZjI6lgcOnhDUEtX
+13V7sxKfvV7JrJ5/SLqe0/Kj9Q1NrlR8ADU1bvVU7hPqqVYFUzw0xuoAZMXiXdj32ZI8SRFcSda
5rHP8VLvdCptEAG2SVn+yuOdNYg/PC9hOE0bYYFVE1SBKibZZMQvkbCChMfbrvk3cdbioQP4RPUI
cYaXH/oAoEzDgiSo/MLG+YbZmSAfavQtF6Uwxapmh1IsIqdRGFxEZAe1GI60UlD27TM4EJl155UI
IsXNwMAa5RsUG7e1jk9pWCLnUQrYM4rxbd/WL20OK61IoM17skewzJwoQeo2E4Qffds4g6+cvDZF
hx071t7y+DWaCrgjoSTWkKZg9Ku48nW0T1nVE7ncuBEmV3ijUjgD44f9hLHE7vsh6zs25aTVyq7d
x773IBr9sspaO6pwsiy6OKa02pH9bWVkGy0YNGY0CZwrR2mUHxFj0teYoTYoDew0LR1R0Av2Eg6d
21CULonJHDSu84eujwmi9fquV8jgup1xaXhO7UGlg5ettaJW0dJsYuImaq2eSljVGtq6cvNVVCgw
LfONogjrICfRp8RoFQRSulViWHpmcCfw/R8DkudRFj1jJeUzEvvMFhnIpBTfPziH4lZtxT3+bhmS
yAkp5FChnyrVYOXnBPYYAhBgTkp7gdBk2xCPtGYEvi1iY7ty07Y9RYD/2hA/M73DPNmTraWP8BAm
wpA/BhJA2LkQGurDDzWyoHr3SWxnebRFlGGTZOZWDevGMQVJAIAb4auS6cuJBNmB2Fh2sDKjUcYP
QeT3191xpfjEZRIgFhsiz3lQ62Sr5bBFS8RJUUXNVkVmpOuwkz86pGFx7cRT9r4VRM0xdWggQ0jo
UDU3leyjx976zogYBtLVd1ViktdE9MttzE1sBOQgSu3SAaVf5mOzxUHkGHGLUDk1Djkuh0uAxUFI
0SqOgzsUPnhjKu1J7nPNFqPkJXLFh670QSfqGoU668kQUZWS236loc9lB1aVbEGyPat4sqE1JCw1
SYko0qTGxABb8XN3q0ySnwFxY3KikxMwp5y1Jse3oyDs/Xy8KyMqEHTsmupIOa9xonb3ZppBYzOl
X+jDIgAHIpU8fr7wgdGvWre+9aptFhtvuhyIyyrVsT8cPsLMg6Crt+YEH7YzBGWRA6KuJjBjC1R/
Eqge7KLnrTaKn0ZRMLKBVV34lZss677Sl9FKSqLCllt8I1NZenDFxju0DYGCCjoic6F+xmFwFyVh
s6JAg2uHCSqooJQdtUAgxlUQ45nSU9EYOvIaXm3c4B0CAkPKb1ATHhaNdXExwLZrpD7WQdqeWmUl
mOgayH6jrMcyVXdV0iHgOS19W+1jOB0+6nFeEb0FVIYcSSm0XWf6X5t5m1nCMQhE79WbnNvmpmh5
A+iwJCfJmbW5kvwiTrjYSk9/aplYrdBcgForCjAbC68GxdeS4fM9glIsfxehqaTLvhUcQFXkNGMi
Ny+vd63nZVuVrJM2OStGRfxb0wz5RUgwux0ns8UKWRcE1rXMAIaLDePcIOkt7eoXCy+bHU7ivzUB
8AJ11IptOBFU4qmZcYNagfyMoYm3CdQ9lJy19Cy6nbxuGy06xHBUP1XA/gcS/EeQoDRBuv69+sAE
Erx574Of2Z8RgvNpvyEEJVHB1F7VNQZ+UZ9wgn9oD0ii9S9QYwY1NBP1M1ln128oQcWYThJVg7PQ
GzVlUA+/aw9I/1JQAtVNRAkMBJTQmfwvtAdM65sgE7GcOGHYNFVDM9ECyfZnIEMRqjHo2TQ8VAVe
NoXuZgslB0UXxf0hpAMBQzvxqXzZgvuhW5UC9gexQIHZhI+ANbKx2k818QETaIesw36PQbj7bBQ1
6MEXmuB5kuE1QWUEyUOsBa20qMglTYupabWSMy82LrHJvDQ3keEWtoAPOyltCEsz4DtXinORNN1q
egV3cyNVFQi1eTG3sGQNkl+4YmNdOTmGzY3xx9K82iBt4AwSExh3pjFMBIm0mwhsEoXUxbxYj1RH
4WkOyxm8PMOkm4lTcV2dlyzS5747jJtgYip5U6NM/IFro6EMs25UbR9NnKJ+ojrNTTCtdoImrMYA
NMW0PUex3QZSEdhFO4A1JhSi1WdPzzbLbmMqpyu3VYAlqy38gM9Fo5G7bdTfou6Ck65SYaJbTPSq
uZlXwyBMkREXPkrBbLo9qgckbNDQWQ6aEPaYEAE+QelgobmQavP2V50MZ6FROsZrOH+VldzUfnMq
Q3Ei37XIhacA4YUICfsmqNcxEt5EC2vJLcWNZCb3jU9pJffLYyeR/RxQwhXz0Dv7tl7U5X5M4QVA
e6FakngZPg/SD5fJlaEIUypVbVfwctBuiMYEVuEYB8xxwxhh2bnfnn+bUC8e4rEuXJRsZPVxnH4/
/GACTLVUs6zPagZ9T9JrqnddQw7OxcDNzkT9vYY37ehu0Ox4npvdvATd6bel6zb0bsimXtfnY66r
1/PmbShGU3smDnDKocnRNfj9gv9wme+758viBUCBeF783E/+E7rnl88KOZEP9+0zzKv//bZyYnxF
6cgEd7orc5OU4m9L37a1pDfXgmatMmP17V993oJvt+nbKtiojrpeVS/nk/1Oytdl5SLJy+sSTOSG
uUn/WI1mksF1fd5dpiFs4vmcec/nQdcz1WBcDzXJGF+mPPR3l/227frv89mj8NvuefV6zPXToBiI
BCEg/uV8yLzj7467Xk/wGmtVRtbhuul66nXb9btdt0WVfCp1XOQ/vy6yNA8ZjCIm8r9bnudoW4pO
M1nGY5T2u6P4l0V5YkkJg3cKAUkj5lXgMi5KTB50wfM+nd6vV7vam189xz+93ef1L8bkiI6h2YSs
7/yv/+68edvnyfMx8wf5vMJ1/Xr2t21Z0stbEpfZtpuU4HOydk43+VISQea7wIp76BvTehDrYNW/
L8725HE8daPfd+XNJsFWup469UnPIILVjrtpAAX+0wN2ZnCW85Dw5SBvPvRqZvvN27bRVbwOIu14
ZTBfWZeVFNBDMwFvVuNQXeYd83HzklYhI//JfJ7XZ+bzdff1Ml3QYM47cTl9kQKQlcrQNqe7A2EI
Ns20NDdaZrXASkYU2q876mqqj4O0aSa2CT301+bvttURk+YS/PhEdrpyXmdP5XnbJ/F13uNJ/SZX
W2nd15GFrOok2T/gO7SS0uD4/eDP8+atwiefaAQljpoQ6W/mD3PTtJiKJrmHyIxvFDsilt8a0tt0
itPqvEOKBAqTefYkln27xesAz9mpkYHkweEJZdPRLO+5n24VQkuToJIi7DwSg05vVuSGJGUg4Ufn
pDV0f51KH35t5m1+pr1BxZ1AwPK463Ek2rVTk2p83xR1jZk/fmWSh4hctGqWb4fG1GCe0Ug9LH2d
0MAXk45cVSuXK08db8vJaHggA4xVArz3+fed/Zxjd+SBmTc287OjTREMZdAYerjtKnJJ762TW6i7
kur1dIvmG+OSpCV3B6V/FNWd1Vjqbl7ySZZ9Lg16A0O/ySDMJym4g9lwGhLSVNsjn7j75BH7Gdly
VQyX5lBUG7mvllqvjt0dNwpeIBYOizIHuqRppUKVHnQfhnLk37BXrp2erAL59MDaxUkjAMXBx603
wRbIKY7fvYD00TSrU+fZ25WhTmD8+8Yrr3zenRI9RYtcjmUStT3cinn9ymD/ctB8kXkdWSIdDFh9
8/l/RmaGiB+EpI0E5c6UOuCf+NliXG7QnVyJ4WBCbTdH3UCC1SV52nYmiX8yxaeZ17z0xZl8PvN6
TC2IlEq/HX49ptTJdcijiM7KHzbp40xWm9c/Cd/5xL382/2DDnQc606y1n8+Zj76/7FtPuTzv8yn
uEH3y7O8SS7sd9f2eQnxqd++attjG6wOiWXPX+rKm/+71fmLRgLKtZd6GpCuzUwPvq560/A1E4Wl
2l0pZa/zwI7UhrJ5NLseOC/1Rsy4dj3nuvvzskGMMva3jUY1UQC//dv5mH+7TWcOj6KustJFj8xZ
yZM+N7U3Wc5/X5zXU0H67aDvuyttUqj49/u/XPT7oV/WPxe/XLuXe946odE/L/2X/fOhY5BhrSb9
+vI//n7x7//T9UNHg3Q/WHm4+vIJ5sXrIV8uMe/5vj5v/HL65/4vH0eJUV8kBAuFSP7S4CHy22qS
gYQqBMCr06br9usJhioCqBpjrC5/P8lVa3kna4jr2fPivKeJTenzX0xi07sEFDtT1d3czFTsceJj
R6EKimhenDfOu8nqEg1fj5yX/EnkYSaCh9fdejMFy/P+L5dD0YgxqYOCbM+L8/7P/zSvh+V4P+bg
gqqmsSTnevq89OWa1480X33ezc99K0joPktJLzhtKT/O78r1jZhXVU+XQHbM74XeTuzX61FiAnUV
sRQ48NNg382iAf48A5olAa6Nmda+baWNaBt9ATdlNhoPUQz99CkXWryBF/N6MkaaaM+L1nvZ4E/Q
o3/KoDa9M+oAYbefpm/X1aRfheEOPfp0PQhQ7CvTf2WyQwZhUMBqVM370Ki/MM+146xY91HmkWO9
g/he7rKmfQZzkOyDCpxCLamvPlq+qCPxDkdcJrP2Vq0kEMr5dnP4fm3mCH8MSihUHsOM0KQhwr4y
iA+PCa4fKTtdYTDXJ/DOpEoOen3dqcDh+C6a1u8rfIFEkakXzw6Fvpi0NMUPQVtia3+6xq5zKmKO
YpMeHdcC7TjEkMj9zVmo/yXs/jlhp8PD+c8Ju5esjL6l66aTfif04sOpSbIJp+cPJ87fSb2Ifuok
5dARVSX+yBCerqReccqhiSJkX8VEmOePdJ0q/ku1LEVD7nxSHlWwjfkv0nXSRCv6E+F1Uh82NNRI
mdxT2/iWrZNavWhFhqbtIHrxqUXv99aVEZiBQ9g1ybgcJRexHLyCG8/9wHjA28ze819u2t8wX6XJ
kuH7pzAtSeQ2cS9mevNX8lNL3WYsTApSaWwVq1xz71rSRGM7SEdtVJIV8rk3pW7YFFTBB0gCol71
x9Dn/trXqD3iWV8u/vNHkv+ioKqRW1VlpvSGKlugav6cxiwFBWsSE2ytPOTIV+ITsBSbUSJZYPxK
asSB477ZFFlVrxXFe1M1I7MbyLPQsmS4GMItOjaG06Rds1Y0DYZqDBTJsEYqVyKdjSGiwU32Ean3
rPYck1zdMjPKjdBVm06W3J3g9Q//+RvNXlLfbjJeQpNqLQ+UOeV5/8QwKzAR6LOqTLeiNYp7xSD4
MH34MXkAejzHxkh2y2BdRb28kXJ1HYFLgFOqZ3V+MPv0Hh9N+ZTK5pMri5bzD5+NR/37A0DpylRU
OO5420zP+9cHoK7qsOxMI9nWXnfrTnpZihhvybINa09E6rpCrAEJwAKIYkPpQoNLI3fFFhXY3lbc
aDwlwslDU+ifPtdfHkyY9SLZdj4YdEDtO+cwRL41lyltblTsNmv0DhURwK8mQI7KpfQwOZQNfm05
I7iAtex1jxi1Z8ssLfrFqI3SDaqu//Bgan/hJ1KJmYiJMP75Lf9ibwLaQRw9t283Sih1K0I4Ya+X
AMnB3kCuC8q72L2JZMW7UHgO71NJdwYNasmo6gFM4LaHhJT3x1TNABq0AtaVfazuBgV52WwUn8oO
9HjrljejEsNsogxua5F6rw+9dNBbcac2Ki4VISzz/hSamrbthUwDvD0pSzJPGMxecVp3eMuaFA1V
wepXVZZhso5pU5lXW03JXvwaIHJfkeWMQ2mjCNVR6UphleHleSxTgsPhI0Ab3RF9HSNNA6ogwr79
om763tGtMliO1thhpdGRcZbN+//8JMrqX98TY3J0oLuGj4mjhDo9E1+YmGmCblyY1M1Gpgipywl2
wp67L1LLggmslMiqgW6ICrM9925/pNo+7scoTc+hn5LnBo2s1yhkpYB391Zbvpek/VdDwQ0aml+d
D5+lHwp3H7mju/dd42dehME6CAaL+wteF7MCJEuF/MWtARf6AOfjXkZ+1ZWNXSer58iU763Bb7d+
ZYhH9MjF47wUWZ5HGqs5txawVsUfdKcSJP80N7FvHSXXJO2VoZoFoG+PK/MtP2NzjOu+31S1Jt23
ajpcfPcEVqk548ksrcVolO7HCgJPVfonKwQp0w2iAJYzG5eVt9TlLLa1OgnXuaiVtgSSytYy8CS+
lyHggJuzqmLIWlt4w8ra29DI1Dl7ybshLSPCOG3iLQPcUkScbMXLHdiiXEZYKFWTzQSch0MkgRvX
4WYe6wK/AYl6eyJ7QNfCp0Gomg1DGyKZ0jjs07KVjsBlZGEYjthVn010ypZtXppLSU6tQ+dj8KRO
VVKMT6meZ7m0ZWCHw4+JAVmJIcPmcOL6UYM6NAFEixppHsFX+0MV5zjiNcomqtwfIBkezDwzd/Nv
pMc+TA5fkQB4VPVKUcQXuGVw3QpShAS52iGss62SCEcKuhC8hdg4MKpu0dcOLqT+9gmoqoMvRcHF
FVoAL6GFwItYIDbEbFQQCukOlSeXntlEp7RXEdbXvYNGbhmPznQ44rrYgSQcejQSh4OMDJsKFre4
WOgkbTOlFNegf16D2kvxYJUmFY6mshtDta1I63eDAd9GGRjlQ8FLHLNVqeL3cXhQp6YaROQYO/8Y
jYaLYjdTdD+T6GbN/jbs0nQnaFJw6kUfBwcie3tsgFnhVIJwoo9VKohm8eyCwQqCMNgWQ/OjL4vh
3CRCf27rBBfdaD82NchyqVduVbEQTgEss3lNUcX7dOy5yVIGSwYrTz2vrJ2G1hP+9MZpbjQi6K1l
xkDwpm2jlZqfOyIEpe267aBtTdv8MOgMeijQsXI2HuaDcZIBDGti22clsLoSQ2zRpK28Szk1cYIC
LS8JkKRpdSjoTEvF72/UUl/Pm1QxRfGqk3YVbtE2MCl/LcuRdwf40Fh7ESEMHYxwOzdiqO38eBgx
X+AI3EOaTWySzVOALVSKfp4bcKPpblCHn/NaUprjka+37Jk4IhzY5oDx/fhubvrWfTFHI10NdNqL
qqlJXgkghRYGUPIyTlBS64v8bMVY8Gi9Vd95MEwZYEdcPqlxNor1KKH9tUg6cLqTn66UeY85xckN
gLthg3xUDScDZfC6gcEmWpWA1ALoJHxqIM2iXfqCJzu0rV9dEAUP9cBDLKIDosbaIxR1iHhZAolQ
BUbVFCqIX7n/GWeNdS5NMG/yq5koAOMXqtsMj6CZMNVEdcH3y82kBQqIt90MNQoiAIuXIfLt+xh1
o573At8qsIZNF29BhCHM3NUa6UHt0JSuhYJwWa4jFSUNzxg7ezChPFlFhwZYEo0rrxORIIG3vBXz
4EOma1tZlL3ouWBvxaBEl6VsQi1ZjxloTR8wRlL27sWPk9daaVCEovPdJDA50rIxj5lQ+0vBBZAv
tsmaWiSA5EF+CGuUsem6irPug1AU8fDssXzrPMuEEYUVLJajKax8y3dc07uJfQzr5rsJg1jYjrDU
JE2GNBipCCKHT1rT1Gex1sF7Ak+d+6cxNpX7gWe5rJ5NUcgvjFTHRBm7vYXKNsyY/m6Wpm+0PZlR
1EpitjJ1151S6fNd1/WvaqWOeKlXR4q8nt10dBK6aWJ1BQKzytFEV8Nx45tQkSXFt1su8OLF450O
SfgQeJXlpKmSrSMw7WLfWY5oBcKuAKlJJdm2fCnZ8/udTS/o9rVnnI0c7F0kugawUSx3TN/YaDF2
RujN2Q1T4XWK7N5CNaEZ8NWG1YgsNWh78mSCnyIyJ0hvopCiOgH9Ow/DBCJ4k+HZgbpxH9T+ASDc
vvbN7oArgSKl41Fq2n2ahcLTOG6AlKnLDsgscNU42iDCdhwbuBkEZDEi5JOQouBT2RgQRGmfgmxg
utK796ISgToWtbvIG5Zq48NRqCXh0Wtwu/R7RNia1qDQ7Y1ns7iU+Bnv3CqAzZ33Of9exgkALWsp
bMe92ZfR1h+A0PW4up7ExNR3FlTxAMSm5/oU2YtE2+UmziDIYUPeyDPr4E/zgASSeK1RkPBUbTdW
0IlF8BTZT9HE8Vzs8nCjNPlNEcvZUbTe/Q7RM9eFfYSuxRY3t/dgyv0Xoq5shdo6SY1i7LQBs7tU
x+XJi8MO7iBODKDdpX1qqAzH5iT0KEcwcuu+PJcNsKo21dUfWWXmL4HhP7ZRp+2UqoQDCJd8iSIv
FkpIAW7Vxit3+BaXOsYKZgVI2wzaaCsWuMa28FaCifuZgZmrEnyr9DNu19ka2lSe5xku0P/H3nk0
R8qtW/qvdPScG8DGDnqS3sulpFJNCFWVCg8b2Nhffx/4zu06pu/p6HlPiMyUlEoD27zvWs8CZ69c
KPVukiSYj4P6uLx4TYXNk2z9axlK7aRXczLjiEpdtbF+9fN0P4W5sYsAxXQQntHPx0eSvpj9PSs6
2HECx3rUrgq9rsU7G7VaPVhJhO/RivMzGRXexk9aYthYo1YtcCJfVA9Z3dWHgTwHCKPHspMduMCv
2iZEsy+9njz1+recEKL1IRN4Yst1PlUQ7SsITOj7D1kpxIlJjWAivry1b9AHckKYe1HqupumYShs
g+Hd7KRYR3DJIWjhvku1UjuaBNcvz6EC+lMFxvo9Z9CRaGx75U+JYH8bKpKrUKf1qb0dQtD/jCv+
rs+cC804YvSkdiHzMttMtZ0C7ne3nCZkUirEh85XRhv7ETmnGbvu0VS+t68TCzsS4XGtbE1kN16y
j6lVrDq8x2SoZfe239BK86jm1RUmq41bRuJet8bKwzaUI05+D6Ze7pAs3s0Wqnk8gX3sq3LuDSIc
J3IWraCXvLaj/hsSpLMKRjd5rlsMs80oPrtOm4AF5XJnaAqWvtbhelOdPGcx/wfFLyaUFhM0NPSb
07isTUWeHLRoSDfL3bYleYSZhY+4886RYo7qbHTUbZ4fU80nxKl3rl4R9Wfp2N0qG50AdhV2OAjI
+TcjCh61Pum+hNscqT1cvVpiN4D5sK7zwjmbnm+ffYqmWxS7WIsNLhAeifveOXsm1v9qQoVJABb+
iOUncvmrVp7rzscyMrs3siLuL3Ubyk2r48crcgXWyR3JVSZgcGvVJne14JdvmNmu76W+i+38e82G
7NyFcXhZbi0HN+qiTa/j17TDUiPBTbe0s59gtjY767T8ShOnp6HCcjRM/m9XmfGm08ebZidUGTXH
/OtAOpFBSmUVbGLgEph2Z9Q1GemQNsrswZviD53EKATqN4Mt3ZNVPQ6Z4zxqNrNPGchnPTPtQ0UF
Z6V1o3xeHiNfsF6HdeftGyk0ltIajt0xqp/LNFoj8q8el3voIY2T46E+XO6GB7sI1Y7TuIDVmsdb
x7PlllOGXAfie57GNMbGkYG5iIhEJ5pOJcdKgDAaHLLo9V5dWj2sXuA/EwYlnl3DC0/lWOUHi7Tv
dV0b1cXz01cDifTFUN7Rs3p3Y+nQOfQwMp5VaujPkWOsrYYXGIDa3JU9+OuYPEpKU8D52/ny8Yqt
Kd0D243y4jH+Ytu2kWJq2oPR+PppnHT91E/knaAW574rce65CKU2HsrrhA3SWaNXvTZzcq4aimgn
SwsJ/fTq/SQG7yyR5p86FnZtP0yn5VBmpH393f1ohMPiQUPZmnzOTJmj8xUbzbh1jIPjViScVPZT
JtsOyLEqz6zLMS9Bkshz6dNZrZOzCyZ4PzTVzQwmSGCx/U0DicsyTC9gtfXHocAxX8Co3LZhDrQh
+1aXzg+EV+FZy+qD7sN1yvP40pU6dr0xfNL75OZP8Y1sz7WjzDsrvENitLch5qWOhsVz56BtepFd
FLMAvCZtlYzD9yqLcNubybsGVsKYdAHWO747hHJCODgK1mhd4FhrKusxl6D/056sT3dyyXTsXrUC
Rlc34RF3po1TEH8d3iMJbK1TSbkvBo0doIe5tUd/bDT9IbHUE4uT92ieYTKr34/lrtFxb8rqYBrJ
McyOZh090ukO9gptvW7CMzMKvJ9BjwA4G8OLZo3H3m3IFgJN3+ifZfvMOj/YBii4QYiyqjHIhjgm
IjDXdjccOsvC5t9pxiFzuKYqIz7HOmZJ3Wu/LM1tiWxLP4cU6zQEmXeT9LEjmreBpES+X1LXKbWt
xy7D5G8UJ3ceLpdDbm+cOnIORuJ/NRPvM2mbfSWco+EpfQsL8slBcL5SkAzMEi6aVkhv7QGS6zsM
+anQkJ8nsNMc7VkTESbTqnOJGCG82seWW83lndxbV6n3RkS7tiXDAr9WM+BExt20sucUmzJGf83U
uY5niXOZG78DPmrZB3j/4RttNIOFgEqrz/RDJDJ/lDNLKSSvYTdXkAs5qV8MHA8MQ2j4kKE+eBpK
9aJ3q4PIy989AgAU+ra5MwbffgsdQQyqfSxj5VMBdaB8Z2RJ6X4kXh1f4o2Ks1Ms2QJbeMLWkY/t
xqwAqlTSfUqxQeJCrb/HRSnf+UquWha81VWHs7auPp0WU1DmVNO+6e14jQ4VfX2EAddmDFmAMCRp
DejnBQUzV0Q3LfM3Kjbrm8LosWuU9tYx/BQxu/Zk7LytlExfXiBryBMCY2wdRAeVadjQ9Gd/urUy
LveNK+VTHFMxrIdV3qYOwGXXZVPuoK42RiQmQX7pMolrp33VDaVf9F7IDacwvtCi4kM0/6ZulLWV
beysrmZrVXckqeF7QeFo1XvNLGWNdox7jF+2/kD4lfsYUaAuNOeRFKnOwqwjdfy6U+ha5Db6dD31
4nvFWmqPtP5Jn4D6BWaMuRz3s2dEhGd1PmT0vlPb7N5TVD5oMQmmVKmB4FXxCzG0G20KCKeg+7ZO
bOpJAXzUrZdSUk5wWbnt5JytlKv/SHhLhe0XzNwyb4SaSTSHLY4sFC4lEfebtOHVZ1by5Dl98Fom
BbTl8Q1MZw/dwETkN2K986K6XE8ITzdGnz4ZGlTCYkDaYUw4deW0js0eAmITBOuWc3oFTe2hK5tb
quFUiRJ+no6saWM9CNgWVYe+qcx1UCBSpTbRqxS8XTn1m1AOAh4Ryn0nd8td4E6vizBqLl1P6+Xm
X6KrJoC+oOR3DBjA8fR7Wfg74OEWoJyGdrDMM/MUSfaU0rUgAf7wpuxHQjECx3CAwbAzbe+03C+w
JwxRHB3/iC3qf1RhWMYsYfhvfxzMooc/QovehWo29tGLZxZ7Q4JN65wPN63adQM0zNlCEduRQZge
uir3D/X8C7PVYEL+wWwyrmoioDaL8mc5dAmdz/FXxB5c4BFlsXYJsjY+Zhr4Q+K7JN2aNu6eikBe
cO14pyIX2TqT+eeY40vURONx2rfaCeJYkxMsy17X27rpDAohG2QXhiTIBlVerNA+5TujD5/cWcaZ
v8Ru91rrHpbCWVGnz6LcISQ5u8baORrTRkCO7d2Xtqat4nfeuz7k5d2H+XSf3JlsiCO064+oBWE0
Cm+8RWNcbWwXO3daSjjxWPqrLjsFeqQfQoU7v29aKhljcZysACXSpHKQJ4OWnzwkwxRXrZeBgYuw
tJNfTr/4sl2GbM0+EhMLksJMUG7K8RtJz/6NqFaxz3xHslHExjsxG9dNyQ5wtDZd6VHWzaistFlY
PthJc/XKEiReW+x9zmQy0Aqf3wJqKoYIZFOzNb0p/ebkeX0OCooN5GYQqEu/7JJmxU0YpfYmsTPv
XNYIx0yFHXFcPsg2e1I/hxRb5qTgnyjrxXWjcs8lUByCKCreyiI4F+TWfLagu9aWZ3S3IY+yG1M0
GyW/20oW45+hpMZDZkHpDtZHF0ZPyG3drzzqNx3+a5Mx5iELRHcpQsx2NYGDldU4P/ICzIelsCK5
OoX0rI2I/Kah07UUedlQY5wLm/RIEC2e79yaDm0Az3EqGDpGxDLMLQqDHYXJUvYYmklDpsRB875o
oGdDYruFFTgHignGRnNa7eLWWkhqB1RENvu/BeoyNpTO0akgB4du8ZAanXGn2IZGD0FZlpO5brOD
G0UZvdQqgC7HPUxL8IVy5d4UAY7ggib4cVYLbm8s7hF7hHXSsgsOawgUCVlfe0tXmM3GZEP4lPY0
hNcxsWH31SXzkAbZ02vGo/29GJS6wZUxhgETpU2UgxRQ3lwfIFWfDNqulp177euceOUivuACzWgP
km2qW+WRMfPaGUn7ZObOZwohBbc8ARVUfB8THbCoGTFJGYO3qpz2uW2YjJtQ9zaDN4FeybuDFWAN
1SiuopWOCkRINHDrOtoldYhnb4ibK67WfpNAs3c0gAx9OhL31Y4fUaRYove1cVvKUiRd7mkbOc+G
/lkJSwLNKZnClPfNkeQvRjISINommyoGqWgmbtpgIHcgDae3mJywgzn2L3xb49Ep4HXEaTftCrOF
VEZS8crHc7BPQ6IoDU4whogMzhiG9ZTqcFPy+5Go333lZnAuQUeMenvuMnWhzGkDmf1w2/yhsJv6
KZow95EGp64agJzcYkqr+4bM8/Fj9PubX/j6JUxBfvHxnsa4+AZRtD93jnNOzMS5FWP/HhZaCUkj
uLgR2FPRO0AdB1o26eg8+BKKRmpiTZ3C5mGitB0SaLaxegLTprKKzipunycnpZJu/6rEsC1smDF9
qLHYTsD5NKKYd+oE6mJ2Z32ckwgr3L3j2GDyevVT78fojMYj3jTdUB66Q1krgibLob1GFRjEDDjf
VpuufeXZewEUcqNLCYF7rj40ee5sAgV60g9xMrt9cexS7LSxVxlkp/BxWJZ1i3PP/ahf8UzndqCI
ZOsQKnXpSziY8S0ZpXlOFZFnSHC2SIJslJeyvAba2vDZRfqm6Ry02e85svGMKOj1bavvp4btP6Vi
+c5ozypcT4ADJcV3NR3HOD61eHZujkavmUUSOEm9DqC+kY61cuk8PUYNw6GolXZJao0nNcPH3qYY
ALH+6lkBvKwGCpbBJgQu1sB5MfH5sbB1zlHptee29F/x7sLwMmsSuepCvLqAjBl4+COpbCguLZHw
pZ6Y5yFIvjqREQuQJdAx22fis9pv3ah/axUzrFtMxT4y+IpJMDP2sp4iuCQYSyP68yi7xicjccS+
RNm57nW9uzkgECQ8zCBR1mUKJUDyoXyzjCS6wDmtCCs0/S0RXwKKCGFf9qilTx5PsYm9YcJDmwR7
HSvPRHLG4B5i9v/nRkUA3HxyR0rWjIGicJR2ptqzw62uNhqh0xBRNbVL4xpHzpueW+2BseqNVoU2
ZwtUzW6YlxZGTcPX9BrqSyZnn+nBvPTHHvKnIg2H2UEjKwHMUaQCYuOYek+LCllaabe34vFisKC4
iPkQm4zIddhCRGJFKHU4Oy1tqVPs0GyWsXHvcxzpeGzjjVadqaTmZMBj8Gx67XcWVCAw2kDeheV1
D1qa7m3vQ7dH+95otXOfKPqrPv2I9U5d3Yy8RrslQ6+HqUE6eXDiE5mo08V3NUr7VlUT/TxPpUjK
8vycZ1Z+jsLMWxc1PsrKqIrzoJlsEMGpaYRGrSOd8MfMdtqBOMv4yyG9bNdGtnVydOJWffWGX4jO
gZGgm3XTJl85TOyUW01u1lk4neJUApOjZAGlkQGDFzicioauACgcYzd0IUU/N8EMZGphR54Lq6e+
CuqDbJtqE3T2ACJrMFd2zPwymUEIuYdY6Ftke8YuITqXEqt6NUXcHwoiHIiJABJ7zchfv4Yx4XYM
yWnjPtRV3TwQXdQ8LMNOxhWMDiU9uMMDTUvW6pXyips7t6mtwWiu9gAMyo4OHins0KcQ9YyjkT5E
8y031r7Skk13oXrn0BNRZJh+t+nqjMeC4uqUXXOxkmzvsYw9185go4BMs2OU5OwUooguq8sO1AfR
VmdMk5aubzUrACRfhM61V0MCrEa/pmRR+E2Rn/0ejEqlZ92BcW/aClyIFGNzQOvl9Bm5ImSHnPsv
iNGvhar1j0CAvY16pwCLZzy2DRv/PG8BZvNBAn2qir1Vl9oJfMr33jCjzRzuKgu7mLvm7puPkY31
/snVRXivlUHBbhjPoY3sLkpc/MTC+wnSpd4jE+y3WmSeI/pGH4MebiZHOauaJenNkGFwtYYkZDnc
EVNIdbtjqWe4pfEj7SvcdTndAxahhUf1Dyl6TW/TpLKz74RpkxfX+Pek8Pc+sPaetetlyKgndLl5
Moy6eqj08oESPWl2poRCoH/ZYYtFuCgPgd+Md0l5mtLCPZYiPvSK4tJyPixnRqDLvcWSYysVRA4T
yvIxC0lB5uTmjG/SV6tGI+pRztg3hVU/QSTYjBHZpLogoreiVEYf6nsXgXI0mDdWNOPrS5gYdxrg
+ibDrbLt2LvtqGyx7aPdCQyveYYCZB2rkkpFMhAH2tXl8Fb49pfWTDyUZeC2yKV8nVpWrcVkTmBJ
GIRFSVcp9ljT2YP62SNLueZ1o+/Hriohx9LZrBNT27eaa1+xDr5FZanuhe5b10iYb2n15ND/f3FS
O777NciriJzXfZT4yARmca21aF4Rb/xNZyuQNZ3+yFuXu2g1kVnFBJHlNpFkKk78o7B8uLrp7IpY
DkXRvxt1mm0GJBgWQbqn1iXgcKVn+n/dTGlrH/vxSrG5PC2Hfwow+isWplQUwLnkwYXNTlLcseBV
aYTOKWzLbWgpIAprkdhIFIgvnK2ii3BzOfhejFXUqc6GqvRjI9pf6Zz89le+zZ9YnuWWMafFab7z
nix5hd0sR/3r5qJMXYygxHfTjGzIn6OvTI7WbEeY5sNy98/BnlPsqjnPbjGcLk+wPOFfTzX7T5db
NaF405yOl7MBwzA3Z+bZQ/+2/DBdHlueIF1i9paX8E9PmM7JfIgZ3xYfabnE9mkJCX5/3Z8dpuGc
79cjytgUnWjWXgbhbLHq/glU+nM3iDQWqoDgl4f+PL58/P/02J+7f35PLEaRP8+chTauM+gQLO35
AqM/3+JyX9MkX2XchCdOfp3GZYzzxcL+khGVJtbKzhFk+Om+7z2f0uHL8gsQu32zkcfBHWRzXszC
y/O6S0bfcjP439bi5ZYRec1WT9TP5ZeXh5bD4kBebjW+12CCLY9/nm55/K/nLAcKf5ZEP7cY+xeM
wGL2X24th+UH7Zxamc35lbF88Wl+HiFWU8GdMy4Xd3YGGebEumhlzkmYy9ccLafbn68VsFU3X1TL
lTTMJrLl0M23LGcE3TfF0VYLyemsJDmdJuV5inrc/XNYHsujiZ0hwZ7JEvGp5rTP5Y0sOuflMLo1
BMC0HpCLeMUrqCKkTugFgF0UK3Qu9WrWNUXDShAz6jpAhcaYcp9PBKlHFCm5Oii2vDt+5XpFu3mf
zKmlAfGlUG5+Ebf6ahTFs0gpwfbDdqSVv6J0rq2m0EB2MO5ZoJlnz2aLP6ekjuzwCAjrXrPYfMjN
xNuZRKp6c7YqjfBXYsX3IldzZ5FrWivKd28Ux65oLPhzZLQ2QlwtTjdofQj1wgr1kT28mZX9oEwS
XkOiXgGjUGyOg0sAUO3k8gJXYFbH5ge1OHrlNEZXCMBS4mMHVpbNnCfbNEuyLNX/kaxZh8odLsUc
UQs5tIEjroFFMq1or8PcG25VvmqIrtWJsLWAkqyp1nWqokdKVKDdtO9Ekj1SMdsTlW6QA7uJRu+n
tN+VA8SyVD7mtPQno/WGJiDvJyRRbs7VTQjYJUZgBVOOr5vGrDdn8IbSfjV791PTQeLlyXpw1U9v
Tu0dfRf7lkG/IJgzffORDk5ksllgGo8xJUdz/m/cgu3RAsyo1ICuISHBVVxlbD0yY2WYw7FEbJHQ
uely9pZB8Bh79BPDkaX8nD3szinE5NLMmcR0cyjIzDnFPQVUa04uRo8ysXUjzbgj1jjLoN0LPrmG
nRiYgY54WFIz6StEOznnIhe+8VE6e8AFM1OSJb4kQrkhSjlWt2JOVialFAZ9CwSadQ0xw+uOPW3W
YK1i+UUjEIqiJYx9MCc2D3N2szWnOJvEOfu1eBnVnO/sqHaNNuKZEtWV996s5EjcNGKqZOfGfHpz
UnRikxktneKNq/O3oTZqok6aNDS4WeAfrZCTyzDMQzCRS9IQRT3NmdROq/9gA9FwyZpEVnNuJxvW
h+WGuvxq2AVKvo9zxrUsYwgo/QipVd+gkAy205yILXLjeXTtXwFR2WDOZErcSz1naLdzmnYw52ob
c8J2PVgHC5HXWke5s9O1Kt2pSA2vZtaauOO0EVt+Ze6LqNA3dVV2hyQc/LUVKes+wKDByUj4jB+h
Bshz+z4VRvNEV53QFbYNy0NhChGs7QnqLkaNWcj2t001fZh4OK7g7dyjm6RQuSzKBVNouuRIDO5d
a0mcF0Gg7+grIui0g/uAuvjos0lclVXBBSpiMJ6ODZGyJGUg4B00liyeLKeYXqJIAr8kBEYbCY+n
hjPtfDR+6FrQKwnaaFQmmu4+DGNyAzv1ykTR3ZeDGk7D0OgvAHHjgGdKKvGLPCmfPRaQWdeqqfbr
OKaT6SuLMc2bcR8/xkLzcBgTqB2YjFWZf3BdeGxBo8GQjtxTZIlLSWPW6+zuXE02PQIIWlCxn4US
7vNgxLsxm7pHHCcvVVH/xCDq86ORWvUoigfHUiRC6UZ/9IxUkEddI7YpDeB0OaDO3K/3pdUAp2Jn
15WFAkZpflJmTncJZUTqfgPpNoXVX9zkLZcJ3OOir7cBzPHA7O8IPSCudyDyDM9n6SRZFmb6tSJX
7GqbowVkAbnigK5h52ijw5WcQA6WTkbZ313HYWRcLMN6qjqimjQnHECWcl6X2juZBkSOKe8yoLs6
TFMVb/KcWA2cEnJTx2pWqxNIhj78a8zMF5QV0YuiPB8FKn91+vM4Nf6LHTmMK+l7boz9JfBHeU00
43lR3VQ1VUmiPoA/1IfO4d//e2Wx8S/ZYh6qK1fYuDkMR/+XYJmpMxM/doU8pIaXHvqOprfKQX2j
GXz1EC2+DHlTb+qJ3PZZ3DE4Kv6/vATzX9weuKMZUHXDNkDE6OKfInT8IFIt5il5yDXkTkFrPrhA
hjZaD+aKiewjM1mfIwiQO4Kfo5sFFc03c+gsEppZUxEln1M4PM9iU70z8geoqHdFc/nIdlW/zSrQ
pRr17z84cxZc/4NxgVft6jruCXT4Fqr3fxRk42bIRFIOfHC+craZbXjHsAtuhgDqgXjB2sO+hOjd
GcfOIWyDbVP6AbLYsEA5wU8MGsv/HLbS8CKQVvpbSTGH4o/9hUDFthi/WAJTjXlsShv/MujBv9xT
/22o3Ozj+ZfX75u4CDzf4W0sgvO/E5SPTYJnxnBKhrqCpbullZtYNbwJu6bJNupHVBnFGskTabWZ
+61zYoYH65oAaCX+oLS2aPsvvffDJkvjMDneN3+ugBCi88GV95gMUu4h8vbrJo/svUqsm6Wydr18
Cf/fAnYf5df/+p+frPKKTdyoOv6p/tHN5czn47+xgFGFjf7H5jMt1ef/4Q//ZgPznf/AaOXbXPoW
NhLcJH9HbbL+Yzk38P3M/qcZ6PRfNjB4TljAACoxXuj0Wf9Qm4h99AUsKOKKTDpQujD+n2xgrvhH
v5NFrJYlXEeYvELsjwtx6u9dD7iGZOOwzr2QTDRvf5dDRnjUBLkXnprumqx8ZurH3HHs0jnv+M/9
5UGlI6LotML5a1NGhbog7YACSm4htl/89VlNi5ZzXqxsq0XZkiF6SVeLjbFO42E3RNrDAkZaDuym
9PwQi45dxoiLGrRLWDe0E5ZdyHLfNoOzGCoKqaArERSS+bfOnwvCZdZTlL9lpYdrUzxjbtMPBR0u
aUyntERzNBr2MYBKqLETKJKpZvctX5twuufELl3ANR613gTyGOuk9aVyl0QeKv8QHX5oeU99nJyt
IILcOokS4Hp5rvxRbcDPtdshwOJpGDlEYwRxRBV31C+qn6JkOwBr5VEK51vlpc9NhbZcV+/Imd2N
aVeSd5hsO4+KsJsbzV5DkrRy7OBSFQ1E99j/7QyMv6AABqJ6eMAjYE+qq99CVMj7K/02jf6A/V7l
44OdFk+GiL/bzKxonMk4x4xbmEF2QJ7ggEkEHvidLj8wSMvsN0PYI+uDyDM/oYqadyTLFIWhmAxk
GNg5DYSUatqqCf1xl8eSMBebKjbrN/D3xXOplSDSS3TbLJitBEuDKoC286kObpivU4d5WBgTBbf6
Q3rePRirF4KpH73GfUU3/NZ4rDDDPjn4uXP12cr5aWKu3OrJRPGmNSAArW49DRIpIkToKKx+VQqm
bimKXyDIB+g1UEaDbeYUR9X3P/u++ekJgopywHZhSuWo2E4N3d7GPrVhzDJU7oQeE8kV0KNynWMN
MxU0LYERXWEH29KqftPt8CG3gxKMWkrA4ZOP/S1TxpcN9tPM5D3vYIGoYgQ+G9m/ifpe2wmdJBVS
InfVsHJ6SSoGbxq49oZ+M5+l23Li1dH3uK/gg7jlSPSaEjsX1GuVuQSV+T8kEfObuq8fiuJbrwtq
zRIEvMH5QEe3fDHeU5OPis0/8FvL2eldcBGDv5vPJ6mXh1In4MBApZTpDaXBKXuMs2PRaxSPWbnl
zklznQezGwnEmhBGWrG270vWhU06/sJ6cUMgQwiUSh5aT4fun6ICb23+0sifani+qA/Tt9oI3kWB
Jad12EqyxQ5jGuZ93qKiIEPLUvqj1p5cRUROlZLQLr3kYAuTrRF2Q04I4h+kfLV751dL3W6Tzo32
Dj19VMPx1xGoM88d/Wl4EB7VjLInTZYq+QmNKMBtx12RF/WIKQb5WxbcbNQceZi+Vz5Y5zY91IJ9
tj4KQPnxtfbUvU+J5sz8fGsVnMmOqYjKcrI3qUJvhZvI0QDtl0m/Vsiq65e+A/1M3wVgLSSg0b7a
U1VsEO5o7NLDJzUIaCn6mcI00rYHvTCpuFLKZU8+/uYffOSx9ahFsJzSOv7BNvjIWpWlcf0SOMkP
bserhsq7p2lIGRJe71Gilt6JILnEVfhM5kCHD7yjgVzO76exiYcQJntlYc1AbAtxFcG1m3xE/JcW
yUNjeB1BC78TpR1C/1b49Z06+rMfSoj+Btc0lNbHFg5v7cLPyZonR8RvMxVNI4mczkF77LWeplzZ
P5ositx2nzFLcHol3zuBJCRvnN8NPRfkEAS6hNpwdjL9xU84mUk4rDau6r90+8ZC+jCEHuGY8Vdg
DMZKZv2zEoR2pIW6GyVhHtZIHJo/FRFAaWfrTUwpdFhfuqj72YjyWZfd90HyIukA3CwTMb5CScU7
33iu9Rj5Ba3yHgNVm39qA/BndAOdab2WVHKxNHhzOk9lAPHvMv05mDNpuvE3vq9731d0tJLfQ1ic
KWDvNFMqxI7MJkpZ7NrKlRuTJZy1hJUIsH9k6JrlTasANJs2S962eNV5evzdpM4G0ONTQRxLjqUi
aPeg4/2f9JV+m230iBny5zRaw3aIPJ4kZk9P9vcWqWu+niY0IjAAb3FnncOsOKSJ9R7E+pcbmKey
tLRtNFntNrLcS2B2O3/oz+5oBOsunx7pHp0HnUQ6q6t4TXKt58O6M8nYI1pXD5/1IM3WubqgxR/S
/NHKg5LPjJDiVtqkqfinuKRDpYx9lhVPWZd9hQmxsw7oP78bPj0x6BtvKB87tA9gvalLTNVOaOgm
jCj6QkSy7Xp0QYEK6Cb59aYfsw1hlE4DXD9t/ENFRxDPbrdB+d4S6+TegIv/7GimonolT6WYfigz
fBsGdq7euC67JKdbXIlD7FBox8L4rQiUB+4WarvmjcehEuXadbsj9aPLoKWPY8RyAhau7TLIFxrB
HE6/1+3p2chblNgJbXK4jvSqeN7UusKh8TaJohKbOAcJX7iy3fdhqKP1fLb7pjT2jRcQMojWmbb3
R9gTrBs2JEyJ+qnD/BrGyd7PvxXogtxxgJKtgE2616wXr9KwX0A2YZAd2o/EDdQe/cCpmcS6bR3q
kFrzXIVz1GqvHZV/MGBNrIcBxHhpPltTdPZIr1vBwRYmRRG/xgwxd61Nfskr7n7lk5qZflo9EQLY
997kxImoo/6XDp1hmr8b15aMd8iQtJLYKppGKTx/otsKm/MGydC6JhZv3U4TsuGs+mb3ebXSbR6X
OmduEYzBhSXFui91ZjfOEEEvLCyygyPnpqh16nBarmU8vfpDfq4xevCNf8QG5opkcn7RnN8jO0al
2ms/fMv11tJGvxRR707FVWXsrJsq+66oUe5LmWAGoSeW9t5a11MkqZRLaLEU5jm2zU3bwhiQcXF3
JJe4k1efwsKrPDLk1HX1JcYGjHr1KlKc5slM2S+yjAgk1kNBqXE5iNey43JFYvfmsmGV3mvc0QoT
bvCezhkUdlR/mB6tT6ckWKJMnp08+CoKmHaaz/LJTaZNPb7DdDxRyEcHqseMN/S4RD78EFJmNNX0
mxQ/qA2urD67G74UJNzmbHEFawGjQ7ecMSLmVnP3LCtZZ7n+TgQl41fHmRCAtuyQxDOweu9szRwW
P+6KNjegS9WfLBwiq7btESY4+Ro/3IvhyZ+2/yh8/Xtve78aSMTrhvzGtIEm4FtEAUe0csryNfAp
cuNKekRZqq8SOnKeiHAhKAehJPZJbe44D174YEYH4h+OeDJZH6XhB7T9HxiXP6t0ukUieabWjCNY
vwLIJ6UvhwcARV+hGKhBrO8ahNJYYYe3sSASDaPLy+SJ74i9ziXRuZDqM0KxnAuiYwLCBkJkYm2X
J/1jX4bvdjmM2yKNznYlGHexzTH8kWls3TUTO5Xm4FL0k2ZTxMM3O4FrnSv5GLCw5q2gGR6dmpRC
0kb8KHwobQqbQ773TZxj6a/CMBQByfCoXSYtb/yZkBanh5SRa5esEW+c8DTYZ1bklKA9elrlbr7O
qz6gGOcqLAn6nF4VX3U/BLce2WLtAoQXCAiShgFujLJnxH/8b4UGW/9P9s5jOXJkS9OvMjZ7XIMW
i9kAoSMogkm9gZGZTGit8fTzwaP6Rja77u3p/ViVId0dIkAIh/s5v0CLHe1p/yPQw0fTJuQq5aA5
jAmUkd4UL5CTg41Z/SSy/4DEN0L3afgx2gOiMf2viTCUOps4ixafsPPATMtcK4CUD52k48vXoYLn
YEyGVcFO8Tuootl2MoaTUvtHlEJ8hFvr9y4APzkQJQBKjIxU2cTxLo6sVzXOjoArfoctn9hJIRuu
2sjW2Lt2ZEAPkeusAM307Nr+GbYYQsn5cKPIyZ0DDpfMhvnZpgij5xa4hGT54I0e3/Gik20vGGr8
bs1sb5uSup3kis9/90Mv7E8iJCHjXntLhws0jsA9FtmJrDP+h2+Eye/4kw7nQQvhLPnnocTDCNfe
HM9xvwiTdRHFyQog6nkgO+5pDpglaM8MmZ9GPX+cgoDPv+dnJOGA/eFUNaBQHy6C2VKsHxkQbOrO
MMjJj/vIntFfJXQ1h9bdAJpILctmhaLcvq2g6LaNCeop2/RqdyJv/UOth9CT+mLXzSp2Oc5PfGof
Gi3FMq2r7qdBeZZL+80v45MUm/QvMi+YTfDPRNUWiWweXmiRg4T1SsQ71SbmLxQYzokEiWpE0imZ
o1OY00NVzjO6HcEGyly81iIsvWSse2tMzcFUPSdWuIbmsq38BfcxZLvYgojmP8aDjnB7uoxqddyf
TLiuVTRAM4luOjj3m0gbsYktxp020Uc5DjZN/ps/KO0euVsXuFy+xlRNxvUnt/DeaCbbB7t80gYy
DH5mPWl6+Gz7eAIO1m3JdQ3KzmuL9KtT5a1SAdtUX3S1/4pC/1cwD6+OZXx2IIsCnfG2Y6N/Lt/r
pfW7Ssqzb9vjyoqINcG+AI1BINVBRl4xfsZqvleU8VRHd6PC9zLwi62NWqSb+ltFQyWF0CJvcZpD
bpmKdWTmoDKL8hHY/qGNzUUzlkmtI2NxMlvpR1YxiZyhSTHjC9/C+k7HRwGlNj7zjhSe2ih5wPAI
fOgUfsW2vumCR4PvHujmn6QFwAnrkbXLfd0NF3lDsUhEmEEUEVLEVM1UorWoZlm1DUue9XFeElA5
iOhgEWCG/ZYfBPbYCe7CqBr2bd5X2EuWv8R+6QieB3JcsHJalRCGaCyWn899wOmGicbltW0s1Y4c
2QicrO8Q2lxOzF5kpPtekSZvnFIMO9X6w1/axGLgTevqvOlXcHSwSoPQ5tkzeX1vWnLE0oIfCAgn
88tI0fcwyNaOkL3EzTbbwHz80S8iuGZi3w2Q5TbzJRgDZ3tvDIkrJA1Ta2qB00Yk0f/514KqB7Jk
IO4gMNdCqlSUCJ/yY6LoZGOGhr3qo78ArEaksAXIQRLFZVFIQQ65cVspeB/k6UB+T/xZaSNhe/hH
UeyNi0sERn/JuV+KM/LHZm5GO/F7Y9OMno/Vb5u8zKN6uXKXqxSB3C6MdALhwwURVyVp+eY3rULU
ZWkT90Rca1ESbZfHQdTFAj8M2ANduKvAObRD9yBu/EXGVVya69Mg1tTjwOwTMu9KXApxkmApuT5t
UKiMtgl3TEb1ie/BGk5seLm+em71M+FfbZM5vsFTRwgkx0BPCzc5RLJVq04PdLD5QV8WWWxa0Fxh
rwcV0AOZOdAuQIvDdAntFP/lh/84B1EkZJ6TIMVJUZzi5e5FocwYGqDSSuirkggpDh2WKTuz0Vbj
Q5om0eXijoT7EsxAluDc5WHFuxwo5LcX6nLxqvC2iLa2NDfYbuTKvI4RR5O6TEZxm/dBLHhFDqq1
iLAZIPnFKRVyf5/VA+69y4PaQy1JzVkGY2j08xLKPrUDhsuXTZfjiD3Fwf5lG6nXGWfCEHbK8n70
cUosofCJ/1BTR9MCD6264mEQj8+yAYwgNkAxYiiDaSee4LEzht2EIfQM8yS3CEv5Ap/zL38Xx6S9
j3sGGnZIMojfFj8pznaOb2yGbgwNCxP3bvGmib94ITaI6rWtsPT10iMZ6oxbolUNm9BK761A4j6I
J08srm/rH4/opSjWz4RBd84SB1ku9mWXltSA9Nw2+eZyV/MqaBAsqvfXN1z8eWIX0SaqwfIUyn2/
aRDu3YZWtBHrdPGwiy2u+39/BEVd3DVRuuwj6pfit/Wi+q3t8tiWlYkTpFhVZIyijBSbtLLBshOl
KhJJngyG+3J9VMfAr1xtXHVSNzF4ZNtomA0t3epgqtbatO7yuT2TIiZcaZ9ISruzXLjAUM+5re2G
ujsapLGQ0FjkFfAaxJNRcVT8q4tErneaJEMjlLqdhCMT+tcsCqfAQEupTeyRl7qVQhFmtAezySos
lPFVX/HsvA+JglasEdv/fTGHTbYZbHKXaTmjbfWIr1N4HJYFmqp8BUTdV83CxPaH1g7ds11Uy9tB
G4dg4xhmcBQrgoAPhWlDPAQiTE6d10csnOW1uFavbaM2conF6ktRrLLFY3/d/t+svx45Gq1iB8E5
Hk+QUOfNdfc/DncpWsvp/NF6+ek/Gq4neD3K37Vdf12sHU1oF35tB1utMdbfVl73v/ycujwc3w6P
O0ywKaP26XK468X5tt0fp3o9DKDq0R2AEa+uPwWIbKek8luYpyhLC8jUH0UBnAJB4cCDMS7oQ5F+
UcYa8N6yEIhEURIrRLUZk03nyzhNCrFfZ8nLVP+EKU6iMUjw4GvGANtf8RkRoLMLwu1aT7LS9AhU
MQgV/f53XKKAYDl1WW8KTTmLzIyRDQAchd6lzAdubTRMaoQQZg90m7EYBrZiQ3uo4sN4yelUYgjR
Jj0ex4m9Zr6MNCaI6lBei4SO8LuQATIUUW7urBk1zxR0MddrMbcQdXmBM4oqqqrvGbmDtQA3woX/
C+bISGILAasmUhnBNJExcgiY2qRuncM9jrG/WuXV3BxsuWoO5T9L39rqWraYhQ7gpCoyWK0y/LUQ
Xo6XtlgeEcnDy3zWXbFBj9DjNgTcIu4nVhN/QeIULszh2hYNKs8A4knuNMX43dUNo1/DQIAd/j5F
cYdF3azVZ78o/LVIr4lsW0RmBHuI5TZfs29TCQWY2TUR40XvuloWoiTu9Lc2bRk/Mvf5icMdn5VL
Bu5SFje6z4mpteiOXXVNrxk5U3yKLnUxvpwZemFesBPJOEjP6BOL4pSREaFPXrRSo+qrj8DSizuo
C/+R6x0VjTHacxAoEXASUtcwA7CkopcXCFF9ubcXcxJRD6Y43lRZ+mQsgu3IXhTIPBRxu5/MN2io
9UEgGK+Lv2sjAgOntQFUrGjNQSjDikULRI+oJPIO17ZpsWwidY+kkOzrK4GinKNPLXDKPTFIYz00
/ashaJriPgXiFoliRxfiqxhnXVxlrndC3Jjr3QlrhUmqNU3eFfMoStbSOV3bLmDh1kRsfUq+xG0Q
7+Df3SohQTsUarmDZAkEjjFlaTobvczMrXjTLrdIvHk23o8e/CdSIiGq7/0SUZ8Qg0r8HBdE2FH1
YRmd7zF4gVtLKg0KV/nTJ5OwHhZV3UDhsqf2Yu4j6peiAz/Kk0Pmz+ISyst1vFzvpSSqSAYwd4xI
gC1vSxSjrN8k9ssVU+pMQIU88fKIhVKY0R5NSsLbNqlpM7MRgOTuQ0WkZwglRQV4ZoH6QW1rN+YI
8gvXG7FWIKB9FAPW0IiwxvxP6ONrVZSKBZGM2gOJBwYQ4kkLl8sgLSjq/w+tyNuonf4baIWmmypY
h38NrXhqP8I/IRV/7fBPIyzQEYYMNojwhqGCDLpCKhQgFUAmHGBOABewvbpCKtR/yIjkmbaJbKgC
xxKI1H8YYS0eWbKsgdABp2WjlvQ/gVQA3tD+M+4HhJWD4h9idcCWVMf8jrbCjTgKi8mebszFHSpN
AiYB1tLP/1E0rQ7aigBNX4rfN9BT0MQuGhIDINkMHi4pIShEMHSLdksIjxTm4Dz3WM9uukI/gTmI
tgAj70NLGQhx2ae6lgg54+GwlpT591hI0T0WDeSUpwm11zGJN7hmmjjbkjYwxwCJ01qdtrEV3GYz
HKQhjN8A5r+GCjHZ1B8iLDn4bIMG2KpZV20yC3FgRwevkFZmskLkAFfeaDBm/Kf5U+3MyYs7UUSi
255/iKKeMcM/2nMBjdhH6wD/Z/OvHaKFnXG5FH8cRuz1x1USW4lG2bS3UTMr2y4Oe/nyjVGSykS7
exlA+CjGbXQCuMZSE01iIT5AYjTxd2360PKVFWsuIxBR/P7pug5Grse4/gz4Y44h6v+l+O9/XRzt
+oUMotKAS1mPYBuWoeBivSNK/VIVpeuKJgG7c62KUmAspBZRvO5yPYzYRVSBjIeejA8o8WAO/W1j
xTCxtvh+xEur2N1g1gF5Zjk/sLT9XIWXk/12TtffE8f69lOiCmazwQ5J71fXfctxsRMRddzFVC8v
ex9w9ERwJL96LTFb4ukUXkfC+ojc0iENaojvy3DlsuHVdklscjnGN7ela/WP1Re/pE4nbHIpiq2+
HU5U//VqcR5/nGWwxCNDOBjwoFPkwsgk4A69nKzYshIDLmfAIB1KG+xnUS+W2IHYSGwuqrMUxofh
QbSKhuuRoLcx0hP1dDm8KF33zMVg/rqPvVhBdDAb3Bo4llYyegXMgSWMcS0Kc73snw58Y54lq9Jw
YJAvBlAGuGKgDIhfDJJEblg/ZwZawQDEm4NvM2DIUVm10E/YWC0mDHM0eqUgxdjLjPBSBEGVHwyu
JlP/JaR4KYrWsLWOOvzGraiJhdhRbHet/nFI0ShWiw2v+4k2X00Ikcd5uKmC2aY7zorPfqrCRfQN
kVL0QOQ81cFiWRhJp+1iIEDPtiw04bKEjgldu7k0LBBqDynj1gPfNhwGB8dC3fLNXT7Lq2Sqbme9
ehQRy0vAUMRQTONUZ4gFXEJty999jbRd23ITaZhCRcBJRKkuEd2siunYa+1Fh9/Kd0Ixd2Fdadsg
hGjjL2yb1FSqTTQrj1E2Mp+xg0ZmNO0/OqZxbkAXwGJo20Mb1UiaDICqRTWrK9iq/BVq38XehHbR
IUbbAgkVW0Gcq487T4iOCO8Xq66cbeB0yMERJ1e6Z0PrPzS7UzYQn6tjlKOM5jRMUchf8IWQNX8z
KvMPH/KuWXbyDmpvcyD83zDgsv4qNXat7yyV5McyrrMXJwXDRFJvWmYU6TIfbEq0HlxRvDZGPQI4
TP8uQcVrlFOUrot6knAezvRbERwTi2SZc1i5snfgzmVuCJIXohKETXTVzBotD6lcXJHgcmNyFjSN
hwzPCkHQexi0w+VB1JY7d338REm0VWkN3qtHwQfpraNEMHBrL29BOTH5MGoHINm1LkqV2iEcyRwX
+UotXTHqHA8J+BjusFbS4eVhvI5EPbRZNVbkYJNB7fGat5CBbfyuWk0y+cvOHiRURGa4V5ciczVE
gNV9OM8bf4DBFtRAOIISYlEQkE4OcweApGJfFlWHwAmzLBSa7UNbN/ah0UCS4dAN5arVmOKNpGLA
RTJ7Qx9zrfEijy5iR320U6ZzA2HzBzFnLdw3P8Z3ZHJRVbAZ7efe/JzupN9FuA20VZWh/OzyKCa/
IpKK91G/LYPXDvrSuMIFcupe1z+1EkFJ8q47eL9yuO5H1VtbfbRWm7URhN5Eysf2ImRz5XsFn3r9
V+d/9Nly6Lgm3+gp+TodV+3zEK5qCW3xD4SXUeXI04M9HhczZ2hX+SpG/Kp4Dad9Nn+p6jo2Bqwn
D9EAJB9wuScjAEFGNvF6u98M+pMJ18XYaxqifS/Wl4k7l/EEHwUQaK3s6vimMJ9DbVulJx+dBtXN
JkSRTnl4U8v7Ut7ZNXmKNch6LD1nFFu6Fi7OtuFyqpLb0OHgu7WoXleope4lG8ieJ/2GSuhaQESG
7rWGsTGvOaJf3oWZm+WbkCBkd5rshzzdDt1LJuGRHtyX7S+z39YH+2glK7hidr/FOCWecFtZ5bC7
JcOzcfjqDi05peQBFBbEQF++DfqDaSMt4fn2TvsYApBzBcEmuD97NTllaCdWGGHehmjHLhBXSMOP
kfY8A7u8n4LtpDJG3S7B1d9q6smv9bMtHUZ5p/1GVU5hvHaHPH6zktKdb6zBbKB4UzjbdPb65/g4
OuvhLohWylN7E600hChbL0GwU3OTZZ6/H7VtGe7R/kHuFA+VOT0GxQ1SEkoEHGhjzidb/YxnxpGH
uYYYMp9kB+P3FewtBPjC+VBb90l3jCOmurwXmovgNfTD3ygh680Nlt3zkfw51ztGyiXYAh+FGyb9
Jo1vGSv6MOSwkG06IHceaGuTG9hv5/Jo/Oad1Y1f4QwVEeHjld0elN9Ffc7B+WGKtgD9Pa6TVMUA
qoBFr1QLANU+lgj6e1rlmT16ll77XhCFHj3g0AUqz61HCs0ApBHfRB0cNBRYPcs+yu0Oxo58Kh9A
/Sr6o5MeZhkC3arZZ+3Or1dImVrFMZ3XA6SS9mRhNA3asoQ/iBjIaU4mdz2+j0+gR0AgoFRhnFt1
P4SS2/cno91M8Wbc8mcG2Msb6a5r98N8BNuifMXv4D5N8tgDGQQZjd2HITtZYFEfVWmlS29yfhNZ
d9GrAR1z3pr9QTEZgXvZm6MdGl6FYJsp92WN8l70MAPbmnUgp/J9He/lqPSCcKXoG6LW1gSqZjUM
RzWAWe36iluTQwpWyoRuD4groo+Ihny2SBMEBPaUx86+QwG1jndgY+fJM3+Bv3We7NYz1tot+nNE
dmADFo7r4z6Mt5O+Gd6SwSXBgfhCl2/KbMu0qHiFGIh+Eiw+DfgGsoHEAKUtEngOylg75ZaH2bpx
brVjts13BanYdkOuzO5ckn8u+kQBPHvL40wiiZTPum+fmDiRFiqP3auhvVbdzkrX7a57UH/52jpB
+Jrzmt2ShHVq39bllnPym62NIKPmmprreMFT+UIGXI8gsh5TfITW8NgKFZKx18rknJCOHk79cDLl
TfjZRbcITnXdXvoADg3GEwVjadtEt73r1GCqYy96yl+ym+oQ3gHJWbcz9KfNbLlq9a5pd0BQuwLb
A/QuFZjIq77aailmD2gi3gBNAdyclU8oKqINa6FDmp4xuBgTLztHCGHq2NW6NeTbdNfeOy8Z1/9n
8WwdU3037oD9/ACBW5K7Oc9HWJ2zsh5fHIje0xY9yiEB+g6FDZejVfwqI8E2r6NcdXtn16R869C9
QmJ6lcyAhd2Kt+9USo8GAOT5UZ8P03QemJQ2H0j8tDUfBnKVroZ8BeLcvWvEm6D2QAfpxQ/8hB+n
mayD4Qp53EOXri1zm3c/gvj3ML31+sLzntFpfcmaBpHJGzW460P4jFTkjUZEK92m9oOMfGJFgOxk
ov9IzxIhS7GKqo+hPCnSsUm2XCF05VA9RwUlGl0QoEjVN2C3yQlRVtz+l/3BWd6Fr5F+5OjJkQlN
qAEhc5HHAXLkVdvhoWhI467mdg1ogmxVzjx7peGSjSHGJ6CyYhvW26RbPcqVa3rYv3sobm4sj1f9
pxF75Us5rcz7ZI35wVmDRrmJV/lxujfrtfbu79rYA8JhrXnSrHWCkv0vRC3i5+Axxovhh3U7xGvO
HFWs0g1fEIb0ffKKbvCk39u/iCveBDdf9QsBe+MW0XiAkcAZp9yTeGKpQEbwkKB/aFZk73egYN3I
DT3g8hvj4af7Va67n83GXO0Bhan32i0iUfcTnQIDgCcdcCLC0S/xi6wtiMn6xXjocalBtV5fjaiy
ABx0+TdMb9h0QOCzx0trlWy1YuXfI5PUq7CzN8gat40HmMrIXFBdweiFpMNdIINtjyr8ep/yxIU7
pDqK92Zb3kVr0n2yvA2aB6ZLBZBJHALrzbSODmDgPaz/sO6p9U2f384HzfIyZfUJjNqbd7G6ht6q
vKCHvRre/cDTTuDidyD7m1vpp/ysAE0mEfNB5mNNSvxs7LKz/BQckhsn5pPgZuCxoI6ivP9UbEHL
ZNvobL9JzAzpcV+yZA2TZP60OGukQ5B1Icu9h+cceCEE68CjLULKNzo3iWu0gAxd44VsB88ZDfKT
8ggdpv+hPje3+Srf9PfoZoVuf58cTU9b8bBvOii4XDTPOGmn5ra/r/f+9l0q3Pk0n3CjAIzpBTsI
8Sfk6294vQGAIa49n5CcBXKONWnvbgArYHr7gy3A37nMdE7GJnxr9/AMmg+I+Af/8N58jKfsFtJm
4dpbRh8n9ZCfQtWdNw3XkSTGOl2h2OF2bnwDMtBlk1Vxk26cjerF9+3eBHX6mNyWj9Jr9DCuuo/4
0XHjR8CVv6vnYV3uDbdckcls34IXE23IlfMIlBl4lRHjquJCTa1Xyoavxgs9GY8OVxiBtFSml+WJ
RbKQPny4nx/q0wKF3Se30s5YWSfjsVzhZeeh0XcPJ31jvQGfxREqvDHBLL1BLvcgP3j0UDIyza75
Jmm7wrP5uLzBfvG2wZZByT498jg8x4/tafid3IKkO1UfIEUKIl+v8u/X7DZ6mNb+7/At/5XtZK4E
fYxxNI7djQMWCn/0H/mPDv6st+ne5afobBZ4oHPjG16qyH2Uv/IVG8qYvj8pJP3cR+eze29V7mxy
rM7Zzv7Qn+q36ZaOkA5S/6jf4p+6N9zG6I/9SI7JUX0CEn9fnfWnZI0Xnytv1RuWHqqE/MAnpAJ6
n03jIf5KTPxk7VADOISvy0O3k14QtqR760gjt271rlO8ici6LWeSnZVdfscn8VB98awWT2DB9vMx
3jRP8zGgj2lfCjCCN3ydki/x3Lcv8R2KFPw/8hatxmPG/cKtBcCSedCA7AKHlNEsAi7oRl8t6JkX
1vEyRd3KVI42cxQujQ5wyiVFB32j4JvxOX/GPyTfW7L/8JP7DVJT+gSf2wVXJz9Jn/IN/TK50M24
lyDF3Ob3SAbuxv3IDZlux1/1G2ryjatteN4hFzAk/wlQFFj7s3SHet0m2C3qCrgaQVmSnwftNdnK
+2Af7UfgTG6PfNBaO0g3wKWhoFkP2dfE0K5Zhc4vGAlV4Gb4WjnjffKCzDa5mvA8PchbvE1O3XRO
buojQwqDrC/2C2+Fh17Pzr//is4Dl3r0sgTZrBWuJ8EhvovO88soOkDRSyBzTKeCTWzzVHwFiAq5
/OVA/dgR+D7QdfoPPoOfww1oYP0ZeeLVuFeYqn20d9XB+cSAUELv7QGFdPuDUv0Wvhqn/s4cl7Oe
kRHymoe+9bra4773P6wX+am+Q/c8mbfZeRkfvCuf1TunGJeryFiREJxO8wsfxP4T1UFOj0QLnfHi
sRG6ww2sl9W0Rh2idqfDtP5EyBCxIXd80G7tFShG+orQC9b1HX0pn8n3ObvB7KN5Su/o8tK74Ybr
muxkr1pLxw6c5B1yrLyhDIE85V3ep7D9Ts4auUzuf0ljua5W+Q5a+srcOncIVdwWuxb35sfgpd6g
GkG8CsUNXt5g9xmuyrUBCJJv2ng2T4C4+eDFd5z3WK0VOkmEUjfMxl4qvjif1q/5rR0845fyZtzZ
fLvjDTydl/Jo7ttj2HjOgxqvB5zi4jWfNPWe4SBxGB7aJzCfdM/1fvDqlXRUftjbassIlSNv70H7
wmB2hy8kZqv34NAfiy2Yxa+efmKX7RoPmeBdvIl/ROfkbBzzzfAA1cxTXlQegcQdpZX61PNmnnln
/Wdii9xA/UuLAGWv5efpY/oo7+vH5CG7bU85vaD107kLH60fyl2NqsIejOk2u0U5eI2ExNtnvJIe
xmPP66ztlv/M0Q0xMak981n9SJGQB8PvDumuasAdetKrnGLH4SYMoTzAya92eMOXRn5u/JPdbhgX
H8xDso62DuHdPfOFc7xRbhlm8tSiHYw4MdLx0ML242Nw0CGKQd/ckDecrS95iiCgoyI/cRfndmU9
to+OswoOJs9RzRtbPDgvnMRnsGWAH8f9RkCv0H1ZjL4sbdFWYeT1TyihwG+JxaWtgcVoo4Iogk62
wCcskSjEY8jpLKVLNMpWuk0xxGdmIYRxBZpPLATe7loVpWBJuqqDpnsiCiXOx5bTQxc65WqwlB/J
MI/7ECpX5Q/lXgOfqrQNBjt4k+V9BDHkvSeYo8wLd7xfoxMZ7Sa5CA42b/WC+4mkYadYSbGDLHSn
EpPf1ou4nVgwdYEKau6DxaO7XjAFotQ0Gjxz9JfVBXrSxEtUH/AKeQUBVRDFpMVBaQ4Husu0KfY5
7A81solg2k+BjR3dHGhESFDVKebKgHyiMeGdF5lRfL7ua53YYGQScVCWpnHA6DREO2fVTsmn0ppE
X1TYDSEj6hIGwaYYx2VQnnljkt5MpckwaDljolpkBORYXjzqEPpq/TICx1vcqhrqmyaOUsRod3VQ
p3ScnJMWaLVrFC9jj8t4l0wZmv5LLkVofoliN+KdVkQg+TIR0hUxXhHXFSVLJOuGqjpmfpBt4yVn
LRbTInqkLjCPa1spddGuxh0ryCfy4p2AkCxgkn5ZiKpYyCWBq35gBibioGJRorGorkURUZtz22X9
RsRlL7FadfHDVauIJfJT0i4q00VaHvjsuETKkS//q2SgTHtpEyu+VcV2YrdEyFuhi/Cu2AWB7uYr
kZsveYS8o1t0AAlW2ZLMd6ZV8ElrVdRAa5zjFvtihEL/0l6rFG3cxsV8izLd0AXxSu2Q8ap0ouLl
kpUaGzJ7opTYzhEqYLKK5/G+kM1cWaT1qwPIb6s/Ahm/66pa2aAJVaEcTSK+IqpOjNR8tlS7219q
YoWDIcUqCojZ/9Eo9rvURbEfcZewyqM2E3M16PD/nXW0WCesqIWJ8LUqSmJRNT4R1z7dis2u7RcD
aq1bJNKuq8whP9swgpHftxZFoEjxEB01biKHLKirNhOePkQ2/VE3uby8g37Bsy3pPexzZXwrUgM9
FkffX9eJkvBZtoW/udhBM6tGXotVYlGpEjdNb1K0qkpkasVGYiei1+3sXR3LL07ol0NdWy91sYPY
VRw0thb0kShej3fZUjRed7/uczn8980hquRo1i/Up+UV/OffLX5wsOraG2pi2tfDXLf7fmZ/1L8d
57Lm+tOVkaSIGMRknhdRdXHIS1Hs+MdfdymKPS8e8qL4xy/9cejLH+h0zDPhNOpQ1Lh/4oBicT3x
6wrRZgnXbNH4xy9fN//2x/z9GVx/Yn5HnWcR5nxrluyggArNCwBYLL61fav+3SbkAIhrfTuMIoC/
181F6bqNOGwh4LrXba6r/67t+8+IQ3w77GUbS5sfWvJtG4F7sgXbAXpXsa2a+CBgUALydEVFXauW
yHBeUVL2Bca2fJ4vRbF7QaxJtY1u+3eHEFuIxfUwlx9drvblbP7lftcz+feHEdtdNxHHu7aNSxbs
/2OP/l+wR6quaugz/WvsEZye4k/s0V87/IU9suV/GIruyLIqW4aC+Dkoor9cvW39H7ayyLyQP7UX
XRasjP9DzkX5BwQqdCNgewJ9Yrcr9sj+h+ZYsmLrmmoqlmLb/xPskf4NeaRbjoPPtGFYGFNgMml/
U0zyScL3YU7GHfDbyrL16c53RuKXBrLoWWB8at2EzuWn3SsPpYOvWurg6NE39mvlYJFnwDUH5xH4
61rv91CaITqx3tHieZNge5sWGbyvYfQPBbpk5N1wVnDqc6mYkHp7Bp7KkKkeliLJSkPFNIhCZz/H
t0WLBsSUomRhyG9JQhLPym0iVI9klfDHDHfACVBtaZDKbTr1v3FyVv/mkqhI6RhcFVWD3/XNYdrB
eclXBr6js2Q5u0CNNC9Ipdu0jKZtIZHjzVV0ZpvSX5PRvMUpaqfOybukmPhQltBiJ/7StmQC3CFG
MCPU6JSYhqKm56oIsm7sXkqxlTBfJ+Qn9388efcXpav/lXfZPbjmtvk//1vh9v1nKJluY9COZbdp
mIgAmbr2zbvbD1VmJl1U7f3Af80qaKillp2z0ZSJaTnFdpqVO8Rsc1gg3lRWBCUtUvF6bb9gh0h6
ug7IcWE1hMZIWuE5rq7NAa/PNlmbY4ygIGkttYlmwiWffYlSjKaSdCrswCuCcHQbIz1qac7UE4UY
RZ3PkcJcLpfqr8wgDFj67RF73nRdFuNxIhWqq/MNbigkBUf7Ve2DJ6ts4WxGGHDOKA/35l5J4uho
2vdBiHt0U3bdBmDz04yJnT/vJGY0meQ7pJlngGnNGgBw4GrOuEqQRWfU/1mHM8Z6Zv9zgkJT2SSX
2M8bQuyFlHrdBKjGKGbvuGb7Sw1xal1AJHbsT5g/Bc06VLNdqpsv1TCyXVN1xD8IEuKjUbUEwFTp
Z9slkhtarXEXpuRrVHJRMo70zDDIswadfKoGnhamLYRvZGs/6eZjjrKIV4/4zbQcRCqCilCUftaz
/CdujzFzvH5rxTn81kn5SKbHsScFkoz6hx3uFUjcrl+195Fh4/tQErnFg9FFtv+YZPYGy8a3eTbX
jk/ApKih3Db6NLlR1txU+qxt5BCEoDGrwBfyDxJ7wCqMjKjdXK26vn4tDcAcxUAKpVostKtChb9s
r+AOHzMHRFfW5ihox2bqRYhE36l+R/RAXWm+sqAJO7iuP2wNxbq0ZkQaE5ueFbjOoA4yq8UsjFhz
SPYaeYtNGOUfkok+BW53hEvlPkddcz7D7Ub8ppzeMjxdwNV4aZU/l5P+XrfNp5Wic6x3r5aNi0Xf
5r+aODqrIVkkJYruauaZXMf+BXWmt9kApegvjpETUQhpXgd2tzJ0/1jOYAxGWX9F7xmDK/WmkpdM
XqyC+sI1EbsZ0m9KsLVKBaTB3CUgdGzEI7D5kkOCciGE47a/mxBfCdX2FBb1tpVi/ECHfZPUPy31
rDn9oXOyJ5zc0nUgjx+SYqyrDol2LV7PsLCxiGQxT2SSmRMFRBvtyUJ6ygK8EXZ7I8PwqyhCD1eP
FzuxHheqnS7Np7iE/RCOcQaDMUCiSjexIJnu+qh4iM3mo1CbtzBFlT+AysabRHiMkC7peGgTbmHB
+s/J0CtKh0UNGVJZilcWip1Wjrx+ATLOSj8b2/6N++J7nRLG0rUPqQlLKIp06FZD2G50gFsYrzH3
E+uCu8SPjklF3qSunvApX7gE95Zh/PQN/oBc/9Cnod5aCir8uf9gx+gnOhIUiIBsiWQ8pHq9bnXS
8ujKo5Pgo8kwZ/02C5SvnDcPdAl+ZeBgnph9E3pg/gq/zOcdQmlKnQsUajEzjhpAA41VPFhtulES
bP7mlvQ82n4ZwjLaXYHAWEHSiSOfsbC+j8bkHJvTraNJu9JyVsiOAJ1hrru2UuQwHPAYQ3M7RQnp
1AAxFOQ49gBk9vEiLJn6n6qRnTCZ+4GAFyGraXwqU5OMm2/gQjzI95ffTQgx+2axgTgLDTP+SBPm
nbzfU1MsmhXhEVeYvY8sthbLa4Vg06wHb6idT+6MjWiakW6A+81F0lB9VO79UjkvK2LHeiXCA/DW
+VRb/yFArasZakKAPjFQ2363R+0U2Ec/2VuNE2z8qn/FWENGsqlSnIqud1uk87iOSDyEVdcAvyOB
JpfmtlB9gCJmneFyZuDSZIaP/mAQFYy6vYpPqhe2xHobJdgo+nAHbWKft8oLKVM9xgIKz1Jc1IuX
wKmPyf9l7zyW42a2Lvsq/QL4AyZhcsryVfROFCcISZTggYRP4Ol7Aby3+V3FH23mPWAFyhsCicxz
9l47cd/Ae0BkRbu29X6Yfpls60Rfzwk9SZhDu7KnEQUgbetDKrtSPUyuvvOf22ZQ+FziDdzy9DRK
ipU+pzci4pOQ89erk8THPLcWjb497h3h3OWqeQ1jfe/5hN6SW/1qtdSBsvYjTnw6p73z4ZCvV3VI
pks2GqIgEOsNzXrXJOtHJeR1SeLypAK4FbHzblMrnFWOsqeJqLPPOUOIMW5IixquJvAZXjYbV948
/NFOT5ye3Oio+OmZ2jzrhqDcxKNQPLJWBLK/2J8Gtbcn9y4CHkQoSHGq8v6ZuMwRAQOSF59zz0QQ
n5tZv4q6Ga4cYDx+Rl8bLOj3TOOyTUNYqkb4rYn7G4dwEipjiDx0ZB4cASE+NG8KHzuEbbsIMZCp
bXrSz6WEm6psoDZT8JS6emsE/lsBXRmVJj3x91QlBG7Nu95znR8uE5G0IxDOsLurUMAPwMhWIjTw
b0VAf2Gm5F+rzrufA74gWQneRuKKQtV0xAre3IvF2W8i9cOdN14FyunuYtssNyi51Q35i+ala6OP
OTCfaz3MqLYkcYjs8EZLCLRPW7s3K8zjqCVGr/qdmHSUc6tChYBlv5jSA16RE5A0/j2dExKV89wt
gadDePJ1Tjex8O9NQaVJivFjThxaSfZ0wM2JUKUl/wEkM4MLiijffx49zqBRcLY7wH5U8mN19ioX
Ti5o4oBxK5w7NBAeIQTsEjd7N09vxrD/NgeCvnlVoOixr0eCsUDqbP0u674vPx2RkEsjEE+l675F
df8xGxzERWy+jf4CZihp6gn/W2QVT1BIiFHorF1bWW9+Y6u9L5KrTuQfQ0mkgmK23cEgAXZbo5Qw
7jHivwtOiJtZkJEZli9eOcFyysGJ13X1GkS0b5z8NvbqE1mfj4Y93qXk0OC1eWb6eTZ6/Qy8xF3Q
iQxNszxZ8qrlWXDKkZ0t347T44ZUkCtCR6G287aOJ/Z2Jp8InvndpnRrJ+2/Kj95GPiGnmh3YyaO
QXjrTfWdIRs+uBi3MQqXMF+CJQNYeVLm9z1tmqGAAJaRQIlOEogluidFMIbbQkYoJv/UaTj4kC2g
HVH+YKi3JiqYpXoZu+k74IL+DJzhqA2BXydHG2YT6LwpxwSpTJNQo5xrBC4GIb8eMx/ZVHvlCUKE
52QnVAGDWI734LrtnVGReliXdrtVNmF9DQEGIBG3bj8QQSdA9XRI81Kk45tMOIDGU+syFhrYOqhy
wjteKIsxVzCSfBuL4DnNKFyXMzK5ru82YWY+WT0JzAlJTW566KuIw98aT8xL+iP5Ub+TqAl3SHmj
TZDyw2fjmFxPlGO3WduA4AZptCnC5hZUnvlYlpoTYZQ81AUkhEwaxpUql/ZY0bcbBWAnb08awgsS
uHZDipKzVQEgD20j6jMJiCvy0TzVqGxy4XZbxNLo7yKxhaVY3PhFDZQaOV8z5912iWbpcwI1AMb1
VwbBXwxpdIfzMEaJkyyoTmdKyA1rQXl96e1Xpf7X1XXLmjyCX8bksN45knNHa66soSLQCvh8gnOf
N/Qk/pLxr/fBSxz2/mDc1z2ePWJ1JWAWk3O7c4ij2TsZvQ8QcEhwXsWLacuwo4m58lLvXC7spRa4
vtB6VWn7vly6NPVSYtFr6WndJFOe9UWIWCwIvuulxlXG9IRLd8RkSLDISdnWqWgw3Tg+pKxEl+Lk
N0Qzs4AjK7grSbCMaABN4bNw0VSvL7+8zLq1vkW0Vr/W114l84FAbdeGDEyRkZE1PHmIka3C5P9V
j9egvv3T4I+7uiAfW6VWeZKNaV5CSfcxj4P5NpXLislx1cEx2mOQCCRQAF7uCLmP73QQW3tjAjtY
1y1aQwWMLbLa9DYOo3ynRxvdHkhojsr5CQqnsdFhZz+Cbl7kbn28ZwbDbC4ncD2CWbgVC/XKMoT7
4NpWcraLzNpGgsTLCfPawhZ1drBs6IuTkV6FQc28fYQ3laXmXRZjjhuqd+YjFSB5mVwncfPawXNn
lljuyJzfT1ZR35gwYe+NgslDUICgmSfyLy1FZqjF+7eujq7Hwf1OfeHX3MzZqSiYpbZNCO8AHn6u
TknhqithKPGIr+gsJ+R8rgtKx2sZH0rFqaIrFLPA2M3fZ05IQUqgYK6G5kL2jtqLYHB2ddQ8FEI0
F9tq/B3tlSdh2fpmnFlMkbXY7ru+tC4epY4YGsudpWkR2aV7Yo0vTmD70wcAy4vqGWJA6Zc/ByLl
CA8/V4ITWGsU5aW0mIlBzWpfIvIkcCnRTLR8g4EiHvI3348eqhBNkp2lSDWTIXoe55L0QcbvEWKr
pZvuJMfQIWNt/F5nhT74oz/fsIsE28DuShbjUXT07IE5JorO0TP8C9o2wioep05RPMlhgEboAlsl
pzvhIdjJUonaK/rpVt10UpX4mWs/vmThkO20R+wUjLT0tgu75NZwRkrRkW62ve2dp7meng3PsLZZ
ScqFm9uPrpTBc2S0JSGDSK0rmz553Xr3emocoJYKn8GQMmMt08C+BvNuXw+mAJgEFjGWVrZbc39I
jb/PFDyjpNc37WSoeylDZGNWjm69ay+RHl9yP8d5hXhsnn0612XZp4+NBQI/yTErREjLWJo8TlNJ
j79xrfOoxFuC5J5/YkYP0XVoKxIWDh0pstG/clY167eQ2ciWk5hzat1UnvKh2gmaRLdq6TaKIhIn
L0dC6zr30ZiZRwO6C0ukvDvmLQl+47MF7Zs5ukfmFZwx2/aRteV2dSDW65xA8tzHRfhBhrV6tCAk
puXgH6YYaeBsufxg1vx9aHR2TLqDoc3q1JfZxRnM6uKy5xJztzdA1AH+patJ1K0/LlrcuPwWzhby
6rLfWmHTXkbFEtQscFz47BDD7BhM56JLRFVmQXAiHsSNPN66cO/BcemHZLLkvnLnpaeWuUdzZh1v
uQpBcot+zzZi4xKKSzcE065vFmly3/9O8y6+63XwPSyc10Eyk9Fzc1Dj1Dw07LlxHRVnCwL83M/O
ySIjWg2wTYtpZnK0sFLmJnl3kmp4rEEIGF12booyeiAq8DZ0igGBZleyACGKeUaVWBoXFUx8O6dI
d2J+nc1c7omqL9ERk9YZINXHuaMpKIB/mrqLGNFgL2b/5sFNCkiXM9CvMBD64E1tvQl6Rx1iXYJb
NaY75tOLU7EMTqFxmLMemQbQUM7VubGL/Ok2zGb73JAKx25jywMJ0t6t68HpEU2JwNQMzwJI44tr
jG/dYJk3zbe6MZLnXveLLae/B41/ZWsmjIXpgot2ULdFudiVwtrhtl8owUztmqphkj1iYnFae6fd
sNi2OviIimI6zGNfXzRMIN+d92BG3S210r2KAkprnniZJLLsAS2cwuC4QW8uj8rsBzI0yusme2ns
9MYfQlJuujEkywpWnboUFb3POW8vdtWaD9Qsr4KWnRPX2wjdB2KkPPvLxbqVJNeqps1q1IbP0mjZ
1M01S+CQs2NsnKOBdLaJ6IRUKmRmJrUkoyF1e5MbkDsnZ5EQGco453H9h+4leZWmYZ9T6sWIhWS/
S9YI5TUd+XMzWdKSmdDk9G1PQTma4Z2dL+GtwdQx/+BY67t0Py7eISFZwHdFWiAz96dz3Ipt7EP5
YoURbNab1oupla+6p9QBw2kkyCix5/Pg28O/NjOypwHqEslZuOZ5Wi7WLRsUNevAbvzX9W7Kk62Z
oh7PVpxSs0AIlq2SdTgz/MW/h9PVYb1TbtY7elrIm0qnhMAtExfcowDQU09uTeKoPm8L16nL190e
5/4dIbbvDPMoxjLp/+O56wusF19P+OuqaRLscQXO2t40EWvQr6fUPvPZqET899eTLWjoNLqXD/e5
aQHrpPoWYXNZbvzHPV/XA8MbNhxO+ebvb7A+5q+3kIGlWALHzWa9I65DmtI2evavF/zrGf/dq3w9
xNIcuUkH1mlRADAQorckxxMm4AKWNzwXSXSFl2m9e5UK2OPCwEibxyTyTZz+Xseijgs/JB2F4imI
nfV6sNyoW8yTWZhXO1yaLN5ISR623tAvKbHGU14Gz55E/re26DmufklKPju3mipztzboaWvQqo0a
FviEoMBEt/Mn2c3nItT1wSBOZLrkbUNRgMYCJQBF0pow33U5n5ph/IiLatyDb/WIDOxtRfg11hkm
FpwgJ5fMWB+VE3sR0jrm6e7wIjL4z02mnpLE/xNX6k669TZy5H1lRT/IV6murCG7pRL7p+lB6Cf3
te7NK90nPraNBFJT9AZHA36sG0AEd356LVYFCj7dldkQ4wzj1Zv9CM+KOhq1/pUVhUPtQ+ttbGDo
gV3Pu3fTjVMZf0KPCbC0nkpMTGk2Psf1hB7bDu7XDgLpZQvNcvzljC74VFZGnq2+NeJ3oKnkuoR5
FuZwtIvTYFIBMpsRJnvc/RalsYkdffHj7FIY0cG2ond7+c4G7YrW2dgWDiQ3DZkgxrzbuO2Y/6U9
1P8eFXoUlU9GVl7Ic910WAcy9HOlK+5st39NKIbFFNPz+nWY3Ee3QsRWCXHoEuOjJehkK9vkzq71
U2DNL1k1aMI/EOQ1ssIN0B6VAZ2CuVuWhdlZYbjFIjI9qsgbbofwj19NTIvqLNnEIFmnENV/6zk3
dYTxLsE5yy/hkFRMzG2zeORHi3avzF+0E6BDHOd9cGmYbG0UqpYtKdeMyxCBFzz+hjwtxIpG/djV
L1M2jX+AO4PBlBkw1ckY97UOsUuGtzW8MTnIm67EGdQ5y/T81gzSZ2FhqPUr+YRRK51uapcIsW64
qQP36CUT5EHAf62gvGmQsUge+GBlhyoSrwp6sJ1+0yHmnijsnUOg0gucjmInxzFl9po8BrYdbgNP
/aycgo/cIiZlIDk4KbL2qXeS/Vh77p69B3m9XVu8jJzQkKQETKcSPwBNiIL0bOSTLkJFtNMZyTNE
JzGRj5aFjAe2BvPdB/ABvZntodq0R2K4CC4zCIUoMqR0c8oPqEbCk+TEWpCV+jkY5GZ6lEZi4gcO
Pvw+vxO+wIWqQyS7NZEKVfgANBnybplFG0qKz4HjTTvfDV8SctdKs31lUXZiLeFdFQP/O2FK3EXC
JVOJL6xITuBIny9wan5XyT6Ls6cql3+C0ax3Q6XOMssTXEvIykJpv7ck6GA51FswqQgkqahu7Bzr
oo/sOiUyAGV4quxvVY7KmbBHCkE58mO39XARaIx2DCnZMVO4Nuk/adEHV2quL6PP7yaj7I3EylOv
wTO7VE1nfgJVGu5Wl+85J7m9vRxryitYtJyVa90uf8TEJhv0di4FTrxDHedXw22e2eEZaTwEVbLp
cI/0wbapKNnVOVWGZubkWCFgFUsqMOzkeJOkCLdjcKAFSaLJqPBSzUh5GxvmA60CzmY++DkzgiMK
j1eWW3My7F0ecebOSZYuu+8t5Z5LW2Xxfg6ciW/b6G0FD5z27bhrguytoTyyc4rGBSdRY/X1SQsT
+V3WzpSbjLdC+zSokD2izadg573blQz5vPyQVjrQ/yJQkdXKgk94GsT03rryV0M9hP+G9R4cokaT
OVaEEJD1744+ZJNlj4msdgRfB2SoRbgwmwe6XQQQkz52CLz80GBu3nkF+QZ+Bl9+rCHHhCFTeiub
Nb4+oummMT05AVlIZVEIZOzL1+/8ZBsQ11A3jkslzz/kdciKWbAe1I7HGwIRbl3zvjOMcTeAA7br
uD2k9hTtlihPGmmk67IL2oKen/gzBKyGa1T9g3Gnl4J9txyRZX8q8ypCMZd4S0ogQADjlx2n11le
/QLiIUjUSlO6H011uQlIZXKHRR3rGMnB945Sd+oU2tOvmiMITdWVYVmvQ0LpppuS76H+o40JKXaJ
1aNqbkeL9q5B6Rt+9WxSOjW9Pxklg71StA6oyOBdK4+xO5dHVk7NpmAxgyotqKYlUSXDykc3rU9c
yOB0jdPsl5Pb+c7NZyqCKRFeMhof5ib4lTGGKsN98TPrAkEa1Z1l3xkFYrzeEj+6FvMtx3ez6Vo+
U17xoxvAcsPSuyO/DXt52cqrQHdbjnZ+fS/AkaTOab3+K8QzjTUsYbIpGKgmdojQbMBqGo/BkuRR
KEJuOzT6FTDWg3ZktiUgITd+N9DXqBvQ2eldAt6sIuIY0PVrlt/lFUriaR7tqwb3jqPsm77HZEUo
wS7rb02zrHeqB2xNhiKxkgx8KZOkemZyYOfRcW34//+wpf8DEQiRjUS38b9R5WTkGlTFfwYtfT7p
X8ocKf6LCEX2PNuxoO+48h9UINMB8ON5wH1sE4HOoor5lzLHWdA/no8sJ0B6I3wPLtG/qUDOf4EX
ArdGDpS9PPf/SZljszT6TykHNzi+tBHoLGFQzqL0+R//DFpqhiwoNUwGaLU4IytK4ePE1NjP5JZ6
7euIeFTp2WA+oQHlG09ZYDnwrik/xllxVdJav3DiYJgwRA45OOvONc0aMxXiJEPDOJsClasQZ3LR
G4c53Skey+TCJECZbrZxhhDLT9P91LVJZ6yldVXA3nWCeSsm6yhjyRHugX6enUKe6S4M2zRmUmNX
eKmV574qao2bpoX+1yAdhy6q/fO69XVhiI224V6ArN66vjSO6102FU3WpcuT6rHyz1kRtfvKyF4l
7QBQCNG/LqJW2eewYWmduZwb1qtMZfNNjjQIE+6/H7zesV4kyzPWrfVV1q2pZBon3XJnISAnNelP
3I4sOIIChZGZF5f1wrR6gg5m6BwuBj5vWnTNLYvez62u2hZwu/GNQgeJLL87hShq0xmzOb0wetRS
Gg99nfj7KrwWwWyhoIJDGjhkjXxdpNaQbOCX0pPMwrS4Cum2bwe5VBtcW12Ihb6mMTzv2tvCc0m4
ae30UJJQxRKouLfH4JenmI0MtC92BNe/5TOLwzhR70EwEHA7+Q/hmDYQETywCmlQclIuWcVG/jYI
jO99gIHKGfL9UBuY46Wej0QOXDsBSXewTv2t0LV9E3W2daPHSUzIIOgaywgncYqR2oynDPAA5lC7
jTSVCyu+NqY/TmmVN4NkVcOnuRnb8gjp5dKkTn8dTv0u7eyf0TgPGNg9+sOI6G5qg6tW04Vbx604
LTTuYuPF+ZDkw9NEtVpncsJJ28td47aUhww3vgGQwt7Zzfl+zGV7HIVzbFVZ3IpYNldx0QwHZ4yY
K1gZvkm3wQAkauOgBTqcwIyjK7sYr8kJEteOh6+SGtyFoBP32swT7+AH8+t6n4TqAaTf3BWhPXC+
4QFe6gUnxPwHi69+A7/LubGWT9218etgLCj6BKDfct+8XHhJcTfZrr+NzfnFi1K0I0Dor6asnK+b
ka81egm/h5uTYmD88ucu2s8TZ+rRmtODO/U33ioYb5elaMr0e9967X/cNjbfmzi7TbpoSd6Oi4th
S6AYRrO3Szh6LHK6c8ubg7hcNtcbvy5IlyTAhKIoAyBW+MXwYAneOe2my3ptNXlkhKlSGvTh3tOS
WRDGu7p5mN3oRSfME9k37AtCB4QtzZmUczp7jnefkwzsmP10xn9g7LNouHUyCWfEnfFUdY3YfloU
PGpopwBXG9qa81JIxuhdvK+OmpGkn2MlWQGsEPXVsPK5qWAHNUSdH81QwYT4lQf5QAUPpI69cnXy
H8LlPxdIOsQldbszUUX8FgMs8yzXx/Um2bCcskAM7hoHWRhDAgT6Je8oocpJd5pVC06ZYtfUWQd/
viZEnlg7lope+ivTw7AjjP6fBo/V27HepkFopFnuHlrLAA8QUuObIe8UHchyNUigHAorpB/KH04j
cUxGqjuvH2kuoh9W0uB8X3/Jnhp9FUC6h9jZUEtjwQnJ90gyMplX7mwxZ0JRI0smrZodmwlyDN8Q
gP/GiQCN+ytL06Src14xOZ1Ze6Qg79fCWWuWJnh9p8BsRVSQGx2Tsj7kvYz3heFN+yHtXpx5YjQG
7L+3K8JYQn70ZFha88bYbsg7GmEamyX9bZIOvM6R25HCPGxleCp+O4f0Ta7bocbQzTq8XGL6EoSh
fYkbdJEvLG01b1Vef3mbvnDqTMBxUyVYvyrDjMncASq/7gBfoO+2qh47s1f7lda98uE9l4DOzUqN
D/vl5JUjsZBhirDV76ZtkpKvYjQZxLsShoSTsy6JOmc624P9y/Z9c+f2odg7c/uwVkbrsXWOrFmn
9rvb/o4WGCgtvCm/mhespb8hls86l9LPNtqKHdzW3p8kSJvd+si8EmDTEdB+PpqUO5bIIYb9MO13
fpGqYzBix3Kdbt9Mp5p4G/peIzUihsNdQMFqa8zim50/jigpTn999/Xq8Mlhn6ObqY2Dz5+hTck6
MJFJrj/KerHyoFztXef29HMsaWHPqeecxeCUO5dKAMI0adIHTHy6WfEmN+dzmy07aOZS+p+wHjU2
Fd6wnlPW54M8z7fad8DCQ0lqaX1jJmuuR7fKDjSZkTx4VPB6UsC2oYVMdDVyEXfgo9E5p1ajzyb1
Pg1iZlroV+YQP5kdA0RfqAgB4UiDVPs9aP9h++V4mkFFA8deGL2+C1BYbjzq1Kd4oGG94GxRniIE
SsJj7nEuUMQmr+ipFUL1dbHe1s79gxk13X4d3tYLZxn2vq6yXFXnIjGoVUR+s42riHNrT77scvRH
psVosG6uF4F0JU19f9FddNdphAJSmRYZTTocKSNz0VmoImxMQesYVMwM6TFJT2Up8Wbbw90CN0QW
Z76v77uOt+tn+evqHJrGofSK/Wo487Gqkox1CjOFn32op8XOn8MBof6/lrrXi9bIxbYt+EUqMxLX
ll/XB7sjjpD5F0lkRnyxhbGdS6WPdvlshF5mkvbDnhmLiGzZgWNpPTY/syPEIhcLQHt+kuPHsKaV
7l6lA+1peyREqM7Qaka7JIBM3/o2A3PtZBdi/LLDCtda4wuKeWHyfSUZfGG31tss/Kl975xW++PX
s9atNBTq5A/vzuI29MfUPY4hY91ybTXgpQsc8uvq55bjZSdnZGivvcjarbf9A8imXK/CmlpXB/IX
3IPDNy7tEihbmpvX6eBDKYCuNCgCXSK/APXQlL+TYrDOluFY51oBJrakROf3b+7YupUubs8yWQrH
6+Z649dj/rvb/FaPm8qI0MAvr/V1UZR+cySMZft101/PX+/wFr/putXr2tgYBsWT9dBTqkjGu3Wz
bvDSoVvFPWlXFDQ0A3pPXbum3XPUTsWw+L9OoV9X161hFmib17vX6+tp9utqQdpfMczTudMN1CzL
hPW12F7t5eSDqBfV63p9XI4jF3nxULRjfhUvYOD1IjCJQWfnArU11ONmdFR/vV5ogjC3E2fkTe4l
qHosAGIhWRGckRmiIbv0wzlEzNoeiUoMDxMC7r4+iolfw1PRUmVdNrUcmCavlr2/7/rHo5I+Hc2d
Rox7Xh9V7hCrqdPsM/rsVp/SlzFqvUqKRfuve1TmQRVfb2XVggRk3VydSlbsVUSSLwqSaWXFf72K
Ta17o3w9LIQqCnSf5qhPG9Xni//zlq+XDBcQ4pcNSrd2cOp9IDjc/NejYhJhps97PjfXd//8IOtD
1+tJ7fOo9frnO369lJmW9QaAbVdefH9igBjxDa/v/den+PzYX3d/vfr/xW1VcUn92myGPQuh0xxO
RHVlBL6TTuht612rnPlojhTJSiQgM5D0rbbqW5GasB0wEsMTLV/ThLzLSqrXTAHiceXs7gl1Ewcr
9O/bTKs3lsJ/mKL/6Py43s0Qm7f1bJTAkni4VYloU6CV2SRt/KLd0tz2aYaXXQIGIuT1qgjJ1mxb
6sl5Irt9V3XPTpVwpgnImpg5o0DnGp7nkci6vja/eZVA9m5ZZIj5l6ikwh4n0HNsEF3UzYa9wHEz
jX27zw1OfJ6/78YJkAvz043ugNIFXUemTVvGmwF360GV3W8E0zjYNXGHsTl8tztNxdJ7C9KO2C6V
AiVfuB0NRBptvTtGjpZsP1R0sO2a8tjsGWgNeo/u1VwdszYDh83vlrfiUlVdz9CXfI+DrryN449x
+pnLEAdzCbslNTBUl/G3jnYOStX4JGoWpGWlz5HjHJxO3Vkq6vhX1WDpov7DC/OtMqV7sEMqEmSw
QVdi5dY33TfiZT9cY9t4SwGjmDi38lSYINNjpsM9ACK3QZ7YqsLYiNyD3+P8pH33IClNvA7FTxri
u54p193UkwMFsYBMKHQwiXlfgyNHKuDYdPb8ZkMZmhWH6JGAee8zCOitKGV7qjIkpGYuolPqaOAK
lH51Q8WQmFd6B2RiIBCQBxl0P8y5jbe6iV4RwKeXjMYTVuceAB/Lx11pDQdDAGHShbvT1K33iYrL
DWarHyl7+jnlTL3BJDVjvUieZ229hP7SXbANkjWZgBZwIEvXsw66C8+jCTYupld+HCPrKRgbcXDy
6hQXtXhMRPAUqPyWtDNW7xFoFFJbCUtAf1/rcTvbxk5SzkB5HuaHxJMHYyShNCr66zJJww9jaK/5
I/4yy4oNuvFqg5TL3LXCainWMkwmoDVJad6mFc4dV6DCmM07mcAfzKKuOZt+em0O03QnJ4O6tJGj
nyEvsGV/tSzstwIh+VDXW1JW2h0gSHZOhCJ7bfuwPlBk2qnYCKRl57brfq55BIHp69OovhkiYFil
7ZM7qtmmAtU3ohzmRJ17A/d5MZDE5JmCyr8QQAYjcfAfy42TTubeyK3wULrZW+24P93WfRRkEb+p
tvqmGKI20wBhOqh7czMuWhZ7Hocb07xJ8MRsfE2jRdgVsK+BLnJOa4G+7m1Voomjizlm1oNX9e39
VP4hGOKpmlq6GDbsFx0z9j3717Ups8dGVbjetKCAZXzM1NLLJNzncXyUCleDlwbkBkded8iIR2ed
3yabcmg/0Fq621DIJ9ev22N96dNWHISoEPd6aP8QSGGBMvJFPhxyuLnnmaoWuqgAhP6i9iTJuUWB
hDC4/80klxxtDYIhZHCqigE9XJ4ekp6uSdHKc4GRAilQeluHVrfzouydeBrOAVik2piaOhYHjCA1
k9COuo+tyoZWV/itCIeUqFTwNxD94tF8Ur4RnvMuI2YIbGVXi0tmkrptaATKqTVmkO3aj7GT7SFk
jCJXuUAH0i0IcM0qugOQQ+hjNDge/gKCpIPnscdJJcnOQ+BmfiSefXEnh0SsMfkxj/mSAG1ulkCE
Kzwr4b6Uw01oN69OA2cTUwO0w4Ef2n4dhvyPSlBYBrLxj0j1S9dg91U/KFPwnQYaFcLKvstQH9G5
Plsxihe6UQRK0/+u5jg/pEIj2BMOKm0v2EuavwEuGSTE161DAEJb5Y/DZJXoIsmjHKMOJJ9Kqr2c
UOGmZARD1FC7RP/oo/FdQ7+S8/jSRfmZ+hX+nhaZQDK8INkkgtVGe9fGl8nQd6Xt/cT01CF52yQ+
wsYBnXRNH6/yx2CrzT9jDNNitIY/gVUeM4DlFOWgehGXe/HhueJ9UfMtNkhWD0Gc7fMIEq2WHf1D
QQoIqd9wK1QJJrQk2Iv50RZ1wE817oK8wkbVDwckVWQj1KQ4Ihc6BpyqoNXJ/iZ3zGDnyCghdlXU
G7O0PqYS7V2avAlBxLVLCvFV1Q4/+5beiSkVx0UWQ8GDykFsxdZ+H3wUpKHK/CN1KAW1lDanuI3a
ZOkUYgGapoCE843X0T+RhZfh0Iq/C/dmLsJbrcgOjEdiwkTYfxdOdq5YDe+bEbiV53m31spErUoc
lIRTI8m5pd4c7NOCHPUoogHZUx6G6q0eaGkeOQuTxNeJfeonzs5O529ISAhkSzuPDpxdbmMmjVfE
aCuIxhmujsVjSI3difUPYaMWSPmPtG3+io1QM2e0f9vVfeRShhLVNG61AP9qvHqZfWl/qDh9EbPx
o5MJGS4hgCNQK9mJ5eot1jIEclF85wzWjYit8uCqu6K07oOZCNNSpvV+MPRulh0Mpi6ysAkyGMd0
D/vBeelqwtD7mPMyBYRHYTgvfsgAmSXKfFBR2R+aMnUo8xiPokIQXmAVGQZUfX1XIFSoMFfqVF/Z
sTQPc9feZzB3bR9Vu+7n68Qs7nUFXiflX1b4GBQjokVCgZ7N8v2LUUbxqaqUexRNvg/TDcbC7I6Z
X7eJfP9FZc2lL+N7P6nbSzWIn4uUwlINwtgk2ZD7gPINYpOG9bLzephOoWWWSCHDX1asn/uZ39Gg
T4f6HGMD57FFh0EYkoR02g/2o+U6ZzdKb2cf+oXhdLB4CSJVLRQyDGhbAkF+5oS+7926GXEVkSIp
wcuiefkRpgNUIJspoCPbO3Nq4MMpTAcOBM8A7bNbRb9Zc1DFF1EvvzVG+ShVNFxZIpkoCat7MzmP
mI3H0s+Rd0FZGkwChjPb2at+fGSVy4mao66xMJIJMhbGKeZgJwoe6cr0zGLvCT9edj0m1m5EJ1AY
pWY0lzfxsgyZi0c3qrBOwYW2gmy+mRz1YCWmdTHoydPav7RpR3ZuQwSn6dtISWmKPsihodYcWAsw
Z9zMkaINX1cXSuJorzJmtz5rPuPNoFVKK1s3uBrwTVRZsKfaVN5HifTvJlwaXSXfGY7qK4fJ/J7+
J0TXXsNNarJLY5pnXBztLrEizZm2pAWbJ3Rgxp0/oU+tbMQwYtL3vmMWOxML7f9k70yWG1fa7fou
nuMGEkAiAYftAQl2IimKkiiVNEFIVSX0PRLd03vx/PeGfT1w+AE8qTh1qpNIMJtv7712wAw8Weuk
RgVnMrl3XCp3hN5bEaOvsqiOc5f94HNMEIJREUxd/q5S509icNbKFSZvfMdMjXNzuozTCFnyteRI
uLOq2t24uT7UoxmvK7oC9zZLAwuib17HfjrFWUOvqycPZD8CLx/9DcckA7U7Q2sN2ftk95g5ccvd
C2NKNTCg9BU+ccPskt3QJ0GaOBCzRJvubBdUVU+8e4d5xsXBs+6txN1WKDfsHd/aLWqISazKiUUE
QwKfSrFlcNCKf5LunJbAy9lfOUaGe1nUz7b7onwhXsNWBGM0dlvfAyZrZ4Fsmo9uYHCue+vNsTjc
+8q+ErJ/x8UeMMC7Cs8lekHV4wbqOai9zg/xFS7PlWUMBNGw/Zq84nOMr5wCWfJutd7n8LR0hile
mQyTp2dMp6CdMUUGanpQOsaNUlhPPUInCFiad0tvDgZvxBxCs+vaCKHXme3y5qn7vSC0NvhFMYBg
/MEv1tErjDIn6jshqzY5wqCLYfgqNP6Qcma3Gfv8dS7aaa2S4o9dKhEUZJ24j3ldIBIYr1VjPTTN
XysuegrWQ7jamaavwN9XLXn5VqEOZhjcaDbGd5gqup9ySlG55WDx1ukWbfGcu/zLeSUpTeywj432
xcQNwakr2+BqTIl6CxrnE/2pWfvXtqbWK87cj7ZPNQueh4OQFJdo9Zc79a/Yga9Ow1S9WZgxEApa
hws+bCq27Hn6msuC787y34eC7JCpTFxxDQ0Hyx12Gs8FT/a4YZB2VPccNhITI30GQIXnH4gO379L
axXJ9BLWOzUQDOuK4aE6DknyLfG/E9PDSS2tN+rCflpS0AT05NaNhr/ODAspu7+BIAF4z7i2OeU6
L9p5O/rVzSPFBE/ef89oL6nV8FcX082KowMWrh3H+q8wA0Qe+RyWS999NrvyHBvTa5aGMLcMkP1S
78pKzkG5UHNpEgEnLbWqqL8NBns6V9H4UIWU5k7qy1pCsrNj5G+WGp9/QiL9DdMyzNmoEidtWjUS
ZTMde+cRaSgK3CUDMboUNzMLeZ3uHd52AZIvny/cXZgESYMU4KZnFfYZ15i9flsIMj5yS7EIIwDc
5iWrZ/KDJbjUOe5/o9v+xJpMQbcweIywrktM0awSfxrEM9jL9k4MUcMHAxpo77Nqh9IL2J+JBhoD
m2jkAWfnhY56pAVfDhvfaN7cyBy2QWpE3jOfnlHWGbcUjHqzh6CXJ3/MJYZ1WcgPzCvdTG90mXUq
8JNv1UqGfjyTncJDOSFXr5KBlH+5JIEhGCZ2bfUDZCBbx/GMT3j+FiUkzWZID2F4/wLItu9F3GoA
l+usMX7p6N4USWqWM8K73dsvLbEOHPFXTyQXP+VdKtKIUWqBqdJfdk3P/sRFvtEQ85MkvkWK+HZN
9bodZd5DPPd3IEHMDTmOnnyroqisAE/PLZQTQK7FBhpByQmcvCFNzGRyAJDifLJzfyYeyeldTyUv
SMgW6Zj0qVeyx9aLdhPPFJWbM4jnhEjTKWPCkEgaU3I1ftlN9+FpY11gBkMjI2Gej+kbuILYEh9R
gQGp74jt0BNGDtpZJ4PoHgXZ1txAKJncs2UreayJ5GJ1C1fYKXAwm0emT6T/acslemE2jwOxDEfr
WzLL8NyO99Yw9mHL+q6002JdG/TW4BrPf43Pc622ojfNzZBlP36LPm00lFcoyhk7O6bTUOWcNe0R
A9pMJLiAThbMswpyKha2Wj5TdnTT448fM/V2xW2UjQYF4X3eXUnKZZezh4Izn9qHObdFdCIcSawA
KuLfb3MYyIhfh7hWj7I2ofxWkTjBcuM3cVJtUrCqFqbRqaqTtcD2hhEXJLDXPcUGomCTOSwP6ZMf
Q1fU5reIwnZHeqYh+sfKx9cc2161adDMBcfR1jfP9zsquc5wJUKY/67LtzSZ07umonflmmKbGpaF
TZZqpdpt7FVN9L03k40x5oH2o3ojFv9GqOynL6qfu6dEFsllKCux4qYS8h53TfIW45kMIPWtsyTn
dG78IoRNjJhg4Fklv528eJLFIg8YmzB4cu4kljKDmrPPZmfcCDejErvgIobQXIm3gsqGiasAi/FS
BqKPfxtDlGwbmte43ePirV/ZNM92vVxVxOMJgu/+PgH/gGI/2HyPYBDWQwPmc4l4WsyYvneVWJso
rjmb+c/2KD6q9J4iwf5iu4c6dcEl2+olZgC98pxzJrEY5CFlOVH8xDyOhO6YASxAPsVm0XTjqzun
r8mwPE9Tco2S+ZD09WPfFbDHHmVmfVR8C+EQrVXzu4Z0Eo3GU0d+o7ON03T3WpeL2t4vprTAQCBZ
ONBG4mJn0ZcV2jcSOAK3KMCotPlJY9USWaA9r+i9rTRunj/va2meBw20sk3udrSQb1c2Ling4Wrx
btmhA3KajjznBaDYa+NMsPg/EBXw1GU8kARx04E674InpnVKkMKyDfrF3yRm+7ko9YmfkRGCOJui
+NGd/2lr/V2W32MXYp5G4CjM8IaMdG2MhqKw8sfii82X+ifC+JrL6pUy6IXqPB94e6m+fZ7nXZfp
j5ID9mpJWJLSZs5Wdl995Wl7aFv1UiZIRE7OoGA6OHMZ5Fb9ImV6bDvzXYnuZVTFNsZyF1ReePUm
Yr34OH4yL7v60dvo6IvVGae4Tw90cv6uTVSl9h5xNSg4Wwj9A95xtu1AbYfsSHhZonmnsKxeko+s
7/4W0aPdtViZ6hpLcu+dK6I5lY4vocCwYNhEaOSPFEW3jpz7sMqyH4fBohqldpkicdLGd46h8yHs
322qROLoVztFBoUJ89UIuQoqEpA5rQTJ7v8b+v5fMFu2JGD+fzP0vSVtlJTJfzL0/fsf+ndDn5L/
ZsE9sl0L1cizwFn9L9QW1jylHOVA1ZKe9O9UpP8w9Pn/5kjpCJM+P9f9lwvvPwx97r/xt9kMIl2F
y93C6/c//tvv6b9Gf6t/ZzF1/8fP/3c2EwbFu2HvX9Cmw5///l/4qvj3yRHzd/JlmLT+/WdDnzfg
da/mSOz7pbm6vgBUnZXpBmp4n+DvjVIg1brc3aXZfFFHaMCZM4idWzCPxUQPGHVOoaCOYrYPlnqs
mLaQY4XaelepK6pd90MGecdUw0NRswi3yYYw+G0RUACk1syB2KhttlVtzkHuDqjy0/MdIhFp76Ex
uxfXui0ed+iuJMulwKkLF39C/Jj9LEv7XofTr5B7wNb2SZDM0fQ5dk/JGz4sVq3xuCSDgf+r/ky7
6PufCs6Cwhcwjc+J5Z68rhPECOzNYBxmLk5tgLmS8WZXsoUqNcx75fnrJLMUc3CmRBHGJKjdLhAX
ZT10FZ4uT5HAk6FLbDOeDC7rDI4dWJiuSkDI1BTM+jMA8rL8UUTz1gV/uGl9gL0E84NZN1/pBER9
yAiVmm+5/wdP6KudDOc08W8TMVNO/tiD8rs9iLfvOWGSuY3uxh7EBJCjkmt8atMuPmEEKhh8V5pA
sNPTt4NFHgQ1I0fu/xlXJ+Ne/zr5D/AfKBFqS+cXbC3cXGmy6xdslVnC1w971t20PPa3MG5+VTLQ
Tk7jgup+MI/Xpzpxj3nDt11obTwwvAZI6yRPlu5aigpKrhUSW4KIh4jpaLS35yghbNP/qcc7nGii
yTVOQv8Nr554A/p1qMmuWI0Zw5cqxH4ew3STLQTCUC/E3kvpfFDcfXyyJl7sXIa5DQ/UZhGnaXW/
zXzyvLB3tXGPO96LneryVs+8Un6EfOLGcIWEE3HVAUqwplV+1U6eOLSTwZ+Df1r5gRNzIOLh/9TY
cYhW4LwpOutNJpSpuSaVXnBT/MPk7hPF2+/lZhQU9HLPaf5Xjv7rGIsdlcrgRIzvGIF7O1pMJcyQ
WWLrbNKcxBVJ6rmU9q70CEreIbqWKKttEnsPjJhXydLJAKGJJ6DMnish7LsRjfRqUYyY0wDYjk51
mGZC0q0DAa/NxRoL5Eu9pLhPxfzN2X/cpHfjh6+HE5GgbAekZsDlBgmjtOi1sO/RwX9+aAu0Nkx/
1MvftW8jmq0gau7dDgIbbn//wdEGfesYF/x7GdiUfySt/+GYxSlsuTYw/3GK/jdZmV3UZ4RIWibl
nQPDlts2fICWy6Il858iSfW/HlnIAieWl4QXuvqTq+K9ZUvf3iFUuum475JnSSuCcmMouTCo7uGf
H0IjP1AfOO7kvSL5n07fbGUQjGfecEfSGK5cpxxTV7BpJmQNFdj3F8Yg2Z8W7S1L+33aTrQ2ZbLb
pIO7PIRlysm7iKrNeG8CrJKI2aDZXVvtZjvcRo8eI6Ntn8nHpmFW74J/QdV4Uuh34OPibj2ilfQR
d9LxbkOwnGST9/lyYG617SPzXuqkLzGUhHXNxWE11IwN57GgBWFsuckb1Z6xEnimjuH14LT6IR08
m4OCeWmakSAp1o81c5H9v77ORL5wIBwRR3Hs4ini7FYNu7Ch+jceY5Brnd52/Cbxj3uhyOb9mHDA
/2Pe/YvwUqjOW+yVR5viSEnMqO8tJP36n45wW3mPdaR4aenIyaq0OEw5CZCJtmRxf1AaQ+RBEXbz
SmvyRGMLFsigd8cov8bCLrZ6FkTSk5qCoQS8e9l9z8pKtnWl5qDTluRZaq5SsNKgpcp1k2TqgT5q
QoxWOj9zezm5eokDWRjLrmdU4ELssTz7kWwoQTW1HAUkeR7erTcxO1zq6LUlQ40GgIoSjqNiReAm
Pc54WwjQudiiHyyZ/bHmEY3ajVACxrnick+EtrkXCuEA/mcjQgY9dxH4/jkqxxNA7pcyC8Nd2GXX
rOIwPQmzem59igBF277NbcW6xX3yn59FMUVwpCGpoe7fxxK3sSU6Rg0SRnyTkxSsRCaw4dFkUtJZ
+JyhgweRb4KpzwSupsb62w/xQ9HSpZV5p9FxuDV4/fJlxdVjTKISqqVNim1suyBsfPudl5ZGJiLm
s1lPJzzzGNKz/qzjxEZrYfjQ+hwh2TWB6LuhQFtwxpSKk7tMNFv1jj5sRvGkkPdqCimMBxm1NXMj
3N/FIy6CeOF58BkCdihRHRdDQIbfTrjIY9WgFs9tLYC66SeyVx5LPsGjeITYJ/lMnasp+q7D1Fs7
UzbuM+GRVsMOb/kY45H/Ty2NxjvVjlVQTtl7h2/sJMNKbg23tE9Vz0BcL12GvZs5j1EZzgbqmIsu
zzzG6tI3d86jVWoTWhtlqB/Y0xnXxLlHSDx+hwtYniJt9KhAYb+B3ODup9mzHvA6eKtp8PsXJhVO
mHeXsKRUzq9gGyjT3WU93YJZvJDPF1jpihy7J7sIqsgSNBnsisTRB+Sp12QU5n7kRMY6oavj4glJ
8AaMhCij/MzszQ3++QVewnKjamZ5Np9IEEdPcWI9pYseXkq7BF/WRc/aCPsVjs75kQxaiWucnyVm
+pxrM9mGpv8aRfYBH9Rb2GchETFrZCaR1ecWwvaQZi/cbR6EcgYa/haoBJPoHzyV9F/tvMvN0XiI
FxKRdpfjg3A8bmZFrrGxNeHWbFM4Cg7lBEPtTs+j3R2UMp7SsWLMOOKH74emPXZH36Y3QQ8dwChl
d/tq5l1ddMsxTvj70etfK08Xm6Ggn8mb8y9Dc6OFj3jJaI3Rcmggu6n5VNYnbogg32RoPWg1nVU/
uEEMr2bLJPCyqG7cJhkUBzs6eM5A7cXAb1pczmV1OH7oxYueBByG0mr8jey9dVnzyIaD/cJb9LDE
7onTaf9MBmzZusIgQ1wUgfDL4oYif85TBn5Z2p7CEdIeu9ByNNuXeGnJ8lpj/sjQ2AzmAu671Tkv
0qQOLgGtc4kJQZ0Nl6XV+0RJjJ44RJgUESHJavoM05RStZrx4qpGu7gNDtdG3aaUJXSJvmkvk6yZ
I5TYpcF9w6dt9qrmVohfixbtPhp5ewDRF3GrzqKScmV4M2+HpQhd5nbq7lO5vPRJIk59lmS73qys
98TaebZ2jwS48WqoSZ6goRwN32LzRTU7pelyDsvBeKg75p0DMLitXjL2fVyoK9uI613tJDbgmlju
w8k/AYFzyCv09q3h+aK8VM6b2I2+Wi4jlyQdy43foqGlEW30HQZEBPCkOkCg8K6wihj6zddh8dtX
bEhQNxXBsUwZ0UNMtMLIj3VKw55Vp+rW2hYTeQCncNpuydQzApxBrcY8cZzCqFKYIvpA4iQ/qab4
naZUzNhG7ZGf1fIXjprsnrIuhwvpZb2ZO5SVonV6xLTBw0djP/uzLzcs+OQAKkbttYxdDNs11hgU
up3RIRrNS0QR6MSQ0HD6di9oAiXzehfuGfm8VJhi4MZ04XWqqNnpEC7NSNU30yJfWQxO/EfCFUqG
2ru1ZGNXBISMSbW3EjPwupgmVvVmqT+6tKbeRRjRkTgC/c0wkgOQiN+qaIeHaKb2zK1KDF1dcyvp
malF/I1Z+CKrIkhmFnqnwigWznWOBoFUoD0XLEFeL6sJU+FD6uo34onmIbRLADeyxgK1wDhjtWOZ
aqkXxclHg+LfrnBNkp6Kw1PcPdh9xoF4cHk6eF0NI/a3ZcEhOWzf51C0JyeKuMppHFKD4dpwPGdK
7jCaW2kMKMtfsiAq7lBXrbxfIGOOMG3kdcZ9QqSqPWVVR6kNQINdphp8KH76xd8SHkvyjGt8j/Jr
8CPrYscYPBJ/JDKPWraEk/gFRW7VLNFzBKditQwlVYNFjLPcNLuDELzuaeRsakioT3kJks4oOyah
5DMDs6Z4I4+V2Mm8h2pYxS8ZmNm1rcADQy0AXcLh0Azt4B9KzrLYZ0/E/RY7Eo+xpDpxTMKnIQ+v
OpaSTw61l7WdHlzjoPHFRClOL8qe2z0m1mXLg0bOpzeQmaMRktxc7+uwM86WMZ9Sts+Oxf6iUgLb
qRejVGCAOcZJ0cBXGraJ6RrntsguURZzM7Iyh7q87sAmQThOV8kBgvV3PC6Y0MGErpAaqNGIOrVL
BpQuQxfVecrda6L719Gvsz3HX28zDTVBOjcChoKySFVFxd9M4ryNKBJc+JtVY//IUOldY5lt4Dtl
emG54bxRi+65TSfqC+N4WBeItRtWSQqnwhSEiq2oAIsK+ms4YQRuGD1Ohacfww9GECNooa7dFwwx
aLuiia8sHPvQE85KOqPfT1OJbjEkmOvcGuMYTtWTlZ8X2SRkbkBdd7qKD2Gsfs12vCtald/K0LxQ
AcGzGBcndAjN+5PtyO2QDIZtlBKjCXrIQEE1EkyVcA1WqjUpU0M7hv3NR31kyx+L7OTj6z3qbOFF
ZiZopJm+GooHMxXQe0xrY9f930U7zXGwMr760v1qI8xkozM04Dx7SpAXnDR4HsEN4h6KUoC6LdaP
K3bLDxFbtHTWScSpD2seDst8Z6Q06w3zAM87R/DIUns/342VXg2WQUJ3w8FXPCXx4MGLrijNc6lJ
Je3/u599AEqzode6tI6hJLveN9l4UuF4cVBPYWf5V0Ay+jxU2auB3G7r+MX1ogQMsngyDWpt6qF6
Nlo6PglJd+TgaK2ciuGE7kcnkaNOVezSZCTJ05TD1i+aZDf3jnM01B8TotbRwhVHRWbDe4nR3Kxe
sG/aD9nAL+FaAv2TR3eXXHLwLNpxGis6wppGfulsSHJUgMaKDPq01J89I8giFU/o9/HHgBbWZs12
iq1H8CDgMuEY4XAx07VtkmD2ZYbafd9xEYFcVsxi2veU+KzzSF8ngjZrbpTmPvIYzjpuB84MB2RN
fA8gr3UcKq+nydbGpCc4IHrd6+zPuCF6NGAX70RAAMPaWKZMNmWG6N3b+b5TtOb1Mv1kq7Y2hShn
Gp5HUoSRPtzhPCm3wINw3FsU40TJ5goBwiqhoJv3dOQth0A3VZxcmpwyJt+uKANUhLiy+A3VnWNN
zufJ4vXesgWs6u8xi6brRKZ/vQzDHzENrzFqDwkqubfHRm7mxPmL8+6vzCdrV4jit3Szlobqfusz
8T9zGUZvQXYghO9ab7ZzwFHu3yy//IIC6O0Xf+HwitF062lGKm4DSIOmH6foyqMWcIuHTtdfOJle
eCV+OV0xHqrkyFEwvpYEIsHU3kcJ+a+4f2yscn4PIxQQPnMIno1TPBcAyPwqmg8Gbslh0G+C2ceG
AgC2g7i6kFfsj4T/CY63lEyjTXvXipRM51uHSHb9b34IFrrzsqZGuEhtSH3D1hgpAlaKPL+E4bFu
abWeOC5dkqSz8MBg6YgYO7lGtwNq2ZzmkbFh6LYfrkKdjjNCGDH+/0ily3NpJC/TwNFzbo1wp3/N
JIS4vjNQb0Ud8P9QOSuHwvKy3prw91ziYBHJHwboNatbnywbg6BdbFHgVjBcCUISHCiheCN4myhd
chn4DeKrWYpq82Sp6X0YKYxTU8VWqK12rxHdecvnRz16zhNLv3zKCxffTc5G6er6GnaVd4RsT0+i
4XEik7Qjt3XyYcXDgQtV/llAS3AUvAcQ9/G58O2Ek3pH3eDUkNdtYpvXlklMN+nuIkzmLx7fVuDG
4R+ZEYZbWhcdr52ZpBpFeiDZdi29xX7qDNteNx7e3+lO4jX9Tu8X3H0rFxNDMMm541gj4n3LI9dU
VPYpZzXaNTIDt36BGi2cjpASA9YnHEXjbszbnt0fLITpJ/LsuwLe5KzVpvcoOlt8qFvROS/zaTez
oVMIA3UeQI5rFXRSURWb5CDiCOnuOlsXr5JMrG26yVZr5yUZye82vXVsKXkefPlaNUsYFA90501u
Ez9DloifY7f8bFRfXGXBA8qtz43qbT5O/dojjouKJy6+EYBa7dIMa0kTziuEnvUwR2fiSativiMh
XKr/usqmpjXjQ+r6xbptwTZUBk8YUuY3uVyc9c27wN3X6PlrSqzPNsKPFspuNbXlpR1tHdQLK5ZP
A2aOl41XeaCwR1+kVX9MobPPwCflBSWE7IOcc/CelCRlJXh0RhnfVLGyd96Q4J9qL351rdFewVth
+hy53Q/8YVwMFYXpJv7EnBMPirN1mVxrnVlyp0d9ZGzdrjyeRNLFeFju8vk4n8u8ucV4v+niNW5l
DkqmbHTM6BaHwhLHfOT0hz3b9zZptE4OTVUyYkGx4dwMPho1EPb30eJgHdXVu2Q2YnDekGOxa+bh
hCHOW4mJP0Ui6MNKnuKYk0Kd/+KZ/HQK1MihtKNt7XYfPXAQ2EfhG7FEcqSZs8sM81jPetyzxyPK
49RzBLzkjEO2Ra7LSsWznBmcMqNYuS7G7yzH8H9/eJ2Y8YrxrAT8DDna6sjw7S2a3QqqaFkzIXB0
0BbWzplrfxV5eBWr7mDlVHwz0OaSWRnk+nkhwYFi+iJ8uQY4EFQtbx/opg/NfHAF/AMYz2BT+cE3
2xfLT254pwwaMY1wHNinjVefXG8jMlLjlYM7SXU0KDK//Nbe9K2oDyS74METYamdZ3PfFoY8Cmg4
InIBK0OFaZgmt1Pz103Cz8XtlgB4Iu9T/qhTT20w/Rw5M1hEhZTfgG6SpNZILzlLdtIRQqicS7xf
Qj3R08D4r3XQG/qRdKWMg6XqPsPMu8Kkx/q/cHsXfneckUNovds7PrAB4Jg0CN1tNRS0puRmu+TY
1vXvCCiluyTJtsUTdxbq6I/LN3AAI2Ca4m/NVB/lmHxHztgdMo/MUmE/peYsDqLxQLUmaeBQJdB5
yj65/JJNoDgI48pGbuz+ho0cLwst54WIfo+WM/zipAIsS5VnXEO7MRzfgPhinzeimIE3J7uKSNS+
JTi5GmvdfGYhBDhtqOzSz4wcyIx6W4/vjWg1NbWSiTcxYZ7swR4Cq24PFN9Z1NwCGB4jzybNYD1G
mcpOJXqHYes3jySrOxxUo4tP06YooDB+jNSCy7zwxOX36YK04VIbaRKYfTGzUBHZWEqQPLMSlGgP
+hb7EwbCunvylWJoY+Wn3jYAcOd3cXvgZJb3PAjIG82r5Eg7CYOdo+Q2W/FnnKES66wb9DqJuX1C
DnznSkYJrVtzb50GYx/KxQ4kIHEAt0S3iSnDOhwmvTeyBSdi0Z89W578Ettk1NFK/WQstIRYhCJ2
QjGF6cwihp9KtYMbN4eO4o9yoqu5rOdnXGIoA4DDZ+6eQdk5V3ekRbIqXqmK4LbtY5SD9wiMdPSM
jWUwYW8q4wlPk+hYeC1MhlpXF0zsz4vZ15t0zLJ1+li0BRUglg3P0PViHJ7xJWoiF7zs8hla5re2
KGxsJy5J3GO+WW5EH1Y7wyQGYHdQAQRohvicDPq+qQ/zVmFiXXcdHOO8ayAIhXa79d1Y7TqevzSP
8lNp5hCYOB946P1bZ3yPsVkFeRdtBoxaBCHRvfuy5XEvB4ruwp8wWX7mzHGuEtwFDbnwNzU3ySRj
U7hPrRyXRI5KWAPMpXQC2Rqvqvkk1owEv0S/Yhkxdadtu5muYvYIalnWFzxdeSRA+4SfCvJ3lT7k
pGbJ4KDfhY396Fv1N09EIVBcwro+03QBA8sU2bn0OVEgLEU4K/rbOOB1mPXSn2ygwAQNgrH3SA4R
WwmKqn1L/f7Zbah49RpEuQLOCUoQJ3Q3/ypBIayYzL/NFUXP+AxEoJPZ2g7t7J5U3QdLr25dY4pV
FlZkJMyq27eJdbTNdMdeV+5sw//2q2L8lZufVTwMW5t5wH5uSr0FHij2yzLELE1duAfH7o5cc4D9
ZerdbopXxcx5E/rd9D5Cb5oWJM4woZvV+hyrUK7rJb4JcvFkKIxs3yrVbZPEij5Fi2N6KoqLKqI9
siT+b7yncxvvy+QXZlZESxqMZ4MZ7OLmR2bwBTzU9rSANKsFJzzInaTUbL1pbFTC0QOAJaxngzWS
+6F4TcOQ/aguH2jeeJjjRqDpUltQT8wSHP6lGqw8cJnqL1w9KkrdP2MN1L2onRh4l1ExIuXo3xQX
3fCK9TMd7Bb63cyxEC1pryvYUPJuVxmwzRdhbaDe6OfeMj9nvrhtOBBtd9T4p3Dj9sEozPnq9uo6
dKxbzdRsnRbzmHT1XQwZqY8Uau3NRzO29HW2KkZV7UOY8vvaDOxjvOydO+t1kUvgjhbEL2plxqiY
D7KrtzWumAcqUN/9lji2Y7113T0oPqnXYaluVq9f3FRtsLDto8zdR8VYHKLBzJ7qwcieUo6FD9L0
X6J6MGmKZi4XQwKULKuV7RoXtC+3PhdQQ09DzyZrquSgYoMpmcVVGj9C+as0WJgEi3fWeU9T0Txx
1G6CMbYPnhGJRyMzs11Ss1cVyVsmbeuEfR+ySWg+8RnmANywb7HRrDun5nRBosR2p/uFnloPSXbA
qgtq5AF2BLJ+hKx6GRdu3Wyscz3BNW6ug21yLnSaX/p3ckcxlov7KX2ZAMArqCrS+QumSl63BK8z
9/SNMQwYlBlDQs3kmu4iYy+4svEKNDPNNt6CmbBIiebI2bq2ItmmZRIFRGpRKehv8Qzenm7vhv5r
5kwAsJAYilab2zEMmTvkpLMzQ2zu3rkk9eOHTiH7p02Q18gjTezcAImv2dRYMzKbFChHL5P+5zsk
oknhJXCSCxAh811PkmcXy/ulw8/a87wtWNav5CRZ25N42UHVOy8+OHTKBVidUAGQDzjD82DG/Xda
CxHAWaYvdsTjS3XMuhLdSLrum+QEQuYyvxIG51BsjyM9FSUvjvU3x/EcZAvyZGy4bzL90an9d1za
U62IBk15Um+8qIz4ZhjqeQkJ+YXgRTMKhantHq3AxLEwofWbN+ZrxUNv928UDQ0Pk5SXhFspWkth
X3z6Oewx/JMpq1855JkOjaHAR4zZFxkKjIDyWYBCz7sxvHmL9zyF7YywblonsjMHyx0dbsagu0Vb
/V40DAgohdEe47kgz96DdLZ5Nzjudj7FaoTNvgbhBmKguqxWX5PSzNvzL1/Me9JMPtVVS0ENmDkF
g8aHh7u6xtYIaMq2qeeujPRxKOK1bxF+boeLZ4ZXXsEtXbRPMraa3ZDBMtZh0I4LjsVIlGueX3BA
c/9kRHflSnoARvyakGAGMb4dD4JStXkG0ag8/dfI3huiLKXy6m3r2o/L3YaqlyrA84HmYl+Z/f7C
AomLjctlZ2+8KTECP3f5V+VT6fXxr2lpR0j1d3RhjtHf5Fa/80p6GQo5bfukfkyn5Q9dEXxs5vEP
35BcmbY2dnH7DBnx2b8uSzTeELy20vXoNenlo0RCnDPw5p7DhVaG4XNWKI9hJ2hx1iF6oRuGPlmz
4/E5u017Qa1tgrCPn0USnb3G6FaCOMPaluqhj3HC4Jjd/E/2zmQ5bibNsq/SlutGGuCAY1jUJgKB
mEUySJGUNjBKojAPjhl4+j4IZVtm/VXdab3vTZhESmKIBODu3733XJF4+bFP2rfQdXfoHCMhPn5A
EBlmlFZv3w0MsONSnRDXSPqF9KXbDoMMcqzAnSIO/iTtUkrAwjWCadjKJd3JRyCZMR1rxoNGe9A8
C/UwVPE7kp+9SxLSgJ6GzcZ5yEP5pAxxgUd+6xXZPCZ0V4lXGYsRs6C+iF686SeMZyiUs8CXAW7B
yDkB2jooHZMkH4F87reS5UibCR+Z9TuudHlevU3sXWmX7dtx2FXg9Dfa3AQ9V8SewEnvm6onxOKM
pGDdnHNNbIe+40BY7WJ7A0C/ChiaEL+wk+wSxvN763bXqhzzsyqohMb7uMk7+xQlVBYZHLusacKC
klM/bHdt0CfUbYD2+UIBDroB+tN2Sj3iryXphpjDU4ylsckRV0L7OIX4koB8B40L6gW+LAVJ5cf6
2WScrlbjPCjNO3PwIgSQbCLjNeWd2ybAK5uJxGiDPMScE49PU9e+QpYjWK69VN0wXvJavOiHlhR0
HzdXw0SqaDP6Acl+btPWvnlJQWcLhHIjzlIf81MaKHA5kUtDRxRhpCeexHxgiJjMdobmlylv0Jnr
6wKmYbdugYVz1/ISn6M5tWB2jCgWfSgO11tzhmlvJ37eSzfopuF5MtYqA8/Sd5ZONtzQoV7mrSSy
huF2V1tYmtoswh1ftOuPTScNNiYaBtR2ecyi/go8cwjCBP6lEM8S28eOmbjyq7C8hnEboxdRq5Gw
7SpwfQusGuWAQWrMqgd9pddNHO/HKF8uIpzOGT+TrXTHwI2YYJvl+DHOyM7SYhjTgtk6Dm51ZPbt
Zya5RNOj04HK661JLLLNM+6z5qDRk+YnHjnM6FuY4YMmpUa9lqWxJ+rgwwBqinubVY7wvXuNZ3qI
dCcO9+tdu7WcDkvQBLwoTcOHrpQfesuPAVARuSsODTNW/m0jg2poU6KnIPabXZY1/RfbuMSNXhwT
t/mYDKLGnNfzXWYRihM0qPcpk103zNdwRxpY+vQLS6k1cFQz08Hb5xFnZLMe+idquWtMUgfCVeFu
7UNIEWGGqum3XVUSDs3DbQY2eOfYOq4j0nlUDNx0S+4Tdlx+3Ccpf7oefJ0AwXaR3QNmxuQowoTN
N2GfrnkoTeZi3PnPwlxHN3F5MLsO0J+7b0kB7YYJnD/nD8uvyjzdpRXvzBFahotneU7DVu1t9bVf
yhm6q0PuPE4Z9Lb4vOevXiG/wjGogzntYPHn/uAwNMqHGZyq80EgJT4MP7rZfp9RHzYJCYMjmbhb
XqT2Ts7MRbzE/hG7ueEniap2faV+YyZau3/8vJxMP5ds2RWnEaeiUg9QDd1Fwt0p10Cri1r90HvL
EUwb9H0GECRyFvlBx8a8o9IaSBqK1y7uJovxV3ktSrAlJKQ34VqXkWU1FN30VwmKoxkj52zaqE4e
m8CJ5aplDrrjTHwk6Dq/zuraNvPwXcZw9/RMx2Z5ZC/m8eth2U6yulJdc7GYyTNhfi696snsRXsR
wFtC0mwbK6oyaKcmh8+1XHV2HPdAuDzdsO2iyW6uqw8aBtSmojdR8vQ6aom3783fqZtaZ/0nDX6R
r/eaPJIuYE5aQBJPsCDwEMDLlYkliGLZXGK1lk4Yv5MpJLOV9C+GHjI+sJ333ur3SWEbj4bW0ygn
8WsOEYNhE1kYZX/Zhkhye+brzW4acywwg3zXE9p0kG/1iCN3XLJIjfJbYcCPycXT5AGZK8Ub6wT/
73QNgZgRTXpLz0wFbFvk4KbKkmrcWZ3a5Pq8zyp+rnXGLJbKVk5LHg8yfGfLJk/N1274HiIZnhe9
yffz1D9xFRX3lJ5D2i7XGjantOakHUJTW9MvQ8Wl25CVVJzvNlmTvJGwM7Su+NpMxUPHnDgoR0Lj
LDO7GDkP9EO3S+b0yo9APeOMepzDmaR2DvuvyG+z7V4HVX7rQMlsbY/kpBQ4VrKp3NlAFDRhI0fN
OGK7Op8R8E0/hG+5kp7o0ml+tmmOOj1v2YafZCslDwZAHfOiPQ1Txhay9hC7AbpMlRnIrhi3lp0n
W1GtJwNa12E4wkirimnXhsphTfWBJ5Hygwi4rcOFVDR2Td2ihKEzFBc2Cdp2lofZKZZjEYdsVoVk
uNzzTB0wHG47p/oxsOCfFtclsgxZqqfPlKNP+QZAgwp5L3zAjQI+AGjjgalB21ByGqvycOcGwSbb
KbCebOzTo1HhffG6B73lnjCXEvyZkkhrYRHgvPpRUGu6JxQLFayg787i2202jJsEB3XY1xqMntim
vDdOnS8eGyh3ASWW4afyZ7dmwBJzC86edS3T+lg5HgT5gVorUkbXVhWf4VroxEl60r8Rv0adWya8
tDfZz8O5cZruCP7h0FQD+3tySFuebbvEBDQVea51yDHGzAxw6aXxKzkYvgQmPtip/BJ3AyZG5mgs
qRzgSmx5XHabfOKyLEj3IwFxGuvYuSzoZvOU3sj5ce5qw6+i/TAa7R9+4DyfwSInpMRaSHh0hLFZ
mWsJbNlReCdWz1+ZJMfEyvudnhqfy1xku4gQzQZlFPwPcyo12+NRowDkWDTxF/xtdoCBmw6uRm9e
ck/kAZgiWh8AUfKCoDZgIIwgnJ90RcXtEBLixbkS5LmKj9KD+metNSA9MA1NMZyb4lcreXYMY0GR
D28mTKzgbvEsVU3ouhUH6U7E/izBTH41W7ISPNA7J8msZifbFMOeefd04g67MnpmuNLVL2T8q9Mw
d8Yh1lvsE+ODYxtgH0IG4Jt2rdZo6A5bKKQ63t9OuHK7Fb/1s/R5bAB0oeFYfuHMHcjW1f1NRL4+
JUN3Y9itAhholHwJal11skP+MCzgWE1mepgRljDzNdk/9WE97yWbgDnF2aFcoALEBjctPBvfniHj
2CB/t9bKcotKQoOuph4sDAFBpSc/a7c6jCM3h61JYrBx0rGBbuEEeL+GdlCQJbCMw2gc04TBJM2n
S8aF2BbFrWcdXltBMJVWq++W+pSPSi8AjLvUT20Gy/MXYKu7KJy/rU4MZBrnZdF7F9chbk64ppG1
d2R16OOi2LWL9t1gAoG8Uj51Rij9sS+dHbftFR96iiwqvpcrjg+9iBdQuMeESF4dV61vRexhPLEY
9DZmbLxIQNriRnOGu0utBkkMHtb9RWXxiRtu2oOEm09jlrzbJZZXQ/9id9l5nJlr99F0ShMjgHOE
VofnJOJDOwyPD40bf12cD+oLBlwdWIZp/96b1E7w4JLHzBC/Iw0GYJpDSV9bZSH1kM3Hs5wyA1MW
JWAWJcicz+lKyLod9sFqY0ls250xvprCAObCQw6sRXlMmbufwix0T4Q4fFE6GnhciEnMpADTEHO0
f+RCrBZGCFTxzCXRRYDoRVd/cMR9cydj2s6Fc2UBJL6s9/OpylH5XcLmgerUDev0uEsK5+ZxHJCc
SIqxo23WDbd5yVRznnOS9K3C7sTdp3G0eW6n6nWJrWo7Vtq73U6Csy89R0P+cXcOO+w+/nidZ4ao
eyv1njg4sHmaP2S2hgO6hYoFUkxUgUWnRQ+oPv2CWxv63NKpbcpeOIpI4dZhOW0RmsEwl2BZ+Llh
Ow10yZ3Qr+S9KjZ8bWWX1lI2QWPmz/e7CuYOFa6CkpJaj880MD2a/Nu7+2V5dz3fXxa4CrQAPkQT
MYhOe3IUORMm4jppEVUEwp1fc8MbAjYdb6ND0QdLTxTMMg65A3Hghf09xGycQGGugs2FxzbG5PXd
NhXuFbVeKXqog+aZo5gmHWbjkz2uq8P8LV4ZmZqiPnJtk+1q0gQbZ0XTQQt8kPSP+KoK30tTu4Z2
mhxMnkn2UNxy8gmBES0tz+SYSm8aRz+9cmSdoymAblAE6BH04WAzVEuFdujUenWn1ilbSXv6arfv
4sg6CKqfdRvxZwSW2sko3KvFwnlpFkeP/RSDuQlwab9svLDzvUOCPoxVd/rFgJx1X0IYsVnQ7zdg
ZPJIoGQTJVNjWL2SyKJhfciJ7Lk3+h3B/LzNvvSG7AkPTxjDkug2UBmx9YYcIooKQPrhOq5bbjer
wnvlZJxR/yUO9d91v6+99P+aLvJ00BZEb0ymcga5l7/gwiNv7DmYTw0O9fRzoe3aTyWQoxLSMEYl
SaB+4PoVrrROGE8EIxRUs9n+8Bjj/Umx/afs03/KOrnyv7wZC2K5JEDscBQRcn2zPz9uSRmttfX/
MwfHaUu9hcqrY592JA2d+QwOgoHnVdTqmROJH9OvsdFwXzEKon/E6MzSbw13wbdcRa9V9Zxxa12c
JCsvqxOaUfOtjrPsi82kDI4SrKg5Zvo0hbsxdkvfEbH2YLGdTKlt8FHrzFOXF51PsKC9hJaDiXLF
YhhU1247N51hlbJxGrNinxhWdus6YWGM+1KHYfIb5f6HPujuwRB1jC8XqxFLTs8Njx6rF2W47WjK
+TrLgEgAFZ8Z9AYNXs6esYU85hmqgazY21uS/U+Us2xGVgMmJDUCLkftW4WH11THap2ijEr7IibE
wiKeEsxPevK2wJEFRVHusI6QUCHpn9rucOwtyOJ6bT9YSf0umrG4RLFWnROTgw2MmZtWNy7lqTRD
Y5Q0vgAGivy6SXhMyqndDea6Yi6u+aCv+mI5hRePQPwrQ5Q8QjPn1G0GLiiL0XGYwrSoElhuzX2e
hxjaqtQ96rJaULVzby94lO4Y/HR7zA8GcHb9PZdwTTTp3uj5Wq4Vw2if1h74zzCUH3kutXvsWess
uvmRhWV0nnD7nkynJFAqcu3C5PAXS4VxymhE2mYpQ8TRKCi5D8194ozTxSl5CFIGN11xChI9t+SD
PqrqxxRn0cZ9YpUoPzAaJNRcxQdUS/nhYXqELlW/JuGUXTRUSlxt1KI6YXaJrYWFntFiVQjxIjRy
TvmSfiN2cnDqHNKWNUDhGKzlrfCAhMGt/m3WQuxpGmwv5FFm/NNZ8+o53XdjLaZuBkZh45zrZLOb
4miFxWO//i61BwLc90+UXFBXU1BV7sJg3VCnmSuuF3oeXYXar089gbzIERMMI/7m/e9Qm8fEaC7j
P39QdzTHt8GwHUKbqQT2s+xkgaPa9GTZqOATbEkl7VcRNrpjLL3p1k4NUBZjLcgATRi5r1aKf6BE
iI5dB8xY5Cx4ZsHVzJW6wtfWfZ12T+5KZqkLOylcIAAeuCfL53Y84x0qHvXCiQ41Hb5I8vPF80Zv
k9uYx+LOPtqGAjZOzYrS4E97TssKUDHFIO1VAhptrBv7TVzV4QPlKPm270N8v7GwAup6iEPxjX2g
fQug55i5Vx2wETtx6B2SYeEN/zl9xa4HWMFqEbxDUntDKbYGGK6HTP5W0TB+dXHSSKOLdm3GlA5n
pjwnqR7kIcGXzO0MlkMcvo6dMgucnR/uyqxxxWBdwqh/brWovk6DjY5pTJD8zDHoajAubr8wyqto
O+d71gShtSDlMsjR8FQQJVp24WRvkDqqU1yaX1JbH09mVe3yrOrPqdncZ0wdZ0QwGqA94ctM43h2
PEyliNNNgGF0bWdZfjDibbaY/fI93IWDm7u0IkSMZf7NQuH8l2ezI23Lcl0e9Tqx2L8sFFljiNBu
9eqAo4BGJfKEllGmJ10U6UWOAlh3mn02XMckZnIsAy64M6R/OoOknlwEfTSG4qBUloRI0Fp+M038
N29RrEnY/7yW8RY92yLFa7mm+Ota5jY2Qz48UIfJSM1dGxHUGF0EPLxe4qzn8N76okg/Qx7lVlYA
EMgFu1Npao9DOvqG/pSXjN5jxofbYXG7/dBMztXGrJZUrtziSzIYdKNXMTOsNy0bekadlfg3q6Dx
lwIPy9Nd3XQ9z6ZYzDM9SVfIvy6CtYaVXp+nCttYqa5WJB8J4G1sDh++pB302hYnmAgXOEkbZlj/
qB+2mfwFPH1G/O31V6tJErrCPpCTcM1VSsOvW5AJ+79fEhbdKX/5frvYPHTXE4Zjev/l+00MUQsr
KFyHLLUxQqmIsGGt2wcBFq6MFAmZdvw5Rc2T6tzmvbN/AmHuLo7d0mFQEuxww+Jsg/X1p3DQ9qCT
3krlnAtayy8uJu5dk7HUy0Z5bLCF2ExhwYGlrOWJyiaMjQigm7pwzP0wNuDqimIvOFO8hfb0OSwP
2uxOT3UNkW7KrQMgK5u0LFZ/vWO8kzkYI5jsJ0yTDo2Oknf/1vz/hp2Xuf78j799/CqS0k9aqtN/
dn/7H5/3rP6aVjdNXbCp+z837Lx8luVn235+/jd/6x+JfNf4uy0dQrDCsExC9jY3yPjZdv/xN83T
/27CbyO54XLFrWn9fyby7b/bLpKDywVpGbqx3jb/O5Fv/d2jpg1eoQfF22SQ8/+UyNfFX+9Ql3od
ZgGWbpi2To3xXx6FztwQ5xkp6o1pa97eBxH3DONomd2x0197ZqKnyhQ1HWQ6xhpNYSJt1w/eP3N/
0Yp5YCqwBo7vv5800iL//PT9E/ePlT2NpFNPBn3dYBGsIbK8DlP0KIIed//9n1+6JgCK3MP5ZNM4
k1vh5k5NZigKLZZd0Z+XPkFMwWuUzoGmzIfUNUsyUy34lvsvx5Ceqt39l2r9KpmVFgtk2lpsKkkl
iK3YKMQj6rLFgiemCCKSm71KDtgbVeCEZOtKp8p5NKFWouGfDJ2pwmYhGrqZRGmgR5TnZAFiULSK
PgWPpInlCfChFFdMHV6wqf7aGFhgaSn+qT2Ylv6tmO34yyzSkyTAD5V3CQ+xZtXborcoFK5Z/PXh
ccTKuMtBB21nDqAb6kv8BIBB3kfUKlDkDD443esioi+BUUcSTcm565yA4w+0tDJ+rxvzPNPlE7Cy
GBurWq5OlBPvMrHI5+0+sTq5tfYAwCjfHb+C1qTmAr9JP6IT6GMdiMJ6QxB7aUcAvzgZeLQQQipK
uk2NoniaoRRtMbHHiJr0mLvesxsZtDUSFt0uhvvO8X1T1820kyEO7ln3LjPwwA17We3Asp7ukpag
ekWQLxgbhspM6nbso1MojF+1+DZ26becyXOZMBy3sGdCs6N00hyMwFtw3jueRSCbDQjuMzRHZ7yI
SD4XjmEddKDSLNYPWdhbgWPktOMknZ8becsa7pUQzNyr1QL4tyzjt1Zqtl8mAttjXj+aWaOeRHaS
AwXpM8yw7WzXmwibc+AW9DCQX7f80qAvotaWm0OGJYjpn+fJrO2T3DtHnRNi+U3YrJoTplc21jQT
MVMyXEXC0P4xrv+KPV8RZ97LUHWHesXcUCb1naFKEnDq295vlOW5zdFGZzE96iUpsEQyKwRVvBpc
rZ9RZzPlNjkc5Q6XTcjcuExKsZ+LZs+IGowfDeYc5vZNgTqj6eONTRbULhW2tL+5EKmieVe0cIlj
HGQ2rJlDNGAa6JAI9SGBOT0eFxxcdWNPl4QOKD98AnVzpMjUL91hQEqUzyIZfuQ9tsh5qXCc0J5o
4HLSENIsHmtBzS78GJuLjyS4M0Lm3KYmEgB57a1sxt6fp2RbTczENEkpntZyI3aH0i5bgHc5YLpK
4gpVBuGc7KXR6eVINOOsLwdlgU0U62w6K+TBrvQL21zwYxZIhynBq+KaJORIKUHzGJOdnthofmw3
/VLNKO6UQ5qzx6kPpTRp3gfZR+c1g7NOWw28XWFWWmeDgFLfzWNgdL2B5xFyEpoOthELbISb7dgg
75PFOxCH3hARbPb2WtzNBfRU4UGpZ7R5SnkBMphiN69vTJWVte1NthNLHLXHwnopDPt75oR1YASJ
hHCriu92S5s37vqRUcxA1UswXk3T+eyl0x1s1wZi1YRwmYVV+Rzl33Ius4NjDqB7cDR0C7xLjerv
0IvHXUuHbO1dDUvnx1NsvAEsLN1e+xR4/z72yLhoYkr3DAGZRY3GLwU2r2je0bSpoyG8duABss8t
bo2YM7WKywd7/SKVKvbLMGIKcWw28joUJY3c3tTIx163fuWSZ2rU4zWYHqch6b7MOYjpoWmiY+s9
kxAFHu6sysCcTIfFKI8N1xgzShuuJCe2WKyWsSSa90PqcIorN9JDJR8H/afI+F2hRx+Rtm0SqPRT
lvghJDm3YGcexrc5ouRcxDw5B5reakkHJVtzSOBcjbFJHWKIk9myX80J4znemHIzRREKqwsWOEL2
cCMsVFqJkcQpnWq3jOpod4KESIjBIVFjeIayN5QjZ7BxBpo7up/4uizGb3NO+xD3eX1EkMm+53Z5
ZHSCfb8p3qX1G0IEyQgNk0xHCooWZ47a9W+3KsUJ7t9Ba4CERmP+AmYCQqzWNOhgmJbSPLZxDhXb
tAQnjF54XGCs6v2vWkUU2SzmK2aXwZ8yAyQFmUEka0/suKqHADYYhyWqtvOZEPaNGOGW7EcP5RHG
+Sg5xgpXG3HEdhwjDbJeS/pjqZndZWYnz8BtC1t8Bxj83WxSE/Jn3/okezDJZTEYv7T8MXnjxzQH
lGiQUIbhjOaFeUVnAB6r9mzSM+9A+JiRNI5A3r8xIR2PbtyzysTGMSzivWRetrW60oF1vuQHLZ/D
fZPHh5FzGvrwUjxqtItgyLeIb4pwVzh49Bl9934Mgt2bzq3BLWlO+GOaOH1Cm4Kt/Ir2FgUaexCi
FmiioznvJ9zXp1AqBBnpHcyUWtFKbbPFxAsAzXtDHeuLKliLFjGGRNxxKmQlD40x+y2jodwVo5lT
PgKkOdXpBWzfBqumd3i+1j2+UgqJ9rS2v3GkwMGqej+38HMCcvkNfVLberJpdmWsXL9kUYna+WHO
lpfGbsHI2OkMpZEQgQH2NzFM6xYZyS7V4CFgazrznP6SMN4LGI69Ql6w97Nuf9HSYGiJymit/pCk
IDs7Su52ZsU90ZZtsrct+6ZpgFQkCnhJUHDdvpyYrfl2RJUEWoeD5sGd866vIoiqGRg36CL31pD7
S8ZGImuhFDviVqOlgPRXPj4etg+DxMK3Si4p2kuxijDFKsfce5JMFJqCJR3rhXudVvFGZjzUKQV+
imvgvW7sfR9WqadmaD1FoGmgtjL4xdDubpJCvsCGhJ7JrFxfZaMR5UO7K0n1KipFbvlRrzJTvwpO
wx/tCRWKAQ3NGOhSUWpHx4RguXK7zeJUKgi9X+EqZUEFwbft4QeZVqGL/cRh1LQfPPMhUaCFRd0g
g0jx6Lc1cjf26MXbzLZYs1YZrVkFNWuV1nKMXCKZ96lsn8okI++FCNchT0p8D/r6/IZ0QHsx8Y+T
KNHOaEa73SuUxruOWQwU7oUJ7sXRROPLzBsKbORrqyTYrFqlvsqE5SrdrR1kRQe3lk5aSpJoOHxI
0BcdE5GXFuxyney/mKsIyfP/Oq6ypLMKlAh0p8iOZTCiXd77aGigY8o7I7LEaS4OFbpCF1M4Za3y
p8jdW9l2y9FMnmfQps2aYVgF0/vbsdFQuU7io+MVyKqrwGqgtMar5JpSMlHaIKMBy0OAWIXZwkOi
1RjuprQTYE9nJx30E9UOXoak24uR5x61beuOParpV4SKn+0MtGDANzA1cD8fCStu1SoY28oIyTDR
Ht+tcrK+CssxrggWhl6d4juBKvxuoUKnC5vllkw2xrlX5g+3ojMZ+sc6khqkEczJhBdRWcBVMEkk
L5A5FkI3OsUydHHQNfSErBJQWzqjH4NRx/6GVFbhIt459O0VSdPul7w8LdrabMY+quMELyMSZcNz
kbqfY8LzItYrmP4Gh32RA0Ywv05ksOhGf0kUGe+BbPmJRCxEwBSFIdEWippRlWAhQ9CaQ7WWSbM3
53Yyovx18XqDN46sUnjv7APjwBPphX5Kircrpndi+KTRR8MMeQqjbIS2Gf/upvxs9JV5qvWXGn7f
8d7eZq2HCKvSgthu5TZ3Gaj11SpPVrqzxZlD4rp8kWjBu1JnD4Y44az0lCdNSbWXxbCTrq4Omk7C
KMwrDFyg1PEJtfOx8G4EBqg2XV/G6GdOSw6C9IKMpspX0zRMulUXwwM+TIGeZqLBo2qQR5Dt3uTg
ZmH6Dugi/saOwtvIgocNnUsdavJG1QwTm2Jx/WgqvyoetoGNPFJjdEgS9TyMMQSt3hnOmovKubgA
4olWLbl2aoGUsHt4zRXgJ81uKWqcQAwgetK/rI8xdXY2GOvMq5VPSt869TO+MUXvYSv7aVc6PV3R
RS5O5Dqdo1O9JRpj05xn+Z+b2hqLJ9LLcOkmYoPpehWK1QGBikWRV+7MeHorI6CIiyw0lzt03m2h
g1+K+vySTx2PDlvzeKyg/EbFxN3tpkQ/Or5FYSfY8M2Je2g8UF99QWY5ya5JOFIH9wj4oYcExT/n
mNELWBKQUWlHPh2rx5GmT7Z8K2bKTglFx85r5JjGNnYWHngzF4lUZ7tc0pMqt2We8LV7+ORdP6fH
CNMO7QXeq0oM9gurRHm/zOeYRhsePNnOs78BFv0eZzWzw7m+pMJgtEWSwqQNHtceGyFpAL1dKCtZ
FnlqdLbUDhm6TT1eFLUyx9j6XtAxsxZrYZt3f98BbvcXXadoB16x+TQWC9foenbFHPaPl7zuX4eq
nYIRY8KfjysbWJMZD/Xu/oKXooHWGfUXXScPzyZ9t5jGEwtpezIY2p3MjA9pnfqQJiFTLwEcNWnT
GneTnV+UajgltoXes+C522Q2UiojCbuwuiDO1bTNNTUE3RuzSAOulW6dElXIP78iA7CNMsXTGg9E
uQH3tQLeoY2WABjYk8Sa30Vjf2jR/bux4VhpqUeP/oC9bivnsCgCfuRjT0z4/vXl/rE8pRQs0ogf
eOsfUVVB11Ka3kqDLqRprrKTmTwR9Jv5iuH802K4sp17V57SKmMBrWzvi9KiaB+vim3lOaHfKUEC
qOm6E7Ibduqseh9X6NpsUZcyUq+FDKh/rggK81vdMysoMjemAamhv84hls1RTJ3uRXL3l3BdJY2Y
3W6quoVucV70dFgOJb5Us7ULHhtr6akTLqf7i7Y8Ebwh3bUua//8sOjYonMPzYXUT/r6svT1S9lZ
dAu4vfKJt3/AyYoCIxQAFR0uqnTh4btwjRJOwQe7ZOO5RCZnIl+i9xPYwUeF380rh2OkYXgVjFi9
SWd1iW2unMJ6vL8Umk5nUvUsO2eFMRlfgV+hE9nhDuwcZvY0OVeNLOArd/W+acVpYlO6x9q2dzS1
XGOuPFQCoF9mBmdLT50W595rRkj224TwiJzYoxSx+4pwchvJhzX0hIdz2Z7BFD/hH3Se65qtAZy9
OkbuaMtQPoYemF2QU786OnRDb3Dph+0nXEyrwX9K552dgTPr2EW89LF5lk4UkkHlYDCJKjo34vuC
/dbNPDC0JNnJFZIeTM23tk7BdAnAw5OZVPBnsVKUtOmNaTtue1efjtKSn12fv8R64R1kr8/BRDVE
PHI8I5Y5gXVNjktZfoR4735CyjgxFHibRWHeGoAhvkyJv4lIxKfRpXHGiaYvBNF+6R7d2AnBv02F
aLVasIYzIKij7IRzHfSO0phiJg8FIeOS1D+MMTfP9cOUF9aNE4jwGzJmVAZ7EPx4IlbzUh9TwckX
bzVRkojGK5zg+DDsUlCIApeE063fqFIdsrBpLtiPw0tkpTc5fsyoot+FNW06naqTdDJfUFs+3DeK
eL0vrIqR33TSeInJ1RQd+AGiYByc43K+gNprg4Xk/d6ZW+8SV7BW0pamlwasuxcVzn6IJyxFkhLr
Opv3jvm7icvlaMt03C9sRziAkIvM2/ClWigAiXQ2GCk0pqtq23lndkSJYnf8kWtJ+yDL9i2uXGsL
poEFV9MZoeIM9Zlasg9cF2Ft7dqdk6w4RHobEGiDKwbOc+utj/9s5Q26K5+S2MbL/UPshebTo6LI
hrkWL/dSwHQ0caGKhRq3dUo7rPPbbn3RKtf3WsnN57WBSX03MSAuwBxCXUB95ddsRW82gzceIpNY
eDWUp3uh7CyaR071458PifvQtRb21w4KQSAcig7vL9AhCTzZKqg62g1gULHUx49tUs3gW/mUyUp/
ajme5ZsyZq9AOBwPjCASur17MfPV0XJ/EVPrzyGXr64PAI2IzQHxZ4Jwum96wpb/9P1XuZHmAaSC
1/tJp+JY4xQxuYoJt/zEhWIbxi8DwOeepNGxGGzvoNm1dxZRu60qMGGRx1glNGjGgdicHuqIH94A
Ooddrtcf+O8xFAFiDecaGl7M80N7xPpOqD/sDCwXak1f2J8DrXPn2XLPOMEMxn8L8fix3+XVLY5S
Sh5HyhoJMGzSMHuxFzPl8ML0OEF/3Jihkfl1pR5SxdcaFHYLflyPkYjC3YBquSX+Hl65WmsyRDiG
nUr4MVSKZNe4S/zgdruabMK+MtU5ouoIOFR1Ynw0khpbHzXRY286jzD7sl1PrjxXQhyd1LllUfqb
oVa25+edTVNQx3qzy5ck3s71AOWSDkeLlO3s9tkGWUPbNPwINo1GTV8yl2LntsYcNOnXPDE/keup
iEsyHLZR/ME5/gGH3T7zgA/GbUjDL8lNwXCRx+MQTIolGncQKPc9Qw3z4Gkk4ZguDjuTuow/NZue
IXiWuzC064RvtrMoHETERzadmfSBKWESEsO3SAH2i/MDP/Gx8/JLoWZ6YrhXgU+9ydE5UQuoxJQ9
QNhnRmcb0ofcrzZ65dcMeX2+MpubzOZv9+szbFnOmBaBnPYLgZGVG5TXpAMontq2uL1zZdYXkREv
cbTUeKjAyxZC4wJ1k4vJN8c2aGdUtiDYAWIlyjx1tZmV5lr6OYFLi0dPXSb0AACzxfdk9ORBFPiU
9TwnkEu1VaudZ3ONs3faM4P+ZyLO6C+18U4Ooz6u21iiIjqna4oU9fZWLMl7xK7o1hKmQKKhBdgi
m37N2A4mefTMQSA1r91cjEzF4+d2WflKISse9ZVw8IoX6syvDnviof1f7J3HcuvalmW/CC/gN9Cl
p+hFUa6DkIX32HBfXwO8me/cvPUiMqpfHQadaERgm7XmHLMJDv30Q5OkW+4Frl3YmTPT1r9E6Ywr
0TxnGMxmSSputH6eLbMG4ShNtD9NckA7g3rBRqdKuflYIjCksYCTxYo0sks8gddc0zeZp4HTYzbL
FHhx2COdCtdKFIqtog1PjpOsNBtpZsGYxaxW7UsQ9f2EhYiNHtOno2HIQmQeKBExx5b9qOs0BMLW
9ZYqeIRRsw8Y8GZ1jQIpSYsK0G43Q8TsXWLvIOEmoVwjWVyla6J6HXGytpktBpAPtKatpWKBBFGh
mJrQrvC7Q2jXjR/Fbb4NPTjqWU6UopInLIzfQOkH0vewNmLW0h1S0lkeIMDpKGBZguIxdhXee6+l
EOIwWC5FirOdhTTCl4b8PkIPHaV6tyrzt//K6BLOEowaJIlb+9QPXrLoi51qQPGuiZdNzNHdJAvV
1tmyFechhEEwulStTGXVpzXKZJMDRIzXEnYU+yW4Zb4J1weTm2w40zrbI/nyNdK6jvKAsWrqgew6
bE4LmdgPRWwv1CIfVi26X2ZgAD2+ahBcTZmlKvkqabSo9NccUfoiio2b2eifoZEVy7JTSa8d8+eM
PGcyzeGDEEizq2RF9gVArxlcK7gkGnQ/qETDikQVmt3SfPJCt9p4AuYUkCoSKlGfRYQj2CjWbSgD
qyAaaMWH2YevwQwpLDy+QYUUms7JXCsfBYWRjlVPjVZtRQIEkjImLJP2UFhsxixvEasoj6rqNdfA
1F/ywX3LAJxQdQswEzKk14F9xCX060cmVvLOB2OL0p0NWkTPKJt0OaygIh8dZj250AQh5rN6wLOb
0FNY6jGYt466sTsACLOJPyV1yKpmneYCKGxNwhZC5bMGS4Q/Emtg7a+ikHgf0Wsm5g3iSESLgVf5
4mRf4KPiZ8x6m7KCzuY6AHCln4x012qcaWV0K9mfzeyqyNforVFsYL0TZCqu2TNvR6AjfmZtzbCf
CnhxvjBzgHou9sIuWbGmORHcuKySyp6rBjwDuzpgxwBDqMXXsjB+9Wrc0Fnj84vurRMkqHqBK7dp
mRyCpyloU3Y79KB0gEpQRcLlJdqgKA+e0s1I1X5Hc8BiJWxeaCKA4TX0U0SFEEWzsisxP86IcCBv
BdpGkjSnPoCJyASfzuM0F6txWVjw19HJKaRYraoqsDFwZMayzww6g2W+ahP3CxIE/5mxsA9+NG6R
Yuw1hOoLT0Ek71YzQfb0SqJlbGLmidqm1IvPGYO47muQkCbrtqzZA6li6dhkaGWeXLIt5yjMiIgR
71Q3gRqR/IiscNZ3W0HI1lOYC9pB0GWMaZHoG18hkFz4XuqWsWYx9unWVukRucJfOt9irWWpipRa
TOC4qWQExxUU2SxQVfxC0QcdtnIVNpACqN5bC1OJrlUe26RWxaQrcoipPQ27jFOa0IohWyYFWvQ4
A4eK8vrJFMS6p1U00QF6XA10IAPSEVNUDZxdAYOqcIiBG2YhTNORvtGDX4lVIsj3wZPy4Kks18se
l4uvvZYJIOxEJwykbLVDSIOzS7IP8yuyEuOoF+2bIomtrmCtb60ymI+dwGtEcgDW2zpfWr1DHJRT
/zLG4DxQ8Q8CDtk1Pt2Ffgr201oqr8Eol07qfuJ52omRVjB0Sqo9DiGcqr3SptJh3pp54mDqhYDq
TWvcPxdiWgbfOeP/uO/PTWXUcL2yHfPnZQbf5C5ezhrDT2iYomMOCUeiRGKBqqaFAxYd3y7+hClN
3JjQ0397fuXp9L/T5Fbc//z+nL9d/evlptfMp2KCrXN63OnVAFRP2qiNdPGmN5wu7n/75+ZfH+LP
+/3tpf/x9L/eb+gKdekTmrgiNLBDj8kH7aZqjj+9eGdFKBvub61BBdmk+CowuOo3dTRQz/lqtjL9
5oui2LCRTRGvyxyfR8bqegkZ7sseCEdoXzAZMhsa5CJOnFCoavgqsrdo7Ib3gAzYLBBi7+jS2ig6
CS5slmi7dC6roX9ezcq0fihBQC8bKd9BDPPE6Xe7X0SOjSLkfhXVgauRQMVDAUZY2jzT1Zo43SlQ
IPFac5unu38+fn89kVGx/utVkund7k+6X9h69N+v9NedJqZ8ksVZOTMH/3nen4/112v9uf2fnvOf
7jOVxtmKeo1AtcTcBiK+o9Q4Eybpp/ebBGfzdf796P3a/b77o/eb94v7C/y5+Z/+9j+9VCpzaDYG
vwWw64VCo426En0Dn2/LAT7d/o93GgURcn97HBgVtq0/f3S/ff9Lu2T3I53t3f9USQ5p+tVYoTww
6/919f7Q/cLCQ62UyvbPn//5CH/uM9TO+Eug9/9VaP+rCk0z/xcVWv9R/08F2v0v/kuB5hr/YrHn
OCq7GdhK5K78W4GGwuxftqHrQnU0HeWXjvbrvzNh7H+Zrg09HUmT+z8VaLr1L8hRFlEubGSE46r/
T5kw1JXQuf1dealppNWgvhF421TbMO8Ktb8ZJdRGUdoyZ1o1o6rd2HV7LSdMeOOzzMkFC3nXwFDp
FY8psWAzd4SlKV2qTNayHXiKnhR7gxR3QHxESTl036z0o8LCQvlEbCDQrciHf3LJQCaUKrjQ3Lx2
jbaviBvBVGmRaBVIAEvmLVZs0o9UbMuWUX1kYBkUlizlUC76UD/ZGguBUHvQIjooeAk3FasVIeuX
MYvZfgbZPi6caAbKjLpnfbRI/yC1k3R66fZIRUrjnEDBX2b1uO4cSNR9s9Nl4y/8caRJ/xXhkVrZ
ZL/MukpAsMamIjSdMDqoe4kG2Fpsq5AVoICSsiQxdY3r5nmKugLdAh/LzdaKEj7V8K/m3URmlNHk
Xeig0ZJHslb9YV7IdOV49TvO8ZWszL2EqYyMLdjagv/H3OgI8tCQ+hHtx3axTHd5p/ABdHARGJD0
Q5oO6k4AVrrfMvtSP9yvaVBJtomqHlCGa8eR/TI1UNzbeeyDudXNeo+Vi8a9YuBH7UciWGxXOWUW
QQCeMfpnFL1EM3bjfhyYqaqEih5tbPUMWHRkDSHzv27K3CvPAABjNST4Tx8At1ih+SRaKrW5AIpO
6yqAduu9+F6mnFRC3lbSZ6MgFMc73S9gASinQs+B3X+mbk+U3SgafeYkNtmTPkp1si/XBaEjpP5V
5VLx+JWjEMPE3EgLezbGdQ7jPAddSEck2BV4COZYS3WcMFPSAku/fTXAPqGMD6m0F3u3yyuGS8wj
IRHuZ0ImwmNItHc6yAQkSSAlpla9XydddsZ4oBzseECDP4TBmiybeiGF1VyzyjIvdPBbl7aKVt1U
JedCffeN0bveb+jY4swub8lyI3y4i+xbm4LShnX6yvI1AeNFOS226+h1LFScx6pFQbQ2Xvu8Hp48
EDytl7fww8Gz9cQJXVpiHh4IYe2X7H869JqqpBBRHyGyKz+lrXAA98WxLTUTLyC5fDjkqQpm0nrS
AdS4dtQcMQCEiB/0a6/kw7dTwpTq6DLM8owyj2IHb3nHKY6Npopp42LNsB+DLo7eSfODkqHlznWI
WM4jvwtWdWdj3oCfsU2ixt+U/M4XGE+wtGPHendGf1vQGv2kbj/30KS4fdPdapGPG7CTysqpjfo1
HvEieLZ+oqAkkTgSi9YrlkdaUuc/x7FjImkBd+BMOiWwS86ytXyVfR2PugC1wHsCsDNhFsSFHF5E
rb0MMMDOtUkVqK9qsOge6DcLstZ3+qFoOI1jUDxojMpdkrbuse5RZfmaDfSiD509BZBwThW/eAps
ubYi3jqpNQWIydg+OV5FMk2r31zdPNDM9T/SiYyAcXY855o6HII4aOZ6ilbT4WTbsYETDz1IZAYK
t7/mStdfM13fSMvFWVWDKYmm+7ugHZdNOGjL+zNEXbmbqsWNjjxj3op0uMSV6C+W2XQHXNsPf+7i
t4zXpODuQtumo9FnxYtaGMjBnFxZ3m/C1AEAE3h8qpSuBMjfF0uLT14e1xfUc/FtyMEMxt07SJ7x
0CEqe6qz5BgCYj/db/V+h0kwSPwN9WYamL3zxAjEGhWj9J7at/qCAmzhVJb1NPSdPFeW+2whChWo
VAky0pMLoJA1FknERfZg4TZPUmA1fXJQqOTkBjm6jq/TnSnoh4CnfjJ1g8TX0BGrXHjWtTCJ+xwS
r/yhMiDpWuzbUuAPVAp3PiZxdsjYoJz4/dgHti1WJLxmG9XNn31Tqa9KpqU7yXRJlk1YrERRhJM7
6OQjqPx2HO3kJKry1VOwsreJ8IcXxcwsyvwJ+8Xp5iJvA3NRyVLfVrUpXpOpthho8Yvpui7bJxRk
bF+c184d67nK4UVUe2GgPvbzV7lkyq9e1RGdWhIiKdKK5pcodSpitnYqurR9thVDWamhlm6r1sPY
7oLdMH3Fu2QaYGO3pk/vNUIsnLY0z9VQZ/NW5RQuMyi7kujURSsrb2ObQfEMpAHhhyAqog+zo5cX
Lrg15HOBL/wHPnJ0E1bCQjwZXnXPrVYEYoXXVM3lxWnTCX4SXEsSaWagl4qNlVNC06NmH5dOezbj
AoWmE8mXylIolOQZyhwZ3vq6ghchsnpblGF406uSgrPKN7o/Ss9GxPDzqTxtfV8lSpX+8HiGnHfB
QCt3f9033czaKF8WqfrsoRE7ONPF/VqX8XmwLAbLpo/bXS90NrPTtTghjCEeC4q6gdcvDZ/ZtyeS
gbmhthcOQbTU6/WCUhgF2BQ++hkX3EbE9a+mqtrabSWEARPeN9JzpkE7eQgJ7Flp6BbJDTARK7vO
xkDuMefAx91fvhm21m3j0N8EiUr1JQ9XgxIxsXdos/VKePsCXxjZutFRp1hXnVNkKReFURbSf6yt
FPtHG1kQmUwK61SFhhHrNaz6uIDpEarXzoOTo0UTosXw6EU7lbvK42JrGOWb76b4GFvS6tu421hd
9ckgDCwL2NPJHwgDs3P5Uoo4OrRm/2GW7tyUyLuExfwgYzqjxXAN2wTnW4tPemLrEEPes0sy6ciL
LzFET2NUMqLSg1QCajIVhEyQmVwpoW6yzZCVuqDXD7i60c6URemo6+230Q/bhKCVGfLucNUoVjnL
zagkrQ3rHnXn1xGxLfBZHE1qoq+EDRORwCiPbHoIFC7c2hq8Amfrs9JYODeNpWsZCPP9dOmG7rNR
6l9aqhwaoR5JrCMW0HxzimDdac4FqxF6j6T7ERJ+K70YWKyhffNl/RwLa11jTFiXkrTcYvgBYksl
B9S7bPoXyyu+2txusdISB2d8CpJZF+qgLvDezroguPgjkcLWSu1U0mBb7z13waFl35IgJhFDQyAq
pV770qMGXWlrTLmroaMQatFLnrehP0ligeOm1gWOMW21LxSBr6OJ6i5p19mAkwt5Ekm5yUMJs5Lq
vvaSN+oV2ccjmnt3RSqTKdTfzp513fDsDcaSOAlQICS56MqD3zYnb6TnRzYwR9NyZP03tue+dubo
WgcOVuWxNRRo8vVF9dVtTYUqUmxoLFinGIlhTfdPiJEQu2KhnMVT/m8gyUdGxZz7PSlqySOyqyc9
HFNYEVqwMKAfcvYjU3aoUnRhsHJ0Tskq2pa6Vc+MSEXDl3JmGzbqEmPhm+Utxz7SuMz1Bg3z8lRO
XboqqPesn2J8xzDNaKRARKBY3xFxAZV4UcGV9ZApu6pXIoQWJzJTKcQboPUyb6eXXJuW3aHKAJP6
r5b0smPitm+Qh3dE9n6R71Csa2V4UjkfYUoBMzWFsUn1cd8VJbXGkhPRVTWck9YktBrO2oDQ1Iji
DLM18d4FP08VyOsQp7tUJSE6c9RqPhho/L0K/Gg/BBTWSPMaffVZzXFrAkCeERkQLomuextLKDM1
dLimdjAthkhXXSiVUd0+16nxVk+vo2nWG5rmoyHpFA1OTF598FOanCOGUn61RUi9VqKbtG8idd/h
IX5GzjczwJnuOR+1CC1gjbOsdn6ddPik4QPBqW7mKjEv8yCU57i2OuZJexEqw0drOARemz+t3f0M
Ybk3C8xSyHjTPN2bGTiWmp/cSoKvwAovDQxgXDfFh5bb+V4EA9MXwm+VuagNi3c74lhmHlg7Vr/J
AzC/SftKl3SqKD/WNpF5hXtJ9OGc5/TFh7R/Ux15yMlMNEtlx9II+XkVfANcoFHBAZia4EFRr61a
GRGYjGG8iu0dhKAl8iVbocomElJ367OXoYHrqoyDZLTkzKBR1yndWdGic1SY79g9zz7zr61kwSwH
G40OV+792tyUrREs6zCco7OPqvTcAu9d03xEpkBscwW4FogIQ1ZASRsMnCJxopdEPRTOuxmjJMN8
8yOdrp5Vcbmrkfim0TIASjtn0eDAXbPjjdGFpzoBWGlr7dkZ5CxPqnePwnxOugIGSa2cJ3W9yvrw
IMu2x0OjEZUKjFQzSxU6r4VbIf9AQyi3Jk0HAPCKdWS/T5mwqFhvQPc2bfbHmsP/wB374GBGEym7
Ds6i8qh/k0VMXMdMEg5GsiOuX9P58h+jqyONKzFj4VOcGy8erl4wNoWyUDz4ORZ50ayyamg8HFIg
jNH769nJLJsXLTCTPfZG+GPhEK+goPTVomQrR8u3A3gUqY9K8hRiiZkBdDIJr8IpLNsTOz9z4Q+M
Jn4L7610wwe4By4dQuAlsOmstdIjdZeI/IMmpETtZCcACGimXRTsIMB2Mb/aTuGb0tnckp7kwwxJ
TjAV9UVJQFXXOdBv1XRlwxRm0VLReFRpyjgM/XND6d/tSsgt+0RCLAJv4tOkm8qK38Io1x+qlF18
VqvfWgNpv4AHv+hgJTPX0FTS02GVaE35WqfVqgFpPLDxv9Iynmxk9oduGN3czxn73i0FZTy5o+Om
wQ7MYEebsDRQReahuMCtpmtGKnhZOY/21EH0K+NZ1W2myyrRZ0plTxHPp9rKLoPHAC+wz9dSaZcA
0hyKqzuwQwsK8g1iEZMNejEQjusNdCnccFG54auVEE9SWR1oAfU3GBC/yybMNkWc+kutNNlY++6q
lqg1KkiiAG8CBGt/bt/vBIH5AotNLO/3dykcErse/u/n3R+O1PCB3Vi5vv9plXB0hxQj/vGS9wdV
jxWh2av7+0ve7+pKHBClQFNLoXnuGX62U1HrQP/MGZY7QiOsbVflx2igkJR1P0HKYrYZ1FcKHodw
Wysq4kSFTMi6OZlNtXUo+9A7Qcok7VcLe1NcjD8iGn5KA4uIREhfuwbA8O5njD1Ggjx4YhLbwX0t
3aZHoMVaAWsDJF1T/xkGst0cYm8L7ZAPISLK73Gk1QVGApSupe3Lwl6YIRoJWrTqXDRoz2syvBg5
kevF00U7INW7Xxsx7s/aDi6aLoXcyA4g1PTg/SJomnQ1dtatjInrbPXwAy2Z/aA2yabtTFRRhUD6
jp6n1xtSbHJSaVXTVxf0qqjd6xLYteMgcb7fLtjjPxRyEzfJJbc0Fe0bwjt6Pt3Mo5o0uEHwEE9I
DmQZOf3z9CUxx2A1CqTpJZ4eegfR++gEzawFhr1TWwPX1nSh//uaTf2PpZTPSdyn8c4hR2lL02NG
duw1SSmr18ZREda3blODU6+N7j8nHcFBcbpoQu2Ar+ILAclNoFIDzGDp/TElIzFO952hAqJHYqyh
CSO7ztA6uD+mvveVcmnSvtOlugjJNQ37kv3MIgnY9HBssEnBdkKCUk4jabIMpSZbfRFe7vLtQS4b
m8QSV3kvNZ+ZQWTHsHe/i8HZhoSETEsEy2I5W4FrdZML+JudyCZl1aWHEVpk5VEJ6Q+HFD1U5b1B
hEPtjyU+YnKkeqUM3rURIgYsAZIx/ZYaHfoFtWooNqhnJ3OBqj1mse5tDNkdXTynABdYSCWrsTZ3
7cqB/T2LlWKP2Wud9iiiZKkx7+sn3YtOBAlBNosk0U5Zt27ZUNOjjfmagiOYOKKnXFK4zJMHi12U
kzwNAy1rRIMvmkL+qxKxv+gfXP1kimpK9Gw+PYf+UwVxcQEM5KwD0FfBSZhG8RsXAyxB5cEZnHoH
0OvBsqkIOPji297NjwUD/6xn1YJGdKtn/TBLirbY1la67B3wgo3cl6l3y4sJvmHGKJ9EjlfqNIA1
X1fm2+B5V4UQjzlT00MenaWFUrWpSWIJAFKybtRQkQKzynAhYmJZdXn64knyzTQDBTyAhnkVhE+F
uZapmCRV7AJYcHDoAwQpquvIcn/muA2cORsNQG0ON4TijCNthVOjfAsoOzggLtgxgfKuv0wiSBv8
MSiBoq8on4z8MSvWeADF2h3MOHnvPVk9GDUHZ+ZXS7MrNo0dkDVYYGTOveB7GAx5DE1Wjwb95nhi
cDnuCxlP1cyT8imCPClsCIJm1tGuDedRk/x0dv2imcjJ4/GrQSWMRCqm5asLRgavw5NzTfQJHQAm
k7jUYW6pys2ZWLOkIUMPk2QuARVXQ2g24WMq1BNy41nWELzoQ6fXmlfTrAnseZEifDACsECy3KqJ
+RhBB5urQjt2KDvmSQk5zGmt30oxDormLfMyOuUlgJfUOwDU02ajMRjUUI5ou37KMXzzo7OhlS9o
J8hgKdKU1aSNwdFmRLOsBrFJsHdbz38Df/ml2fHWqJU9US0nz38mdupitKxCHLjbheNdgIe6C5+l
CLy9a1mrL6YV7aw+u/o6qNwEs1kS70aUhnUlMGpUW7PJP+JyiGdq6GHnNNCkN7F8C0wXAeBofnqR
nc6wMRAbZuVPQRBf07H4DRgo9LH8LRAEoR65JCpjjtD2PZBtSpifY9h/egwKmpb+Oq52aGTxANL0
fYiKdzm67DGrRW1m+bzIqf23Wp5C8mFYiUeUMSRzvlVmH23ccXyqHe2Kftn04Lo5yg2/3AU453vh
EbFaT/7gjuYpHxBCTk/49HCTaeMQd5UTssdS1Suy30Zp8IIjRDA841YxBUhfO5kuDUPUzjNtAPE+
itUQshWMRv/A1Lei2nZJkNQo1pfOFFZgEeQIfjO0o2T1Zg/ZMR+7bdP7FxTej7bJogwcvAdA2IHi
bXfxGd9Kx1dRTn2TPtQWAkYgljD1JgyquJaRDTCY+AGjw53oOVSntbdOdR+DAEu1E+pLwdpQ9dF2
dSWmRZHwdfNk5L8NfXmuD6ygkyXEWrQMeX+Z/sUyLZ7cBEq6zYgQ28FKb4IvhX3ZAnYsyxy+QkAX
W6OmXGeLZtAwVEXknvXaobO5kWnQ2ceK0TMlsMxK0rMTfrW1NRzMMMCMYimvSZi8GSHBEXD5CWyK
nysfS1N367IcaE4anu4nUpNw6Be/LD5uaYhf1O+xbDaId0rnXNoloTCDS7Vd0fW5UDX2H5UCM7l/
gRWQ0MVizU4Qy4yKFNNkPB50yPuURve0x3itlogljhhm9HKOfqVaB1L99IICJ3VwJi74E8sNg7xb
nn2t4bxHTzYAu54nOv/AKqKCPW23cfsgafS1vV2oFARj98ivv8VoF84dn3KI0uNL9kkOl5Nny3dA
qTJ3zG1hVwvPulml/d5bJdUd7eYFFDja7pc17rNMrhY+sVU4OAuvs4nAmH4nz4DuRNuJeSV0lIXs
A5915AD212RQiLFTdraKRMxZxf3w6Be8fyJbuUL/xYSq658p8uAZydrRYHkHS8pbRx5RWqvlcUSm
uWmwxOCN2+nJhMq12WhPYgRgkhYlV9alNcUn1ZkFrUbTDeYq+gacHDqtwwzEV6hrb6P2gRDneaAF
Q9wqilJ3GiHL+g1byIdtAIhzumBpp622dxLWoYmT6niQ+Xh9bjWMow1MF+bWts+ou+smmrsRpU1T
I38R2py218qWMBcrRPE0RLCfUOD2qbRhni8atMcholuhBNDmh2YqvcYOfD4H1Y3QZhA2b5U0ACBW
sA0b92VUh7XRNV+ydMxZb47wuyz/JBL3UutUSRvj2pT9S2G4x9anl5GUyisVW0uFTNsHebbBlkcA
YRAyzzKhheHwGQK5DceSmNi4+h3tEWNTy56VPt986HX4VoKJoHMjNGmWu/XCT8r2glNonJy688zQ
3+qpmsK08d078NJTwQ8HhW45kgzsa+JxZteoC3HcPQemBPvIB2gDVcwgKVBDcuVSS3N/DxhtgbSd
qLt86m62RMaVKfxL/KWrRnO/WN7c/JFdLlTQhS/HljXJ8Aum4IuI3lUDAW1GkhzZtBoaNI/g6WwK
HGrks+ayf5L1qU+X/Lw74VNPGvLupOQQ9mQ7EQIkgK4qvoH7oxgFpHFNXpuwy37XqsQbg60CZJ7C
pkKQGjyrhe5TBvHdJR02HPT1hznaBJ638kF47YEcMdSRDuDKJugpr9UrhucpoIB9Oj2oB6eGl6H0
Tyrp2sJnzIMBPiM/Dku2W3yYENQ0aHZN2lPEan+A3a3pq7zEWqTPsEneCLkYVmGJTrgNIgIX4DvE
6kgo13Ac8vonw6a3UuA3mNT5teJZa+hL2yFJwl0Yfha7vk7hnrYqWAO0hdHJTkkqjQfnR9YO9X/6
ehnlakWZRoDUpAXdLfloKZE4aTVr29RGc4bmcUINZbr7Yvf8xyu//cjkEM6IQXe1yX1sSBW1vLqs
a3FhQ/sUeN2HHhP0NTQQ6gmdWDeq8VZBuF17jfTnbV+91wn1LaDciIB7xOc4zZictJNFo5Cwl2IO
qgphrBIfoAiuwPAC7+eYjOmmLHWPKZ0le7GphUsTp7JZgibOphjrh0GSkJi2E0WCjB5TZQcjYI1I
g3h7lViPCMH/AsH0d0nLbN5l0ZMgG2OmUwmYV5nCyE4RkHfW6QgsYKvADFbqd8sLYC0ZLIxVT1+6
AqqnVo3P+IuIBpS6CosLuaSdQZeXav8lBXdZqX52ZBDNnR6za5cuKIxxb//YWHIEAY3MIMh3rVtv
Jj36zCPLda5pcK5T1PSFrqBpzcdHLCfeYtBGuIUlQa66Y6cLIOmTqIDFpPXiCeNi9gAMvJAqoaNh
3xDZW04ohSufJemfBFG6A/RnT9sZFapEQZqQLlnbPokC3XDLAPOQjsmR4WEV0ta3j17CmUznydhE
QiE+3DdVfCatgZOXSaawq4H5R/sJ2fzNAzKNAtdaVTkKIaAaXZps42HYB13dEQQ7JsvEtLedyxQX
ZdWWtfQllzR7oi44KAbdhjDpyUUgZVtN1K2faChPHZYh0NoQvIKSd2tvrcgYubgRwv9iiWBW/cpp
JVlfE7cyIjWVk055zSuBOc+LoeYsaqJ8SUAEZ+pTUIE3py1xb0+06Bb3dTwyFuX4W4Zm+ATiMR4S
tcUZnyOlTh/B54zzUhEHT8Y9TVpODAg7eQ7XPfPCqyc7Fh7AWSjPTtFQFq4FeAxhEK8iupOzppKP
7GNXUlXJQI7o1LaZSB7aLF+P4UOtZ2cro7FQsM8mmD157FrfffGaB2o4eWEp31TnlmNjr5MWffjA
NGO69cnTwa3ggAjXvN8H5kdGTQCsDeJx8JFoXY02+1QjoqhqcMNjIBhjFejfAxUR04+OFowJptBH
Ynm2LYDJhdWQf9GbeT6LbNabHsCAOX9FsU18of/JNhbBOozqAAA05ig7r/Vlrns0Haj4dPQjfaF9
Zopf72ShnKCz79AJ3pxBpecOUv2kRHOrSlYFX2nj536Au0fA5E1M+geUQ5BGbOMSHCIOe4AK6Rk8
+t4QIaR3ukRqU5/TKqbVQY6Ihi+I2aHEVNE2Ps0ldkyVGJdjHFwNJyOj1Cdml6Qh9eJ4Pq1ExbiV
bv7YBg22HDgFjGLGLfTK1WiO9cyk6bhtNZyslYsvgJr/Sq1BonrZeE6UI+q+bM1xdzBi5YioAOVH
Xx31saUuwR4O8U6I6m9UPsogujmvFPR3ifLcmcPWyNnudb4Fdt1l6lF/jK7FbFYnz4h277UgOg4S
ewaEgQKFEPKGS0tKxcyN+SVHo2fl6qT20rQV2oNG99LqxAYgel7heisRt4ybaCgu5JHqs8B3s0Wc
QnIxctuhjuQcJ9f6CoIhSI8sOKRVIkjSEjsf4C3oCDBGnnwLUQ+tByKROMw9ChUHVQneqA6yE2kq
CI9TSOhE5m6cbG5WJCuWsXlMyBzsiJWuHXtDfi4Wf5rLCjYWcLONTiWb6XaHkFWbF3X7aeemMrPM
Eldk+8rYXtCfxF9VO/CdRRTOUkN1lqkrDyQOee2iq4KNR/46e17Wv7EEP5jkJavD5SBDtlQU5UsD
Lgs9S0x/Or1RNzY90jQZsS2koFVL4RtsIvOz5w1H0usFc3a66wv4U7FEEorUZGOK+tfXIspc8S9C
eLLc+EWc1jYIMwgf0Huji8hWIjA/B8IcXEt50LVo6Q34oom3vzV5dI1MypZBF+H87W4k+c31tnkf
wo/GIs8wQYeyRKa/IFwazW2WJct8ICEGPs70M0WPjZHa6xT9D7goLJ7uIuNXY7ufXmOzh2M94mZv
c+ETbxJ/6wFdHtXOnzyv3yCbeJO032d1zEDklvXHGAUbVtKqGAXq7ZZ+d57/0qh6RiXMUM77U7XF
gy6fhdYf6sHxVt5Aua5rkaNnOZyWMPmwB9wnka3vXF399uyMFS1rf9a3zlNrr4PWsFd51J2HoZxS
CqD4h8EGYY1cehRxwX/r9dqJ6+9Y62I2n6yAE1WUF1mau1BY7jJt4lUpFO8h0fRrQ/AUXRUahWR2
J4H3QmOKrCOF9WfZBBSc9GgR15iRUiZPk4rGPOwhIDmiWebTtOQEPeM+SBnmccT50bpICQhWmDGt
nv1kYSNcz9P6h1Zczu4D4ZVPbnBLnS4b3OTB14wHGwB13tHsoqJpgtTmgOOlGRmi2lxXO1uUVDr+
D2HntRwrsG3ZLyICk7hXyquMvH0h5DYeEkjs19+BdtzW6R2no18UUkllBcnKteYcU/j3WpwT4NW3
X0i72ERhpwhMZ1K7ybKw2bXQ32wTvENCsWkYT7OufTXkr161sjo0up/deSfvwRjjkmRzTJ9V6tDv
jO4d69vJ0/amSufbqIMBBJggHOPxMs4Bpwg7rjZr0NvZGUZWgJw6Roq56M+VAiflWYD2Ei/Sg9pR
gDFa4nU9XQe/bt81lv1R2dlLVBghuPVJ37Kq9e6dTYN1ZwHgOCKNIlxtpuCsSmWfHaJNsAt7K9pM
zVp3gXxEtofV9Tlr5xFWAfgT3a4/iHiprwoJzzbsbpS0FAsDJWbV0fCRjdZsGiXXUWTvYoVEcmqB
u9e1CEotv4STlh0MeLzXBonfeQSlJ0wa/eDM+jWNA3rY6bxrqnUKnTjQ467eKwGMKEkGfTHJc1HH
OwLGqqXAHtoTlOTwKy4YsY3kjqSOv9OcMAca08q1bmqbriZ/lebIbrTDiwYgbIH9QN/sUxLTnHuj
Cq07kVcHf2jEboyM+4RZ1J5oI7jpWK0q2zF2JSiKnsH+leH5Zw1O0RoizaNBh9AW/Qy4XdcWFpBx
ZVree4oleDU1It/iWGd4iGOjMnp2LZDxDNGRhlfgIUHflR19PXky5jZeE7n03uYCDgYrTengfZsa
OmRhrHa411oCTgSaNTgJgQ0k4YAORGcpecuRVADlL7Uts3dC6xPGQHxHcEmi37R1AXxmMDB35O+9
XRvXBm7oofgIdTt7ysP8NsmtDzt3NkoWEIhy7CdNuMngjXbxcJdzKKCoVQ0k/WX3q61D18F0rp61
mrjFxCm3oQvvK69Me1dzXdZl8wU7iMLUxy4vlLwelMmVsr8aKjlvejAIrFPspsr4eUg1Vl8LaV/h
h7tx2XF+JZ4qLyJJXmXFdbmgXQ15C7xAm10VHNR7yxNXOsqkg1VTWw8VKWsYRCzKpyma3yw2wwCt
Vo7EsalXTDES9RKaTbLxM/Xamk24CmnhYf1Q30Mj813WlkTwEX64hrSC5aOkQO4GvKmuuy00jtd5
6FpEt3j29YYXa5ZE4kCB4/WnjCHco2SxcSsx0x3Wn3Wq+7WL516PGhXUS5tYVPhtu0o9FAkxLqp1
JnpONhaAuJtwRHG/NAuvJrsECNTGj0RuFATcgCuTptWvmlkrt6R3pkg645oMlOm9UcUfAnagmIdk
NTc6Gdr+bG9zyZ8jXHnKEkrAYS6fuoHPTVjdDPGvuvR6TY/XnEd8vcODTjbIvl4XxnoiF8VDhtDa
GWkd4QH//MgbJYTTL8aCs5yQp5/v6Kcg1vz/32aye8/IHPnfO0/LI/w+jKQUWjl1rMqjkRJI8fOH
P38jaweh3c/P9PG9afX7jGEm+dXPz8kU86ufO/zHt7+P//c3QC5wrh3+n6/i74v8+4xc70hg/M9b
IhGma7fGQ3J0GovjY3kzP8/+94X8PJuJJaLY/z6x1DJKiJ8/rTNnbv5+fn8f/OfW30f5+U53x4bz
gYP04Pdv0cIW8ciMO5TFaB6UARbK8Ahh+fkOE1v197vf27x5JhXi9+cUkRVdtf/zlz/fRctK/Xtb
C+cRhxAk4OX2v4/w89u/d/59rt/7/fMwNrAQWJ0RiSwOfXRCMA2DuiG6/n0htUmC2Ornsf7j26rl
WN38PhqR1/j9R/sxKwa25n0GScLroJRpNSar5Uu6GJji5cs/t/3++PNdqdyTm5X+9p/bf+7/c9vP
g/z+OFOFsvcpFe2W/32e37/757afH3MaWXTgl7/+57F+bvtvd/FVDQGrteMVHZDd75P/fbu/763s
ZDqv/nmYv3/03x725+mz2b/y207unMpRwKgoywxBvMbPj24InNZevvzzo046N+jG//vXgw5+lcQq
f+m46MDSfu70++Wf23QyKCHWAK/7fYZ/nub3vv881X/7O8MnUQ5V5/++WvSF9RX5Wz83/9xBSFIf
/r6z3wf4j9//8yQ/P/77a80v5H5Ku81//Qh+H/b3dfzXh/n5w3/+5ue2GAXZZnDhFyRYkdH5IiM0
GKEF5aAYfWDhbtRNpIZk+3e5GKwnzYYxBhzGlAQBsrpUC+ksTqvqIKzMhVm2dB8KrMIZ8b0DWzbH
0paLGPAFw3hXuA52TH+b44QM6Wgv39GtawRbbEdueiOzd7zni5nROtM98tfDRt/7MemDY/9Qdwkt
R6KTApfIl2BsUf91TrSVYX/dGtXZht/COJGauS2mm0n2XwIfchajJ7BSxd6DOSw9wHqR604A/IjQ
LE09JDpX//Lz8cGQfraNa0QRxVghLmrsABxxsjELqqQoOxcV+RgNHkfcMzI+OaigztEyh6ksgnmm
4lIYaAEYYttrslERBFAKM0UnAjJT4a2su8O4pCm6w6zfCs8x9/PAK3PYro7uM6UJWxuVQb1vKXRM
D/d0ApO3ge6q9QVbfT7TdcVehZ3etTCh4jHz0TYhdj3KQaSgeF/0YX60RH4opTyj0sXw3IrXeqiv
qmoCMND1ycbm2k6FcoojJlJQhYkZjKtq3ZaHKe5OdCXYYxDwHGhkoq+j1MDfzxQgVCLZDjWfna2s
PdlX8UPEDHGWJv770CP1jY15603XWT/+aV0+GK/3X5mpMx7t/VMEbWiVEDP4k6NkSGiMzM7IFdBj
RE8p+5Ymfq77P2lIAanrVATjbHu7cA5cstL2ymT8rTUeIGeHT1rQTpftQNjUODxRS47bttarVa7a
Lze5KaLFNIrWlsgHWsk7S5umO1PDDAuVgcqcuDjSQN7a3o83jO+LvdRoEMgubgirM4adWNI60Ghs
TMEbj9A1AiO8HRfnPsgP/TTOaD4jrADgCflHy60V435mBomZPvJIwsw5l5TJzj7W/ijyNNfNeF6O
IDN11DmP529G2JTJLeOBWrwpzQ0vldl91mS+r0xOvxUywD4YJ6RycUzKodBJMAlx1zCmGNYN3hDR
toRlIt+yRKbt5kxH76wmhiIFs0WUL89hkiHmJygRzVqPetDgBfNcDkqydanmftWN/UT0kY2OTtsW
URveTgZAydr7kHkpoEBH71OvbZUHX2owqMsM60w/IT7GJVYuP/7C0AwvBOTQxhjnF7+e8OqLvaF9
uz6wNzOxkoNl6AV8A/12ViFueJJCCfZ9mAwwBxCyO4/qu9LovGY9jBwt+8xqo9vONYUxjUe51bwn
yGmAcdMixCVVdmvRl/RCtOpE0py3GtRAU9wwSLqiO1Ewfe30d7sWlD0YziGG37dZ/YiYPl/5dCod
X74aqr8wQyOp21LbXPVPlR5CmW5TOuMh1DVU8Ow3jJHcJsJJkE8x7kjdeE8wrU6dbICyFE+Ar2qB
bS3P2SO1Ra2TyQnXxzOIxQJwa1gILgkKfIar8x5GdcPUuPpK5xeSowZkavGnnsTM7s1HImAeMcKX
xzJRgMGP0MF1p/ff1dh5a9pV0D+AsVYU5E5o/ilz9NS685oO9gVd5jOQgBPUSzKtDdjJOvo7NYt0
s1AYlCT8CH0IrSlSOOPYCZK5jPfTh0O4X5g/ZGX3ZnQlcyE13YhUI4QOz6BDJxGTBGu3YBBWwz0y
SnJA0cKsI46JVVN1qOPS954PKWgkQhhsFgc5YsHCpkUeB3vEWKdmd/H7tNXRIr67sMNb1ChqM4QQ
cJYRsjMWa6skWqkkfwcN3ssANnBtkKSCsI92RNsWz9Ima9xW0zoHzLkG/kjCX6PTkBmZiKGy34Bg
eHJSk7DNpTn93DtMfeskw0qJICIxvyotIwPB/GxrbN80XFedbkeA0wscMx3lWhFmoCAQ0njwfoJ4
il4MVApjga5zmKp7Pa0vdQvGBDaW7Gh0tjSszIEXHJtbv8V6pyuz2YyaQ19Tl9fMrYKkcsTaciP2
rdF4qCAT8h8pM0du0YvQHlUA91Pj0DBVd1sX81BeXUh2/1NY7qGunfeWJPlqFDdA+oo1Cc372HDr
IAqVWnek42wdb7gCmUZC2QI24Kq76awUXTswv7WjMbtB3DehbyjHdWhpn17NgC/sx52VWEwGBjRK
LmTdsXkQxgyIpRC7Spg7ex7OWVw+lqO+FUaOED1GHjLV+WtCqGmlVS++XqVX/SqKvcCW9R0a4Ac4
jU9EgeRr0bQP4Ek+q9F5Nit0NbSGC6APTjSeAVu6GQ1Xo0XKajjOmai9lVe1TFIrhjKOaA9ZiEIl
cXYD8e20IXfJK1P7Nz/KHxzZnUbHDlJ9QOCa71uRv2Yjx0Sq2q3ZURtY/SmeERHBY98Q5WmvM2ne
JMQGWA3nZ4acNt+z60Z9SATZNiGm2+MVrjg33yY1vkUtM0E3RxLqVbQJEia+RfY5uMmjVY+voIa/
U4a0fWSBAE/I4CoemK8ykdOrO4mrtEs0puOZwRcrvhczgpRqTvoNMKcORMW8E3703nrtIeqw5dDd
3JRegfRDud8tOUZrxRUW6DoShlIwftKRW2higJyul2ui3NGgl7dZBGPGQBixwRS1G0E0vRZtujTI
vEM1MqbHpBattIkQ5Djh2qyZxzrv2C+HC5HLNfeLjromajCQbnZU9qdeYDzSh5eOF3XQ5XMiM0BQ
U/7kN9qRle8+aUIiETqXjz66GJIywTZ3Kh32YxVu2z3k7S3IPZtFAqlEguUqGBgTvsUTg8HOlZfE
W9QLqt3o7eSsR/+UkeeWdwBhGQphUuHsHbzwO88BNWcDBKaxeUYVcjJ9ddMRw+t2w61U0ZtdICbo
fNpQ6ZC/ur6P/gCz56qdaWpZgt7wzLGxsK8CFrHnujEGKpoRZId+4pTciW6aDzAfw6q44A1AbYMZ
CM8Mp0v37CjacnNOLlgbVdd5SoMElw+fJnlIgUXifeXk33IxrhAMOyC97h4TGvH7JmaqgqDHxbWA
xwDdeRn1R6RbMWCf8A0bzJol19w6xZL815+txj+rSsKECtHS5wmeL0brloauAAt1kaFO9SISL63Z
pslv8SG7fIyui4OgQGW17kzXD1o87PRZmKwW9+ipJcccYiY01IHdNsmd6jcqdNQDFzgqyVv/izyx
7gQGeQX1w957oXrQxMRuzu/e0PyS5qgl2GW7t6b1t1HvMdVIJn6LZI4wYGhqoLoqcueRzXPyUITV
aALriPEZsz4EqUUGgqP3Dh4gcJeiXnIF73qJDpzaGAIXvk6IOWlyEvix+mi4Hv2Uw6VO7sg8JTOX
iD90DBljwvoUJdUft01ojxuMyzPrMWy9C4KTD2NElTI3RGYbmITCxNsy7j13EXhXisWIJlvvRxdK
kCBt7LOZZE/U2k+eY8mVDUkEme74SVeKYYvXjxfP51LjTASUdu8RoWmp69xqUUp73KmRbtecHQMJ
D/RubVIFKcbzLCBFy105udimUfKn3/pCHe3KaALm7lpgjMOjTci1YQIJnwqNa6vLPtjpbrChMuzV
shuL3jgz1w9aYuWOMdt1Xc9MMee436HLtUCHrg2vfERB9MFOuV7ZWY3s1WDi73LQaH/M0HxPquwQ
OkwHk1gdpbgUUocVFSMmzgsK0dkGYdVm3srHlJPO9rnp/AcSC78Z7Vi+OJEHvkHyTqYGAkusRhvV
RwsCTyAiqV/HJr3qyvlutmjO9PKtFhpqVR/RGAyZRymQjI4yfPQIaghqPaLuxJSPVhYDuIeWQwch
gDiF8cq8JxMgSEr7Pe2KOCD2DoCYY26FNT2YOuallDMw5hPORBItkrNvG0HJOgcowx4xNhyUIOMb
vDrmPo+5y1laFEO9KQw+JzGISzQWZ0DyOOMcz6Qca89tZj9rMAYENjLkqv2L2R41Y+voI2MAW7sX
FTkFgu0YixTBs7qHD3R68hbv7hDCZM9Y2DTrCBPqtY+tD9PRpm1o9vfwqTeTMoBiRTnYxoaK0PY5
+itt8jcUJnAD44yCyuJigaSvyqw/FuOKwBm7b4baP+sm2QnEGE6mfpugrg/i2l1nPrN7zecocW3z
3fa874T5ElbB6mCZw76fTJ/Jg3FX2z7SKcNHVAx/TM8qe7nDJklA+CLA2o9exmDcnFYGokjX6D3q
gJT8cx8JD+IOAGf1oQnVUUOgCO4GaFcuH9O8PMe6c9U3wJsq6udBEZWIebgmEW+x/KXroGrnC62A
Fym+JiRJsphTUFqIyay2u3XL4dVth8+kUPuZobZjGm/oO2EIWqQ6lvDnwrHB1jcPDAQ4eKS47zP3
tmMYGkxpce5xLGnMKIMq9V9TG/0J+qeHUN11QmcQytYdXi9QYh16L0Olc26LkzCYfGaR2jgzyZiN
7l5Ldh09YAkiYfQbXwyPZq896n5XbqN4usPh1hOW5t4WpPb0fRqCuJxfPP/Oo9eOyKRwoeAthgWV
UmBTYDouvqTUrNbTYF8hGwv6ptspN0Y/hOs5f6xxgAL6Dfcck6tGxtZmTA12Yj2CN/wGBOCY5CB6
V22E6dJo8flFybzxO7ynhAEMtf6i5fkVhFJzF47TrhrDbdXnmF5qt0NSpT7jGq4nWY3UF3jCKTCW
oA2qSnZfw7WeHaik7YO2KE/6xEch0zs8DTEcuQ/q1/JfytpCg+elX5Mbv8Qq3sA7Jc+j76xV6puI
rqbnSiT5JjRJNTG9oOwhvLW4WpyU0Z7oXrKSCXvItHMdpvzXfKdBC+MPuB0NLJzunj9LF/GVkz2O
I1dvu0LQKgHyrXpHrXyvJXAy7kpEQv6VqL5k6EZBFsuLiuKtldkJptfxKDMT3msIWzft2LShR67V
ZzJMjxkqNhiqvh/UnPFgkuBpWT6n0jC0l3La+pCmJ5JR0HoqeGdZxCi0CoFehRuR9xIwrcNgIKQX
kiRfVZifdBdNE1swm229/RPPvo/HSi25gYTUV+bXYGHqyB8BS5c7hG9vLmoWdwY8N/nFIbPkV8UM
aOtW+VeaY/Ud+mFbQz2cI4SqNV+WxIlg1OfrJvb3LhDY7o1TkYiK8j0xw61p939AslxCH59Xwhpl
uM2m6N0n3xiPU6Oh5KjZxVcEcfSNQFfG9M9lepX55k5bWuGxnE45ostNnpTdNkHA6DBsJlBqeOIc
RQ1iSEQug3A2DXkx3C+AOrhEq8cHI9cf8aBq64Tp35Mw0Y4MdXir4i9/fK496xn9zINbdEsCNdZE
dBarlqzbAFEHiiS0lC67BQpezk00u1W9qxtna73qpKLUhvU0Fp1G3n1zV/Hh0RS0brWcnF0lrJce
7ocRAZKc0Wrxn/GjExaCh2h29saiexNR3FIKE6KCYMRjD4tJEX9XZxX04XA99uYNkcy38puFN4S1
OdTWaYz721ywU3Ma+O3pAD5O6C8xaOpgMquLnQ8PIzqFLWEMNykQRctHR+YxkxWMYddsAuEhU3hO
1r3xjpT63cW53OocmJn95MbOvenAuI2Sc+zPu0xhQSEZpG04WyKs0x58fEt/6ZT9oblIQnhfB0xV
W9y4NGNSrv+g5gkyMPtD3V2y2jm3LAC+IBimUcZruGxePS06zQ1aDaM6ZaZDWmjffsp6XLQCT3lX
o2WIkWsNAHV03UYsEnK0UMV0ZeXvZx03lc0EuQrVRyn6WxmTVO2lNnua7t7NxRGRRbtiSEFNhdTe
Y2LJC9O0tSAWkwLAYChjqkCk1WdcxPvUzq4avMV6Zn/FXkOfqmnkWuRGtB2TnTnJS+Zk46qp84Ps
R/wkOmDLyn7PjPaqMZnE+jYxLRn+21RZH3FY3jaJveElHLv42oWG0M7DqdSg32QO0o0E/MVg3YVK
w50R/plL7cFcPGs4dh607K1H42DPJgEJuqTmMtF2FnJtKePT7dTB9JN7iDjRoSqzLxUuH3acv01G
/wzYmCXMwmncVrznZLhM2XCu0uQeC8U7JcS7vsic3YpEczm9dTIaAk/nQq4VfgZAkSyq2XSRN3c/
ncpxN7Jkrq2J1qyemFeo1ukmxG8ERiXLTPVU5NERFfQdxG4RuLr2OkfDSa/9q9gvzyZLOFCUnaoq
JAaDiapGbZIheUnyRqz+1Lb8tK38I5SSGA6zui20OkDCxuLi4I4JMX+AHpvLYRNie3Xo6OWZIY9W
XtwjhgxKFw1JifplGrAwxUb4nKaoYu0O8gtMQoL3hMWYGjG9VkU7py5BQ6/UPKaBS2D2do7cY16V
746o35COX/dF6G0SjlPOkGfcDu5G69Z+WZ2Tzot2ZpOu3IFMDFcrV1Y6X7SQoMG8n3e1bW3sDtIP
lzxtY+crz+TsQkXZ7+0ehfmipx49LHbLm5KWfze6NG/ANLErp6LjKC7PVv4EQWYd59VNE6uXuEf7
uhyC81SbQUl5tI0cDhR6+RfsfgQdzy+hqy50bq/DNiQoGRY+q5OxsVN5zEVxr2LztRgdklVUTFk7
yJ1H0mEsIJ33ZXKPeoHrsE5Thuax3LMbuwf7+yJV+snu92HwlDq4+EGscl6CAvIXW54aGb5SHnSH
OKZECWnUnzRPbBp0VCvE9hkoJnPfaIK2Xgr6LiUh9VRM2qlypXZhr/k8FvR2587dNpK8TZQWS5Aa
QhwMNXTGRZ7ty+ZcVuSIg3UlcS7TPtn3BlPXP4gk9PbjrF0ku3LiyDKamF501ScDm0aCGq2p1VYy
RXQvoR5PbWFcaTla5noGNh5lLhs1L9Z3RWjspsmvD7bmIceffG+FA4xI7qlFUwOZY/fz49/bwmKf
cl4uETFuTp5hU0qTa5Wy2cYX1S6PiSIpxxdPJGcGP93WcfFU1f50qNwiw3Hgvjn0kQ0M1IFrddqe
97OdDQrVToR0+uDVs7V5mvOm3fVU6M3ANaxvaEAm6l6O1XunQEAlDlefmUguYfQ+6eB/XJekliln
NFTTN57bukcuiYqgxZuidZPCwkRp7wzGN25gThoq7CIMP6xUgM1xaKFDVSIxvQgI8+A9OSxLHti/
YSnZYg3Rprd3Q/cz9k3ML2DtJxbhsAsP1pycwNSDXvXNZz+7dEgR8Aif6+XpkmUCYznkXA7x2+B7
T56AiOGVe5IlkalP6WnWnbtCXssUDAPKmvsywuGOkenQSEFL073Gwxg0rvfVjECRRQTJy85vCYxc
6I4FbcOxOQrAzbggLM4Iv5w2na6uuh7dYx3VY0Dq+ZrieuC0tg5lL759IsK2OvwUdOJ1FtMJdcIu
MFzZcmRZbmBOGO9ASF03af8CG5lyaEyxNVrFnyGZ27PK1C6iva3b7JStyOcCCwvZx1W18WP9JZnc
sx/9QQWVHvVm8SKw4ZSJV7I8pvfF8BRa2FJ6jz1aHCGPrbB+j6pCJVyhzPBT9s4usjwYMrs00Y3n
zGe1zhSQuowWCzQoe2cQcNLRfXF6cWGP/eDoxXNbePlGAw287g0QFJEGK8wzd8kihUtRZPJPjNi0
63tB55AmFTpN2p4Yf+ecWQmWZkkyzaw5l9HOsh3KIO5lHi1mYVvdc95nDInFQKsy7Bmu9BH3ahfG
mxrZw2kWhKUy91aZ4xibcO4fjLyiULVIXO4h/QQWDStbfmVpfdP45bDPp8VdlOMZMcVBFYqg0ojB
VDvTfHLd7L2jycfVptIwm9Ixy6v4EKX9UkCbr7aD/5VuZbTjr5sbvUCzNJjI25bRU/hW02HBuKS1
+1idMA5gGsRQGeXQ9ChGbkMwL0DmaHZ2uubv+ktPntZKFh3xKaXdUPMz9nD6wTt0NR2/ZO4G5mUc
ML4VkYwZk1tDeReMTdbd1gVDoNZu+dcMFRGK6Tmy4SqAIj+NOXLkgbYmtRRBFD0WGnZTu7gWYAfI
nj0rxu44SlnEXNPFY5OcS6Ff+1JYO6F39bafyCupUwwaWbkh4x0kX8TFIYpEexzot2celoY0G5+c
Eh+orh6ZmvH/L2dgc3Rkw4Rkr7yirc6+ldky+sLG6relbjWroS6Tk3KZn9YNTXtpjdqx4SiGAQYs
UCH3ZAPx4vvEqNpL/Vkp+zj3BztjJc0TUN2kDuzxnKUsYdV0JdplJtToWtAZBb4tN2uoa3M7WMDh
5ChyWGiDMI/MGwvFicY2y7GfihzbmGuU4YoAi9KEEmEPEt8sp2grSfFzCLkfeYps4hS28obUWSEs
VHT1CX/ts3L4bENDOVD2MjQ0nPbrYnxqHN5xbfOUZobBbIwgNreMZByvf7Z9m8AfDN8eTcljVN3q
tFA4ohh0818hC7uF8ggSYRPy3IactlbNEmosVZbLrGfjkIawSqN+L9i4B7pWaBuzE+WOYTGU53Lr
I8OM457nq991R6i7ghDCPp2ewTGcZO/2UBPSCj0l1gpS0LDBAxAYk5k/0v6IgpAv244+pEVgoeuR
LsMMlcahb/oE3U+0zR35Zaqcj2hKb/rFqeuF3lMe994enxLpJiTzBQoN6tqs631XHpuSI9kOcU1x
IkFmkWcxEW9WjSWpDSbOTsoKm2NOSOOLeL133fzTj/NXV9a3PlEFtl3fzK1D0lmCsbwN39HucW9h
Ohi6H0LIUutRsmTmVDyONvSXgRmzg38qjftNG2uvfiM8pAqNvmK9Q1IgNJdQCO8zzgQzHcZeYPKp
dNjnkMpCxcq+dmdWrJXFOGVrLtuH1AqnKwcrTpCw9RFlRzEbVeOWnMddLpN7peX6tvFuTKFRGOrT
Uz8CqGp1usJj86h6JiLOgO8uKlswQMSkOmM+8+qjc9yqV9jobQvAvE9uSHYngznhqtj347Mw2Q50
+NWC2Neo2fdNZcfXEUhvrbIYG1CrDC163qp/BR6Bpjs8Z13WkzbxNXg09GVKC76PtAdFU4CANz+I
zNKh+WE9kvRBtzVXxQYtyLvG1r2J3QlyWCIORZreEue80PKh27izJHbSp39t9Oz5oMbR/Jflt24N
H6rXqVicYW+w9uyysoL1mX/gKA+5L+YSzWNnbLrNHe8o5ajCV9RIO9/FFhhP+OOZlu4LHbZQE1o3
deunVxW65JVVw0fCCzhJMk1w8sLJx2sTq2G4SKxZokHIMoLOirv3aaquucKmVMGEfcoqgYlaogOR
2ymtWrJ12XdgwZI3+iy/0hYtiIrTe1P3w1Vc03qNKxtCX03jBANdd106q6TQPum1D29atGf6ioxd
E5e+Zcw2j+Wn68IHdQVbo6a91Iszh2DKeRdBtbtOli823bdC82GXLz/hU/nsbToPSy4BlwLvAXDB
uC8QiAcZEggaRNnW03zIgk0/rWXNOhxK4yHtkpTjQH9uZTysDdN0V5G19xw8Y2L2n4m+ACrT0NOu
2mLYNCEbmWKYqYWCZqzqQz22D70r552JAWnTA1MaMxExO2Y6Bwuk3nHy4CL2sCgpD++vwSSOEo41
1kFlz84rqzZW03aXXnp3eckHWs74VaXRXJSvCAhMQFJyfwTwmmK8UQ/pdRNONPlpM+Io/Bg6Ayap
y1g+7Ywny6ld1B1vsi7DXTxisK5AlzXudcFEjLhTgZwY5XwotW3PiNXItXZdAS1LMW2FTo81nNzz
phsBnNfAw8ILULJz5LBXYVuGDlbCi9WIAqgM9NC+JOkvGb9ZcoGxud6NYTW3dZfRhnEgcUzMPwXX
pShX7ATwZob9TRriGk9sq1+rsiCENQf/VhveH9fu8R6qp1GhNBPEY67cCYVtO7E+W/OXGAm9s6Cz
pn9chwN0LvLPGnw8zU9F7aeh+i+niOR1+dhkiCkUB5fZPoxZe/QbFD74NDfozB+NDK4Bkc+fom/w
yVsGaDnftAgBc0kFl0HO/GXTR87BR/JzJdPx0Zix8EVEn9h5xQfgii+4AbuOvAWcIjngdS9dD2n+
ACGCuamLkx8ZOXK66bq3mB7YInyNb1CgsKqswmHedKZaa31zBjyW75BlHKY+vJYtA2KXXkRmEH9B
Ty9l+Z+ei9L+bubxLMAbUKWShhIfMSSXAUenhiCo3WYCn1a2VGfMUa6dNMbSnbUYNntrX9vqYEBM
6orxXptm49yhBTKlzWUg2cOlsCnerW8zs8AZw4rQKjXT58q4GPC5maRm14ieGi8+KmZp9NzeTaHU
Cf0nq703bTWl/HULR9kXCw4/uc2JL19FrPUV0eLCODh9zqUcQPImNyRpxwnWuhG7kql9R3b3nons
Q0FU5ug3d0PN/0UkwwomTrZ15hZcLU3INC02mpYyQbPw85kVSBCBi40OAxNbm4+5R7OM8IkV9ipV
6SP//zv3o8EvuY7oF9Cmpenf+jq+Q7ZVdvQ9tuNda7rfMlfP3tTeM4WAQppqhMq7irkz7rI6ZDsg
jEW9wxxVw3PtCPBGeux7AVmKNVt+Un+QHVlHWRsfRjiAWSrRiS3TrFKRIsFODVhYKQ/96Bx7wrjI
F3Y5g0rUewULd+hoL1aX/GlMnNiwrEciOpC1hbjnm+/SbZ8JiaYbXVbXtSDXjisna3oOv25fiP48
ApTAOzswPNl0XoKkTif9MqJQraWbb+zF5sLi8+Wa3ww0vU08++cRSdq6NMRnXkS3mIXjKxhCV6M9
/xjKzxJAGIV7cXIABWYl0d1qsvUNsjmyVWn8dKWzM4YxOrVK1tuore/wgW10m1wbmYmrhk1ppGoi
nzvQA4VfK1Z4jGTpdwxxDdOCOlilxvsGpygcujiUt2zCnGijTQMWiNg/0tlYjW25XAcTEt3d8iGW
zY1FIs0I1IGXkawHfLRrj275qqHn5wDMDWrG5atkgqHnWtkpderbCNZtYI6SidXIEGMkggbl1I5E
JAAl8vp/2DuT5ciNNFu/SpnWF7qAY3D4ta5exBzB4BCckxsYM0ViHhwz8PT3A1XdJanVJet9b2gp
MZNDBAB3P/8532ln04La3O9ITYBXS9mUVc2hLEB9dGjCcQF5px2LrR/N1zH86jXNM8XWrNpT6CdH
qogxquM4sgAwbuHXvMQcFrORvEvfsAVoQzhwbPoBQPwSMtDTCWAFFRrxxpjEu9fqW8dsDzmFwdvW
Yr+btaRD2FcbVG6WsLaHuza0v1fOVWjz1BzjQTIO+1R4HErHhVjZqw85te+IX472n5mg7MciZFaS
XtkcSqOQbcQYiluZjLdUVt/GA0XanXWswizfWcgDXu7djYIwHPJUva+0SdebDdqsFi/NCO9GI5i6
OZiVtk/WqvBuitl+COzk3uGZsvOpz0vrea8qmi5ZyR0/WXclAzJ6UbZJghpJBC4hIiH0aG+wUfJf
fshmp8IXs7TMm21+jEtQ1T2NkW3LrgSxURUjFgAjOztj/UuQ9L+kDbMKqqgsfZ/pruOmmYjClK/4
7n+JR/ej68stdWsb28yqvWmMzMuoVrM0p3Yv+o4ky8CeABnimXFrlzOFffI5kePBpO+WUKbeGK04
xxRMgZfFo9OxILoNWdvzJ17qrTYrFoymXvfK2bmaFdYcvmNZv8vS7469AA7SI6LuhUiY4P0rX+ZA
bWrQB0SdrCdV1riR1Leow9rOpPNsgElYYbTrMM6OZzf3H8haIXDn/pNZ9+cuKG9/+tv//fd/+9/W
g79qPXBNIb5eqh/j/ws/ys17+/63j6KN2+nmPf/4+0/PH3VOhu13vQe//pt/9B5I62fwmyDnbNOC
KO/a1A4MH037958Maf/MeytN6TE+NS3X4zv9o/fAcX8GCuBYvuNK08a18NPfGo640d9/csTPUihL
8RmXVgTXkT/9+7/9+sPdldkUlkXzh//+G7OruzIu2ubvP3k//a7zQCjXtZSS/IDgmR3HdPj8j/f7
uAj5y9b/8Ulzz3EJeSX01A+/W6oFLrhtR9Ks+h/NGb/73r/9XvbyxX79kY6//P0nF++0ZfOb0uZA
uyivBzUPv/1mQddrQVd8cJhqK90Jf9ky9fjHLPyAWw0cy/yForRjRzkeeHFV+K/aGI9ZjuMq7mnD
lmgPGTP4esBwi890A8kl3DgpDwO/iJ/Qrx8rBlVrz7OvYvSgTSX0sOlqBsYOpoxxlNDo3fhchv5h
aNg/GAgjHJjru99cAf94kX/7i0r5J7+o65m+yYHawhz0h1c18jBT2amvDlOISaBln20nPqVpMRhZ
guephZnBxQiJofCTnsJDtUhPccEMLuAIGFctkMX8QCXqZ+7k5yzrh42fkrXxagoyC5HTMwu6TdC7
IspmAPKJsNcR8Bb7tMuco/DtY4+VDwSoQ3y+teF/pLTcVczJbIAXpc2AhV5NJZPn+J8lxFFBqp/J
url26BXLalw7hoTd7jr82G3POXSQJh7clOJkGbavk0aFiUJ9iHzrqWC5ZP4Fwx3V8ZBgk18p23b5
J/GnlUyHohruyMYCyKGKfCNAbswfOtN3qRl+MgXB/JXGD1WH4DCMPTuyxt9MTvqt1Is5CctuD3p2
nXt4v/7ivVouuj9elNLhfXKRarlD/3BRmrVT2Xk7Kyj9hs/zPnhM7PRNtaR0sV/iFSVOWBfQ4Olz
dTek8lZpifcWr9uhMWiuCAC+YdE8hKntQ9aKzENNT1UAUWgj4uFEbNPbutp/HRu8A4JD28rsJxz+
SY4DKtyzpxxpfW9RaKaL9dKbmCYFBic3UQ1nIE58Wtoc80uue90b23oY1HZ21PcscsaTXetXeHRn
gAo+UD03wbGJKOamV7molsTeXV5y4cmRaeDUn+lZewPNeRc0EyHEU9kPx0l4G2FlN0lg3HKEOLty
nZEfsc2mX2NCYv4sPKg2vItOwfY08tXFtAYGM9Mi5SfJrVLTRkLmGpv0ky3DiTfqPldcMX/xPv3J
2+RzBLOokHGkJ8zfPzuAgnTdJAd1iO0Kt73JWdYP3QlIKjxN8QAG7/Vff0Prz25i6mpsnluuT2fL
Hy4MF5ATp2W+oz2yI/e8u9lnqOwsN4NXdC8Ml26gxDBh9fFuTAu2E48i2U1BpqZg4hCHn9RRhjo8
9N23f/2z/dk1q0zpL0d8HjE268ZvH6Qo7EWRGxm2B3FWDVsfGfGjsZKhirrSZfsEjLSY8794D/7k
2zqm5diu9G3I2c4f3gPF+NnPBsM/YDX+xOP9aFY8D/wy+Ww0wMhwTJnV+o//+ne1zOXL/uEOdQX/
W3rLMvVf1qgktATlF55/MFucMHF4Gw74QKMhOweVSa9KZWUrp8cs6uBWlI8pXoSVHgV9C9DFLUuR
RidaoViWuO3yay8pr3TCQyYwKU2mBuWcWWo/UZ+HXWXC9mQSA6kyL90QVr5zFrRyNsUvRW1cCsc7
FT0v9STDbENp+1bzfbfZiJcf3MwuqYaWa/OODkZyux579zTLj8pjAQjtq8IsCW2/hRPTJlmEDOYi
wJiSwbEuSa15fv2jxTdSpSTLO3gQwQLzDkCjYlR5a6nwS11+siGV6SbV8KoDHKLslinshKdITXm6
SeKW0G6O5zaFH4b7zcPHMi0Pnmycz07IYmA6hHgm3jYOXIZHR1nMuI6Gt+nR7ssnmiH4uyytK0U6
R7asOdrozVUXq0dgzfxgihfX1farN81wspfVYaKAfNCQN4RiuBOlh5piAY49tBQ4NA4s0vxfXBHC
+UNVE2MoqgssLkQhfU8pd7l3f7NtCUSQdRF1fodwcfcM9i4p+lv8xfPeCJig9OpC/GhiWF9d2zYG
36iV1/MwGwyvw+M0OmrTb7Pet5fxJPRC3zxY/gDELMcVlWNigETYM4fBE9KBozHMDrelsJ66pLHw
0qfMZXYdD/RN2yVwjpxeMVrCkwPHMJZLDTwDJ6bDYu369InkWYvXTrocL+S6sWefFQRPVpRPn23h
naSIzY3jqu80T9VE5FW5OGxAxeACbPcidepr5PVfUB4xeAbTIx5QbJi+CxoI0Rm/VTU/2GaEV6m4
97W/mB9rLHYlrJfKEq+qy4adcOQO/zbpGE4Q25Zsievj0587tlghhRztbDHSojiZZE+3i3rjBZmS
uVQ07f3cfkKN+RZAacWQ5r7QzEHAPosfkgQfhcYC5gXGhogY1DoEPK8xbvRMpo4Okk3fygvflyJr
qQ5hVzOe8yeat4cHO6kOqOVb38xjsKXDdU2gkmyjJIvDS+U8t0OG0K77+0K7n4yHkThwKhQVtQIE
ApONJ/m54QFfIjbWawqKEEMpn0gRitfZLPi30UQ4GS0eU9mG12ppqWZgbiwmViZxW0x7RwNFtqrS
4zjmXMn82zVa9TtbM8jnwOqTdsqW3am1cyxgWBwjqbliIO9H+tSFHvHGZmGEzXGxThMQ4oldHkep
Fqotl0RcQcXFgUIKIMH6alPeBI85gTyZCgYqrnmslsXZjml6zaJ26ztVhFCXv6KRrJJRR89M6R4S
V1/F1CwnXiTWOoX0BKrvkAOwoPaZyEK1G2iBiBwuhokMiilL2rzdMeWyO2iTQ3ngl91aTOqiQg+u
g9E/ILSoNULwU87tChbUvkSDNGgzTa8sQFd44U5eypdhKfH2VeA8u9qlSYk+gsaKDB5D9r4wWV30
qHkKipBerwifogt8royfinS8SizKy4fStEHFV0+jwNA2qwxtYyztVd5Ze0kk7uCkrKVRCiYcu+G4
Y3gOSAO7VgFAe5jg1PazvIV3cDVH9u3Ud9vKMN5zQJxsWlesNtAYbMHuacw5mwf9t14U96HJ+5/X
pnlF89mpkeZR9OxQXXYrpVvlu6IzHuyAJzN+n1vlhMUBt/s6S+JL4hfcT/5w32DapAeECIFjCIxj
S2eExV2ND/kwpTFS+WpkWMPMcKRutgomsHpDcp0mVCmk+V7r8lttl82qiQW2HLwpoHbxpI2Z/a7a
UxB1vyBMD8d64D5WY7NvQIhkWj8Uvnu87AYVXUPARno3imsgULDg200lo+c0h2Mr8Un0ZkAMqaLM
6arz9LdWd4+qEW8IZqmeT3oCpRirEmTdJBEJ6iJZz3J4yVx307UBm+52j7X9Zh5bpuIFDMUEqw72
F7pvo/ypznpMC5l6T32NNzwdHzKU+lWO8cjD6LY4uvpdxqO+MMA7t3U2b6Y+EtswDbCbjtYefHxK
YK7BzZKd+yJ4RBJZD2M5M4DBplSJ7BsKJO+781yZQ060NS5XBoRQrCnDixKsJkZippfKUMVBlhRD
KUtf8K8bu5LTAfbKgzG2JDGmdcC5ERfChB1BeGjsDsQwviYO+QaHo93faxKpyWK2rUqBsdVpn4hB
XgwgIqndJpsCskUC2HbV+v6WZAUuzFk+0eNTHOcidyhpinlGzk2F/518BGrO0W+jbGspwr+kn9+D
+BGLbrseJh6akX0pqD3n0NWtPHvfjvTJWhGYP82TNKm9U7oQjeiEaSkDVEh1KeQZCgc3rnTkFp+w
zVYSX/owPFUKG2cjOkDTc3dCaoOgxXI7GWDDea9SNX034jfu8mZLP2uycZV67hp1GQk1rUKVPjVV
vXdGi7efTrTVxazz8Og1+T7Vsdza0VRuokqDdoF/aubm2aR0fs0+kjFZh64626+VooDGwceBKYZM
LQ3SfXflegXOsvCHDRgrC3/kDkGIXOMNYTf1BO4lXrf00m8qdziJoHkxDfUjyOODV+ECmwLjGYzF
sJJWueGs3+ttOaaHznRecSM95jxeKPTwb5HUQGrL7KB6tUkHjpFpRkWV/EwSgQ/Tr/lB+/JlWDym
En/IUEQ3pR29BuErDpOsQKY1U4fZuq32VjVCQovE4evfDriXUWK7XQMZeRrxFNiKrcFguRP47jVT
PGZD4fASeQMuS4MOxT4hW1hLhxFRNz8ZXUZirY8OdM5nm5HPF0Sdpjb9dHsPC2lGYREgyZdyXho2
THcrtEOzu9Oc6LgmRiBMMqe+fzXWCmov34zeMm61MHuOKlJAugINpMOnSHBcs5eCpOFba5RIxfJV
hJb7atQXLDz3zAjrLUMF0rzGrNYDmTbs+nn+LS2NPbH4zTAlCQRQf9y6FYMSQ1kfUWLWp256L1rv
bhgMYCSoCEejGl9bGZ7bKAATSKKmMKJ16RpPE20qZOLB+A0VJls2PCCGZmfDMpABjnHu0orgYnF0
alw+BifXxtkFnmsim0bNcgCsf/3gzoxKnDJnJue5F7ar8660Qcz6KUaabjbQdRDS8e5ilePX7U4j
5XAUW/Knf34IF4EiT2j3Mbt+WI0ymE89TkmYv/4epxkZ38yk4EGz/27n8mYa0/kELWA+JTk9Uyqb
YYssX9Jvhdx3GKG0Gx4cX12FPu2EwLZuIovO4FQXz7Wfw3qs6T2IA8HKMTDdjWSkqba29p0trivX
vIb3uikGQbtYK64TgREqzZ+4xFl2nZQgSgiuqwvZjbhMlrUBLgn779XsM1BqcOVipvyg1/pumHM6
7/3iw7Wya0kfaMzZY54oowzGa7ZJI57/6G4om6eiSR90Gl9RQflRD+NVLIhu+uLd77w35wTP8TXt
VcsMqfwQWXgnWixLYsg5/hCAT8hHsMu47juPdb17GjtydHV31etlm+JEm8ScWfoQwzAu41Wkv8SY
Uh6mLd9ljmFNVSp/49w3nVyzm2AwEjHoiYgR1bLyHEMAt6sonGOPE/JUMTpYCCvdgjbxBHEntyuf
PXZCJJpCJsC80XT3XIF7KNdGDJBsAcWdvj4UA+B+M05v2HfDjlvKmeeOx1g2uHtEGjgeJk3yzPZr
eujr8jFJW4b87FW+3t2vP31dKxSyWpt4Cthn22FHp7cFZ4tGm/z09Sff6WxkHo+gU6Tw+alHT4Dm
c/P5uyhzC9dZdAQcBi4e9Wfoi+fAD/bFImiYSfqZ9MEjB6YDbC+CX4VLJjR8Ugzd9pOnFrO2e4hH
VrcCA+mKCB1NBOg7+DM4uPZUanETHL9wnQwsWmbuHNYdMGcGzIKtK5hHT8PxS8NskyVjyBA0xCjl
07e4ohRpN9fdK6c2tkcm3UHefO3RgJHwCZvn5hYyv7UOeHnqNvnsHQS5Jds19gnDkppfoBUwEisK
eMKZKZLDFvMkOV7S6MaNSHfiVnuf6bKsL9Lf1yExwEVVeZhHHLJGfulYOBs4cs89X9uKCZnlfXsk
zeNvxuXbxYH9ZFnTVtFKx+nFZ6CLzIXl+1Gb2RtNQ+xr4ZStzCz50QRAEUd4tG129EZ+v6S+iUzD
Xg8hdjdhmhSrtuZ9Inw0NryCmOluDcCVK1WyutI7XqzxxplbqvYA9UKBHMN510EJ7Ftr3lieijae
uAsw7rA8s4VL4urdb4MHty4AWjpyXdvpQWbde+5N5MR7caQkj2F9fM4oRaVBUWCrLMQ68kiESfRU
WGolJ6jliiE06G30omN6M1Ud0a63UA8gaVU4nUYC2FO8Dk3fRUZAjmYAh7+gMLPj6HKPd4usOJTA
3oNhvLSS8ZSHIlAM01VlhezXe4QKL2leAr/aY1bgIGqWzxYWTcZzMFOSdLiqqccgr8eqPdTOtrTZ
NKG5F5u8lsA0DX4oz2jvxp5emavO4ub+ensinjRxBL3EC5K3ljdi28/FszBZyhKUwcEtb+kdKqi2
nYelROl+dka8LHPF7ZHaN4btY3NDOIk1u2lf+ffG4i4foWWuW14VmaBiMI7/FnfxxaCl4terLh0j
ooMmrOyR3ckwUsxlmZ/zzP4h6n8VQtKai2fG/8TlhZ9m0RdBSTxmCYV/GEhICRtL4V5z9F0CB3wr
O1qO1IsSg43/UtcMoKslJUVSGiHpIzbMm8J5iHo8f0tB09dLGifgPQEPLEIlY5RlfhwvBYDqsUzB
r+clG58+Ost80XENGhK8BvYEF/h2aKljGMebhNk7FlTOcnnsMLQ3M0Fb19wyhLOuswpjOWLDymWh
IFu0LG4t7+uXuF0gxqFsD0egPXQLoPAYXl5sS1wjZHfzpZEr2QrgH7B4nfhgtTBZsilFNsrdY9cO
kGKm5C10UGEs49xbiBJ1Up6y3LkPfOxH4AlYjiN5pQcr2jITh0/cE9HNKe+lAKI9qOAhapp4HwUz
Ny2+eI5fRVcC5E3KdJcNnBRmNR6teDrWhvtKB9UnpwKSJ0VwasP0+xCm/RGwaYKbev7MTeCkXMBu
hLBmqPQtHghQ1wHH44JvkqKbYdW7DJXc5zbqnAnsdz27McBMsOrLhYd+QdI8vfqayWRG8om8wts8
+I9xJm6oQLuQNxBbNlBNlrdbSeydhE26+rrGZofYIQ44PAzgDOO+FltcrpemcTgJlOmnOfOk7epr
m0clhRu52AQTETT8TFcCe98Gwd7M8QcKgnxjn20AtqGrGdVxSrEFmxFvnSqbH6RBrhcVN0jPrSbS
2IcvZs5NPXoku5YKCNU3i47GLpjU9tEL3GgzcT/zGzYfmmLMNfjSK5epMacS2zokDgKpIrgPgp/n
SjRb6A+M2vKwp31NVcF2iO9Tb3yvdX9iid0E4H058C/1zZBZUQxxJbFLHDnmwLMO9qI1bkPMG2V8
LPWhNgUN4SXWnWEfVqBBmRS8xE57MSFilyhSlkhCeqqwy0iOHRC5I96PZ6+lCqUDNb0ZvG+1lTHo
yKYnD8qrlcv33jd+1G1JqYNlOPhg5522j57FtjBOYqQo117XnG8qkbxURHExTYxvGM6NVQO5uLez
c5pbnGsKC8PCEgjqvWZJ5B3cVjzquliDr78xNUWBU0zRJe0VWR6fZ5V4qyCrD6o2wytdet+tLnul
h/2cx/jS1UJuSDKuR7mAGUxc8VbsvlrBHO6Ghqoj5eg9ki0Y0pkGjQUx77Rdz044La9G6hdOXnuJ
HfRMMKiHac6nrXDtj2AW2qdmRVNPbPGjBkz5T18fQlN3GIT/87+//M3APk5GU/pXtbbqvW2E9zU/
wcnKs2ktHZ4h/WhMVw0cAZ4legN1B0F0Ns0TbQATMA9Mzqev/1YRDmGbZF2KUR110S7OAQNZ0AEF
szoJvQZPThSLcFsMJh5UOlonw7ZObZqSr2DFtE6VG4rT15++PgD5YmLK2r3N2kmcvj4EXRZxxsUg
00ap/ev/+/rEHMVnNP9xGybohHUJvC20H8LOxme8CYFU5dx56VLRhyxyKALmk0imHI2bxdTu0+Sz
GHxLVu3VF0Xqnx9cRbLfdjrquynxhsJdn76E4P81JfyVKYHxF7MZ/Bv/jSnhBX/B357jOsRY9P47
a8Kv//I/rAkSKwGGBF8RulAWZI7/tCb44mfPZVjPVMTxBH+BT/2HNcH8efEyMH6SmBp8TzJ9+oc3
wZY/Y0zwllGNMpmpeup/4k0Q7n+dwdnIuIsHQloWcSFrsS/8RucH8TzgnATjjiuP6mxRfuQ9+W+x
FFJKIHWDTU4hq7C5Yel5b7mBjkTBUhqibnryqEsDQNdzUA+JrszJuijSAJt6zuNpgE/nyXdszrfd
aLIUe2MAeyQk+A+dZZ8lEemDMLiOvatqmr3NZILhndS6Dsl7d6JOGfHOLwOxPpdu2g6Bs5sPfseI
RIbVgUZdig7KVKOEqW3f2ptZgwLwR3h8DhzefsILLorhXYYRJaX+sEu8paolGK/6MKPIlVV6Xjqz
wkjfMr4CcKEYOpC5pHR9NWTCOqqoifZFUFwbpUVvbdJ7W0s8dBFyug3QfMeg5zoz7fmOqKexzSfP
4fZn+9y0Sc30ndFR1VZqO9o0z7lWlO8dn/xrGXKuIIbG9EiMD2m3UNzJ+1ODgboMC1907/WUOSjo
7cRmkZaKTEgqIthndeOwpUr1miNqR+5QGhtPI9FaxpgsTl384EQgeJ+Qw6FPo5chFYkq3EXzNDJ8
8sl2NohQQJPB6LBbcptrUIcr65BX4rFqe/KekfFoCQsiRPPsRcPFdfBTwRDSHl7Kmm4liApl/DJ/
CaATJhLqJmkGp1qU4696YvF8d5jm99UEFsCmBzOd4BC3/nH5rJ2x/WwjiYmheRsSclJuAZu0zRUl
RpZz08b1Eu6CdAQj6soeR9yTVoFkHVk0FXqnISS5TKXnKSzd7Mo3+2sweq9x2aTneRL+RowWhUA2
Vk7NXjgWBhv4smqxUzjWnnorfG6+221olWn37Ht3dLGnq5yunS0SOjNuN6dzXUvahuJMv86suyBv
WylrLrgQSc2nHqgCTLSmX2RdTiLc48mkaGn8Ad3x0RR5tRSKQpvACiJqlv7AtO8ZEJ3TwL0g+N6W
Kd1JenhzwkwucctXXUX1bZ2xbMUzmxabs0eKQ8iNR6IY+Hy3BryauLa81cgc/Ny4ABopucMDae1x
5868kvrU9F8pebW3J8wdmDMjqMMGRucw2OZd9yIyJqRhgFwN6Y8xmOQ2GyvGNBxpqjo4B4xde0Hb
l9T1LSnt6wA4udXgiCkZVGNCL9kySNoi4ughbWj9nWaFc4H+N1yrN62T62tJi13ftsNT9OiI6p7c
PBHShblQkLyp5l+SNqczEiKB6+sbJmwIYSb3ooNe2mU1I/2e3ec018O2RP59Hdy7ALjHQY0Asvq5
saH9yEPUE2dKX5PkHpEsXnVDtemZ7G1ty72RNZXjcQjNbnoprPFjMnoJ7N690d54JNQCJNLSKG+Y
n+cUeTQaexD4EVpb6ZJr9EmP1x0jtgGMXab03gvCS02hLw3Sl6anpAPecA2FmgvvRhYlyfTUs9ei
QqNCWsZuP3MoDSksXisXtRtgx8Fs3tU0u3DA3sexyzeY1DZTaL6b8/IGhXPEbtHZyaDbS9R9Kr2a
8GD4JJ4h3PzohMmmmYbKfVbPRy2UOGcDZxfTDu5HrYKnKKfzO3vIIw2vMy7epy5yNqi0IXBZj1+m
jD6qykRHH2zcpGi8mS1v7TDoT2M0PEtyoyfGA4GXEDFFoFgCdHEa+ZeerXZa9Tm79nkxGlGLCBGQ
0EwUudhw2zPb8w8v+YwN7zmbSf7nk2o5u4qPAdbCkJsk5Dxsn4Zrgl/Igaw2P8LYHm5sl9FgmbFF
63NKTYRn0WbznYEQHD8ksY2yeWC1Nolsv974FU8mXc77sezxvAJRv2Bjlhw4WgNhs4o59kR1nO8D
JmJeWzerHtbMytHmOZVkp1KbnghG9pFiWx05T0CEElJfld40yXGas/gUIPL7ZSa2NrMKmgQMjmyW
uYuweJq27K51Hj7RrEyk9nbohz3RKWJxSRFuelbJoA7EJVcmdB9OHrrKB4rxjH5joTAxA2oMhbJB
YTeUiOVcP3LIS3MwkXQU+VPxAJlrWsONSABYqjdPyf6Qf6qsfU38pZE045w1VZwUyUkTaUTKvc1M
SA8eNqKRx0tbdQzEl5Rta/ubGAgc/Xrsj70Kv5PSEX1JbOkpWrpjFE0w1ubaiVHA8eIHqZnupRFa
N32Ega1mWRtyfWfjKbkrLaJc+M48RxZ054IT9yKmz7MEA9cWFW61tjzHXnXdcAj3jFuHcFoSeT05
H2A3ZW8S61UPcWPYuJ6AQRmdyYdsyI9G4h0izNpuIrdW2z3MUj+5HLTTgAslTF/oMvMJ1jOaIsJ9
ska9G7Cpkb7WI5Nvew/XlAgXs2TNIP7QN0eeq3o3Gc2JrrNbH0X7kvpXFWZ+W8v6Rg2MC8vZp/VT
8vfqWe0m7AqYtadL0OmaRmlicxOKXDxqf8et9lbVw33XTsaxCbn+FTnCvOLCZM8xHNCp2/U82Scm
XQIDKd76kior2iTKFE58gQpWDmT56EQvXafb6bH80N3krT1Ne57F6LnunXoXu4NFUwX4nHSilKCJ
SPXbj3Xnp7vece5DNiBxxvS7U7SoLSVsqgO1wOjoGEwEYxk/rG2Wo5g0zqY3CXxbXn8taWIR8SGY
R+Q0Duqg/w8u6fxbk/7p5UDzpqVsdrFlpAez1xEvC+TNMgC2nou3KIj3AwOOHpSWUs344tUAs4TO
H61UvrgkifjCaw/SMeNQu0L20G0hDp5qoZWGi/veootljN9dYx5eOUj+KNEM9zXIJlvYV54eYOf5
vGLLkWllC/XUw2KSse+dcV0BlAwHC5MBRP3QFSRM2XdBbn2nYrFFHAdTqJnzuRxO14bR3+dTC0mk
nzewiENwwIT5Z32cQtXSIIFjfZb9k1YEtOeEJ1dD1AlYBsc3STTvGsBks2LOJqrvHD9t6mTQaaVH
0jwek9M8tcc8ji6xVblXaeW+V31cb2kBu8QGJ1g3XHtz+ErOjieifvNqAwdUC/QyCgg8hZwrA4rE
DlCJrhsHRSnK5ksGO49S74ShjG995jkzDMfrsYvM+NbYPi2UgORIeGib+QnmieAFg77a1SLZSd7n
I7uV7OxbI1sknnWIP/UuB7C5bRv4vNjyynWc9tNOL6DWugbGLGkKlt+TtGKAM+Cvpzkxg0Rk0Hy4
7gUkMvyo35tQvDmi9I6NEd9mrKJXVq6cDdwGvTJucU8Btxpmanqn4j7QmqKPBs2uS+4JjeoyugRO
mm9beufpXXTockaFXlszTVZVmT/Kgbxp41ymgm5aQtzrSZv2rqabqhz74qZl78Og51gr/CnmgArp
iuXhniAlzMupobt3TVovxrK+SNs9+3l7DVEb8EU/dofM8FheAtQxx2gaVtmZfMnY087lVbRqNXP9
Db71C1te9nYN7gK8VtaaiMhdV6AFDJaBkYtYOoFt/Zi25MqKPumurQzgcGMbPnc3r7cEdkBI9i5U
47h3emY5IMfYltcky314VnObT1e9kdAKyCyZOGCIr2epKUlEd8qMT54x2GaQMt7c/ig1aQu7e67N
ZmeA6z/PjqDJ0Ye7y++8GpbuFquqSZERqUPiBczo1kRCea5KS7E3M8C8M7dh4GXI9DZBhmFj3ek3
DXoWMgz93XMws64Z4dJpqeGYB8OzE8v9DDcQZwLaE/r1KyrFjx4BOiB+fttE/UdnN2SUHA9NNHfv
AGE6Z7fjiUKYcsxB+IF0t0Bz8CmuvzIAWOoN8ffG7q9Mn2s05QYgoyG+R9nZyF2+lVHGWEv0y+RO
H0Kn903CoIsdK/ClUZyba/K++0IDGbNg9JaIiGiiNflY3MDSjL6HKekVdiJveVMffW9i3burExrV
uuqdU9TF66fnATaISVx+I8RVnmng0QNUhwJQRTyr+7wP926Ak5fZNF1EjNXCjBnKvVepe3cM330/
5BUm7EOsL8OXDWT4PTC6o6otvNcWTBYShc5wLdJsaZ2EFtOXGOH9k5nJY5wvkFnKk1xmeV7jHbwg
+q6sp3EGcMXprR+rb1XDONlTT46E9bSYcNRjMKkf7D6/yZ5niBOYa6P6Jig2J8Zdw6dOWFp8E/Uu
KO7mlsefDO5m6smLqHqOjX5bGQNKYnPH8Lknlibv3QT6V0R0yrQoQYoSGKYjBYS4qJuQHki+VJLl
l8qBWOPZiGTgqpiwLNLSeOt60bka6jswHK9FXR4SfHfMTk9FwBPaCLaZS6leEd6ULmMcCzPRiufC
yKvJ5QjWlmjSpTRJqOr6kEHLZdF2v6c9xNbyejZ8plI6fVSOfZ1U9e0kjTvMg9vG+0bP8xZh6xyS
1JaNsamYpMxVFZ9f67hIdpZtPkaFeaBL7LtpHYNSAENInNuxdt50WT2ajbgOdXBDWkEQsPQruRhg
3wADsN/T7vcuV2f2v4xjohFfudP9GLW3m9jipNTZ4VnFxDmyFLARwGCt2dp5SXEjRbfNm+iHcsdL
Rl2fFSQc+4S8c31vY1f9YxzjAssRDZa3psB4BqJwlyOVMqUuSR4bQj8kZZhuqMhayZGEpfBx9Rv5
aSzFiWDmISLTxRzlxYdGAcc6eGESDdKVZzDqe106exVGj0F13Q/Vu6QUtBDkpHoP66r7/9k7k+W4
kbTLPhHKAIc7hm3ME4MzRXEDI0UJ8+iYn/4/UKVZppR/Z1r3uhfFUkomMRgBwL/h3nNRcU3+Hcim
l7DHoqf7rR+gZ8PdzRjkmbLihekF+piW7tmIgrvU6XdhEhMb00v1+FA5UXMGTdVtxzZlHp+nd+lo
xEd7oJ5i4nJjpKZ5iZXGLDzrY9vz0MAX3A8zfVRJGK7Hx5SZzjFEXZc4uqJRJmTH9shBWhbBod3e
xKF5O3ZMADi4GJNX6H0H4zEuxQ4ac3MwAnmHUabZ0AEisMxAhKRTcC7C8TKnbKwKqBVNWX8vsYpS
2/Rrm3toBqV0q2v3i5/3/YFs7BUaETaknYbNnsAYnI35mmGYTyHriQ7zMtvLd2x19zGKhSDDKc0Q
92JjrGNyRRkX2ld89N3OvTreTVNTFiSRoJmPbqgdP9ze/gDFoxvKuGTgtHDan5Ruh2gpPLUjLRpi
sviAqf+jitk85LIiosi3hrWVD7vI13dVWJOOapTIOBOAAHgCA21+NMYwPZnxbU1g4coPgJUFrULX
66E/qO96O8HKZ7rsHI0np8cOYA8vQjOCKTXTKrPyd0aMC1BBDunK+c2Cj4qoMSITlwA15KEHrksm
yCYR6TmilKFIb2LT865xaOEuFrj1qojs6zg6GWm268m+WZc18VsZ1x36vG4fVeLNLkuK6AofNQba
EUpAUmbqaJvuNhE4U3C1v6OmQyWFF3R2L9D6yqsZxu1TEYNmJag1ipr2nDHx3CjsqOG8Nwc80HEP
9s3Vi8w6hRNgV+fCCuA3h8ihM2v4zBONbNQ1kArPzQFoCPttRp3bPB0uBCou1lGWR4qWoxwfgVJs
KLcCSOTtG0oMZFYUNkPWbAZpTEc2Pku+WXueIgZsbRe8hiym6sZgE52aO6K29GZuWAhZzXDF20yo
g2I4Gc/YXtnA5z03aOfWdJKqf3VacnPL4THLkNGFDerXGMoa5nK6kiFzbVyFs7MTlXHfZYLA8RT7
ASkgxQojwH602/QgREB3N6NZcEIEwB4O7L7XdAkUZ37CYTssK/hULenbzqmJIDPXubuVMjCYozDe
yK2pfxi7z9Iexs2gy4aTe2BaZd/UnfSOQE2GjS/1lrQE6gL8iG3FoDKr9HVImjt3ZNXEKHaFr2fc
EmuQWvU3FTAKJJz9E96ju05p6NZUot8gRX7P4bjshgxtZOe5ybmvzMeGqFrTqPRGduFda4b3dmxc
Aw/cKkmNWDJgKVd0OdSChMJaHqqsNEzu2L1/i+FRbLwE50sZ3qBx3qVEdnGL2vmmcWs4sjiU12Fq
HAvxFMwFyYku//AiPJ6ya2YyviySFgO6/dQhxVoxtn0rDGFvctdE0OICaqqdiFW/cRPYVCZGtYtN
Ipod0h20aad7lffABvYwYF9KHTKPDR30NJjPZdqvpSDdDwoqZGfWN53eRkPjfxqmYPvGRMpJQjg/
CtAPA9VD0OcHWGw48OOMoK9mLE5hG++rMIH7ZeWgNF2K37Hz4MP50I6OdYCvAc1HU3+DliZIUEyH
pWW6xyYsTu7yJdSVQBmTqZ1j6Tt7bK1DnFhrI02oLUrHPQ2R/uNXTUi41DBA+vYDwzhxo9AR0uts
lMfs8+eXPMqc04Rl5SSmmgvw52+Ctp3WgrzdteaZiWg67nY2AytwLKI+hZ0Fz3RSwPhzfaoKSNKM
ZgQ50giG5PLFDsMIh/qiHZpw9GZIeoDlMoWh2Uisg5ziCVB9V5+quT8MeU5mORk0J7uXfFl+NbQU
Nd50zCoOsAxtTwf/z6rjZKtJugmGJcT953f/KQKrZLBxoD4C0ffo2H9+3z/VS4zE/9Ax/fl7VKGs
oitx0MsOrs/BGw8+4NyhmeEGwXxZMYYWp8IRf3yJCtpWNitf7EWXNCrSzKIcPej65y8ht5PzUy/Z
aF6MZCluOX8gVl/q2OQPtFRAd+Nkz51XnXAC16eoAmxhLUFBVsGb+PML9G9zOwjz/c/fEso7UeVW
+1p0jNT+/AO0xn/8rZ+/l0xLiNsSNvXnHwxYCDd2TTFXVjzeQlBytJLl6c8vfmOz//v533HcbmtA
oVBvuQs85LGrXHTG3u2MU6FBFrYhThUvr2FnBvlNGVIP9/CKxoEBdp0H59wtzKMnYxLyerINO2Kz
zT63N03bgMNCahSlBDkklA+dXpcFzUriG+QD5mSucBLc5wUHP4pc8yELmmuMTwv4GLP7UcyC8xR+
kpuEM7BWhrwOaNZt1DvfZ2Egyy36Iz2BupAxvofukW8rplLG+ChCuJQ51S1TSIJ+pIeomWxCy2Cq
OMX585RoAmomxK1clOdE2t/Q6OGzUUsa7JQ8WUFWXQyo85XlRgh/xWkKx+UQIN1coTLclkF3B6xV
n8052lrl1OyqotjNHg6gEjHoAdQVp6obnmaMxqTEAK2Ye+yzfmeO6zw1D4U5dRBK+68IDp/NkdTk
hHkQoWzdkN/TJ4KNVJV7zIKOdqlxoZSSQlvrvZF0fCkp4kT4Qe+b3VWGFe/IugTNQXRhITHbFdVn
LcpbbV7xkx5qm1YF8kTmMvfM1UtqkcyUNvZ3OBWPDU11VgOHzKbsuCRi9gaQMpkl+HDEM4ahCU3a
Kk+RS8iuYXkC/Srsxyc9uackfULBz7zFHm6DTj74TUWAd3IFFb6p6vKFYTz9fjFBjAuK50nyxJ0h
3fVd/xbl/t3ybSvPYlUC39Z1KrIs4+SzKBHMM8FnETe9BrW5zQPslIaZPyrpfpEGG5yeoWwGa6/o
eLKWc/M5NPZry0+oEgYjLXG/dif012hihl2Kx6a9lF3s4FWw4HlM+svy060l44ab1HHgGMztuwvX
3YfgqUrFq4x4DFFPkHKThB6dG4nypnqqAuqfmdsjI9tnj67uuW7HPQg9usS4+9RDS3lFn8sEnLNS
HCtTGmfdPolkkVUu+kJ6wKOo430sSD2JWNQ4dU6QR5x/T6XM2Jj05abAaxojByJXitNSjQixm3ll
W9NTJfxvTqjms66YQVmYRdfpBEXMmCBm+sveH1Yb3X3UMHHYq44xvWegV8TY3B/qKHbuCqaYpcII
YrLLgHFabPMG5U2xSKIKNnvLW8eiyH7HtrLtbePtmpd0qSJgCeF2KJodMmxa59HqEpI0SnkjWMEl
PQTSQDDzDiwGvkF90zjI/JfPo8HkvoOa50Na1TfW5H3pG5OIlkWQW9pfe8A59LL8zHXTr7J++oau
rFoZ2TYkkGePoWjgj5snR6YMECaHwsa+hbmFg2aoyflkLoyqRV0shnUHxy1NVBLJxwQnxBIaz4n+
4aYMQmekYVMONjBUxrAGGJWtUxYRJp/ixh4RY0f2G5I5Ph64n7X0kbPUD8SffQ45iUo6YOZaaiRB
LUw5yS+WP4pjqJwpycYCRVHpSSSz3KRB3HM7li+Na936E/xrlfaQoiTAsvqFJstf2+zu0esQoi6H
Jjn6ALkRHy1+BfXERl1ykTL89QeXzs1GMO/WWzshcDnWPaVzHG/qr2YHxEth1uI64SPxiH9zyy8I
7khNzbMNYwTSyL7ovj4KOdy2YIrj1uE7C1B7adwdYbdZ5A1ET0mk6p3nYPcLm0WPaMh9GCKtbI2a
Byf01jKl2/IF3FSHwYhAuOkdmGa/GpEd7gCvyumcutalaZy3mhIMo7LNWUraLACr2nc+PCJooSy/
Fnb3XZTzfVXfuaLcTpIxILgkJn78AXhlFsF18Lpc8AsFqIv9LbTYoy2N06gRBEadvE9Td2NMybvu
w4PvlDte2rzpHGZx/mDeTQGTGIoFsVHT+ByVILKS1HjI0wz03ocRBs3KQ/c64+Ca6oRg5yYEXGax
PFSgzRZvkYLgKyoPH6rrL8E/h9SZrsyp4Hs4d3bW3mNDWhWFAyLLvv35fSdofDgXUniRBJ01bvkQ
kaq+QkJN2gwlt0QZvYqdBTJooipkdb3rZPbsRqPP1jUEuVlM3w2fxBtPRJw8S4+oGLIpAUSle9Dw
hDEOudA/mwK0QvDgWFjPpqHZ5/IdzHKFXl19q3huDRNb26Z+TupkrxsEbIVxtf3+FEc8FUf/zmOa
ZLcMisI24gkm7XeNONyY8Kh63g8v+zBL8HLszp4KtA86SSCPATtKS7bupAbycIVYALwFdjsip+aN
MS7NopfQRrb7ggetUdTvhKk/IKa4hXa9zio5H8B3ZZs+d+ctNcglMsOT6csnZcovuOzWiCmx1XE1
wkvNNgSNvaHwXAwlGSHn0HpZw8AyILvQTrdsX0+JcrasA9/NjpFxlxHK0I9gfh9M1X4zQ2ocka5b
0E4Z9wkH7Z5QsluTw8CKWNmgysO4R0LLzFzSq6x8XVts2xtgT8nETqxKxB6DOiPmUtyghN6Syf5a
z+ayvQrOYMQ3hNdtOxdvYajYpRDc4dbV16Trv+gU8b6I41sbpuGqxZU2tMWn5zFBgsj16mX1Vrf6
o57kW45foQBevu7i59rpv0oXLj7IgntqjWJH/+hyAMQjbt70PWrtnc92YsW4FP1x86H4PANvJA2D
hf5YWlsvs9KDNz2GidHeJ6V5qcaNMGusrORW32aBBbugRjZK3wawnluptDexyydadeOIMC3mSlBN
zZ6yemWgvxCPQDXWLXtJKwUijCKAbHGEa8R5Ayy6MXP2xUjGJXICQuJ78pQGEX7VBkDIqT4XLZWP
9DgpkZCcmbzeqUXG50bHZJTvhGuByZuevMl6Z2iGRXPo9waGLM7L4ttyfwdliJkLWBsjNuyAAqvb
KJ0naSLkjnqePg5buMGewB2wafMa0rUc4U48SrtD6LbqVncpDagADV3zryjjpeCpaWJzXzk5dYtq
5BekAQdZOM3WdKzpGDEy/lnuu+2ncJhPtaHRABW2lqP5tuiDxfLEIxNzhIVxwZC8Cm1YH5qoOMDL
2CMJxk4K0iB64roa4CVuaB1T/t7BONVW/EyORbcLF1ev8u7MNIkx/0HCR8hfzjMbGfwIeRk8+bHz
akbsBUJsJFMavLRmf3a0h4Wn1uegi1BUF+D9a8IThJjvC2LRwZQvURTpuaQdYqrAKqT1aih2Caom
993WMeYzV20gF2MA0MkWGtKhyK2tZMNPFEborMknFYQZ2sO+NNSXeo6HY61zpnQW+0k3/lKL+baj
iNxDTgMhItJ7SiA0CpP7ivDm0MyNT05R1GDKh2BY2uy4u2lrEYuzzbrrxHC172C3jqbzNjKu2M4l
zxU+XIkPMXqoYTNvrYBswCHZOWV4W0b6VcwJ9rDRnjcGwiTt20xC3XBv2YDw2J6c/BCfD9sbgIDz
J8ugc6XpKkqtrnhJ3b3tjc9cCg2HyZ3AkoIto7w3XFhwJlEYyHfCdVxwkNVBu03GodwgD6s3FGsW
VTM/OY+oY4F2KCDdaa314sfnXsHilVLkuaShYRjpdgOZ1YcqPM7kGiD2Lk5mjfWzH1iXWq0cmBM4
d/6EMATG5U3G3GrPztnc91b6oCqYXmGaXEx19NMrdobqvrPm8wgI+sjKrDVnPpI2p7LhwMp/Eo9D
bz7KChdeZarVXCVopZjmkZ1GHRmZiJDH55ax0ICRFnzmpe4FvEOzeWk1UnFbvfrVN6dFmWzAccW3
FT/k8fxADIBDk2BAGgiHhyC9J7ztPDMTcQ3GYiXTe2fxoGez8aOZZ1ZK8eDwWB79dSn6o1LdD+ED
hM6CaS8T81kab1nqfDcB5QyFKM52gXLG7pEFWyGJLqFYotls+P7FFdz0CzyOc1CgxjYYtiUz6RZo
4UEbRM6O1AE4P+21JzpyIyfBcBA8WBBZoBil8lYCvyy2A5Nn4oSN3+YM4VOjtkmOukPFGzFEnWA9
z6W/d0ZsgPg/9t74wniGGaFjuDuv7cmTYi2TV8HjMLqvlhhfGEc8dwXWMbQwzd7IoWAXHbPo6dNq
mMhmEDuDhq1NiFdinXcBDlfjOFcmGDQPQLQ1hGrDGcplmum7xIHWDPmwwLPX79pCHWufWT3YuPc5
o2vr8tchQ/4UdG8ap0PRNuzlq6CmoBpuWIjfTCObA7MOHeT4W9cuvjtFD1sbVxMe5xHGJO0nfqAD
1tdbL/bQnM3gyCeO7APmllsVSgotRp3K3kVo+/tBpKh/rY9hIoY1zaxNHgK1JcZ7X1rPHVzONWti
xCdZXuxsPNQEJ94lKsJsZvf3fiEee/dTJ/nG97GaUa1/VG336iTroGpyoobIHG/534xkaYWxJNsH
wXyxTXINcoGrtxDyxLr7kMbOtvVnZunaPND1Gcz9tgONGDGU5Kg/xzEYnBwQdCUbe+ObIADIOQq6
4kddAEb1u9ACleN8yGkEhZov7PLYeoik2R7HAVwgUXmv3YdXiuiQ1myTGDF2Lg4FDDyMe1parqLa
RQEtbTo8e6omedmJ957nEPcJPVrVz3Gga0KT50fcAukp5v6l4MuSbSsquenGSO+arBNbVDLo+Fs2
awUZpS2BZCxw5hD3kQpvVcNkHU/nu+OJ+NiL/lYbEPKasSOtC+vkOorHaTNL0pmL3n0wFGFQjnlJ
DHvYRoxXkFPikiobcgFh7cZWdmCZE2zLaSA0wjgI/L8EGvLKRNKj0OvZ4YbV1jbHz5/q4/8v1P5X
obbjwf76B6F2rL8BbIuLX0XaP//WHyJtz/kPwxi00YoRnftfJfYf/Dhf/MfzLEf4bC8XKJL6i0jb
/Y/p2UJ6Fn8i4LvxMv4QaQOQQ0rtmr5CxmJi05L/NyJty0aC/SedB58s9BVlm0La/HOWY/8m0ca2
EyETjpwzSryGUId2RHz1oKyiOah6JNUVIetVsRRGXWIfi7Aa1wyrtrHLMdax1f7L2/e/oNesX2FB
/305rnAo/i2Fqt3i5/6rYjzlTUH3mKuzrRDdTlVU7RIyJia3ujWLd0w25BEi3gBkW90uw9//WhL+
j4w7/395N1zp8O6Sf+lRy/z67TGuzHB/XXluxuBr6fXdoxqDA6rh4oxOKcOiibS5R6mIWjbe/8vP
vrzVv30UXCpcKwr4nGvK33524DFR2KWWPKf5oFiTTeneAQWdTwQXJ00snoyEgzmnFXPnk5Eknw46
zbRM8nOiZbunzmtWYWRG63zQ8+FfXhzEwr+9OAs/NiAt0/Ld36X8Q81D1CRS4pyh4N0muv6qmNjt
6jqwEA/FVNuaBiuUISuAwtsY6CezbqEs9eIxK1mrUbDWw+jt/vl1yV+hVj8vGO4GyxfKsTwHuNiv
n9hYZjpHFyHPUR8wsaiDcQONlvTowP9BPx4+k/ONYixDfzszDNVZr04Z0pRTSbTUPj3ohJmorfsd
nPDpPGEA2xkm6fODGya3pnXy/X4jx655tEvQnpNLmpQTxtZ5cMZP9uEOtqevTq3dA0JwohuoIaM4
LN/Y+T4biZAPQLHvuMnSG9+C4c18+d4xk10WigoswnSPjvqHLmRDy2OUzHU8+xgl7lfDEV9MUfiX
f363rF/BS8u75ZjcVrANLddxQWf8+m4lVoSRKAzkOS5L0oIC1DKOstpNyttIuiFTpHlkrwYKjWlh
0XwrAd2iX/h/eyGWxZMHi4rFDfXbjRYmcFqjaZJn1kzslczoJic0/GHuxn0l2sdpZvlWTfosAzJB
AMS2njE+/fOb8fcrx0H4v3A4XVN5pvqNwha3VWM4gF7PfRD9MMQBaSptJtpQkoHvZJzs+Iz+7fH2
96ct39MRMDv5f46E365Ws0+ki6uU0DGc5mOD1tvQ4hGg5V0Z5MYOR8Z8zlVyFS1CmHR2b0x4XTjU
7JeGSMh//vnF3583jmkL1xKOLfkgfifkeSDXsaZY9pnxGWmkg030W3vjZfPaTDL/wfSmb8qFUgx4
CoYa7Izd3Bc3FiyYI6HB+FSiCnh4y3peT0qdBtYPW9/JHmzc8EcMr2gUmzSAuVJCidHTLmVBzkpl
STTqu39h24m/P7kdU3KOmcvDU0Ky+/XKZuJMPpqTyvMgp/JczFVw2yxzPTXijRkTHEaB710qAzs+
Cn95zLSCITU5KBaq+kHP5EjDnqGXSgsIxOBy7KFJN2UVsVMa7HOvhHHNdLgNAH5viGxCE9IxFjem
0N2xx2fR4DC5VBU1NujH5vDPn9WvMMP/3rdSkjEL1Rk31U/G3l+MVGnmO2OegoAmCbI+jAZqbNPk
5Q6YgM/MYLtwLLf//C2t5fr/9ThyOI1wrVguZYj4/f4YK68p2bLDYlX++JAzDL6r4ubOqmpo16rx
sSd70T7KbO/884uHx9D5hMOR/8uhbP169nDQQw2El+hLKhT373dqFbUlgKXKOLUB6VhI6R9ZtmV7
12HDHiGyRZaTmLtqKd+Rc9s3dBqchLohrkGgS/GzcBOGTfiIjbX5l0Nb/fpEXV6b61GN2Y7DLY1l
ZbnJ/vLJVIhIhWO5/qlGwOsYeG8s1SbrtM8VBwVwzb6DocBruzFdUnWRqG8qIuTgbvabECcYkmgX
6A/rlfOg6MqdMT4QCIc52q+R3SiftQmXcVEo9zAO3tanKlvFocb6JfiLyaTA/CCBGq1OXQB6hTd+
UltXmqP6MLWeD9khuDdDGEqh528LrU5tw25HwwwhtA/HhLfUfSm+s32eEqnYoHaiPCJ0ZY7Ztybl
1jJ6/4Db1rxDr26V5fmfrzM+wl+vNBZ16LBtlxvXN21WHs5vh0HhjXirc1uewpBBpVbOM3tUYDMx
0CinyG/tMRg4tDtzw3gT1CyvfV0ijVpToUU4e5t0OCUJ50htAmmPyT1Zkbo5nXJ7AtcBfv+nUzaG
wUgyDKNXmR9nMAxcO9BHIyakpylB1ui7zj1r7HifpWDMJLaDjTXSJBPydyoYm+8HZ7jWYYKpJMQf
yABB43MJp3WDjA7QlExZzI9NBbmmmOa19OMKwwH/PSaZvdEEbq/Mhqw8NsGeh5ajWdtzFR0Br/S4
X+zyzIge4Vvc+KdhPMCQnK4IpnewEvOzGMJi3Qoo+ZQHXEID4fPw1PEOsHixfTYTrW3s0YTDrSu+
ADPoj3NUPICGfuC5Fh2Wsgg22NsUj9spi/RjJKCY9xEmfb82RighBB2lqNZXZi7vWp6ht4PRlpu+
ZqPtmBXzM4sQwyTSl1x7aLJV6G5TuJMrd9L+pQ2Zd5c+dAStxHgiOYZoqzmTa3esKHuwfpxs4CZJ
LV5dEz5IHHYZQ6HxHdKVgTjqLSmSV1sdoP3EaAaIFnP7eLxoObApH8wvOHVCrFbqvWMpuUUQS/Tk
EmhQMjXca5fV3egSOtUivjrtSrJ8cUwQo6P6a9zZZIr62GGw+5wLYNJZ67uPQzj7q9IJdjUhhux8
A7Qv8/RMHsJwAU1wEKjPjmbufC9GyD+MZhhkLnp1u4zjnWTjuXEjuP49lNmV2cUHO9PRW1pMt5I8
O7Zx/YOLzkgPNoV82z04kAkuQQahjpVBsa2TzKWMx9CW1i4ExKBZe6wtCEVpUAs57TH2QPPFRfZD
Ozp8MPrgBzgFAAOKfUcfZSjfMMRttMrmmyJ8SSsASGhQNnEHTqsNSN4Ss+e9DhWpqUlxUyfkXAaR
ZPqoydpMA5ek9ay3lzCR5qmDzMeuft8ZAVpMPWGvi/aqjMarAZnRJmMOXa1ZbRwu6yOx9s26JRt4
61VXUaO5gng8H7jW7A2DCuoZi8/G9hlERYJc8ywF+YzVYolZ4ApvCqBpecCVikmPkXbww48bfSaC
7dMPOYN9fy7vBq+88iQTm4qMin3IxhMUvzmd/A5fl9YfBrfGc2B/TQpom2kM42+gsrDppPdVRJ76
UPQEZGc7prD1o7bDfSiH4K7FkJFMmgVwgkTGd77HhdduVd40O40JdO2nfXnMQ/bpGYICmSTRzpmT
8H5K6nf89foAKq466DB7Z4S+4oHhX/HW1Hf8gCVGg8Y9gjV9l34wndu8/MGMerhBIGUirYQmYPKp
kl/TxU+h4gorEKAD63iRwWMjECOEXed+Qm+GYPJQLkvkCkYloah2c6uLFFp1np8yyFX4fn74+A2Y
tGn2dkt0hItts5s/QrMYTkU36S2sF4Kg4uY1No8ZWcRfkPy9xQAw9RJdxXQNiXWAbGfy/PQmCGHQ
DK59QpxN1AahlOu25hE41wwAoJFfO2g4e8Tx5tYkwWPlg9dYF8y/L2VtvDS0w3s14FFs2PjyICi/
5ZQUqyU+Lbes6q4iaPrYe+kFyEVwIyISq8VcPJpjFOwcH5eYMb9FihjPpCaCzjLc7Fj3cllTvTUw
f7pcMxrT7preqAnJfWFyCuP2EnvWAYzpTQJ/8d5mbMpagr0UWlupmoTbrtTbRre0oXBJngr3EAJK
e+osu1+pDEgi7KQLi63gpZbye7igZr15SmmjeSXYiOz7rEJzS6oWXD6oE1c74ImUuFm/KSIm7xzW
xSF25WqEnwi6sv4yUqEhEg8bUHPdeMl7/ykCesr91u/t0ZK3MEOA+KB+IheKDLtCTU/hZTR7qmvJ
ANsNzWtcQmLpWXwNVhJi9qWnzkd11LqG7dlad3VQ89dldwm09m6M+abpMZ7/bM4KOuMdY0jesqaJ
gOh48FabrnDXAzN26sXHWeMkGkdZHxG+xvckWrdlMW4tHJfnKZ0RVWMIbgQYOSJ72Ikl+slxPBfS
lwclGSdhkDvlQz77qLHahIXMMGCFFKP9pZeopEhE2uLJyLf2nHJCCP19ZpsAZ83uj0UQsL2lGyL2
se62RUlKHhDWKJITtv105CIR96GhGX4qeglfBHiQ61RtsVDJbVVkT64xZhdbX6a+MQ5+WXcblOHh
dO7mim6xGu+0h2FRVuE60oG6VMJ4xnwhV4HRAxAMQ7Ufu4o2PoU+GDWuwU6KZ4rDqH00FmW96dq3
YsA0n+JnE/Xgv9Z6eu0zBOesqLo9gLuvBu73V4AG8xoMmbM1Q5iAWMGDQzqTq1YtzYUnB/05JQLX
uRub57ScmTqPTI1qWfzItR1tPEPZlzpy71ukPreeRiVDlte4yzvv0vdtc08dTmKY74co89Uuq9jf
Z1rivWf1cCLYrgKveDLwRyHOQkQ0s40tI2ghhc1A2rNRDUYp0IRppLu02430jX4fz3hPRyScxohD
RrTjeOmbhEl2kjR8jmCBCXan+5fLgrz2mkvtGSc1jtUZqla2buZ+OPEcNgtaYp+kSPpx7NtOiYLb
8p3bpmTNDKkJAYqM2uPkWOZZ9NnV7xpkZ/b0FodLAcZOPSIIdtSSpVjSXXXgxLjlU5+QHP+a1DaD
PhTxRNfYpJqDgtgIqBYc/pjW2pHgFsRNS52ceoegBJGNUXLYelpAAPAlmFA7D3a5HSc3OI4ssapr
Q21/fsekjrp95UA0S9XXLLSGSxL45ppJHspFgV4ICBJO47wRF5mdyBKQ67aYFPnFhbcNOiclWant
cMBqn/sdYXmTGTtORpaTM8E7rfcjWkD82pNvfeF8VlVCuyvNbREAfrV88wNXQUxLkkebwejv+rxV
O/KkuP6hsFYNajwUXRfT7q+FQ9ZQKNuvwvCPxFISzlXtc6v6LpX1ZvuCu0uAdQ7GZG+NMWeH/FYC
LtzKPn/tsP8f+hSgmknigrachxHkFVskBemsiN4c57wMw8bIhjZfjuxm1Y+xmBH4iRxlTvdF6fTo
ms7OiUeCN8o8pIgDWDfEgNFm/Thyy261W6CBr960V6X7fLTm7ZSzqa7H9ojjmLhiWWyaibxBdnQ3
sm6IUEz0jSEIgTcL0L0W4T5PPYirVTPaLx7/P1l8bEM7vUE8dnZxNIIIg1ubqXbisy7fzXx67+D2
dpP1TW17qy5Y8WWP/QSXu/LQ7shKkln2YnT4avIUSRX2E9gK6lPA00ZMRYRnYrEm7LIU0pn5UQKE
h32GCamsBFqPUV2nPirXQ91WFMYp+rgKAVaRGHwscE6HicV8FBb3Pb6IRTGxZcsDe9pg/wQO2pxi
3h5ESU2Mbt+tL/XojZsUafyCKGk2RVZT/aIT0l2J9UXqzRCX1zKR7bbtd65AaN+M7WNXIUrLatap
7NXiYGNKAiq1hbAGgMpd2Pb4LebxYC2yh7mv6D1CwhhVRbPT6sMkUg7ZZeHYk69dIcqkDR4CFsRE
M1sJutt6DDALkztO01e28UAtm0WLwrfFWXBbp7Dh0q9dar7hTPJ20hkJcO4MzDPFreE2+y4wW6Ds
PNDp1DbUiKDJdAzuW1qrro6/0/EipQCB3cig2PSNfOFgwBsZfcoZyP6AcS4J3WpD3TlspOHee0Yc
7wXYUbtBdFbMZDoVVrFF8V1vUy/aUaGv8Bgdc6AHPEJ5ypFVTCbx90nRYtglHK62+tIEg1z5jJKU
nVNWhoYF/0Q8mhFPizxHpDi75VkmgDdyO0Wl2J5m7A/AyNh88kL3RWhj8C+dg99V8QYrBWpgTRhN
1rmY/9NPL1Lfh1FxZuBf2ekp2U+j+xQDLdumdcRBkMDAyCN744ThxbSwg9st6oje6xcLTXCfV+k1
9oaHiiKY50cLdgWk7uLwXPUNY3rWPuEOJ5wDpAtz2cbu1aM9yBkDa/CMzurTrnJQJR2D8xxZVFPH
/aYWuxEEPJgRi7020PCw5PhBKgNppfuwsftl0YjszlCbFEeb4ayHuWC+q+xyk/dESZflR2aAMWyJ
EDqk4hNJIpbCslerDCWkS2aXNRX6QqQeHh3ray9Us0jaLiGFIFvh/lC4PjxJ1Mg8acfoy7xva331
AkUgw+CH60zqeyH4N40AjRgv5KgCfgptYrHtkbob/HMzsmpZNVfyYOjW3fuij/TGsRVKVCs7Keer
apZdrSxHsOEH/K8YvBOFy62PjNX/sHceS24jXdq+lYnZowPeLGYxBEiAprxRSRuEpJLgvcfV/0+i
1E11z/fFxL+fRWUACZBFgkBmnnNeM1lcY25dm+uf3cLyhfGlEI7rJKtAtKCoKgydR+Vb8qWaYbrq
8/wVWROmetAchRDjsAcN7TsXHhnrfIMyLCYy0LdBXOGr9KibAIRq4X4YLghjd5F5SVtm10Ix/Cy3
wP236Nr7Y9QqgVpCATfHr63xlqv9OwplLE9gPjKFqfMyeFGnnzstyV2iHM2vVuWSIEXsxnKP2eOQ
nfQpDqwiei3l+ifakai7Us5OJ4dw2IC+YOe3EbMcRMvYzRzzXuqX+qDlmbuSng4sCukuNqqPoLe8
vCvHCynQ6QkPcgU5lWXdqw5ZIm1t2r1hC19YiCFAcvIAd0ssEIQaEnYQX8h4ylj1YQhNuSD04nHI
AyXC1zQbZ/kwSCWcPQxn3aaxloM1JSq6Gc0PDFeUG9OsLtiTpiclYaGN5MZBHlsT8c/KRA1/Tm95
n/R228rnMr2No+JeW+IVztGf/R0oGRTWFiT6zSohopIhW6o8F9vu1hCU1PggCjfxWgO8OOgADOYO
T9Ixb7B11bQMY89qXE5NOB170ddufUsfv2OKFAfV3Ea3kyoFkdzJJwuK/+3WGH9tmRoc2jlacEOP
7BdtMt/0XBuDwZxJOuXd5BzjSLpQ82HXmpoLPH5uIUzGHYU6QZOo+zrJMbM8VPVQAwzLi6AU5MEl
XSAlWiA2BinDUbKQvxAVz56F0s/BqYFsgxaTlWifFPV7V6ZYCcD+d7twfLCnwIERwmyNIHsNQwID
YNYwMU6FSyewVRB8+Epj2R0GQLNwRLubFmf7eEQaHTBOxsBZ6J5lSu+G0cIPBzqWReTHYMZDFxvw
f4juUJWTfajrB972jqQMoKiVaM5RnHy3o0qbHZIU6fV2XJ67Rvu6JJhmEJ78HAAeAYdseIBEjjHW
WP3DJiogpWUuKVES6a3VHjt9jR8xKbt0qhbfA6LJ0Pm5mTDKnpHSvtE6c7yIkXKCGcnMHbGsLVPt
jKwisqtAQ/AZJxqETFq4JD3Q3q6H/mJ3DWqjQ3nXrcl6i4th5TNJzX6C8BA89ER6NAaoRfAyhNGD
euzk2Tjnxfq+aFX8RPXixlL7+GLbjRS0NaDxeQlRmcLt1OjaB0hjTtCytMA6XbGeFIPJJIyU0ZNQ
AT93RnHXGQaTdZRPQVosRZBli8OIDfbfQq4Dw2Qe0bgB35oo6XGuUvQlbJ0RegUm2cWJ36pjdS+T
KkMLu0L/1Oku+BruLXX6VMS4T1LeMC5dWT6ZaCSArswulaCzN5Z5M9XIM9ngUVBEU22feXPyzea+
lDsLVQ9beTDixyy3m/0UJtGnsStugbfG3/CnxWKYpJuZWDAxDM2TVNzYeVo+V1KeBxicrLt8biSg
dKg2VtZLavUM79O8QulF6QHlq3ZmHoiGpH3K02Ou6tXZiKvvbdN2d2gpQ2YdbdSKsGOzVGP+4ozW
66qq8KJbpTjz1WO/LpDCmucIwQ/txEI181tbN4lQdPM8Q5axCG4z+Og303KvrprF0zhFqIeGzs6p
TRAwHRYnVAQnIWSwPNYs7/toaM5VVH1Sq0IGIpMbgWVl0sVuyidnyQ6OVAlEO/N/3+fFpSrIn0Qj
gc/sRJ/aOvyKVnJyMiv7cZn09gLg4kXJDeUMRx3JAHJ0sNKkFwCN1aOiaUfCbRt9EJRstuBTrfCi
6UfzhkxRdA+9It4VJdTwTIsavyB/eIPUsnyT66ly08l5taMe6xwwyAPQvHVu50ylMd7YT+UqUI1m
9wCEKX6aJnw1EUEi/76wBHCnmJUJTMMH3CfxTE0NOG9zXjUITOnGpcI9d1+YGqouhV6OOzCRxkUb
JrIjCOdZ9rNSS+jSpKQx1mqBclWhrUb4E0yT+eyEmhM0bYHNCih1k7SoX0+Ng5gJNXA+OnUtdcLp
JCV8zkNkTw1IldzHj8ifvsnzWzqFAw6fCeLGWK12sjzyG+BnD+5YcoHax55WsvRkwJKJQ/dti0Mh
TyOflkFOLbwI5QkAYEkwpSZ0ySp+T6CKcyd5ql4Kgj4Q4sQoDwWeP0OLqdJgwkRdctxLsvi7ZsbK
fpWk5ZQm8Kpi0wngmKsnXQVcK0evAKRwaxYNz9EjVuLfdclmJLXnhmGXVAtyqtThJ3L02xZKLuTw
AYB3exx7yZ32EdoFBP0oSIXAVy1zYV1ucFVym5RmvCIiOuaA10zltCpdch5HUZQj7p966KwVAmO2
sjOmEYG7aIYaMuLmodXkT2ztYpY8GzJDsxxJ88GJlWOhxdaux54A8jhBiLqYT8tkfu8iaDupuY2v
yvPUzIaPvdDD1MJvnxmu97Mx3yUpXigw9uIQ17JWQzURllMpTNxbr9Mmov8hPcUaSrmW1sNVHX4g
6jEfLb07I7BDrYqlumciV5xlZKObqPpptJl0ZvQPyMLVcKj0JchsP6kJ+RYTpHA5tPnJrp2XGhmn
hwRqg42T8qA3iPosfOLZkNL92DM6EpKhGd5GN4qJpTzs8tpNJWQM6xL2K6hnLSCKjXIr2TWMnCil
hwsWADPW8G1+Q6Ip2+MRy+KQVAQcC+dVGyX1jNz80yz4aiYMWglirmOR3LejPqJO5tzJGQkqJ2+/
jMSSR/xn/UkBcIl0LqjmBanjQd8PM7LUa4ez9JAXXG9wj8uE6COpnkOxqMuJsBOUe7rea2j9Tni9
kOX3Ual/rClpucY6NHtpAFiC+YrRQ1QZUhDxiJ/EfiFRxzCACqasSeQFkw3FwoIhlLTPiaLKvpQj
N6a3xTGfFY/iLabsde5TUoAAjDzUXp2/k5pD5Y7QqTVZhpJfxN1CJ1HZvMskiYrcIoXbiJTPjMJy
jNhDpsa38fywwnQL1ky+VyL0akDOIDdfQuPH7+MIIBItHGmAgTUNblW1Qtog3dcQrPYkQ8ZdmRRe
vMrVeTQHvpvQTrNK5pva/NHoBZIHTvagEWcT+KRuLhQKmBgOESw8W9GD0Ag/I1027RvFmZCBQoKn
yJDQRasPxRREZ+Hhe/NCXM2bUUzJkDw26uphzMLwoNSg6RGcMh30jmMHkyrzEX5/7vVq+N6a0g8j
Qi10hN+9Y+H3JQHPs5McFtd6TimtsYiDktgCgV3rBwaIl1gpnmTVjvaRGX6eCnP10tEuD/h3YLuB
RhEZpUn325I6TV9YAWKbe6fUXsMo+gwfFtENbandEo81b1kSxauchFGBaDXG8CbPQoqpWujBjoIl
W85A2onbu05Tb60lfe1R6dhPWfuYtsP3de65FX9OCauFhrITvpI1mOfaYqQ42ClJkQSVIfltbTGc
LBO4u3kGHbcGNo4YYrKXML+yIvD9BPDmPH13apHioCKNXkHmpi2+3BLCn16euGYq+1SEmfHyGXCW
slwUUhQHYGQvxlzm0P/zV8NsIXiwstrBTqeqUjcYDhXYt2e5+bBK+hc06/Gf1m31BGFvv5g6gFtV
A9vfdRMuWjqDhSZub+mnkS6y17ZNvjcXUKwkp0l5KOdGDxFW0xbG+KV5ByLG42F373LYqd7co0nf
pxiCqwN2XwpJoIl4HM411jsjiQzZPjQTdi1F9eCstu9IeGN3/SSfmhrTmRrE7z1ycKlYSJL8Quwg
SaiRktWmEIe4ix8p6dNMCH8G06+BnfMWlt4nDeHuXW068IKUPPUYVg1XwnTkZCRIROrN+hlL1P4F
by7jzozHu2F0oge1CwPHmLLn3LUprLZ4M1ymnDEBpYDUV3GNOkwyi/hCX8bzxNoOLdXqIND4illf
wA/jO/FS2vZXE6lQ6DlW0GS9dVejou6Qpz+sSZse5JzAosBu1FG6/C5ZR4xCtPmpoGS4y8v+eY2k
8BzrpX3R8Yjd89SjVhf666A7fm2xUKqLLiXlpBEHq0RHyK1yL2LP05mU8xekCKkbcP8NykuOY8Ee
lrdXZvVJGvXoyViTH4Okkcqp1vIGb65bY7Anf1G1Zi/XxfcSbndAEq8LkLH6CmQLSkKtya9qhP1c
n8DJKLMuqPFYHDK7oeA+35csuE5xSeZFdz5VotgRIhWnzdWnYmqVHcW1KGBV+l2t+DYV7F/XLgpK
Rhg1+X1qIeXb9/iOmcq9HNWyjy7C7LEC7IOklg4Kvn9xhsmLsHCyIzgzZe24Dqkm2JaVTCmYKtHI
P3o2ovK9sobveoNkTx8qN0ZlouGSjEEGmuTY2si8YNvo5nGl+Tio4i1gMENTQ7K9Lq4tVhPQD6Cn
Cw9ZvHPLIUJqQ7Y7claD4oOL+UY9uncpDz7YjMUQTvIUY98G9ZiuBX9YIvOeQhssctTBMsQA9i3Z
y8SoqXDN+gP+Y76pEYkWTQZ4ofWMhNFtwG4Hii+WO5QWAfY7ENfrBfOaxHkcWkM+hRH05whOwB5g
qts1xU1pTLjpLNkJrE60HyULfmo5UJakHo4uMCTziEk3jBfroCXq53Dkl4sBR+TqDK95zo4yI6eL
N6rikdDNDMREVmE5EmLxNbdkIVlDkxFE3LILwkaKTxqKtkzn1DNxIIlf60FwVViKVFRuXBlc6n5c
M/IF1rgw1ZjaESFe5aDKwNiRW00otpv1GbYXbNH+WI7tW2sVpT+K2qAuo9pghOlPdCFQMJi0b7MB
O36w15OeL0ToTRR5fbf4EIbyS5shymXPuoVccRwdJSmTnsLGtzPDaxOsfUlHF3cmErtu+QP+pBvN
tX6p+tn0gKjou1ISVgeGGtTVoeRXusM80VO0lskb9Iyrx8gNDVZC9Qx2W4xtL3owOxRVGjc2a+7Q
GM4paVB4ZWgPhDM6+UBzyn1nomdY4TUG55R8GmFRpFISl8ApueTGCRBwez0kBcFnZOl7pKidk03C
+B4QFapUKPtVCRYKSNFAT2EFl6pN6CuNsjff1BnSFvkZITmNreWcfibKtpldHRnZUOMn7pHKHp1P
YChJUCRFRAUkEdNGB5LamU5MoLcj/nE6Yemd0aEfKindRW1blBnMCAjtUF9Gs70ZIUUdtGo562OV
4waJ7VG3KhaZA4m6IVhyjIbm0TPHGZZZhMzgKi+KF47Ni7XwqNhS/gIdRhAsJvLlcndeO2yxKnAZ
njEa6+3AlQNP0590i39dd/CqV8desXmIKKpBAwUXE0RqH2hOoxLhSlhAsZSj9EDsirgbDgiQm7mx
LeckUPMIllFBWaDipQqCwguecveTIbPoDDt7bw/NBdRCvy/19R6lv26vEYW5qloDbLB6TNo6vbht
a2XxxwUfula1YJukPSGohrlRNr6mrtnJSCdVCPDNIYp7CHM9oQxq7Yah0XDnJO2+zFRy6pGaiV2M
jxFQwafCUc9Zy3VrlDQ8hTKS3fOwx57wEzYLoytD3odH1Xpp5Jyn2XlBRQinhDhgXYgYRJL+3mx9
498PbH1SLqOzqmnzzpYzaa/XFKO7vjolkVqdUstAc2Xb3Dq3prHs1O06c8Jjo2z9Cohm2HTtKVXT
9iStCjrY2/610xJmTg1zF8a3YnM7swu5z2LEDr3Csoi/J0aLXQhln+o971aU6zmsmCYzueIzbP85
3j7OtikXZXGEe8AEgsrLtWlGQfq97uMOOOwTM/0upYilNHy9E7ztxxaW80FHngG/QqGCwbHrCXIT
wuNREdXtKMl8fFq4Zx26eOIrbk0stqxhvIxoybCsN/tToc404rJPPP45GncB5r7VibIq/l1acTDE
npOB3TNNUqFib+uabK06dJH+pBdIA2VGhEtYllWQmR0qwYKd5VcYZARjSJkV7d+v5mq8by/PxI9U
6zaS2OVzp2tkT2YWx5ID5GFD2f0fhed5qX/8139+fRemN0nXt8n3/u9kHOga26X6d14LS8VLo3/x
ml8EHkXW/4DLKmwMZN5ro+L8IvAoisIhy7E1AE24S4Fb/dNkwfiDgo8OJlSgQjH5BvL4J39H/gNy
CWQzmRtHBlqr/v/wd/4OYjdk0LCA2DXHQM+b/6MJ6Oxv8FMFp9ysdRoksJs3HMksIQwrHcqZ6sk9
9ke/XZl/wc7ZyEBXSPD//G//ALs2kSbX88R/C2+Wn/O4M18r5GUZLx6wkUPH1PhUZefohlLHc4Iu
5RtmIz/wbjjqIByQDXcJbi/Tq3IhAX5El15ktsDx7XsWgv8LqlQhGf03/DIfFkQ7v5uK6bhj8OP9
A1W6KB3ZPMAAN1aHiWbdrB0KSjSols9Idwj05hjFrJ97HEa18tnq1vkoFcuI6kljtKdemdrTtsUA
jUkUwYUXq5jTAedYYW4ys27NqKyoduvyF1SzZvwUp/mkCSH/IkVHbusrQxizFG9rLIYdbDGTLsH8
lCTDapN2IIQsT1tjdzHSC6y5070OmGin5XZ5Srbxk3gNNS2xP26ju9glv3hf2s102IYR08DatlJq
6qPC1/HaDFHVnlBsNQ8R/opguprT1hRtqPjgOAXM61dXqyRo860WEz4XyQH+SmZMFv6Mg1UzLg9D
jf30jFnaNqcY1qQGJSvebTDDYIbkmbm1W4cshvZVx8EtzpXFnew2hKQ4HioxiiMpSQwiBu5ty/lr
CO9a1miKejSIHQkoYobtbRjfGrAzDZhaqfbA6cIwFbMREytDeamjVnPdr0CI7/M5/NTkTQCiTSVl
ljG8t5DGmUBu5KQPD1tXvxlZ2qpm7kM7+WzLTYc0W/bTHtMG5Ct7W9fWXHeVJn0zJgpRktDVus4F
ZAxn+BPim2+/it1GF6sDXH39lttWOGpCP0ZcBNnO6gNWR0/Xb6hmUvPra1v9JDTYteG9jiX8YsXc
as81N+n1y25bik4qn8cBgYyhO0kysmDbVtJUoz/q65GkJ+Vmy3jdjuVJGB071rEjdXh+NXgRM8xn
Irecf+3gi3iw8X782NVsrTwtviruBMOwmbDF1nZ3kOhWg4mMw9a/dfGLU7x0uOfxsuUSNUJ3rQHG
jIdVjPGp3Y0ivS9Z6Jk2BiXYPqO60rCi0zAhOQFHZDMql2afrCjWzU4ynxKlnU8Ttn9ZVa6BJT7D
dtuO4jN/bK3DQ2GwcP3tfq3B7P3CZHcV1khd2N5sn6baPtJfjSG06ggy+ZiiLxRCk0m1GsG4cNOE
NkNFQVh62na3ZhYHrrv/OAX9ahzeukXy9IrfS164Q0ngsH6inGT5poOmosOtux1dxdY/dkvhSo1s
OlrQ6Yjofw42AXM6zFO2l5hoHO3rfHi7vv221UNVDYZ8/DiLqjVP3bykbqtzvcj9NKdFNNvW1kea
nuG7bBPEgMZYgOg4ccX4kljGyfcfh387s5d/SKNUAKpnzMqEVei2BbCsbt+2zQXdZDSHxPGtaWzj
a8yUQSFdImi5Hthe3Vw7r++2nSPZBcmC0k697cpnf11+UyeRi07u4xA3qFQwz64uzwg+C4YYotBS
dIKJ1OC0fTWLGtHH992+tKqNYEciGWMZ8cV1EyX0XbyIUe/jeKzae2r1n6qFUM5MtUu4EPeIN/k4
dztr268U9dc7b7vbga3v4+1+e00pDYW/TPlZIbTwNVk6QAjgIftXb3PtUyfNXl217d/BneMug091
LG5TezIEetv6uu1hi1mdZHG/It9swj1kd4Kiddq2rs0/+wohxmgaWuJLXI1Ckkg4bueUa/xzEV/+
X752e9n1SLW97rq/bf3zX/39I4EjiWWHy7Coo4vn3U+KMbgyiglXo5hjzXUegDZ+00Nw56hBEcSI
Bh0IHs4Vib5cInHhj4BAQIr15I0gl7pk0igN9Av4KhEjbY1NnKCl6Gd8SEqKIXnbkpGT+9i6HiDr
+qNLaiBg4v/INWXbsktnNxUL9HLqBb5oUgfhSNuS1ODm3hpVTMjX3d/6xKzXohDNeJWL2570JvEn
F7mcOsUblkaljrSild0UB9XRj3Y+YP3X9l+4HONRUlABMOPcRzFqxtvmZMjFyJg+Pul3epZlH/9z
5Gk/WdsT1OhV5s1ZYZEPcap9YnB5WkyuFqOxQCKg6aj2VFY2V96x6CaWbGLq3EQztwY/GmMXmxGB
+VId5mkJg3r8vl0gA7RzhXZGDe2PxIS4IttVMkUABGIWH6k19aOuM/bwln8OqdYIk6MdyhVfmy7G
1M9CpSvrFvAM3oDczEmPXmLcPI+dWGHNYnniWAMh5FiHj0k1Ck1w+sTtAEU+D9o55QN32GUfJ/Uy
KUwhlMM7j8XSg6k4rz1r3WWJUGmYzlWrZCyRCgTVsR3DKlo9KRIWe1uz6sMdVd4soCoVoIBp39Y2
gEJ1fUa4cjygnXkaJxyGFBY4lWKRk0MnvQ1L6yHV29pVe2o18A+L09aIwfbkFPOv3Y8DCYmwLC/h
pQnH4q35uAO2zcTMWARnwk0YTBzRhnRrxVi+ylgMeHjJXCYwVK6lkvrtVwGcn6K7fjZECRGMy6yy
bjUH685cscFGAgYtJ6VQfnazXFAwYgjcGmWbpQX5aNtFt0PxVxO4QKW/o/xxX4JsOWU2MlrbVpMW
M4lC3JtiJKAIgMUCOEPZ6/TbviMz2AHfEN0Z1mUfx2yGjtFoc//atZ3x8R4FxBJ+NrN3EJGvDLcT
c0sjmjy3NVECYhMwD8nJZOw9Sx9YEcmTAz9hO7XOWGNsJ21bs5i5tq3rge28j5esc/Kei8Lt1mc1
jePbrX4wa4TFbdHIa0nCYtvnZleQ/yqxT13D/rT1WZLO4bq9jItiHLeu7WAcTYMI8/tTJWURIlB8
vHyAV2PZ8r6dQvtYDsb9HJr6gTuFKV2NjznIRH+CnSi7H319+yOyo3aPzjM+2OI0o1AkT6YqsevF
7vXAdXe6q1nhguCk6DWjKbS3JY8bQIFy5Sv2eJv7EdBo7aw4e3Trpk/lD1spbvCLqJgdfQB1z/kt
YccjSFYHNRvU1x4X9LFnsuzgdndqeKZSS01yaR+76dJi5EmUlJKNOi3j66B+HXGbizMfdZpM3cfZ
q57eKakv0JTSmfyhlfq9yjPjW8rZxgEV7XSnvIDyauYLFAhAsaGDScC5l462A7T/IcI9GEe85JgV
2KJWbgs8me91ME/lxXaBPVKk7r+vGEfsi59I97S9PwCSlL4I2VC+/1NvHZHEc+XlDpxWkX1SAROk
u8iLX2CrN98A0+spdiTPQ7yHFagj5LRDSlZTUVI/iOSy5lvywSyOVO6j5EAWsdHvoLKlL21638nf
8hs4pLuLccJoepfezruaR9RN3PUEO8ZNvyyXziMzfUAwD9j0vvIkVM12KECCd/FnFy3Pd+Wh3E/H
7E326tfGw1U7wH8mvtOCMUBSc5fcW3sTkfZ7gs52h0quV9woQf0tIbDsAcuhQ75HGi1PsE8/gnQx
L5h31MNBYYXdexWSmt63bqfdlUeQ2c8mFMN99iDdRj+Wd/LwP6tLcwHmY7jtvnjDHI2kvfXSl55x
qz53b7r3ow/W83H4Eh75VFB8fPxVHnjm0EK4P2lzYPn1slt0uA37CltyNCeNneaXxd5s3vo0SOJH
EDlUbGFMQS4NDw7o5bwACI5QmuWaTyuyy70rv+vVQ4zy0mdqYRIu55gnLt5MupYE7hDMhLWpO1u7
lOTAfMKPBIcEkCG1gkZ9+6U9X6wHh69VHk0XDNR8snEp2CdHBc/l8JO2BlXkrwBw8Srm5njBLCi8
xIHzoHrARQ7zl95xkeG8RCnme17mBFHioYW3POWZZzowCYLeAR51TDtKTI/QP8uviMnL6+Ezwh6p
+lBmlANup4P8vZb29bpHjB0za/5wQVi+We9wOMcJrTyKFztLPocshSdXu1OcXfbaLO7ZeB6lnXRW
DrVXfTLeY+ZBIIsYDTiX8BGTXuvzWLpL6OZfcDaTNHFQp1IWwMx8duqLqgfyhbXXQ/5F+QHomsyE
/A3OTX4av4KMTJuLUrmsfnxIYRgYR8AHQIZA4HDBGSYKkfJO/VT6PdxisA6v5rfxobi335rjjL4C
BRUgFxcef2k8AvWcnqjzFuFueI/c9gdS19g1l6aLAuusHPLqgEEcn5C3pzjW42Vxo520hxKla2RA
CwA7u+SHfDN9lb7n95iYuwRpz+pb9J49U1BGR3vA+WDXu+Ft9qn5BIzmgewA3j774WygVnlbBfjs
rW/5Ub99XR6NJynQ7tMfaDdZEcqDOzS0fpLyM0/zAQIStabFb1+AfD4g1HCWjxB021c19sDeMlsd
O2/e6XvpTQZRd6Aqvxu84TnBvKHaKS5RQbqAGfAaRahIIV7MTS89jF+KI3gk4I3YFaNXLV9wFvCj
T7pyIoH7VIUeX73aF8CWdyrR77RTd+rBDsoH53PmOa8oVXlrkH2BAbeXajex7zRK0ICpXQZNL0It
24UmgzL+rrrwuFErvtUCcsPGJ+7DC+52yo7U1wnTD558FYLqbRrj93iArfTwPQyiC5FnUAYrDyqQ
X/u+D+QjVMOxPehA2xkBNVcGTOA1T1zTY3/GWw9H+8otuVOjALnRCJUpKNM81vcwmsC2zODjXQoW
pMc17nxYMrcWmA0XF6DOD0nv+NGewp2ffp5uqvaF2CtFXp93dA7GJ/zZK+491Bsuthcdmwt8m5P5
qvOZfSqNwZy5d7AHrTOqMHWgMae42MVYbkQ6Eq2ydP9jucsuzlf9PnuJbiI//lbij3M758XkXqc/
u2xI+GxTpMawUVCuCkgenWRKRX6shbdQ21BOFxFOKPSxEY/FJ22aMKnuRKVAtREjI/Ev7BImiKiI
9nkaGbATInIk0MRWJAKSbWsycMMKPjbxQpWFK/U502F6J+KcfItu/v2rNfTn3KZTCUp6I/WqwXSp
LXdn24ISVFoEVLEznIa/mrSVh5OkYWC9bW0Huq7+gjUBctQNko3O1EKCX9dDDOn82JG5sieKX+uq
M1Jum3jdriAgMRu0TB0uVRez4JxAWCAphwYqhWugcQXW4Iy75CDSbT+0OGRpubcAVg3MVojmy0Jt
3rFJFW1bfSyCgus+Ho9EH7F8NkekqGtMBXeqELyXRWMJaftt69qnOOPkF+1wH8qjh7Nq55oLPzDh
CZFuUyq1t6SK5IfRXYREzcnGwQDRzlI5pnHb+YNYS29Nnxm3zSIph0lkF65NtEWBf/WpEwIB8Sjf
bVm2raS0bbVgCRkQRJCydYKpTCgPt/F+qymZ6uCiTKgHWzq4FynBbWvj8ieZKgdF7Ag43xNwoPBg
O6Sm6nnM0FFlmgiHujm3CLscdI3xeHidm2U6TskEH2x2/GsCSbbLwV0yUzyMCd7jSdOvp2IlE6P1
LaM6RFqgFKw8BwigszFoH7vylICGYKnkjOEzhVUZa4F5Ep4mynPd2g2VRm4E6gDzyVFmzdcSO4hW
8Yu3uvGpWGp7P+YAnN1U5Ov0DLqrhbAy4I6RSEX8ctfm2gdmcTmq4aWcFAwSxxafAn2oFm/RG+rR
3a1F1KNZoRmMIhG3pehEFQSPJ0yEEpE71juRTPlIHl+Tyao6fjEMQH2yVIHUQgj/VC79mdg3ZmRt
vi19Bsp8QkDmUHXwSDtbIXKjkQssn2VKx10L5n8rsW2/5dZcd9GVSfiSBIYya/Lt51VEaI+UsUJg
1CA9XC+TvVsWm/TOVjr8aEQO2ahbOtGb8AoH3iNSt6H7W+1zqxF+7NvyXHxIq/xfMe5/KcZRSqMI
8+/l9P47/9plfzM8/3jFn5U41fnDsVTbdPDWlHXEvv7zPz4qceA1/kAjRqFAZ6jOZlz+ZyXOUv7Q
dCptuqXbhmYoQqDlVyXO4BA1PY5qGgpUKiJ7f1qy/yqGdf/Y/49yKO4BvfXdf/0noi9/KziJz4N7
taEzOth8UfufUno2gBdoZ7L+Y+36n+28RFBLDTgtQ46mdausuJVjbaP06XtTYv4Adll7wJk3PSqW
NfoV9bE5nuaHKMY3YxjguDqGUT217dg9QG/cAXysn7YmGnrDBQZi+HG01E9RU+s3A7LClqWkxFAj
1aouk4VENK8gPwSQVZ/RTcG4DsHrHIJCMuKnA1uiyyscmf9srHqsbuy4h0G2JKCWOrJT3vXwtrWd
s22NyODCRf94k627VMNXwDzDQY+QRO7iRnnLLeXWaNrhh5LN50UZhs8L3jfeiMI5qaQM/TpZK3zc
lpInHb+QXWNBE7BWhDIwjGxvChUDAb0Pa0i/4cu1a+vfmmtfY+ML1xgOhXxeJCH4f5mGB0lD5cNF
qm4+U6mazx0cmPO2y52WB05b/I9+G2HZHZISOTqi4uyt+div5oxj2xvB7Du2ORGNtZ1vfLyqLOdj
aUAeA4w8UvLsugd4DBEmRxK6fLlenKVxMERgPRbnbIkAL/9zE4eB4qzXUn50XM3K9m2JFKxZFvPN
toXYBUJTdtelZ3F0O9A3REWl0dsHOUWztc3a5nOyhiqYnJF0mxPZb3XmRgCvPzthHcHgYmZ2hhm4
MFohE+qKnxUlcdyyBQ5up4P+qrCQtKa6+TyrZhmgQ0EaT5w2JfJDhWj8I/XE6beXNxFub5IWQfSw
BozmsIlLTrbd3H/shkmm35oh/ltFaI6+WcqSutPtO9QQQx4QyPlgiSQqq459ZymVc2eIxjEVMEkI
Il77h7gMT5YaPWxdWzOsqwMJBcvApJh+vUeMmgiL3bk4QKqaLoNoRhJml5UV5V6aub/+cWA75drX
JQU2GzF00dpKLUh8euwrXfNp2xtWHWHpbfOf+5DxOTTkvYWHCunYctA173pm2RYELcaoWudrZ9Iv
1PWIDMY+6R+3RgalhVCBdVuUQ4+SvtIjnZI8NIWTviM5c7vIcUHgSsSX1070snQY7CSVpd6paKb4
5gyzIExBGVtJNKPl4gznSMb08SXGzgzCuVpIt/gTwDlpFlbu45LcfzRkLi9lrpx+6xIHJbsxXCOL
EJ3669yE5cD9uzrP8a/XiiNF2oV7JN11N4WUs2v6xoZ/7TyPfKHHrdFVfufBjPX9tS9BI9hB9fam
GOb+sdXz4SLb0seLQogNRwqCBDWVql+cYS0vGeUUsQMEHMbDb5vx0umXxWEdFLUsfrYjkzgzVaV4
3OlxiPqRpljU5uT41gZuhi6cfoN0f3XDQgbtHNFvgM2UGW6pwJdLpvsf5w1r+Ot40cnvWqGQJot7
X+p1+RFppeURSwqx/dFMak1KfLGgTWak4MSB1WJ0hFyBcgpdM2rhl97K3q4v6uMW7+S/vykySuLs
Khrvmgipvgh2872d90Du1OEmRHfn/qMrG7pDOlkjbmb0YR1WIjyuEvz/ee6134Dge6Dkgzsiz/T/
I+y8lhtHli36RYiALQCvJEWKnvJSvyDaHXjv8fV3odgz7NaZcyeiowKZlQDVNEBV5s69WZeCEaZM
7x17uj3IJVjpd4fslpJM31SIKuhUTeMj5H4EWL+eCv8eMG+IABf8CwKF6t2nh6yruoauQZisCcs0
qMr/CXgB1azlTT2hE0/N4L7hjT2AvNMOOpoIYm0nltiUafOiwLnZLlBWBK+AMt8G0jrtsSWDOg66
daYIpT5qnZXTmpGBZpwnpS/wSUPBsRHQKh5aRy2NUGes5oxBFH1LJitYUjbZFJP/Ndb5hiZdOTwU
Y4YuHZYc+m6biDb9ZSBHqgZTeGmCXnm2Ghq3YJ5tDzKyoEmf/UFVbaWpgg6uRU6bR+Rk5ySxlB07
YJJQiQrPe1Je/CCNfmhq+B7HYLlzERprRBPt9ag5hzRAdqCABe8SwjC5qRIDFfq6g4UB+eU74anZ
i5YV8KPXQ7wZE3r3o1aPdzrQ+0XQddCUtgyAlcCcIxa7HYdoNqHxSCf/IC0Z5pCEXyUFLz3Wtvl4
DYOYi2xDoBusnZzaRAsoUmjQD+0Xy1bPqKt03zw/1kDfudOFduRp38IWgYbYkH/zTr2NoKiW1qQb
k4LlTxOL02+LyH+ALemfySH5KtiuZtmQwlsQGrrapy+NHYGcpRDv/+htVVslXRU/dr42PRjkOyKd
7V3Z0Yc/NeVFOGO6Hr26uTOiIX0GA98cbLDfi96Phr1RQpugTMiAcD9R9qxFwUmncEGAsfDoo/pr
Qh5Jn4yT5iff7dxPE/8UfPOxwkRfYEAKDApzmo5N61iYCCBqluNtaJbtLimZhGVgKub7aLdPLoQC
/6kQzy4gwvreBqkGTMs3rANEMaS1kdTc9ZVKFlzaNGi7s6g53uuh9IrGqjd6EKK2MYfPJ8rB1Xty
TuwADz345ftSV+tt4aXF2Y3INaSx4b47eXMetdz7GSrZRuvKYpu6IgXN26unRG/RJIw6pIK6FLNJ
J30hD4ekPEeFiEFFECddoweRBL36POZiO+XRYH0boCU6NAa/tSlPg7s674w7L1LjB+ou8YNaNCo+
VgUVtdEHWsYQNjDhAo3RagIQgU/GmQptwKnTAfCaT5ND75TKro3G95vLHLr0aMOAbfCWr/QK4BPh
c09JbLzEFAfTAYoVOSACTs9+oiE9MS8dbhPySPogzyDz+E/TbYVe6KAHyurTeY0OoeVC1Aa6AX11
EK7/06R37DQ4rfVqJ+7SN/zwWZv8/imgDTeNLOWxYOd9KJCtX2pUvL7RgHrv+Y7+Zk+pRfLET7Y9
fNHQz3bfZQAK1T8Ly6qfXCsst+ZoUhBRDOWtap2NWfTaNwSqSGHobn8WsVMcePpMKzlB3jSLN/6k
p8sMpnGEvSf/GI9ZcByFntcrK9C3fa37J5bGwRPw8kuYB+qxpFXuScsV9z6yu2ApJ+XQKdVlhATi
KK1bRGmEnD6f9fc1ZAS7f+96jSbywX7oqU5/M/R09NN7DuCj+TDKNYf8m/Pn4XCZ+nHWNzSCu9Jq
lVevCxCTUk3r3ggc5RXKSgSQHZ4GclZA3aPYjvIUxJny2KftBtIq5bWjGftfqEVnjGhxQ1uatsqD
zoJsGIwnRErsa/981HlBPIRI7WY/Y93tLohtFIs+8upvRRzsO4DWwSI+aWEKUVrndwcA6/oLkC1z
10TKIUgcZKFpiYd/DuWTtXy6OXFi7OoxSHZhh0rmGspMWszsGbUXZ/01yXGF0f7DXdf4kxmVP98y
hGNpFuzcEGhZnymeFQ2EVw417ncfblNRgYOgszPu7uOUnoir7YZBcKlLVI2GqMnJTM5BTukUx2Gq
7uxmjJ1FAGXRZVIBt4ykBVfylCamGbzKJxN8TB+daSaEma3Sx5WhiOgsfXIQ8OZu6lClfXWesObB
rnR/0zmTN/b/sjiRhMl/fmAG/0/TFZbm8JhxPiNOE7BHkxi8H0ofHWE4zF+HEQEHqt3vtVG026z3
HXhODPM9Utmjdx1I2jlF8FzmMJJ6hfkO0C68DyEMvJOm1+Y/EqOuLoajKA+25T9dzy4ye202dNXL
a5du/lCrRzNsgap8CQcwrn5aIEbJO0L3yXx4tRv71xEkwgV49plgu8lbBUWJrKM/I4+6M9lqsueB
gHyP9gjPbLexY9GgQRLU2YeJbV+HaKj7aiHtPnLK1VToGo1XQHHk8970oLSgN+Dd1KBOGfR82Lp5
UT1x1/ghAyruZxTQFOdxmhKoE+E4WNfQtXwkEJ+YoRt/resgXscDN3VravQXUHJoLwNYvKM78XfT
HKn+RobylNqmf5R9gfJIDgGYvoXjOO3600Q4+f9GUyxm8u5PHz+7fEPlWWvYAL8/kXtrhj+q7hCJ
H2QxK3Gy0DDx53aaIVXPdRiOj2C4GOA5BqeFnrY1m3IiURAh0sV4DfNrCpSBj+SQmHPyGjSOCwWQ
8kMEh8hDXAXuXm3T1y53vAdz6r2HUYOPy/LhjOqS3KZCDu8ezCIRRaf5DBk4+f4bjyhrL8+QfgH5
HFeVjsw3HXlVackz5FVTLdBp1v7rKsFYGcvIgtlQxoUgs0qfljijtHYk02NzeT2cbXkkhx4mpR14
CDZx8rCNphVMuNZ9G8O2/f8v9sC9/9fHQKrP1FzDJINjkDD887apQ5saFyCgfiBhXS2ha4rPaZU8
uhQGdjaKS2c5APOIz1FILTovnGItfTJWHlWNbdz11DSWnyaGsm+2XTC+f/KPQxWfiv7pkzueX133
o0OTj8H+dn0ZVisRDZSJoVxfXfquAyjFu7pFSPM33/yX1wrgV71BauzTBMq88dFnR3fz315M0YoN
nWHKXk5Kf2g2oJMcoDtpVnZsdgIGmY+/2p8PZYAH2Ap0+Bz72+FvpwVoJFCt+nyx2W6UQlmJQplZ
HAb7KNTEOcojSoa62Q5HK2qfwsF/MvzKOZR5XS6cHkicFTQj5dc8oHdznhEkXg/SHMnIrZs+RHgz
AmHnKkH/Uuva2wRP2SM5t+Fk5za8QcqkfiSwrCy1LtYOk+9kz0Wi76Wf9AFl2cYpKPuE2ocuHkEl
Vu+CvBx8x5WyklH/cFWNToLV///F1cWfvRzz896F3xF5BkvnGcL97M8vbpTnGtAwPf1BmodPWHgD
vHWtji5tX60bWK730sojPUAcV0+TO3LMzVI6f5vpo3tIJ8ujdDUjdc2VqQPBQYmhX92Ch8l3rzF1
EaeHMaK1D3WIDUWoFmmtdhNCfn2ikcF5cIXDis+26dLO3Afpypqs3tH3Fi3oTHYeIDVyHopJVOs0
UtKV9Mm4uHGouAnRbqQPcTrkAMdgi4yltc+03trLo9sgfQLyxTW3aNo75zhbL1G1/xRzM3+btuJ+
vEdKcEc3vvn5+v/z5W6XKmseiaOgif2//zK3aexdwnuEONqgHHI7Uw7yKAzr1y6GrOGTf5jDbj6D
PsuFm5vzYozM+e38T3E9XOvLigb11aeJPC/hrZAXrOnpXTn8tdTk/3bKKwqSgvcumcOgtcy9F/fm
nqRctJ/cvU+rUL1WgEuSVWVwBliCgRFAyCLjbmeQb3zwkPLb3Fy3066x5ib0nshnqweHv+WOHtj+
tdGtD2NO9sf02DZkVr6KLoL4wQrKjUeu9jL4yV0lnPKLM9LumYwVe6q2tA9BjTwhStPiwyU1JRMd
IqHbVpnJHgeoWe/tMmruswgOzaT0zjqyioVjF69KXfvnImk+Ui8vXyM/Lg4tLYRkmTHbMLC3aVzp
y2ts2kJC2k7RXTzP9tVWsQ9pmNPPm7X9xRgitO1UFKALSwmfekQM2aEl9g/V/YicAd7wEl5RT0Ex
zyknZ9tFDj1NsTE/0dvpsTBteyEiCGqlz4rq6TKGzvUE6aK80cIeAXut70fTo7wS7dwPLgqoRxnR
DTn/QZJ6d75X9kvhwrrT0dZaAevgBgirKz1Xtkfea9RKkhfcD+UgZ293xttEzLPF0snE31wQGnKR
2w319ko3n4zW/r68d69t5XMbZALP8caN52YEnvBXe364g5mkiqN5x5vr9vjX/mE1IONui4NPl7ud
y1uAXKO0Ta0P/mWxYPzXFmsWfhHzP92xqCzOt+Tf2ucMaKsrN4rr72blb5GAKw5J4enrtox+DpU7
qWurrIvD9dB335qCphXulOp3SBme6bsWr1oABYs3WO6+du36yALXXKUVbHigv4O9DVv1Qofm7DgN
hvssUh2SU9V5h+0yu+9QooIQJXDfG7P9Wni1uCS5nzz4rv9BWv/h/3++iD/74eb9mKNZLnIVLI7U
/1b6grnd0Qddzb4LRFiXVTQIxB5hCY0DcZEWHYv6JiNzAbELAqNLGJ+hKWAzJmfTXlSQBqBQ7rm2
uY7RAoBJfkJ5Yiw9lCo4KlB+R4SORNRsUfEU1UIeysECnS+mUd31cOBTlBDerlS6at8gmrvp6O84
I4fHI5csxDPEbf6ydQtzQY9ysAxqBzVWzwr9gy8YyKQqe3kkfZOpR9vW9qDmYfJTmIxt4w6NZTmt
VPO1wrA7+WNYvrAIs9a2gzL5FMFo3ozg0BPTq3fSNA3tTVFc6ywtFbDVMDWv7qBCb1pOD6zHovv/
/2PSPpeR+ZxcvpAsD1TWtrr2OVnpAf4fispSvoWKBSt/pnwBMpQ9yMGzYMJGhvDCnwnZJrt/9Riq
9PyMInsIrSh7qFo/RcghXbpKicZp4/niQjtWF3YhosXtV6tXvLO8FgoAGSmxmXrGrE6310CFZD84
3G/k9aRfCasXH/2qJkZyFlnOlo/fc/etB1taHjXTOvGE/phEsBsgE9R/7RsNVrncRE4anqhEOF/1
XrhoH7j+0xhNDZ13mbeHaq+566rKWcHzeLqVg8wJhtXW0OLfS0SVeETKzjjIEtHoZu0x0cp/PCls
GzVZhpxgzyfI6yrO0B7nV2loRUzAhSDdc3sFSykvIRqxy6LMm8c0LdtjFVanMFabR+niRwFnWoD6
tDS1zs3XpFHgbVqVoy0OyNL/hFMF6QIjdB+gDXjq+VW9V6Ke1u3A0y+Dt+wdIupj17nQ06RBcq56
eg+K2d+lECOZMCdAlT6OiyhOwhWZOxhUxgRW+1453oZAFb/MqhlevLgjx46WR2fA1PXXoHumsU9a
C5SRBwPpli7YlfTJkLFJjX1QB9omVtk5V1HevunfK7sz3tSmHI9pqVK4nk1FgZq8MkZIoavQeKMN
o1r0Xeaffp2DSLP5qPmB2KBcV54cozSXCf+N77U4TmqhfgnheOppCIVvvM2fxMhmX42yL+VoIbEZ
KubO7pvxBfDDPRJu2RfYULQ7mIjTLdRl4XsEDEHGp4Fm8+ssTBZYnO4ioczJHxndKfckcttrq/z/
TFxpGgybn/aQ/OpsS2atXEd3rlWo354Llo90RtpW+TenZkdjFI44a/OAGsqwpBsoWktf3xYVxUQ6
ICuH58QtLnCKfu8l3qHsjWbvkApBf3TQNv7Yum+d399FnT59jVwwynDK+AcTtb+dMWZbX9GrS2YJ
HkiZ2MIUUl+kqzEjd9NZtYaI9l8+OWFNgh9w0h09jzPLygUYm+bamrZMtkYQHw97ygX9Xgsck8Iz
OBJp+n4RlWThxn5/PZReIWo4XH4LkIcFaMMkioattJr5atfo+WyIjKZF5MVi35lo1JvQ/j6ZQxDe
17FDrm/M1EcfmQi6mm0gYzBzrKM6Dw5y8Ag8jEUGXXIIdfjNJ4+cefZ/+owYCRxPPN+iZCg1snHp
qB2cpEWtUoJs7TtFKVVg1okNHb/w6CyeNyvevJURRUNPqAZEZXahPZ+flXSCshBLuuouS3YUJmgH
1b3oots9j322ZUZejx9lhfS16cP73BZi/AjCYK+znHr2ktik7GfAsTuH8cFYi8yJw1OfecYj9NiP
0g8apr+rRtvfSlNnhxNN6YcVoac2M0RF9NJHVl0vujEInpt56LS7AXTP09UTpAYixEOxC0RlneMs
LfaB1ez1Wa1QShYqJp9NEvQRLZ2ior/Yh+k3QrFGzsJ7D7pBHYutwsJhNUZ+eAKmUu1quCU3TRa3
j/oEwpgNq/cNfvRl2JjeTyHKN0rS1Vtf92C055NKGpNhJBezrCEKNAsobdgoyUM7Y890HWAIRg5o
tg3V8zZFVA3QyASlsdIt06EKBVbfbGJ1U/hIRTpKei9rOxlcb5QP/HEjCz/whvRbADA7B1TOG4uI
BApENzl6gTM9kdA8Qc+mffheZt3FjTKszAl6YguWxEtgNu5Bs+Cjnq2yyO2LPHLAjLswFp+cJKQq
AQAbVncPAtD5xuvQDXXf6OGHvO9aiEr+mpB2iizxNBb6/tP9ObSMxx5yQVS7w4JnVOrdBW7eP9h5
lK98OO5eEpdCbxOnwYeZix82nU7fh3zcdU7q+aCAH5R46qDUwkDVxDvJwSlFinYB2hN2ZxnXCUWx
vFOeae/hZFDMlhNK6+qnouxQTnFV+lcnBpppD9J0mmSi4Wq2q1rU96UNOFzGza7rrLT5eajXU2Qc
X7GLvNQwk5RVSb7SAuj3p4ieRDlopOaBfT0i394/eRHyRb2Iq42c86H6OhZa9yKt1su6p7KKvlmQ
Dy81gxRg4VjeWQ5uGdUrFMB50v7ta0WsnHvPXftpLQ43vx1DMazY3U9eSTnraskOjHt5CtDdAj88
O2WwmnXRtoqyU2znzRYgSPI+wnraWCm1L1Ksl7aNvkl3FJrxJk6bdi3Nji86JFdBeBYozDy7jUKf
Omc3jk0PZBICt9ec5D0ekA8aY2DAjuaz7RO59iVHzpzMIjeCbBjdS5GlQMo0t/rqxZThge/4D2Cf
gC0Yvcff2/VrOOTAAnsKQP55iFFtLBY3e1AmGKz60l9183Qqp/2oaPex0Ju9BtB72ya6cldGSnax
XSVd1pUS/mgmNLia4Ts13gHW+7A951EtqKy2PMPgM38d0uFBRoa6+gr3uPNiaeO4VhIv2bmB+ula
vgPlYCyKi91PiKAmml1CCs6hOcR0bcjDwQw34O79rYq+MQDy763NJ1O7otvavihfyhTFUZH0MOJQ
5nlRPdpTe54ga5at1Us+omrjBLCYylk37Xnue5a6krO2U9HtITL61efgOuWWZkIIgbgHJoDw7NB2
rFOkmfGB2YkJjeRUBiSquuCn64LO8nqUFVSP1IXj2F8iL4P2WnMyRHJq5c7yNI/fRofeihMgQK8t
wYxrSWwDSy+Cu97N9Wcza7RFYxfj17pR921lKF9i3UQ/w/CfRR04l8kY79iR0dpE1+CHJ+r0qEN2
8ZyrYXdntaYPDa+ZbSnBjvscST6IpA9y0Kj3XY+k2Wp2Sscrwy1E8QTCPRZMv1Pjj2sti+5U4J17
OZAHbvZmAG/wonEE5Z3UUTYK/PZQQ/R0os1D7qaokWfN15tLHk1KBbI9zLV7JU2bVWgi3pLqUGNb
ZvyMpE25l35/9kcqfGnx+DR0lbHvgeysKh+C8wCy5BPp1fwkj1S7yk9JN/6aHWdT+uSsmwCF6VE/
eTdh3Fvqo2qdDDHUx4oC0FIp6vIbgj/LqRDpx0jj9brW025L74P+VBj+V31iBQxc9D5wm+qE3mh1
kkc62a8Vm2yBFjsbkYXiMC1nHBFR3PKtitsxvtuEPHmsYYM17DHbyAnpu17B0sMnmyXaxtTrg8tj
DIRueAZfR826dIyriXREfzVhPYPtWSkOPSrSu3yqUASDVJn8iB1fpgLxHFNX+dPZLtPOO7SXurFh
cNRCiwJpZLxkjlWSoUNAsvrTVCrRr2F2Lw7pV8/J+RKXqfGs6nn40RnmABkiiGKzScR6KBtznydq
vXfbEUFDRy0egGugF1gK0sFhAAGFXSZnCKVfszBTt8ZsSRdkSck5sVtIz1A1W2cWpXDeFqbTIC7v
YN3hja3Ko1OI4FHrOwQgBH2VQJrbjwBB6nQS7bMWdvahgPV6qadl99HQtb8Y2nA4hrqYnhrdPCIe
2n7oWZ6uh1AHPDKfDn5noUCR/FAqETR+FO5JUDg7WbeXgx1k7tWUE7ks699iYKgOVpmFhIXSmk+6
Ga27pGveEn6f+xS41dJDoegtgg153QeKc53lo6Rvruztg5xV6VzJjNR5NpvSu2QluD5ITo+56kGT
m+TehSJldMwF1dzZki45ZNnHOAjjbAIUvEyKW2zRBLuoMUK5pZ7mW6+s61c9tUxUCivk+GYTDsav
zdhbJ2llnn6vqmX0KC1HufPtoX1CPiZcRmW5MtBoPNQwlx7milW3oPfkly2dYT948K3Xyd0tUE58
Mls7N8CGwSjx9/Vk2D/F/tM1m5KKIN0ZAeuQxDq3uh/eG1XYLEISK/EdsjvOMkR15U6N30bRih9N
x8/KNBASIpl2LsNE+ahd2OQnw/Af+/nb2vUq0ttJQR4677W1NqoxhIpkfQctS+kWpDiNduX4xbei
c+UrxbP0hwF6KNKfacnZYp30qHdfmzQMLuVA2q0ohupbY9HjFg3+q+XVLNYz9mD16IyvFfkHGaCI
ZL77mzBo06B0EFNb8Pvw62+ZNTP0a+2XVBHmXRU5+U4Lkv5RDBF6X/O1HSTYfT0tnga/NrZmayfr
mu/4x5R3SxlgVEgqDs1UUJozbZQq5u68+cw+Me+DnP5ECn3RQonAgksUuBwk/ltCxeXRbeJT3CdT
BpdhQKugGGiKngHmtwt8ut7tNXQW9CDzJiiBBUTYFsQn93U5Nh9OtYadNf5Sox69cRI+pkhz4i8k
eZadZ4/kQo0JREMJ0+wcBkvLwSWJ8uyJJEQBRaFlthmr/dDb1T5U43p/M7vZBwNBywJnPpT2NfDv
U26+IocxOI8rb/VPwQGUcPeVFQIqo2k5jA2+BbqrPbd19D0orOxozlY1OtYy7mHcaBTPWCghj6xg
kcP7vJQJJd4eC+WF0Pst5eQM4b4MRXBNMjkumbeoDt+uGaTbCVc7Uvx9PQerE+Lz/KQDCHYhRUz8
NmDviJCUPJp9ihmV/zENeqcgCDwYwmZbMg/SvA25D/C90X7ePJ+iaAq0llNDc+68XSyqvH6MZ2zc
CJYIOF/T7qQJXYbJ4jJ2V26fZc+ichAENZUPODWcRWlMtLjniXZUtFhFLtHNPpIS6ofYEz9QO3o1
hN+/Zr6w7syq1vdRaqvHNixVKIlGQJFFqux0FGy2toc4SWYI5SzM7tcwmKaz6Nm1bISW+Bc50Sh9
c1bbtTTGyPRsuP6rfk3SbodKK6I8Pl39vhr/1GjNC9zkP10Y/AxVh1qPErMrCKbpGFCa2lVTn24m
B74OoInBcuIB/S2Bh1uexBrp0hSueFdrM1q5yC2eWwGQ3BhMtHEqmEld+EOUqfkGC5tEPIclkjdD
WoYnMaP6NNpyRoSEHkwlofHXzPRvEIWdgyb2XrQmNDeWarJ+jbXqxXS8xzoTxZfBtl4mNc0f7bjL
HlXbYaFQGuhUz6acUKoacdiuO0kXVL3UsimLNcYbu2VQAFrxQ4vrtyr1aHaxa0hYXX+AuSKezmwN
afUOh+w72hvOFJc/UmhaUQvQ4ofEU8otfzpimZSPn4MGhSkZUo9iYzRa/0Erh1j5cKQfJld3DvAx
2au2m5oPq0vv5euSEOeLyhr1sbAqcVfDWXcaxPRryAE77VE9pp3iL7/rDBHJpAiEf8m2aXkLvsWM
PeWCfNToMY+th9BTo000cwaz1IMiAWX2+6vp1A5EzPwnpDlpESqTXjLtpImeKaJateruSaYFr1ZD
tb/U4uooZ+FxeychbZ+4lYavbINPxWC3l+uFKDv7qR8/yhM1Qyw8qHwe2hG9Y/nwTgGd9TG6YfKh
LX1tH1FDrMTx5pJ+QHJ9STa5Ef6WDV/UPJpVG2yAa37Vmg74aDkm5TZPpu8Ah6f7Vq3TM8qIKtBg
g1LkqMGeEtfuj5GSqw4nJWs3oz61ZJK/hBlSdepUto+eN28EEXA7CK/P9vCfR5tCy5oHsuoqiu8x
yj4TnfvCG0G2lGCtC9eKHuXgtslWBRd0ulphTZ5WKFu4YuJrAOKT08aIEEm1oazzWx1ByXg4ysHT
G6Sc5eHovncQGk61773mnh3s+5qmMjOe3NdQH921ntnBWp9Nt/dsGlo1dytnKyP5UWSmc5KnWgkS
CwiZPZP4KB6NxLoGCafQD4URTwt5Tu6L5D5LM/9Obfw7z2RpMs1aLH0+utp6LGZxC+5OUEbQGMqu
MKwPapTTlSancqSuFjLekB8BHbCIKSQp3EqzMI3WOrRaG+mDtHLLb85/+lW9Hy3WfsTqSYKGOLFG
oNfXMDCrv11D+qVrCMf+QKrqJYd2R26GqGLpd11LRdnW0/BtmJKrP1UH/U6gsrBFvDF8+zNe+rsq
z58rny0HClT7tmtBkc9HKH4pez2hV0eJSZYPowLxxUx/df3ezl9eKC8NlI/LvXQ5tuNe5Fe28nYN
Fb5tWZRKRXmlf/ufyzs5oTfWz6LWAtZFf6wnb8vDNu41cs+SzOedpEkPVwY6L54VuXf2bAZhfyY/
ykIIBp6jX1PqkX6EIvhiVxPPNuTfnjvW+WgDol1kvCgIztPkhrSpkqrKR6xD8+J1FmK+BqJ5bsVG
YPYLh4UcW/OChJbb3el5J3a96no7vnokuv/u26g1Gyr3eGzu/bm1g/WGcvEQeZSW7P0oIrVaT70+
rKQvtS1o8qO2vtPK7g5ohn6phsp6ihJ0Ci23Kje8vdYTSXMVmhwDMoVCMZ9kyN8nDIAb2SpDNwAB
d/o8QD406UihIFxK/0fFPTFPo+dI6enYr+1dB+2vsciawTuldurRZpReBmtuVM8DqJiSZt+hlMr6
oTmOMzhNDvq88UKX/d3ru3orXdG8QQvmQZDUWoJ/jCnQUMJTJg91a8Uf3VWWt9oOyZrj1ZT5QzMu
jmEh9J20qknnhupAOkCdcMMiyHuSAwDHN2MQJW0Frvc0xZD5sXi3kXbEbD1WLGahfDHRMUAPCq0r
VlfjRcbmoesu0UJRrlczwjnvbEcWvaSl8mTonf40fR96VVRLpNtVFCbCboc0xiyH6oqtGb1moFX+
o3r0qrhW8+5DwL+ykVQVYW2u9Chlex3GDUUMU5xULaofqsysHrSgvbqyrGM/Pkc0Q2Of5KQMm12O
p+3o7Sju2QECKKMd2DnYaOdWcBWET2qlQkcy+ujL6DPsQU5fI0ttmlaDYSBwdDtTBlk+XCc9MpkD
abXHqjYeUtMc3yeVrT7pIyRkZpN+gS8JN69LHU7XKK0hp+Y0wM5DNorzwJqGL+PUAaP925f5GQL0
MTWL3G9MBcL9adHB0BQNEcvSHq0hbxDBXppymHI/o6yE0FSZFzN/zxyoJUoQrOVhDCJFLOWhPLNZ
U98s7psaLp8k6OpHH01LuuHs7gdAIQ707htUmoABKqM+N2iu73yNxxNctgDtOuULpYnuB9T2bNK1
hzSB1CH109bftJ1FCT2k2u9kVXAkV8eCqmsR0elRhtGrzHjp6GBIE0u9WJlqvAxY8WzJuZ6OGzmn
zpHzXFHF2nXuv8+Tc9qMCP77PNNNwFYHcYD8a1EvjSGjojZ67RbMdb/hMVA85QbCkPkM7hEKGqvk
BCPR3LVpaH7rQQktxjbVL8pU5XvkgPI7DQQ77L4/tGJC9cGfP3LYZ6nlhvEJ0KW+lBOaESyFxlao
6vnRVHVg7EJr1nRGCWEhr51E/Rne0/A10Eib6L2W32sNgmVAemIWvaa1i8rU2tVJ9+toEPm9pyAS
iSbWDIOZQ26z8uh2WmAWSLMjO3xiub4YSkO8+7Y+boo4HjaDm3jvA5SaQWamX3lMwQiopfFOcHt+
5m26CG58Cz+ABaaMpu7ZqwKgWnGrrt1R6Z6VKIYbOaizpZzt1Jp+RNIRRmZ7DTkwqG5aI360aK99
pk+eRDAsG/vblWob9HY+X5h4FJSNal95cXtIXVdqsinLQpq1zYc/D50jENGUh9fA2Rkr0avGNwkS
sr/i5FE5+Q9gz2i1L6pXbvv1f6o550Bnww+WvCiihW7yXAjbB06KxEE9oM6NgmaEZuJwiit7eOjs
dHwYEvjvLYAC0iUHaxYKC+r2LC0y2MPDdVaeEFSsEDpomm7XqFxu30k57G7XCE1nRO+iepWulFvJ
SSt6QEJzKzBwbXsPyY29b+bhZqaK/xaqTbjxZUexnADlrjZrc+4elrYc6tiDDzIqkfzhAp+v+psd
hf5jqZsODelWeq+BKEMHQ1FfTR0Yhmi0DnKWRntFZLkEejNY0G1qyXack+u+DlIpyMJ8nWQBykq2
CydRK7RVILLkJcpQWRTQuCzHXk1eECEOEDczqsXVDOhS0t38RVqlApbVLaEPmdwYMpUIskh5dBuU
0KFEIu2IWpZzjazhYN1HDaIqYdEihqG0z56LYmzqN/1LiDjJrhocFORmMxJWss90KNBKNR1e8gAq
Bs9E41XO2oOC2voAK1QirP6lDx3rCKXE92y2MtIdpygaX+VcUybG2Q2Lizwx9j3jMvpIss+RiRla
D6WtrOVcXhT2o+fDNDDPuRlPvCb7KacGM4hfNO5GfhSOyyhGQTc1n2VcNrYL5L2mJ/nado9cWDQ4
q6Ct4WhoRfbi9SNanZQqwc7nL1PQvKm5W5/knBMBitWjIf4/zs5jyXGdycJPxAg60GzlbalUvnrD
aEvvPZ9+PkJ9W/fvMYvZIIhEAlKpJBLIPHnOSQ7yM0+XqVtFULQwU7HDfIVEeA6/Ed28I06QDSi6
IupH3r9wjplXhOfiP5txXHVqr52keWorGMMQhvvtFmnUT0HhsGr9UK9X0ge+AXymZpp2iV5df3fl
RDkuZ0foom28wITJpoCfobB69cB2gJgTj2wgPSIxECx0BgQDjXLVIEnIv2o29miIg8KUTijUrEx1
IrjY69P53kyDr571CO12EH57be7JQWlHm7OF0y53kX9DAXUhjZlGFfvi7kT8PIRrpp03NMqvrgDd
RsoX3Gqvxat8sJKTbAIfmHR3q1aSrdM2qErO42mZPYVo3sHH8cdHXipKlJ5sPuzcHodLbEPWpIf+
TGsZ1W9hydN9cIVPPIZupZdPyLZFj7IHnflqMrrxmd0LR438FPslVA1Vma88nQR5OCnGfMcyr0EZ
j5sRtZdVBIs6Uj4eSC2jy+GTNfnOLVObTLuvkje79bXKvSDzPaFSr5tXuY5T8ADPDMSjWS+PwuZB
jB4AbF5Cmig/mg5j3PySppt9SuAsCSD+lm9C2joH0jSn89t10KEZqrk9Au3zKSqe/PriT1SLogx2
buYDVzU30g7l/iLQVOMsXdGURY2QT+pmu7vJWX98pT11RgjxdL73bRGOX7xZAl3L1Y8htJvd0LrN
JqK2T9p9z5o+nGpqdkIt241rwlHHRiU4mSUEfk1Zmts27bqn0U77p0DbBU5jXqWFHQok932pwPLu
eskyylSVnJKo94pvd08mIL5HjfP/bRRAEKU4ISRScnKQxj87gLUrqx3jt3aAiC9L9auBHD2FhRZl
HNwotDR0XoOv0liHTvtcwY8uJ2QD4Yrcao5yzGK/f3GV8V2O+YRrz7oO/2TbhPqT04k3f6p+6F7e
vUSlbz0X1qZWGmijWe5VcT3lbM5jVoK4iAOf9k66dlCxbiErqblZMJpOnnv6s44+1nKdKGa/2oeU
DteafjHmk1E5n5aKzHjWot44y56vNsSC0HdDsY7DEkL21cPsLwfRYBbPyBv97U/8tl/LQc+YKsTz
TFjkAkBLCXp+kzM40LOit1v0hfnEQ8p8gq5AwOfn5vumCsRTpun+ZSyQDZwHpVugDeYK0cxkc58l
+uec0q2rnKMXRrud4lEs75MGrXpyPD1CVI5X8pTcgTaWFzbnZf96Ydn1o+gUV+GrZXXapRJVvVLj
wHuDLuWXWxnTz8B4yRUjofKaymPN0afPBoFl0CoG4CMeM5uyEtMxzr2ZfptDUA5CEhXNsVn2tiPe
vCLd+agmluWQPtdzU/k9FRgKCJksT9JnVEnqBz0UJ9mTHnZZ27DGoxErZ7ldGp2q0f1mm7ZAa8PO
OTLHZQtSy+73VAMjeRkH8UPnDPo+tbsLiAgk0CrZhh5avJr6KT1uJgoREVyfZ8DRtwYZpx612STt
1sThJIvKYaXmbXfJDUhSoyQuP6faqFalCocf6ojee1+9OKlefE696u36rmnXIoxLYpAJJSIxGnCB
r6jL0i2Kp3xuTK+BgHMKir20GZpGwJdjUOv4T5Sl5U8eQVjQHXm3kGPSq4DogTKF8iz6zrgYcyMQ
2l32ook20lZrsXGBTMK4QMB85eCiH+6mErHTh1C76jX7goWcXgAV5wePDnUaU2DyY7JicZKN4riE
uuQl1NVc5qYPcSGno+XdqR7Q5JVd8r3IO//pBn67H8jM7k0v+s594yfaxGQ8h2k6aR46YbWSd88U
/KIL66je18yC+1c3UF7s3A3M7bCoWZaxSJtUPI9B7CKGa6NXb9TaIYRPaYZV+1coFyBR98FpiZUx
1PZnkKTORovEsNXmrkLyDpYk8e4Ynr2POuTI85gkex5ASZFMyLOKRDHe0ZF7peBOPOpDFr0gpruR
5jpGyk0JsmEpu74x0/52qfl/ToKbMEM/FenFgeD0LFJtBUJfFU1j8GsYIQlE+IFO8cG58tOEH/ux
M4V4QkvyJM3QfHe7sarqNVTj5UcWW/D1Dr1FgnkI38jE3GYPuk4Y0U7bx8RJDwPJmE9CMTB4gBPa
JMXofxpj8Oj1YPIUbqMXwvhQ88122G60FT+MObjpB5/ltOkjUXwEmWax0Zgi2LIR4IP1CLXdND+p
HgGUjhPjudP0cKnM2e2qJwQ0dkZ0Bjkbv/B4Oco0dxUGs/RLI7YyOU6117Iny/PWgHo/jkUFA/Kc
DTeohaEKrMouJkwe13EUH3LZMo/TNRRIQJnmV2kROPPKzzqBj8q2IHeVmXVU/j7JbPfEPuuaOyqS
xHLRqUD4VIAO2NfjN9GpEKNqxvgcxYGxK8hN5ttAd4JdRgXQaRLkEeK2cbdqE5iUNTRd89B0lDBA
yH4kuKppfPOkLQ/PjY8q9dwT5qzxUhTxXrFG5VgVOTxafeq+hPA6XoSbnGQvNszpZeY8mYecrm+P
eZ7OmoIRtTUUrCF7Tp4+RFj7ydNMlW9XHnykjvu96ITyw/PqJcmKMFg0bHScvhq/wzMC82PYize4
Y8IZYFQCzR26dR8O1fOkDCNUWiWUE3O3o0730VWD1ahpDeFtA7QmwhWccgzPeyh0p3v2gVZxI38K
h55OnyKQakByIMeUoBjOgVlSsshgUMd4xNqPGNnxU0xJwYbXJakVG8g3dpwvpjI1L0WrajcQGCpf
vzJ1TOEPIKlms8FdSXCY1g1oN1n5u1bVxc4wBZi3wbA+q5yQa11/5Vc8IIBJcTW31l+6FyBZ58Cv
CZdDZaxqJMCzCGZcRRvsg2wo3wCQKS9x5DIfLftQzs3f4/9yvc83mrb7PV8a5fTbcNUQLygz/eq0
xI2GIu6+2iqwEBu9okX84JRwSwDUDi6hqwRfdX+mm+1M96UqqX8GCaNeCI9rqEE2MQxsVX1UItiL
DdVKDhU6Llcop7pt4AbsmIfGu0pb32bKku+ysekyOFOpYOB7mMC/gzhBuW2BPH+MlfXVgWHpsaKE
4TlLjW3ADYLTKuoz8WSBROa+ZyH9TJAIFEN78vS6d85jAYzBDfqVGElAZmA/nhpAEjs10PMduBvl
Kej5DRXsm16NGOJrzahTcmte9T4VkG7rlojPYu4qECmXTh6+QvkDxLSzn6S5yQZ3HxdpsPLYK7zz
jPcA5RvdTo46rvhFkar7IAelSXabvD+a1L+/DkM/7dw+dtZm32qfRMTObeeJZz3T/LMd1C/x4NiL
XO2iGeTAi+tatGnzwYX3lC4Yu2oHq25MaSZdChOUg+KRCYfgKnw1wsJ/0ALi+or4zPLgXRWjeKnr
TN+AFcvXNR/Ai+HNSFq7CpZdrYgXh+TEg1lEr0lfw0Lc9MNGqYxTK+z2uZsRnhkENQB8o/g4ziBR
2KT8/ZSoMegBRqVf1CCSwQbwKnv9qMOOgBwqDBDuFZBwcQBnZz0GQAH43tbDd62FVL3L0i+eGQVr
9vZsb3RHfWgLoS+lRwGrnJJH3xuiVsvaIR/vTaA67MrWV5MLbVPdorqsTA9WGZ68qs4+7EgLQIvF
kPwbXvrRmw4yk5y4WtvqHvoiIIfAB/HRJcJbsxPVt0Y1VovAJz4C6Ze/QCzH+pF3wTpBG/VrqENM
YZuG8hCB7DwMBY8Zfv/iRfcheTbKoriaSRDtUkNRzm6v/W7UpHwScHKgAP+PvQF5mZhDsx+zXqcC
YRg+lSm/tGCcf3lpvKosNfmOWvd8mAfsRA1ivOlazonqoPZHa+KFVT21nppC9+C49vxvdgFdvy7G
X4bvHUaiMV9qPa+W6ui7JyEif6HEVYu+el+9hUYWHaDmGZeyWwWWtQWzQpZuHtVj+CmC1BMb8GnV
G4nbfGVrtrMb51FLJ2BkmSXBnXmUzRBVvA3/CYXgxNsE5jUvi/gqVyrQjrXyun8BpjO+jJBSyzm6
oWc7r8itSzsMXwF0tb/QWTDVpv5JMjhdDLFWvFqU06zr0US2WCO4LwJEZEfivFcVuORyDET+NXaq
HTV6za+0FPueQMuXKPBRgw2r6RrrISXOStocsiIYz6Ya59BdtPqrMadqHUo3f1rtkv1f84tbwA/k
mNW3JklswARuzjeOCvGEUtTtAI/Bo3BBAOuRvRE1nyMw/u6gZC+ARrVwX9pNdYStpiamhQobKRIz
ro6ykUP3rqWHgKoceMv+NSdLqKrQSlfZ8fjIH6q5qcGcrLSq71YwVeYPxJeAsMlhrXbif42EnOnY
seMjR6lqeXU5STTDPnd4Ft8akfvsjvpmU/YJeNV5AEJpgBlZrX9CmOXtW9mtosiBhRDA6uyiCjSW
iD12JF+08EhGfJZpmC9HX5svp6ze5l73cBspOy88dp1XBht5+S//wLmMRFGurllvQqIj75NqZGdy
ikDK5m7Y+MhPG9wcNK/z39UWwXaCJtNOjvKkLhdT3vZnOUpSHeYuRX0WY1k+z0sOjaa8ySXDdmoW
siuX7Ml+rWTXZ3tzW1J24UrYChPhHH6D6qFuiFb5lGNBUqaGi7tNXvW2Nx1EX6FvIPv3Rs67d+XV
3caGZVe7zZkMj0lp/WtTpJRHG53z2Pq28+hQy5VY+XS6281h0BdpAmZCenC+dR6TGZXYEIklQ/XP
VL3io9Gtrl9IP/iiDZKy3J/jbR+0zrmarzQn+n0lbRyVfo/+5fc/jQJKcG7r5Yl/9mBzhazcPjQD
9YQwEVEh67hwVC/lpWlO7Drk5c1B+pLM0xeB06HQME+VTSXny8t/TZIycYUmmtUY2CmFAkq1CzuA
umlS+Y9T6vvUbGhsKytgOmXmknz8MzDGtv9AMflSut3tbgzHLPeLmXo7DpyFHG5M/QyquD/e/ZRI
Dw91OH4MQtj7xkNl2a7V4aDH7nDoBOrSC9mfnGScZRo9c30fN4uMcekqjTf/W183fR1cICBQWJ8W
kXrJnGz66udWtVaRfEe7K+yfda35kHavKhYCSa5ap1CdbV6i+/41rTUF8UcY1PiyN6uqthS2HYFR
70g9IrTiD5DOTmVjHUFZ3rzlFDaX7iUuXmSH3B+zeqEg5eHDvjmvKRsD+eIFEF7uKiqqcJ1Tz8HT
uUoWmbTMJMgTu/yyMgW9pJjSVH989Yy0uRbIBF2TAq2Yohg/YBCAnXBTBoX62rxWsNC/1l5ncI3A
Ufcqsc6/ry0D4snUny6UaTsoWuT6pjcKnfMVtElAln5WRmuf9DAZXsIKhGagcnoKI294Yavr71p2
4Cs5qtR5cq4n95scTEpDY4t0BJeQtMtwqjaa4V+MsQPRaJbuWTZpS5J7IbwRdQkFQZ5b/z4ur+yy
3almoh/aNlbbbaOE3qrIiK66UdEdRUesYuF5SnuUfXs2yqu/bE6iQ35FZJKNmAGhhm6C93GM8NR0
tn9pZ70n2QgbuuAhmsrNXwMUDMD6VDqzUv0/M4jv+ZfUzKIz35flX3a5nBfkzyPMFXvZGywdvR9k
PmRBj6z2mbQ+3wszp1brn7IfaRcc0ihFuxcS4bM38LubblcO1UP35aRNrvnHV5r+Wl0P/KNmlfXO
HCbE0rUQ6grhtYiFoZ1KJUI7kqbr8xwhrHi+pC+vMphSF0YSnvSg4O5je8YDhFbmg6lPPow640rr
lOLBGj2IiLUw01aREmWA7udRk/1D3yFJNfFFAavMX1eN4fuo8zXKzC5dy27miXwFlUm5BzccvRta
9FOfoU1yMBZP/ErsV3y8RxKMj6WmhO9gGd2D1UFnKJ38oay4XZU66AbW52edLMFD1kfpPATeuSId
fXUsi3wa3wlprlNRQUtrhbc3paNKoihfbtCHIvssYyt+lJAG9ij1FQsVPMnjHekABv0vS659RnEX
PwIWrm94if99ndvr1OLjvkY/UCxGufKhzUYwBQSag2OleqOFcq8CNGxuqGxsVtmUcJ/IipZyRaWN
TikFqyd51UjjNFkcznW4/m9Ocjys9ea3/81LTohTMuoQfwHN/WsROXybFNlBfEIgnRPRMXbbetu1
7gsBXuUYmIOozvIy7DOfCiuMIz9IbhoUNYD2szswdhQ68j0IPaIhkaccQ6Ijizx7GNwfjeNFqzmM
WKBbRtJRZiL/56SkHAIQUB6lp2IEG6QokV5wB+hCKFAt9RlNWnE+P0s+slv/z3Ct9kr/8Kc7hPBU
LyRTmQYbUL1K4mHZlyI+DlrU+Fu5hGwaY7y9QCTIsjz86d5WgM9ngDwm7SnqnPqr9mkJYVxlU1l6
e47MALh9wN2rC2plH9oVIjdZa1yzOjGvcelTMaJ46PH9sbncg1d1bJN4nZeSA7ldeYtRJ8N4t6mq
9eHGU3OUK0k799VVDX6cMiJmGloePSp2dXs9aaocMyM92z7JOSi2Hogi6fuQMxbF+8VwMhruV53n
duxQS6QhIOxoeeE+olUrQbJrdhg9f6UU0XDw54mFdJKXnk/iUYucen3fjVXzzu7e/Wtzdh+4b9j+
b5c6RuIJQFe7GToOPhP4Br/1q4sHnBm24bmx+kd/FMOh5TEvAKZhK3P7jQisuZc9O66qS2Zo5cV2
yx8D6pb7u0l6jDo6ny2MvrtRQEUcd4VyhmU1XHhBN74nE+WUQ+s1T2iGWOukULyz23TaztTq5KBD
4HyqncnfGnlTPSqm6FdRGqav01RyaO6E85a0Q3dUWhV8FAkSB5gmjZ8O6QnZEy0L3ZPu+QxCFfx7
UHro+hidkL1bqByM1UREj/mcWIzCyH5wLITS5p5sFO4Ch8RofnSoNUZLuwn7beGWNRULnrWqrcQ8
1D7F5n4YKFtznBzEtCoOrZl+bASYQlLaj274YAsRQ4ZIE/M0vjZQ96aO3Vxk72b33QNnQeVEAmKa
a+3qL54VCoSC8VeTJLk6kC8vSF2LnWn7qo9KEdJlU10F2/vqagoRaJ+ROL/b8jpR1pORpCu5jFyw
LdtxS1qdv2h+U2Juhixu9kUQ5IvbW3BVg72Bpb2Y9TT6SwtminPQdNv7e24tI3vMCZ/+51+Hfi8E
Mimg+fltS3d42G9/3d305y+8v4PIdEiJRL61u71kxnEDoArbh/trRrYNZ2ZGBu7+ql2oeGtK4X7/
hXLBKsx+/4W3TysMHKh+57/utrYufPY7/HXSW64v/8IaGrH7m+znvzBtbv+/28fSI3FYxcPvv07O
Vm1xUHwHVNT8QcjZeZp9ifRKHO7L26QdF0OlRCtgeOUzuKO53lUtzoXVOk+kyp5r3XY/Kb6BcS7z
AFhqHipkWrYsLCV9yNFcXbsTUgKNnV+4MYnnTCciF0zogJZhTNYzMfWTohlf5aBsSsAYhnDHm3/V
UTTfEADdyHxoHwXtySniH3d/VyN+yDOfDaejrlpDYa9XzjTt6TCs6sjRngI/159glDo5Q6Oco7k3
lnaPbigfrRyUbpYHZT277QBWSFy8JoCOwoHyeF5DNnpTDOu0s4t/2by43riWXV9urzJGNTF/T1/I
l5GzGjNEFcQq0oPsDtpYPwBuvvXkrKGBzqi0Ssg5/7zfAMGrcNKcR2mKIHzYQSaRL+/vF87wX7ma
1EfpkTRRcLb1+vZOpQlud+KgQxyQ7eMPkjbjM/a79vaRAPYvtmqUAuM3vgzu2fCy7KFWNApYRz+8
yCuRIBMEmqjYya4tEpjcSx0EQmg20eovbzdWh31FteN9AekhG17By8bfr3A3W3ERUYz/zyvcB5Ky
/f0qOUUo8MezH1I7OJLVIEUsUyG0zaZjowsFrbTGj/ds5yGzntzhSNbZId1elQ+oe3vrQQ2aqwG6
YEU+x3pRAgeJUSMbPkTdBws0nsZvUd6cK6fzfrkTuZosGNgTdmSV2Zr5i8TR2Z+owXfb1H42iG19
BKnrwJfVZq86dT2rFLbRK6VLHE0NQ33g7WpbK+jso610zt7NnGo/KHxzjdyWMizsvDTvOz+u8QRU
q2hRV5pbjS1/Y3TpXo4MhjtXHGXkkhd6l46nm9U23MXAg2ANoiLjX9DwX86WYd0Q71e0ZNNqbE+W
ZTansxGejGvzqYR/aBvWxT5EPYqYqetfVBc8CPhiBTrGLlnGetqcp9pSnyK1fpV2x4+NVTRVzYG7
u0ZNpbHKClv5BM+qbVzds0gkM31AxE5voaDtzWDPTwPt9NnMCfHYl4P6El3FFDiUgVlJAxWqS53l
hm0iQUgyvsmxH8zkWNdFQ43yfDnpsFY4Qjv0GpJ4sHGsQqcr1tOYpa+uRfqsHRBHcGwreS2QoDpY
OfgO2e1aSq6iXP0le5PSOBc3cs9yJpwv4gmW9CVMwTyL58bJdiBLmhfZ6eNiC3N7c5Vz02h6Nf1Q
fZA9/hJ4eb0gOknXpAcE2BKq3xM+UF5Szp97fgqFujCLOiRWT2MMWrhU7cxYT2H42zal1HPBcF0D
FBaE/aRjNOj/DM+OVjsVB2/MwRv/sRdiDjR0asyNdHqLUVsBVl0m750y6tD/8+SXXaMg5mlEpn/w
AWm9swd4U0UZPVKuPr21YiWdtMxNLgaK07Ln6BH1TJbGTmCekjiCdL7igRKY1x81bo69PTlnOTqR
/waH5L+OoKuuwmgeqiZJUXF0wuPUhBXheCbl3ZRvLDAWGzlJFKoCyjfk8IDCyhH2fm/jzxWTsomk
Lo876/Aks2SPNBpgCYmOQgUz+VX1HBHWGuNWv7axUcE9HMbrnE94Iwf70fEu5BlvPWmq2t5fZoje
7SHWq55dUtpHrRFkvIaCBCS0oK9K60ccE1iJQLCLMN5OAcH8SxP1N5gdgP2Ec5m4aRePsVmKreVN
c83cAAmgwiPbba16rqx20Qt3i6+1TfmUNqfRtRaxKKBL3y2vLBZxmquvRWCRajF1nUC26e56GKL2
rjLNeJIiXMOsmr/WCUczvpT9d+Jrq9tKZRbvi74zv8YmlQpWq5rPbUPUq0nC9GyoOZm7eEB6UrW9
S2Ab+crR4vQ9tJQfqW2Ln8lwva2D6NVVQWrlsxV9A/iqU64urA8rb5pQaRqS1wlZq5cQPYiXrkYJ
Krapn5tNUY1MMFUbIKvnwbJNy01OOH0tR7k3xqfOnIVJ59ECduGX5nhfi3zcHNWKm5Mct900Xbc2
XzLlM3Pb7mXs0lUJnfE7Wloa8IvQWMiuUQh7YwUtuuScV985iSHlFA+UT8zORuptSHx0z5qXVk+U
Vt3Mg5UGxyyf0dGzV5Lzm6N8ZNiOaiuOvdIkCxN58fPMT7FS6wC1TGsaztImG6AIwzmZmylqrBWS
TrjMM3qIbEewq4zIvq5CWHofljY5Ch0c6KnMOqp1Ei3bfvIeasu3z01uoxdrTM5XQnAHf/Cmt2JC
wCH36nJLTWb44ZsT2hKJ81WhoHmV6RNaO50WPWakbyjr1e2vWTS+a4hP+GQ2FoGXoeEZ9uHjvbEb
71yz0TlSzFg6i9hx4/2kWOjTzn5JaP929kM4iE01O8cWVU0Li1DdohRNze9f9jldbMqUjycU2fhY
Q2h2mHqgPLI6oBuT79UEs5KsHGjoAekJYHOiqmB0w++q1YYPsjpgHmtmz//HPLmKKYa9o1XhRZ0o
FVBqEvGeiN2nQPTuk1MDH3Gsq7SMKkEfaHKalRyTNstpNoPbTBfZS0Qc7+oe5rIAEbhsaXn1I6S1
wzmaF8s93dlMqEiFurCeAjRWIL1POZgYjfWk55NzTWxgLoxJS20JFL6pZ18leQ1rYxRHa4MCkLMG
KtupqmgZRXH1puXZ7ytpo8yqfR6HYgmGIvzi9r8MK68+7MLK9jYFbmtp9vzw6NqtSbKXuxXSMVAZ
pH34JZrU75Tsd9cgbvOH0RjthfSvMwOqiNzuH1xDTa+ebv6UduEWHvuA0oK2ht+Z65Qnaefe2sCd
mbb7SKT+R2SSnJ/fjtIryTaBgm0ru7w78efd9b0zrPP5XcAwcyxb+/e769hKLXvd29RQqURln/8s
be1CRDb/mKJcrKx4UM9e45bHEoG/Td+H8evUAVEgTpP/pBp8GTeDeWkNPV21puFBdekjAjJf3Zu0
Vcat1SFja7X/tktfUzXffNMJXrvOpPDG0j+8oYSHLIuDc6m1lMerXr7WU89+H/Tk4oWO9iMy8idQ
cem74fNn9VWuHCNj6s+wU1A5agb1J1j5vc/e+4fmFV+Q5jJf1UrJNk5B8N0IG/Wh96dwJs30vsSK
v5auMB+h6OQW9UtO9femM1v/oFLKfoE9aljq2siPeDQ7qLhHD1TbZNp7I3J3HDBiSRb0PmVVs+in
MfkiivBbkdbeNyIJDzkEHT9LfVqr3PaDhdudIT3Jo0VrQX9DxciC0o+NmaeISQfqI2Jq7TejC39O
XSB2iuWiqo3yyLMHeC8vnqGLyJ+7quQAOnraRtq6yawuFI7tsrzPbx7QFfpLNzEJY6AwN+bhU5BF
7qUIBSjm+YpK/HrVJnm4bhzoRNYBDGP8B9xjpZOU5vHKuVGU8dNttPGoS4qcJlzHNuRFpLtb1vln
ys3Gp3qbItcPtFxbR0PYbBIHbe9ISZSL5/T6MRkBysV+Xn3tojfwx/a3pGq9JdTb2pl/mHU2oR1e
VvNAO35PqUP+Gll9tPYrzgHWCESlUHvo1eLI/jaZBRUZbfBR9HG3CZ1I3SuFUJ+cKEAyavYYOuvF
oAbzNcxMfwc/qAN4z6pe21R7lg5QEqULSP2AnNV1tdWVUOcjIF8EFBN4Xf1hg8neKUlabCqEYOw2
Dt7gv9f3ien2a2dQxRdrbFehnY3vXjWYO0dHN0TaK/VbM4TJZ4uc27YFfrTV3ND6kqSp+GI4RBSG
RLW3Zdsnn2PyTY7F1DhvOFYbOyRbpvfRqFfSrgkOqlGd6sS8huCNgPJOvgTxHXsVKuHWsBJlWYkA
qTPOEkd5Vczdu00OmEH131x60zWpp2jN1V9zB5D2B1jdUbSE4k82VQROuQwL41+2LO3zC28CLW7f
QIvojzMa1TADRoYD67T48Zddbyi5Dfzm/Jfd8/Ps3IL472JrXNZULS/7vn/PRF1dy7ly0YHD5/jH
RNV7fUWc5mYiy1YRRKIqVuFYG5ijtipQ1Lv6uTDWjTlAeNK57qYwzOLsctLbURU7HNWG/ydpcW/v
W25xTPOg29WwfJ6FB6NOExdkMBRU/GK4kB+DqIYTwKv851TrYIiN2IxGuvoADCC/VJahbiyt8xZZ
JjwO1rfPQh13cCRwMrWs7CJt8spLXHGgMuhB9gw38qEySoPyXJOQCpM+u9xsUZUiIZiqySoYR/WZ
YnD/0EwVAFbPHEvOesESAHR/laMiaVC5DpEHlV0jdvpTMebf8ipVn2uzah8gWzwlvgdrrx6FZHRF
vJNd09T6RVZE3m007Ket6cbeE9lT/6XR25X0cib2L5XJPl6lWhHgF1wzo5jIE/ZedAoqs3kLzWoZ
jwZ0zDaRwsns2rXstk38g9r48dFJu/iacfYUTQJI1DWNdWGVDbyXTEpRq8rJmOzUHH1X2xL1U+UQ
BTaT8NyqCCLGjQjPHQ9/OSYbv2+qdasH1dqytCkBCN0+msJStz4Ikn2G8PZFNppZxiu1tBC0M/Ls
ZgubKaVayQ9QAbWAM87O0iavqOCsdmpLgvNu85TAW8H2oi1AHhbTrB5NbmTm4EndNj1EFDVtE/qP
zIPOrmtbblDuq6sb3q8wOfDAcH5GpfdLbwf1La2UCVhSHVwQQXd28KOHcC1a5kOvUb9bGEX5pkVF
SH6j7H6C5RWG4f4yqugleskq1eQJNVq3pkltGOq69FrGOZKm/2nv5sG/bMQ20B9pF4kIfpXCr/UH
FzwzJRnqtDYBFpzzydDARkY/kSQaYXUZx6O8uje20NKtFrdUUaPi5s5NwD6Eqsf5MjKql04nQ3wX
epN2XaFOX9puzn/85Ojdeai0cp2oprdTqEbbIrY6gjaywnddUxS4A1Wxj2o/fA/i9GtoufWFB3f4
bs5Z8KR+8z17IDScPsspU1nrB1KG/VI6JZxgQX5R7UEUlmfKyGNj6qksEoNtvFqRicR1PNaXRNOT
naaWKfgFwzqVUZJsgmrQnmyKxJY95SSf/WQ/EWSfgfxsv0haLTwq2UOPbUhgGtWScsfmyax5gqSl
pp40uGoPmaP4u6lUp0sRZIiGI2T61veckosP7jnpyRQFKYCo7hcEuNR4Bbw1OflzmZTbUgq5kH3Z
AMmLQDi0ExqN8T8jcg3pLn1uc2RfV2Bs7bvPsTbTazBTX2tDn5+GrLxIUzSbQCCIc9Q3W2mSTW/q
7YVYwULOudvllT5zYt9seNxc/6wPNdj2tqCaEqdL4/riBFl+kv7qFCobT0w1QCzD3QoCW8epjMpD
k/cuIfg2ODu1YWzAxMWPKFk5Kw4u43+xdl5LjuNKt34iRtCbW3lbUvmuuWG0pfeeT/9/hLqbNRXT
e/aOc24QRCIBqlSSCGSuXOsxG4yahLFWTM/cHKkizVvZDXVneqQrRxhbIDFIJrYQpayjjTCGSooU
vLi0PRiaXaJpw1EeVCBoCufpzGuqx7aLQYLrLsHqRE62ctNBjNjn+n5IymKfTpHJEEbGzeiU8TWX
RChb9Z50OUuWplwVn9AR9uEJJbTYQkxKNWfKVnnYutMhagGwcN12BVRjbmZtLXtYGBPgoy2k4MAB
HL23qWv5jbugXkI6hXHSvvx2ayzQhXZPxUzmaz/d3Mp0ES3DzWE1YRermZMbuJb3buxCTHACY3yK
6rrcSrFNcj8a1MfANMt7n19ws/aNYumqFAW0MBIcSidWHy0zVXeZZ1DJPznbSL08ppT2TK56nmRL
BazbTrgqch0fGgm4tujqVo3gpVOou84iJQRtkPyY+DBrGo4RveQep55mVM1PdchmmH+/8jkaoZLw
a+WblLbsuWKItolVLGzCXOHCK7ccMxBdBU+zrqKkuJekSl9WDaXmZdjC0dQkhA5JAnymiPyc+Q1x
i9DeeWVm/yA/9+z2YfGWJ0a+tKRCf9BAyW1qeFTPZhhp+2ZItB2iae2dWBGqnxRSLhfW7Lb3P5cZ
u1OeXVPs+LZikYDemVbUWydfDhNJoQ4sai/OOP90CvpgIyNWHPyE0PZo7HyKFMNM71P0ZoZkncA/
BEu3pOXJfVDn2XPRFM9Zp6l3g9umz7zKDHCjQURmGhylDKo7WysPYtRqqhD+TqPdiVGyHgXsTq6J
PidzCcMam4pYd181d2BoCvDvWvxmB/LJmDRITIvjiec6n1LdnOhGg+bOCSuAma3icjyvKQiLinZR
aVb9fdy4npR/L+O4ByACJZacd2+UdjgnVyp/NnVTDes4i7XFh4EPXbOsOG1RHCnsY5DBHeIgIZiM
unPya8LQkK9zaA0NTvhF0H9jRwYhc9/9gPnwBUFx/5OTwBNMXVF3CePe2FXU5VDrYueXhITwCppt
c2vqg7Pk8cbbPjUNBQZHU7Hhkes15MWFMUMVFWHpISIzbbg8v8ZgEeiefuqqyn1yvW76oqg1wox0
k9Yp12VjIHkxOaMSYG5HTYduY+r6jQOPM2LIt6Ws3GnufKl5FlNHTsUPEB4trcnVrJtuydYn2MSc
J6iL9MZolcccPDNN6rXXJuHnp1pxbuj9BZDkHuWHANIBY5VHQ/ddzpXHlCzjZ7c1q4Vqmc4Lel7D
Es3d5FFu5GAN8fTRSSx4Av0BztZwzPY9SByYTxQpW9Zle2CrYYNnZ1Sx9HgrGXa8yiI3fUymZiCz
QKbhXlhk1zs51riXGTr7vumcVSUzRnS7KZ+WTTdZARHq5JUYLwciwlkLX3HVuOeQuPyy0Ht7kfry
U2RRfWVCybAdSD9tTDctl4JZSBAHhVMBbJ3lk3Q8sFZ5rFBEjNUXS+fPsyP1InoyIXSQ109oqlZX
Bc7hQ5ml5cpLLeNtaLNvVmIk97lTSXfQQ5P0Njq+R+g8TNHIe7LJ1ZfEb74ZvGdvPFwatC+BBYRa
EyxhbL6iNt/dZRQxrQPbBknsWEhmKl21Lz3KrV34Jge0c5DbkccT35a/lJEfSHRA0H+rW29jOiAs
4XsLvjn8Y7RSUnaREko7AoBfhhJi80SHgLyAD/1nLQsMkamaW6/6oLtbpE7SrVnkzb1v5ufYHVRE
uTSO/mXyVa5hdiHo7F+tsLjvJD/c931gHiHxhhFyaoz44uWfs8KvvYXXUS+aBe2PTt3Imrztg8L5
5Gdut641uTzaHCAuHi9xGTZssjQYHDaobuuXcmy8ZUcskmqhIoQp2vGjRd1EFmWf8kVTmvGzMkms
Qp6SLlwrz/lEDZtMtl99uHa/2HYAs0pHwRkPlHBrljCjuLLRvTomcK1S99uvnjFsS68gcddoT22q
O1TpSfeeme5qHbKFwYJ0ZIjUZV0jMt0lvr2N4CQ/Zn3V70xbOrhjlq6VwTmOcdUuZIIeBGKaftMG
mrnJ3OaTb6U1Cu92sKjSIfgCL9PVNgrre86XBypnNGChQd84Ul0foH49ONQ33+EwiZlToXCXDuDS
I2AgveeH96KBoEw5ShGs9JMpkiRoxRLbWJPbUc6dNShnucs/9XZ+LcyUaHxWPlE+Hl8gdpafM0l5
gaXQulPDvDoPRnntQqA8eRKGx8D5HspNepIhnXDCfth7FuwqwPsz/STduQ2Vir6ZvHWgMrZg06Fm
mrrSYF6myNaDqbbdXWPWFK5LgNp0KQxWpdz4R9Vpzkrd2HDWT4jDCZjoO1yxRfgW5T4YqQH6AmEX
DcVY4OmFi+g7fvUXm/4UFu3huUdb6FLE4XOtZNUdgVa+SWNHhq+r2hfZTsMFRRbJtgzabzaZkHtk
grVz31uUNup+sGS3kZ24uheDkMZ39+giWId8jL4Q1sejU4xh7wRRvrj1A9XqF0OlxoDq0nad93bx
Umhhs0YUMt+KrqmZPH4cBX5Zb6T+zcmHZVdTBkqUTUuPt0uLU+vR1an0W06gimPk6Q+kgqWl3yFC
6DuHtBquxRAaFzsB1drVa93RvnGuKxZyWH/pdKO9jnVC2imD5rMM3saS72EoqcuhCasfnf7Y2RYs
P5HvnArSTAtYqNpVH1E804RIkQdS4+4QiiPgxNf5msDkeU2nK9LQ10SNC4o4MYnBNqNQquv4rRRd
WdWTO0kpv0SgejJ0v57KSG55BkELJbpW4I3nwSZYxnPuCcxn95A02ZIyCPMpz+RkEQATIHHev9dW
G6duHGk8dX3z8z9JqwkPMeDweNhrA3f/reBmwZQ9BPGPws3tQ1/A/Wg36NtQdZPsAp0KK+ozqUwu
4SbjyD1stFwrLqNdWhRbyg0xHO/q1EW2y9iqH1ObvJzP13/HM4TkXAaVAoSH4wVS5mztBoH80IyR
hcpQJz/l8X1ZsgGd5Hrv2zYMd62OInzoOfVlCKbkixOXb6qbnuWCb3oU96itA2ciyqUtTUtLrlpj
6LvGHeUdWGmUzDM1XiuGVewVk9UAd0+PjK4gM82+lKrltSqX5nc7Tx6VAZmgKpNlZGukdWeE+Q9O
eXc+v4VvXssr7Pwog6IpaHblUN/ZfJW2kWp3296wh6ts2d4KDmj1VSZBqZpJ+CM1z2SygI7zZb6a
fW29WT48p0WrVA8kmJpNEdcZWJcSbDRhLPZc1TWr9GaZVlb0pcj6pZ+V8XfZLxFBSIP42QQauGmh
PjmOowZLiwGW13c6hZz+cFZr3X6yHUfhJ3tDlKv4HPgG5Z22XBxcvbPAE3bfFS/ih9K2gOIblQkQ
vgmPUBGHayI3w13imPmiNYwvoZJ7T5QiDjsF4tQtpKfOM2d0qCJT7ys0FgAI02R4GBK9o+ynlDdl
2jav8KIehEdg1iNVa8Tn1K7Ktk1f7WTLi/dwQph7hfzDif9lROqvNi9QTzirACL/ddMTdB/UYDil
hH0XfeC4T4auEw4q+8OEPek0GIKLHrRgX8fnAKAeFTVlvS4NZKo93suVif7lnoeL9NKEo7+wW5v0
9zRaNTaKM4b+JMuQj5J4YFNU8yAtgVRoetvtm4bo9Wgr6ZsTW987kKbXwgn1a6b53xBrTymAdhY5
OOoldXwwLDiyuUdEatj2bZQ+eOoUuc6a6qsJeVYSNMp3TjnfCzmwnguon9aKEr3ZQ5mvyHs612Rq
wCzDpEruaOeakirB71Epq7EEs+S7pXMVjo5jAs0PSWLPtlzqTaK//LBMqwi3mLjS1b6tfVssNhHX
aS592xFsljx/bWd5epa8CgGCMYb4qdXiE6iLvywAk+dAM9aZXz1CQR0s1VE9jZVz1BPiuJZjK+cc
UfflOPjKyqjrfufElbpHh2S45FMT7NKBkAsog2CXe06w0s1GfTUH+PTLvv9BMdzod5zYvTZ8Lom3
L6raydYdBEn8XMbeeCCDsPR1yUAoKtd28gCILS5MhViNZ+3cSEqXfOT5virxJ99RoYGxEYHR5Hw4
jRSrLhONdHRoav2qMyIi9PJgUVLXNO0iqptHyIKSnbDNDVVhv1wqW+3WndVpC3YjZ51UwatddYRh
LD14mdgoV21iaNfI8Z2NT3G2mxhbMlLjiQKjdOcZKN50agHjT1Cfu1JLHmFUYF+Nyh7YK73fC5uS
AH2BXRY4qGRfOQpY3xWVMNQ4yZHZD57GLhm1ic+yJA0HX8/GA3hs3h2XDEZAUf+pAXvERjD6JFWk
HTqKcNctBMy7pOjtexl5T9lSWw49KM1T90qsNOCM4wfNMvaS4ARmON0HIwELG5jHqrBGdaX5jgu5
S/fgEQ13DJMU/hhK5rkGoehSr3YvZV52z156qnZGNmI02TV5oHefTYQAkCP32eTFdfmMyhdB9Eh/
4vNjgtFZwvCeXu1m0hVuni2Kka9EPpNbU5CXXhUwhK2HyUsMhEXl3tX5V9FB6FRekzCNVpZVjlcY
ppyFptQ9WRZtvN5ssmFu1djWwb/iIgY4LegXA4jkZMm7MFrKBgLutdSUp96xilPTxD+vYqgW1hnB
/Yn0GpCy8Lld8kvE5yqW203Mk/BcGqj7SrKRbxPFcamqpOFj4Oyb2iJ+n45nozR5ACThfV1IEV9/
fhbZwVoowsLQjbAJJSSlYd0LW21nBBoraEtDW+WYVLkk6YjqgvrbjnKarrJiuGugA7rKMBssNdf3
7n1e9ZbQXEy2sIM13xuvNmCiE1+6qlNW8ArqPKZd/ejkarKtQ/2t9dvo7LffCIKXd3Ez5BvHdmGL
CVAgqlxIN8UVnMrQ5IjLuamtu77oB0KnyI/0pmwiNGHBVy3Fby4cJ38ZyFssDF2qX/i9V5Z16HqP
hV2i1BaW7sWU+VAEEaQ9QXQ0G7R51cbg0TJ1RdNB6kEVpJP12UIMqT1x67RbSV2sXrXqIRDkTLIZ
I8/DG3zjbpIJx+2pCiN9MVJUwqlXnUJ9CLgJgiXRFL7CtsA3m43iydqNwKmsG8RIexV+oYnCSfh1
6FrBF22eogwegTz04lVjKfqhDqjXdwBzPSm+WT1wnF7IfZI9wfy4BiYp3U8bdbeplFctdopTmQTu
rWvkSbIMhy7cQOCCxkra9tIa8VJpGwPTfaj07CulE2DE0q478F0LFh2Zqnsji8DLOfG4NRwXwFUp
vfhoWz10Q7LUm7J68oahfMoS+5pDJnyXe1L55GidsWyHoeEXlq5tK+6WFEW4cmv3zsjy7tzmg3uX
IrYOP2f46iVhuQ9kP6dww4tezYjYJHHIYCdGI+qowciTKhOjroRwVRpJj7Ktyw88P3bC3Ftteor9
DGQTB00AkqMPeQMZTEOr4hX1EOazEUcQeKtwh1NRZT4nFbFvgGbyyp66xiAr2zzj8S5FlvGcUKUE
JFSJ12Ku6rTeFobvZn2b24Ac5mmvwfCLMzu8apONrgdPGktFbR9A2k79l+iqiFSuYeaXN8I57cCk
69CO3kZlL0oJ3fj59ja3790VhD/yVjhrFFOsSt92b6OxWTUrizL7nXCWgw7QUzulYcV9R19a6nUd
bcGN7gzLaS+tN1ibJBjzkx0dMyJ0T6h9tYrcPU2VNE9J2b+Qn3POGcwCOxgeYNfX+u7S1PGeknbn
aGkSbCzCViufi5HKrJup1broTgep4Mq5GkBdmupHsiMHu0NtWvinZRCvOD8HyJejbmKlHVu8gDyx
HMbI1pG7SJT+a5ob7ec891VUbTXjQl16uAvgjapJh10bI3puZKTCTCdVD8TU22Xo9N5rSeh4o8Fz
sBGjSoXsB2x/qItMo5kOpK/K2qsX2NpL87kqEm+n+hmk5R1huzAxy1UlFeUW5DLPLdsbh4ODTIWx
Dg3r12U8XepKUqjLdw7vLvVEyTfRVO3lGQ/u0HkvJn8eRcvDSoIG6EXj03bvxggRTT3J6PRL6A0P
oheOaXZXgM4TPTBWxklDoWcRTPTqYwnJk9338J1PqyLQqW0mdq1VaEraZXDln40u7S2p8y6zmQ1/
fohdwJST02yPdTgX/SEwlx8GMi+UF4WbDNvZWbgQj+CsY8I1//t2bsuB0SgV5Rlhgg313cObPZru
aqyd7jQoqXyWVcJdjQpwMOSM7A+QTQSTopBoiklWSFzFmjHxYCAMO1ooCgmb8vsqzqYkc4s87YcB
4SxGYe1F9GNaWUxD89eDRwEii/UIiPq2akVsGdgTSalmAZJ5FQ1jesiq4GdDbWB6IPKdHsTVPDD7
zQMf/P4Ll3l54GYQ3ov153miO/vMd/ovXD4sNc/946v8493mVzC7fFi+8qRfL/+Pd5qXmV0+LDO7
/G/vxx+X+c93EtPE+6G0A/qOfvAgTPPLmLt/vMUfXeaBD2/5/77U/Gd8WOqfXukHl3+62wfb/8dX
+sel/vMrtT2/ZHeoZYj2DmztgulrKJr/0H83FFU+s1JyhLdZt36jR9n7/m3Cu2n/eAdhFEvdVvk3
//mu86uWO1Ro1vPI+5X+bb1/uz+HGY7enR6yO5/veFv14/vw3vr/et/bHd//JeLu9TBejaJrN/Nf
O7+qD7a5+/GF/nGKGHj30uclxEg8/cs/2MTAf2H7L1z+96Vsp4Q6t9Q+D5IRHBupnRgSAZsd49+N
GImGoTio2lWYhUVcVWLC7Gu6ZXgUwyUJpL0TI8umdd5DpjX60qsMaqtqQ7rPghgCtbp/4hQMke3U
i3MqCVvwLdO4mDMGunkg+/5DjAu7C0/UZixhxBI20VQ9bBmmDgishmz/BF30BVKP+FLYUrzvbAfB
5446X9uMbg0MlfE5T2Egnby0KEJJTowGlgSczZNPN5sYViP9ewuAishZA7WMWCr3e+qcc1Ve3xxd
WCVXlRHY8CQb1JdkIxI7nOzBYSKmuvEjtFxt+G4M6ue74qITNCBvH1LdM3WHwCouhRIXF0VptK2n
F0DXxexWq4adW4BseDfb6h2AyWnzBrkgK4qJlZkjS2TU9/NaYmm/0yqCmt7xtl6QFM0pTGNoeX/d
UrilfdefVTYWNzd95IhmqTtHLnuKmNEL8iYB+5tYPfTIlKi/E65vZOqvxqHbGvzfjoByvZNfTVr2
QvBeGMX0ebgAJ+JIjn5IugZUhZ0XFJ2mMH1k1j4vLP/WcZTAAQ0z2XPguBBcEby6zRDGeZpkjdGS
pEe9fjfn5lkN5bqLk/T4ceKoDP6+CaX7D2uJrpGZZyLdxl6pDLTqY4TWRrnz7oIm8e7EFWAvD93W
0tu6QGbJazM6Dwi/zhmj80hl6eQ6z7wtpLUPth3FxE0D/SCakdDZAWVk/SCuEEwb9omULMRg8ttN
dF1d91IKTpiRURyN2Ky0aB0ZeBlqYz7EY02h3rWSpNwJa4uY3BpMrbYUA7fRyV1cdaNMyFv1TsJ3
9iDjZG6kHEoP8Bo/fefRSPEfERlSCdj+bVAbM32nq/bn2W6CJ1Th00ozsjyuvBUj880cNAxB1XVQ
mEyv+vfrunVTSvUoNbTX4kUYlqfyjpQJDFu2exCNkWUo1t/a2dpFJtaMmhCihZNvArIF4esB5bsx
7qR3C+hFTsAg7mLptuBt0rsFyx6uVwmGhpUKM/pRn5owzJuj6Iqruflgo04P2lgOYst54H9aYJ52
u4faO5sMaruUg0/ZnxKOiCggq8nVl/30Ghopp6sQQQkxQLwtQoMakdoMjnR4ae0DpQBjuhB9sKc/
jZbhPyG0IG+EHfSYc5hnzL6lELYUy4i5s8+Hbu71VGM49X6UozepSclk5AZMbnoYPQYA1Pa2RdBA
5hP2WrTaTnhQwOVw5nb8qzXB2NOM6rrcjEsgVRYU/hOcpJ3gJM0AqCcfc5PU43QpjPU0Iq5mHzGl
6jdWj3zT7CrM/9QNBERlXimWxzu3rYf70TGuep10TwUH7kOuq+V6KOP0s6cbpJQAWBE6GyB5m1JQ
cuR+KgyAq1EB/VpY1+5Cqoe9ABsLFLJo6sp2l4bhJOvZJmDLKVV16wT81lIM3ODJruOGW83mo/8O
9OzVbbSHefHLzbGhirsKYMxF4Mo9OIXjHDi56ulCXIoGLnYDCEGFpv3NWlKm3ReqsdFmT8hOXWQ4
Jx/yRsjETo2Ybhd1AMCSsEBuVj2MoSmE6vLo1cjmBNVdmcP7LK5Ekw8J1bapDqrDrX4ORL+vYg+Q
A0zO+lY4y5qGHHTkw4laW9WlT+OX0HUsyIdjIKdSjBrWb1tIKusiBvzp6k/2pE9f4t9rRO0TYcv8
VDt5dIb7Pzo3pbWqHEKfkHr9NInBsehG8CSVku8hoT3Joz10C+FTdSCoyXuiDJ86EfWB01pJW1fB
VlzGjfHdDtRs+84mbhX+yOEFP4lriZBp32sJRHe6c0impjcVGCnnvrhCJxhdErPafbRLrXP4J1tv
+O5BQvQJTffJ57aqsIq+mCOadqD0ZClGimKQd2SVW8NUrrru5y818WZfBshuxr7+TNSjNpv8xfNS
GQX1Dly/nL0oSMhfjM58FDPC3I7PZc6mMdeJ1poNPzQ6JddHP/Xdo7hKuvyvwbPNjeh1Q+EevQpI
Mg/3Xy7h76vZ1gEzRQ3HRX1iGp0HbpPFOmLFD7erqdZZpXUyceL/bd7s/HNuIKNCYQUb2Q+ybTHq
3r0kl7DQF078iejdm9Hryg/EtR1DJ/Vre+FjbEX1m9NGpHTC1n/wQ5vfTCOUjmZtxscP6zSQfh39
roTvhg/xSZEra99JOfEnaAcWNeI5pwB5ieHcwAq4aUOgl2ARzPI1jCRnHcPWtbAIlJMwTaI1vGPN
qZkaknXvm9kmXBRZWUelLe1nu5gwd4WbsKW5Zu7GyEGr7W9LGvn4/g7zfC0kHVEnydU1DAqhYsQd
LFjJt6Iby3ly5yTxHQDbKF82KWoWno/alq/V8Hz1KHApWtAvINXqSJz/rcnQ60Xv1YDbeyGGwk6B
x1pc5l6CCmxBWO2d0S0yc611ISg3p2o2gRIpU8mB/yiaRodAAq37e9HzCghwZo9ucuvwCKzxlwe7
JvCPCvLeSpFWK9KO3rkUJElFHbNtd7N+LYxQZ/rnQRAixZOTMP7ZZ54z+1QT7ZIYCEPN28lg9WAQ
yrVnuEIiV8mf2wolul+dXyOFVEiblOooimGm3z3Ny9YhVA5L8TM4/ypmA8y4/jQw226/o9OAPrgE
0qefVdHMS80D87R5qdk5Q7CJeG2S8rtej4/U+vcLm4z7YYzQi1ETyyPXSklRbLlNsazgKvEb9aGf
BiHGsJeNAjJb+PaSaRyDatK7zbS2IK0SHO1SDS5iNMj5j6QJNOaia5GZv9O9fhISkh/LYd1SH1OB
pAOyMMmd25m2chvT36cIXZwSCxYuzkR5tBKXEIsP1cLOQHZShlpu6iHtq0WhyT9db+PzVHHVBRMH
w8BZRXSJslPN1APCi6Tswaba+M6tNeVpIOm51CJL34OaUp780rJhu/dcFKdzqMJkvVuaU/bVQPJ1
b2jF12KUbY6rkw1MowcIrCn345SHFY3uKfo+qOuvotdMOVvhG1C684++05rzdHEl1lUyqdzD0hUf
+6grqF9nP6XwPlz0EsCMsLUK1Zq14zrbsciku5w63fVQt6jN9V6+7KtEOYyiiSsATtkkJ7gQhndD
03gG18fBS9qfV8LlnbcWBZ/STC53oHfKgypDLPlbbVBIDopuFmRH0iL+UZhqoUpYJaTOTDmdKPh/
6RMK59Kkck7qVaDHSBa+m9Er+dEwLe94W0CMzKuMKXTXq98vY2grEuWjFy+NIP9OKjV/JANVPEpS
/Be5/vakTz1FNvodkEmkrCaPvFCLxyxoVlCfj1fhrxQjQsQ9JVJiUDLM6l6tCd1P08Uk140VAEdo
fd9uYMfJOUkNavu1PF92hEoWZuRkR+EMimDcqwOVQuL+KETI+8EmLQlxtdVqr01VamdLAh4rupYH
qfJYU5UjuoVjVQtZj6xz6kny6885batoZymBZ9wtHO11nsMmNryqKmp/PpyWgRV/ScDgXLKpIYWp
XHw1Mdb9pF4628RAomfoJESo/IiuaISLrwePPejEw2wSV9SM9ibBmXkdcof2wU2h/P19u5unSq25
2ztgXaeXIJre0mFQT/1t50r10eDsmcM2oNZHtS93ZucNO1upa+hpMcWqqVG1IvriUlhvc8R0syKJ
CBS3qNb+CP65qbN/mJDJ1HxGgbRTGo4QoolbzwV1NfUrWVJvRspdfg7Pjh9s4zSjMRvn52QxrGux
ulXA5X9c2ogdO0Hb82/L5pS+7LQB/kZ4QeJVhOLMJ6VxOp60OiKdppd9UuxnSJGtF6jNynMVIhlo
9XH6KXWHfG17lJdzxIbouZQXViYrK2dC5iMFnR6NCbkproRtBIgOrHgaEU32+0p0oUlj2DFiaHm6
6cGbdXuZPfMJXurmqvhJe1UVw111HYo3s82UC+9c5e5WmDqKLmGZnShdtcHu98IomhBiiK0JoGPi
uW6uc2M+hrWbXUFnWhwVDYo4s6p0ANxzwyI05XNigGajxHQVQq+5y8lWvzQV71AVGkgOT0rM1P9S
Xe029VGful0NgpUKYfckRk3b/9wNznAnpoKAvSSlWlzFmK3n20Y34wcxFkj1AgRO/KQ4ivPcIT8M
w4tjSk8BTHlXAJvVMXNBpE69BGqD21XjxIgQKG21FwO94ZVXp7SbHUxa7Ecm53mg8aW9rOgNghe4
CV9wbN6m8QCmzL5idUTkisj3b7NvY34JHEPSlLXkee7G6Xx4CGIvu4hGNpCGGmsEdEUXQeOfA1Ve
QU0jy95mdk6nUSQnupUf5VDP/V4l6pXs4vmqs+6aHIGg3wNihtERtQslCzImXdqYMG3vuY+5TxVU
YyZySnmS2kOWC61gQWs59+dhhAshvBT9oa6LXaVTvOxH4zYj/w/Lk9deXU3l8zZdadE5RAPwQk75
pyV0s26K+vAPEg7TQJvXJRUMgEmJFq9dKaZOP3TgCYSAdt85tXUdpoaqXFSAS6JjsRJYVz8xrKuh
uNa27iNrMdt0RVJOVDgdhUlMFb7Q2CzqVPXBKLKaGFQ8L7jdZrbNt3FaKo5buGmOjm+1ewqzKU6P
8/HVZMu9SvSGeOTUtWGjomxfv+9bqXqMdGvryeoI1qT1jjEI02UguroVrePGq3ZiNCj6z6E7pepB
5zwXfHqFF9wqEN9zIES0gqWLSkk30HIEW9EdwwIUpeI7Z9FVShCfUvqaan5zx5Mqvk1CnwXmYZga
1sIr1wxpUZbg+UU3tSDsVBHc1gs+tmaeobQAHdC+yq10y4+u9kiygV9yiAS+BSb02xDif4EjsF9a
SH1fPvjq8ASgxYJvGqPyzvZxRfGus6rlUTu2UyOuRBMgRXW0Ct8t4EBnRAJutWi1qIZwk25UVg+a
U4evXVQ74VOeNvVrLjfflSbY2FZR3OedrD5Rlg48sqzYKQa+9tSD9lh5RuduxWigc95HtUQDgIHz
gPL3MXKBSUWTc0kM8UoJ+EEMivlh8TW2OQ0Ji5+Hb14pwXA9eUs5xP4jxPKyYcirmK/ag2govpIN
/6Ez2vyBYs6RWJIM2eXoRvHSjjmuproOMepv/7rNtppvGHeqpX53EwTJ+k6JL13GLyXbSdjxQSNe
mqkRA32amnuvT55rs/hlmiakqZ2fSzNc3vwb0zuE/nhuBEXpRD4vruam/gfbkBj/5jdPC0M+/5lU
9ys99iKw0i6MO4NOxfBUc6pWvgpjEI24anPyJAvR/zAMFjTY+YF7EvbbCmLKB7/Z9s4nh6tjw/fh
uyIXKpsMbvzuTvMUcfXx1aQ6saGebd3ij45ixXlt4af5krEu+FWBqRuNgGVnwyrNpzbKN8bELS36
UJsEgIcBNM62rtfQMHrXnyY2wijmzE1pW+EhzzvpHuCg8dhW6VcpM7qT6BFyVTeczYxVy+fmEeGQ
XRBl/SltbAWVHCo1BjNU0TdN1YuwiaZNDUgubTVbi24ujWB3i3bcE7Pl89+U/gto6IAKNaVBKzBL
N7ozNOcoqhzqVALvIE3MryxK4BqAkD+WHhh0z7+IK0PlaZMpDezIfx9AZYzosWu8Crs5JiE0FJOL
Ev+oOhJJYo0ks33IIXqVnznJREGW2tDbwsK3HEgYuF9jhEmOSR1nR6sP7wPdSLbhb5OwF2bp54uP
lz0V7Vh5o2+zxfg7p9+rCdufl8xd59fqde5tATnZa6Vz0nMVBy1EC1Qa5NSYLAKz9b+nwDwpIvrB
f+aTBjfW66hk9cpV7PiSZTAJQu6n7gazUC4me7SV2Tb5ktJ9h+RDPZ58HXj2pvQpJbIqq1+9M4pL
0WgeAPW21lzgWmC2wXar42keHqC4bxaNy9uEbvLneSCAHhYlNjQv5SR74GnLzzF0pKJHpYR+rLLx
TfRE0+X69KHpyrVaDdmDsMkBRDDlaPPlxuQimk2qNliLMX0yQX+ibkdJa5azLUlqezG0gNXnhfro
i6ugXX5blXKwA2Vy4UKsIWypA7esG/fhRtjYHAXLQg3qHTwjlywfkPhAZumhdcz+DG/mOZx6lMkX
DwMs/BtI08aV6IqGGP53gPIh0Unc4spwLi4ZbzFJmGqqrbcwG7TLEmJo6oT7ASSZizRjn6uXGHS8
no/BXT31hF31Tf3I3uEgerY86qAU1aHYWkhuLYTx1lSyenFVpMK0BqY5YfM7WbvTh3Dxf6Sdx5Lb
SLSmnwgR8GZL74osryptEFUy8B5ImKe/H5JqUerbM7MYLTKQlhSLBDLP+U2T1fHa9pTqHJUW2Vmk
eXepoxln/t8ugGdHexE2CRRVmOH3sdSWGWIokLmFecjNqPgIK4irLqpUiB0pyjqZKudkolBy8BrV
3DoERe4FfMgVEizqF6uIPslw1T+deIujRrDhPlNvHdhz952n28uiCmizu85bFOzNT13rHWSvrSQo
3qcjX3G8Ru2dChZyn2JxszL02j5Bm/+BpEIIgULD0ntuuhW3NhuN9l2hdvDNGSHblWEsBVrW/0yD
u/n/s9x/vapsm98h5y59HYCUr+f0ZTsX3Zx5lQVko1UM4Pd0a5IjAn3UNp2u8gedx8o2OV9WIYI+
gne39rJ2WxeWTI4WyLaALnXogJXPNsvZcyVSyKLOV6TsvUtDhm1s8mpX6Gp0zvsW9q9l2A9Eg3Ce
8nzElfAhXWCLYX0drO6pT/gGK0OztHpynJzyj1d91T+kVuXl6GX6uq5MqDKzsqpuWBTyai7kkGlW
Z+3mqHU0ZT8nvRwv3NGQuR5C8QlZ5VBBq/wSIG60hV8udlXkx9jYqJ8W37Fd7jrI7xRO8TpAQNp6
7jSuZbUZWrHGqCnfyqo/9fFKtYx4L6uePotfYXRxHLlVvgYoWUE3QnqrUlXlDv9ncM058muV6uov
g5b/qtZzvFVWvcTzkSITv3plNbsvzfUYqD/ENHkov9oqrkOpCda3zRPQ0T0nGFvDsYT/zCpThHon
a7LIwmwWstB/xL2RZ+vB2es2gX7CBgZ0GNW4Xs2bdYgxVU8SCKKZ7DCxcrj28lMzoSjNo9Pa0tel
3qM9+7vbqyyjXMkVr8vCrF2Mua+sW6xiliIVxcFKMnwCsYtdTeDPP1ULEQbd+6pMvbWetDA6dLWb
PxmJ8YmJZ7YtgwCcThcUd7Jw/aE99e5FVsamqrrVrdNQAm1p1VgsDV3V7xA0fPXzCjKhV+sLT3eU
czsbhpANCC55itqSpRl/tJdVHpiL3kV8Mmo74gYMk7NQoBX7SeB0Sfoifu90NCpty/1o+4AHXVKi
Ey/gZXR9K9CMKLwPZII+tFLUT6YxJge2Stoaief+I2F7nBreh0mkjkxtqYKF1bVHc3J/yHmcA3h8
Qzt5GGA8ko/oTJ67kXWVJFOHJ1Ozta8wSvHuBCKyl0dHWWQchUKn5DE1nyZlEVXQPtW2wiA8d1yU
hsvJuSs9eyUPoW4827XlwVLzW/XSJLF6KRr/vY4CbS9rspCdceIverhxd7d2Q9fNU1caU4VVpdp4
r/ZkTHe2H40LoWIqOCEyt/b0wd3KaqZYL7g6L3FjxRNjlq0xtTjkU9PDk7xKpjBrFvIyCNykWdy6
VLfl0FJrIMOZ8sfAX5fY/i3M1vZQc5yGUzwXAVGYfFUb/ZtT2N1WduC+5WN9EhVfbDOHcVjWYcPf
ugc9JC/DWXYnnk0t5gfO6VrMSj7X+nVQR8pNw+sLQawZMy1R0Q16bhrHz9DBYxRdaoVQMX6uk75r
Z++eBrg8T/XY2LWZrr+owv/Vi/RdfBh7nOHYJ7gLuHTB5+Qk2zo2zZ8o7O+buCPIh0gDx0d/bzdO
cS8D+aleTQs1yMOjrAZaGK4rFWkyN3FemmHCHymZvtq+W27SdiD46Dn129xeVPr4Fcossqx8hUnv
LCsQUodCHaI3000QM/aa525EBTKLxA/Z7GZ9uC2NYWFlO5sz2gHlbpSa5yvz7+qoDP1sX0j39fI6
PARuZVY8OG9z/rXOdbSGvUC+uK0ZeM6DAw9iW+dOf1KCosfwHisrq9cuHV7mJma+tMneRB36kyyK
On9WhsDZJk1s+3eyDWkQMDR6WS/kDEAmEeHpedUqn5KdRv6nxPwVr284SWXab5LfZC7+gM60kL1W
FL8XjdrtplbTYTXMM6KwJRNU2hEsvd8DJQsMSR/7ZLUfHGOTBGlLwYamZBNStyQxtkqd2JsSPTPU
rnVNXQVB+7MsCeUraYVPILwXmBX/mL3zf8X2vet/dUgD+GvbrJDxrw43dyC/3paRo6VL/NU4/u/1
/2uZW9vVPv73jNxCWYXfLu8mmt9NNNtDy9G392qF+mNg5sZCU5pqRYyhuMdhLL935ivwBRCY7Its
kcUU4iJX97bzx1AvbUfOQ7vrlN8rDNWYcRvzu7WcKZc2XVWcR2JZssnMRIjjhWUSRo7CeDPFVuAt
NJ6rd6XbrzVZlfOyMi1IZ6rmRg2gjUPzE90pAhF6e2fy1eH7OtzwJ7G9dXhtJ44NQcfr2zDV2QRM
WWHk7DxkhJ06j0CpblXuQ9p45h24l4PsU+emoncQ6jBGdkdzVXa0Zdeva83zVnrMPnzJCc5fNPTP
btDOdQx/1IuNeM9JrsJdoXvAzebWD/av3aPqcue4yc6NOuvcWkXK8zUjBao1KhAdlA3O8WRaZ3nl
BrWxD9r26TpOTgn69Hvu59Mu459B4JsZDj+JXdsY0cKeV5XjbkvNuNDRKYvD9SU1tDIiWFmrfs42
9qILoOCV5U5W8TrHCNiCiiSrbobUR909YRjgHvGXcK7Fv6qyQ7YJL4425RjGKA+C/TPiPl3gb1M/
4DFXP0QxOS+z1GF89WPNx0wBz+TPNjmYp2C7SnvUOmRVjpNz25i9h0mA+Tr3X+s1TdhuywYutobr
+dEsxK/C65xjz6YBCjxKS5Cp/umYLcsrjBCQ47Tipqg3aJejOYHMYKVVwUqu8MelXFaOlj0+CiL8
0LBGmlTMozDfxBKzzPCEb2PvBGWaIFtv4ZZe9pm6utZhobqn66jRC1CwsMPPP3osOamY56N6zvEb
niDb8JT9iln7ynGCVcj+isJKSgUbZrJ+CPro2iEZyugUwXNFfd44xFm6CYhx7mIHWtVUVtaBnK29
C8z+UTF6WNaoIi+MSbQbDlDj14QoAvzT8U0P0ETgG9Ju6lRc23O7nq7tfab/0S7HT8BJruPNtFPu
cFVEkmVAPqmvqnM9u+umCcfjthyjwzR77/YO1gIaBnqbZjbbNTi47PhFhSvZGyDNevLthAfUPLfK
R/teVaJdN4/F48A9uIH/ioTp9NDYwlg0Nao9aMFh42AZH4bWYY8RiAg5cxOKq97oizT2krOIyvQJ
x6VLhZr4OzCrfGMHjYLAmle+ezCZiR+VkP3waCfhj2tidgdFs75DuhoDoQoToN6tr02BHSJQRCa/
vtNqhVhaBjxbDpZjZIesyqJ04LH7AY48QThrvtwGyitllnQu+m+35WWzXOTW1ofR1855T4di2tRG
E2ibarIhLSoc11YYkVZL7qMN26i5y4qT6jR0BnfxzIvTDQGkbPG/ZoGlig+GZ6yui8j1roPMRHzR
FKPexUYcnW+FXYCi7sflrQV5pOiMjiVeCVNkPROSDPay7TZEXjWlOy19TVNWtw5tdJlG1DTYWiKD
dzi/2LVRXhY1yA7Um1ZGav75LgyHUFxXdh9unfSHwB/FwVOdX4Vsk1XZcav+MSSulHTxR/33Msrk
m0sfW62l7L1N/j+u5cwvrLRluMOzeY+0x7SNBidc1LOEVouyP1IAbrkqFc845qGH9JaU2koQjbpL
yO8sRysi2OvXo4rLJXPUgj/KOOlHOQT5gQhlJQyYgqC0dkPqOOwea+W977U9zDnUuNVwIPk1a5fP
7dVU/TASlDqiONTPZWsemrDb9Io4xI1VfIaZ2/CUNJSXKDar1dAo/b2tWtHWQVvj6GI9sezSscTa
Tkf8vm0/ssaJX4xSce4LiMQ5cm8vPvmY5yI4yC5ZIP0ApFlt8A1kNPuKh6YxF3jufqvwCn5OMLfF
uUJZypqFmdGzM/Ajc5NuNbLXXjnGwlai5CkIO/GUDFm8cjO/3aaZLZ7UoojvuAO+yk5ZDIH/1WW3
eJI15DicbWPC3YxVwkJLFnPnxTwn/LXY1KTdlkDw3di1JPymgj3MLOIjUMgGczJXUT5ZO62+rVLU
gKJI6XkI/+PEI41xtLRB2NkCX3rrqJryA5sXB4llogBKFpJlGpJ7ibQCZXip2iy5lyCsua+Za7Iv
iONLo6bqYmzZdThWW5IuTNQFWP3y0SnM4pG9NGSJfMq3sio7jAKecBw7Z9nUWKI+6a3zfB0/TwqU
2S414NCTjiJOl73ZfsZe0B3lEDIZ7qWd7OVtgqa2S5Wb5KnRzEXisAlOykhYSAWn/t7LlEtcBwqH
JYCfZyzLxDnrG/L/agppxUfKc2s4cBbwKKq3vq8ZfIh+s6yskBTZ/DBN9QRt4xjbn7kmC9lZzCNu
w/7vbaPAhW9oIPcmyrqwXdQJOVO7yI2sxzhzj8MQVhc8SqolLq3Zt//3iIw1hr/X6LQKTxKjCHZV
krZPzai8+bzHUzHX6rwLd1M/aEtFMZsnoxjapyR90800eZQtFh4jOBla/Ub2RaPnnM0BnaSgaR/S
WAfWXJlnzqY4c2dCfPY8skNLid9axzM2jWdE+yJR7XPHzcDuXf9Y85iroetyOUyesnZLAJC4vrvI
YU6YLU2t/jIivXSt6sLWXzrhO39Ub71y8H/NzYn97dC8zSa9PcnCU1E+4KFbIOX4T5u8UjsULwgF
+2RB8hngOWbY6qooS66ujd2MJo07Z5fZxnSYStSxpSh7hwMSzyTnWWiTshtFB1Q/16N3tTKWiH6G
nwAngYNF7ovuxFgklmBwEoGwqxGdrV7RzwkKMpCb+JmcsqBcXzvtuHX2dqB+CaE0kOrxX4uGW4Rn
T91WYGCzKrzJeK5CszmS/hALWdURB7+PmgSTnlrplobxRdPL7kn21QgsJEoVnmVNK8dy6Z6niFv5
PRo47nFMlGQJAAB7kdEe70Q1GUvslsJPx3A27JSsL6ItURXRUciyRyV8LWdDsHmAnJnMxiT1gKKT
nMnWOvqcKmuTj471pe/7ciuSdRgg/T2BGK6/RxU+h2OrKa+26D9rq04usqbqr03Xqi9A6roHkmt3
aVrg/N35ZDL1NFjKqp732RYosL0Gp/eWwY/fV7WdT6DslWlXgrrWU0JD6lxY4YDm1O+rIUMpg8NA
v5EdstDK1L6OcxD8OCIatrzNTxuSKNgfdQ0KEH64cXJctAa342Rcj8nZ61SdO2aqPaLU3C+TsnH5
0Kdg0Ti1iRyXMSxLNyiOdldV7vUy88viqLkWIWinRJFR+dYZqHMTcCuwGhqAgY88pQqjxxana/sn
3Z89wzMz/pb6/pLQY/czi8W9iRjV+zTygzGNqrxvvaTcid4mRqhl+tmIK3UVaiTs0ez+kJNGd1+i
QvTDsfpsEap5/ZILjNZrxxeLOsABnPygQFGU31wzmvWuTezumZjE7DUGtl321kUYkOQxv8lOpwi8
Jz4Y2SUL7M5f8e/27mTNsBt3abg9iLN5aaSL/3Mt2Vkpk/v3WhGGJ6aheXfmPFmuFevPQZqZKxl2
E1aX4m4Utb/idX/UxaC4y6xDcaiZ99atjvbHhB7MDq0I6znVYmdTiTxZt/NeW8Q10rcKd2AxV9XB
mM5Ercn7UlO0Un8akgc5US7mWOUeB4+eZx79GARVsLUy7yjXUo3hv18peCmDiEePEfjXItBbC+ho
mESbTjTdQvZ4ovrVLavXMWrWaHtwHvvb5LjkZBGgH7TQRoPbaA3G7ajbeJsBYyUXmHJ/nZv8WfZc
DbUxwpaJy+voLAJcq2jxYUIiT3W1d0sNgRm3nb/pg2L8akxoT/3T3FUo7cpm1fnP5r9Gy0XyOab3
12jZHMbxd69A23hQXbHj5GRtE9Ton80x+CbsevyGSMijggDRq6nHFuQqS4W5WXP86aZpIUcgs7jp
hQeb0w9LAO3dFyPWhqVBBv6O3STKq6rSFney3oEb72ddKK//xtYa267C/JkH5RlfGfe912vcjiqi
2g7x1G2Nzs7BaTrlJISnr6eib54RNu/RlWuGb0VtzDce8yeBoS2qw4su96ZnAbAFfRIVjNf8qVk1
cI//aMdD7a41S/U5cNGC7S3r1/gIo6jb+Fv7PF7M432H8XJ9+YH+Pf72ugHr/Gu8fD9/j/+P9eX7
r+f374zFeiCB8mx41o/Q6PpvHSrQU5LiD+MuYNJFCP5b+Y6Qgf4N//TvQ2w6B0RuBRtOy9qhHhRv
fNcfv6LXhhRbrXxxdDSPq7kd8+LxK4o8S/N3ew7R7to+j59cU+yInrSLDMOVY2Mmdb1IM8U+Vr3h
YOAh9JXskYXsuFXlVd0YTPlXdxF3hy4cht2tfdR6i0hZqD5h64wuU5bo76VoXlyyqj/R280UB72x
bup3Ax41ywEZlk1aejXSfhT4adUnWZVXslB60uWB2TYoofBIUqBolVN7J4uk9Nq7aC5k1bcGa4nE
S7u6tdVmRxxb1gNlijeGGUwLOU9OkR1jiaosnM4aeX9HfReTgdVbHbwUrhWdRO9o1/YxRuJkSG3s
NFUcSTgbmGfRI/+SpNmhcjpc1FPQXFsvx90b7XblRKAX3pwDFXkyZv27fHoaIo43XsFxyxmfcAeZ
nly8C6CUCswX5zZoNyPGrmw4Ihuan63fQ24bn9rBQwIXWAbKx15dLYPBhVGQ6mfZa0czzwqU2Foz
wumpQ4hrPg2zmWyXhmp4b3E4ftHQJfyZJvcOSobBwrbBR0wzTxBZ/XWXsm/RC2AHQu2+6jDc+i3O
c+EZCaj5iGn0WPmixDXsVCcEGaAh7KZW5UHWBkIjF3lVXRpRDddrhWfsytJTPrMBIBAcflhDWQD1
vIKZeFfn5VBsazGyZUZQb0lycrizoG3laEGh9GOIT78plkM5mujdlso6ULPokGj99NhYMZKzCMvt
BtXy1m4bNht3wDFWU4LhtU1mwcc2D/d63A2voxtrCw6AOT4M9E5VwhMFAzwziwZcSiqeGL8LTCB/
VTkfxQfFq9CjRwvoDA1KvDROt2QvQtYk1rhtJAGeOHMVnj2idyJfxYPBf8lwZnXNAiwxIfi1XTb6
W6nMHuJN4l1IuNVHE3QJ3lCKgC8ZhhsWbxdVCzsid139QRZs7i+GqiFlGKBddm1HdsBUyvsG5PZD
kUJMifQJ2e1/pphR1RM3DN9uTRMinTvVIKB9W4Y8KcY2PBmvUxuEKZfp1OUrzccIuQaMc5dMuvEF
Kf4qUNsvhaUHZxcxz4VsVhMdBw3TftNQtSTf726wYAc3lRBQXCn6DFdW832d1J6y6uKaM1KRm5tJ
aNnFTYL8WmRYnWAMjQS2DRTlXICs3KoGPmxW042XLBA27BvN+YpE86Y0g+JH0bdvRa0Nr6aj9mtF
j5sTDm/9qWiLatXrXfssqsxfkSKPdo0WTa/EF4DRBDXki14bX0O3+6qANYEmSE0NLPY3Wf9k5q35
rIKd4s87veY489yHk/coB1XzVwbOg7ZwIpSW9bzbKuqQbCoT/T64L8OLIbyTwnP3w3bRwTQGwDlR
hOsklEx06Ya+/ahGKHSFk7oPA8pix14DBzCC1P6oCL4ZnlN+QXk/3QVOEG2b1mrf55SRHIBLLxq4
Yy4OtdD1Jz2qXjvirtuAWMCunoVfW0/TnmfE0SapneiA6S8kSMSslph96Z+D8rPSlfE7gFLufvDF
H0PPiXZGGRk7t/HVhzZA2xvhsek7+CEEtJRvdeCm4G4a/T5wsK1uhIPlLFCHvGjiozcrSMvCHyf1
BPYn24wztOLWdr1yEZl2W75Q1x5rHhhqfMSOYdLo/F6Hz8bGCBV7tarMh0MwOYQW/30p67LQTXM4
qNBI/vcgtVVU0s5BPxysuGIVAIwhGCGkElRAZkakiXNQR9ZDWQ/iPvY+YtPAVj3NwvwUjP6j7HO8
1noIS6Hu6hxMag+lIF4mVmiuRWFr5LDmeoDK7JJbc4HsG8M9E43H0t1mFSp/Y6lru6kmJQ2Z3WEf
rJHxaSbw3xhYiu6+aSJg/2p/ljUEb7v70naJMOeJvpZtspj1FPAq0M4YmbCUbGt9/S3TlPZwHWG9
6VlwIEIxoSUq4G4VYC3wjpnxj5XuPJC9jy+p6mEyE7oPmVE5D3lmtQc8taOFrAbOoF9wUySEJ9zp
o9H6w6CDdFG8ZNq1imlu2HSo7wAQkT9V9s2gPBB5Eg+DUyUH19K9ReAHP80ymbd8s4e19WRX7E1a
8maLAQXlFz2J01XjVw2vn2IEAErwzmnYsDgOlHU1q91jF6oNGdtCXPzZrgCJ2PGp60AJjqaSvQUB
ts2Og1CdbaMuAM/7ofSb5BMXv2AhMhNjjx5JtcRtdMwgYqAZjsiekYvFC6uLnYeOwN96HIAfQhvX
Nm3VwMYAeLCzc904Cja9+0DwMbrqfI9Q7XZnTn1yB/2bW5E9JBesFnkscgp4GGczkyoopyfszVTC
IxiyDY5rob0yaG/4JyQwDvlROwjZtqFTfTfVcV/mswi/b8EY7iYsDrJwXNhCc14mG3vcqKs5VAc1
DGk9WXlNUL+BQMIZwigQHzac+q1MF5yFgrdRtYsTUiLpUo5KHTjfRupiOzJPQvJl5aY5sqh6I85W
49f8pu0aK9RKeXVDD1KkR3Si0MWTFShLdTyF1lmkZYRnzZAfdCyUvhll/t1Srfhd1YAvRrGLr6xm
k3dN0wmgrI3URRbUZ2nXoyPa79huVRoLtW/ExZ1pZJJJKxm3YDEFcvji0Z3puLKpTwLUWVKhHzw3
LZ8muIsHTKbFoqoTsRvAxG2wR1IvSRtF6FdoZ1kDKQswZS5QLmy3CfrEPCEDM15XRq8vlDKzH5Fj
0RfjYPtfRVddcIFwgwWPWnsWtOVV76I8gTlS5dEmNwqelL2RKICjUjxd9diBmNE6d4SpjGkVQLhi
n9idrtVK+PqmtRBkcklL82eI442baKp6UJMGny1kRhep7ld3ssjm5E3NJz9cG5N8h3qNeZKdamai
PkKMbF1ZmHmkLqiQ1gzic2pkG1tB+n4EB8bPuDDvY+EZ92EhqjMEQ1Rd/2lq5qsWhUl/GJ3jrX1I
FHNpN6LcaFESoBONYefuuhx3RLA7o3VdSi6M5Wh3aur+p9ZMaOsPYfEjOze92/5QEqtbmG41Prn1
5PE/NfsDJ1tv1bfFJzsAGxcNUshCzUMyYVDsZPXWca2SvEq8Jr/7V/tgduoqRld7JYfdiqIghGHm
97LFdLPSXQ2j1i1108vXg39Q9UA8yiJ0+Wh9Xah7WUWpXEPxFyWeoRGPCt/CR2Qu823gurjLz7Nk
G2qasNe12DvIcX0L8SWZ/M11wjys0MN800z+uJKz+toUj3WtvmJJWpxk0+DiNSua+Cwngd0rcBsJ
dyUZirPWE4gbNZwrjbonGIssP3dP/V0JsmBj2kZwIKysPWoT8q5yxOA0n0S31KdGdet9bTX9xm/x
ClaLeN8UpWVg8qL756qF79951glVEiRc8RJYWeYsUoU14QoZ2HpP3NJ9s3m4RKVjvoaRFp96MGjL
0rfdNyNsuBWqdcwpu7BeLR/7k8wNl20BYl7T3GTfZIZ2Ap8WbeM47i9F25Zr1EbVR6L19tJsmvi1
qiINfZkMXXp7/KpgCPGtEfG+TAyDZ5s7biN/8uGVUHQhN2cvH3VON0TjbR9h/XR8963UXbaTNx2r
RDgvUWqvw3KiHf2VrTahm2rlxvCe60SlBbKuPpEIXMgNUiDz9LEAFhaWQ3npyql+8MP+Q04vXd1e
ZRay7DrZ6yTK7gg2G3vPA2relYM4G46Tr0Pcdp+tSrOgsObRR2PjHi2PPHW/j0Rv/0Tk4MWyk+I9
KopqqTaa/pgPY7CRK/YcPa4rOui2npWsx3xqsIvnahgsoP1a9GGF4k5PdA5RrJiDqviukfEav83e
M4Yeuu92ZPD36G3jZGSh+RT2wDD61HnvDaAsCuoDexMV6Sc1SDlFIlAwlWqOoVd+RdEFudkduXN0
S4miA9XaLcf803erCAMq313WWq3vAo9qL1LEkvoe12TiNWCoW3MbKViEy94h4YQWAsleyl6jgtTu
QC3E2886Kp7urtAsDj7TcM3DX/usOq3FtCtTT1bUpJdRMfOZqjY8zwizstD3dWOPL5z1y0Ogx+Fa
Asv+bo/mdglE+7u9ZL/wX+1yvDKUNRnJzNqpaRxsMk8LsaA34pdQGMq2S9A/cPw4eel1pTzYOuaX
srfQUoVzx8gTae71PB039SG9m7Q5idM2nxLuYSoiPfQ9MgU39IdsI99JOv43+kMZzPQg2yRARHY0
FnmBBnCoYyB07OHQdudOBmlkJdbfK5c7e6PbWJ6U7y2O16/1LKBPEBCFs3lo+sNKNl0BqlFGCsyx
M8/ySp+vEPS/DMqUHmTTrb3I7Xbb/54lO0iI/5rqt9Yfs/Rw+l5PjbnTNS2+dFnirAroPiurRGVd
tskigNqw00sPVytIPJemFh0bXLh/8LzMpZgSwf/w9xTcwbZe1bnH6zi5lu9Dmmxn4sofjYrq2ytn
Au/QWU2krIRZ1LsaodtF6jUhhpvzKyS8glxbrnOdPb+CWQpnlfkacSej8x7sSYNppw31d8/4URbx
8GmVubHkY8gupJatQ4hB2EbHbvcSaomFR1rjrJXM42SpifzVVgXsnErvdsNcza0a6eXErQ+yFzEH
AZQp7E+jGuWvVpd99eLePsPpzl/NmKM8v6pDG/K1UVNetZnU8h0MH/JGoRmfY8XLnmAOXWS75RYF
CA1IwxOOSu9OX65Gz85fsX03j2Uf/ZruZ0iMRaionw07/c/pAaCWd3sqrtMRYTePgePpSyczQGMY
kb9MPKI9iTFyFnC7+EvTvXmIGr20daPcBymJ9MyNv3RG6B4I8bR42pTJl4FT60Z1GtBS/E0WnmI3
W330cZgz6vA8tLizD+hD75oRiyQlGMWqDUvrdYrsn2WKO0WVPkBNZos9kzDgayxiuzi7hjmcpNOu
9OOdm/i+Y8dh/WPR+7uprvAs7LPYB8Jad/s6rR5j1KnVLZyA9o8q3jHdHquox6pTi3OY1DAMfS9b
GaaJAuJcZFn3NUUuZT+KCuPAsY2zi4bi+DJ2nG4jq3KcOndko04SsTby6wL1UK88IwWFJ4zxefCJ
IsRG84YDYUWGfLRWoJHmgAKC22hyp3cDD7VXq00XiZW0b6Zhqwd/cJWlnBUEerfMLGyiZa/6NiLv
90agJTplKU5qcLxbdu9xthobvzw0kWqvCGuGG5HyBEdjQNjwGDmBOeb1skCouwGQewI/RJREkP1P
wibbG7NMzoq9t7to+5rnOxplS6KP8YvbJiCz8Er9kTUg9Xz7ewwMgbCxMz0ZOTa0w2AGR9OCz4ZU
RLRWHDj3Vl3gVzQRbiabjj6i9dlzFyY1GCBtiW3CdvBLZw932z43kVetvDHV32rdusgXMqNwl8CF
xBqOB2mpTkANCj++yCu7qb4rSuiQCPyrvapbDwN73MUzQp+7QeHAKVRLnITd9Cd51eXxryunt5Sj
GgEVZ8Ct+V9DcUfvr72dmHVV7JLAZELaLOnCbOdhZXVNm/X8ge4qPX6TneUMFymixZi66bNMfjmK
+cFWKb+TXfgH5Csdf4ut7GQLkl7XqiJPOWQD6eQw0YN7TOysFUZNQJsi2OyyzZ+viLuvFVUnXYxL
4bW98vVmJ8jeLuSI24Q0QlrKc4YKlOY/i0QZb8WNEPmZX0a2y1mJcM2Vl2BHLjv+WJ0XNC9RrJYP
HCW6lyZ376JRgASZa66WvShq5J1lzWmK7342a3KMmXhxcHTHa7KcTtZcLcEzLyrT7YFOMFNFtGap
B544dM0kXhIRjssMn7y9nEvEG2vJ2Jx2cu6gcsMe+9DcXt+DhsKIL3BNkHNdklybzlDTjeztE98C
+jj761VYcNaZjYWi6MtX3453k6o7X21TsVcp4AfIQ2H5DH/w/tqOKscq4Tx/Uoe8fXRN/UO2y3Wi
sUGd02unezuHey3ayf06dKbG3batL2GUeGdbt2zCEBoagm02rJoBW8nKDft7WJj9vTLT82sek5Pq
ATn73W7pVrgicWmxQ2OE7AgsDbOKHAWWuSkoVcVD2HW85JiVHGVbZibxgjumtar2bQz4W2MXv648
fdwnJDaf+2J6aOsen6CWWODoNOLZdiAj4hBw6ufatSlEzaRGc1bWYvhqeJmn/VFWRz/O10Eajhs/
AYPodp29ySVzRw39blHOl5jHb8xahPMWhrZuZvdo4HrLVRuHgHBmHK42JdvMmw556SjvLbdUK2NH
ztF6h8go3y4Qke9t5u0wUSteeEg0RxRiZ4dd2tEI+jbieqNqT1afF+FqvA+rSjtGbLOPBjwZtyNC
rnPTXlj9UD/mSu7twjEetkOcjs+ZPnwj9G9/i23uI+glfClKM924IC8OBNOjeyRwkZOxE/ubmz/a
6tB9tjoWv45vp2dPAxTQNKBeFSczj2gjNAuffQ+3Oaqy8JPePP4PZ+e1JLeRtulbmdDxIhbe/LGz
B+W9ad88QZBiC957XP0+yOKoyNaEFLE6gNKi2IUCkPl9r5kCM8D9p8afio5o1ZoiWZEfRvNx6q8N
JZo701aT5f0cQwL3QPxatxedJQeLQJKsRZPU1gkH74Y9T8jd4ufFptU0C3wNHZ5RARhtjR6SIg/r
jWgko2Xfug3fh2zimO2sR6lr0SjonciaOT7gnWusJ2MpLLyGOuFp3H9g7lJi0xCOD57DhhORlZOo
iQlkD+VFP21VZSlvEha2zbyIq/Iihri8w7ZjppgzDTXgB2M6eCriG14aOVtR1VovPvnyBsbzBco9
Yf3yxUB9wZtBnH+Q+Se/+14UYZcUZI8y3JWlnGAxkKPKsrXc0d+yW/JOsRPgh0Ts5dH3CmnGjV9/
aYv4xxlVciD/OWOFbtbaGVN5iVWoutGVCE2LsnTfEGL+KE2tvPgwCbB7dF5E86DJhFeS0Vnb06jc
0taGGihP7LZHTN9Vg2tNe4s+7qIHy73Dmap6S5OF+H8QH7re1NjyQqezshwudtz/XMXdUpqRhDLn
yTBitNTp5SGUIJyuhqnYTlZA4lAphYV3CGNyBFDqmWi8j9FQ7l0beSLPg5Swo3AGVtRhk9YkqkLu
yZkBRvN5sGKVPNAID9jLvGVX1vZLbU6/oOwVYzHn5HXBH7caoM1NxWpv4etN9joUSc2j1U23nisF
C9t125VUgLtWHZy6kpY3ldu1a36y2VuK6EkzBW51KDCLKI+w/0SI9mp4VjTD2mz82oAk5Q2WxFc1
imLSpx5sxT+lGkVJCC7eVBlvPWy0WeW6q/u4NuySeWAm2jzFm69r0u4yTIe4sImje/lHk6ABImqi
XfMCWKTFwFoU/eXbMCcui3NuvIlR9+Z6YIFjqFmyuXcUOQGs0ALAKM4mPq+SWwW8q5ZGX/POW+o8
Gk5x1eNz1QzBQwqWZ66aoFCHEgBD52fFF0WpXzC9DD5SjWyo2vDUdZR12ig5W0Dd26l2hamUZHxo
g6+9OcXgE8FJ+ie1i/pFmhf6pUUCZqVWYXVsVBglaqdPhM6uXdzx8q3fN3M7d6DokTAjw9L51VF0
V/BBcYbpPio2iOuCcDBSPFmETVx2HRsTHx0FGFcq5cTeIxXzN4wmudpBvWvA473BzBPDQ+Is26it
/HlZddmGpxSyi1WoL/zpgSsOdR3m/q0eGWVazrQKJvlv//rf//f//N7/j/eRXQileFn6r7RJLlmQ
1tW/fzPt3/6V35q33//9m24prDbJDzua7KiWoegy/b9/fQgAHf77N+V/2ayMOxdH22+xwuqmT3k+
iYNhI62oStXWy8r+KBma3i2UTOmPShaeKiett/exol3O1Wd+qMTubZfrYhQyxLPeesITJd6QQI4X
otoohrovMd/hK6cXZIJ71tzwIGpd5VpP0N7BG916NVaWSF6eRUem9lCrigxdMxuhLr2Nl02t5W+e
Hdhbe4zrhaiiNZjOSzsJD72e52/NAkR18hZpJIPiUYnnYpActe3CIRS61dPgObXT01j35UXR3Xzj
eFk7U7QM+rhoTAsbuprvHkSNkGp5KRVpWKaVEy3sIikvmdV+/fvrIr73z9fFRubTtnVFtS1L/fW6
DDlqKIRm6281yjlg6rJrPpTttZOyZ2EKr6VgitLRMFfCYj5s5Rcxit1EzGaaHYGnpB/5xJkRB6NV
Gjx9og+geeWVS057GDW7P0cZU6TkzybZM3VUeeVmnnth/xKjWzG6pAtEDWwwZJTgxa/j5iEdbci8
jPEktzqFhk5U5PIPX4b2+Ueqaaqs6I4ia7oCD0//9cvoSzepvc4yvvauu9QmNWxlOrB/ali8UTKQ
KHJBGPynsbB7f1GS5PipTYxuyPHvo0zS4YxPs0VdlPwecWB5TAghjhoCUXWzIoYRsxAwo1Ppx/Ht
0PZpiOq5aIAcK8vIKTBK1L3SARvutXsxR7TfhpAIfkaVxEMXoVLkWWaksBI07Er//nsyrc/fE3s1
W1UdzVZUxdbk6Wb/6WZWAYeOLVvqb2NZ1StFb5KVzhp6S7g3fg677Gzrofw1tRMSUY0REPf3w7Pv
xNJMdOS2/owGsfsILTvctYkzLKO+wI6wrB8xacXac4z9h7YO4+2t6k8pFpFnkQlcrxspxKDHjxu4
qn/2iFzMgO591GHpds/MiJIqadbxPlfMup/0p8HMF58rRtzb3R7YLxKLPBeAvOzzdPD2Foz87Fb3
New++bbWotechtzHISTo32Y4Ysa9Ow6T1Jx3mur9w9NWVafH6a+3taNZimao1hRksDXz1ytUyUqF
7jsk+FYKilWXyA4uS+gk2Q7EU8Ix7N+xkDuFbtke8tpBzKDN6jerUoO9FrfpNTDC9KrEuKTGnaNv
Rdvt0MKQ8fwc49ZpnGhDBDghxtM2a1FtBjO9drlqE2yO69UgPtx1c5LfWdEuoc64yIVA5450La1n
fSmhX61FFAuYB4SS7WoeWUp+cOIcvtBPxRph5k04uhdXrmAFhCnfeBcbG55h5mHsi2jdd1pwzsJY
XQKv7a4hT44FhpXRk9cSyiOa4b5IeQcVrx+l99j3v0kyIH1JtQ/oco9PcNYeSl2pNyMAMsLBTXRR
iQlfRAlO0XdOgILln01ZjRhkWCcvujP29m1CXngwWBPws/f5dQv90iVcGUg8tbJJGG80syL6SvgJ
AreFGJUnF9ZcNzr8kFUDevRUiqwRSXtRrMbAuTWKKoB8fVf/YUTkyL05mPZoCpvGS6f2gXqLgxdt
dHuQtiSBI5S+pUqbK7aPVQJiAwesAtxDLNXtnrg8QgHURLvplew1fioC/l6iWj/u7mMyh8XtQtRN
1fwW6l61drN6G8i5/+zLTb4wyFEcslG3Tw559Lk2JQWaZDLejI03XsXZiiyrvsW4nDyy25DXLc3h
RmcQDIbe9bAytKG8ToSHoXWIR1fAskQnIOXw3JXoIhjumM/1MhlmgxxiEzYN1mqHdHQafLE0qz6M
TiefQJX+OKQpRj3EBKw1+/lRnVVtIp9CBfgi8vYrMc5UPuSh9s9WHdnHIcXCvndN/4vTwY6JBoNt
WVsZF6tH787JtOBL2WYQtFw7BkekS4+k405667rPxK7amRPuyKUNJ8ktZW/Z4rFJ+he4nVPkZ02C
X4F0LxbjyVjsRVsK5hVNUCU/E9F57nI0Nkp26t6SrTABMDCwmwExZ2+ZGyxupRT8iJgnpoiS44cQ
jmL+mvu5Rhvh/JibZRn7MV9sCAZvqY+uv7DYViyVWmWFg7r+CTZItjfc0jxXlmqehxDU4d+/OcRy
4pfnkmZammMbpu0oqm6LZeJPbw6jCHE3lsz8q6SH6dwiKrTOihxvUYBM762Bgh26di+ZbTd74sno
F0ztdohSopwb4zkeJffiGfr3LjcHfGrZv7CcqHaG2suvYZHPRLvvasGGaGi+ElUlxSIUBMcTUTvt
oPt9eTttoeQsyGs5OY2Gn6xiVekwXoiDlWp7Ns+UyHrtkDeKJlDsp/bEm+t5k33xhshedhgDbWN0
F18DObsBjEO0Sm/tuJk3rzHxZAH0/TQ+pV0Ahp1ACtFx2AelnT1OeclFngb6SlSloc7OsFI3EfGu
HOFlFYa332bbsMnyRwyyybDU1ccwSMry76+W/Zf3PO8Qi0SYwfUyVNIYv75FyqLSbLKY/tfWb3CC
VrLX0azca5gU1qnLym5WG0333jc++AHPMWEr28ozGjkrLLG7d6Pt47XdqMHa0JN6WfkgXTTwJXtl
Othk1vaiKkqizTdUcjWWtQvVKL3wHkfSRWbBVeCFfEEsELvYnpumK+T84CpDd8gxy3iuB+Psl+F4
RpQoe3ZU44N8R30UNX8KUta5X+1FNWmCbl46Vrctp5mFx1bNGzVrLXoDcONLLSmrleeoyc6fIGdg
IJtDO/GJzEk7vpnXVVcdQO0BtRQtou8+quhUZMRtdgtphdJUE3bfeZiZU34vUU3yY8Q2H3g+55so
rAimxDIhjEhmqBa109Cq9jaWCzmzcgbraCHlNs4MPbOOWamfyswYtsXUIXpFu1Kb1j9ceHFhf75N
VWKUhiJbmqyzWVM+L/A6pKjbzvG0L4PqlYvMzEHUGlJ3O0T84FEjcV6yMjRXbCnCo1nY5jUZEd61
EFgUNfLg8dlodeCgbIEnU6l2mbl6MEsrcDVDh5SZOKAVlZ5si2eaV+sSiyw8x21Upwi19KeWpd72
73/U+udFvmpoMj9nTYYJq2ma8mlpFOlGYWtKqHyxFPe1gtR8rHnK/HToO9T54DsqLFBGa5YgLn0E
NdIt9NR1LkWiZquI7T1GSmiQGmnm7go7MHcyEJpNG4/j0W37cpVjzXyBftbNOm2o93mgEIvX82oD
6BqUUDwubTdxtzr4vZ0o5XLY3krpn6X/1ntvu48jsRb9w6P6Lze/ajimaiu6rRnOtHn/tBliYTKy
Zx/KL2GSfKTpmfC8e+zD0DwFE5ZH4HMMNYkWKB4Zi3ubKEWNrR4UDLZuEwo0amaiGI4TiFgrhpU4
gRgsOlCymaIf7n4gaT38gHq3KAwU/uCjtWJ3xxv8WxTlvpqkmoZ42REDBXcAYVQF0AM3TK3OltAx
mdqsoFGOtyGgvm5VbRriobkyQ2t2QAa2Si9llTyptqHvhNkQTsTpxZONemMgogsBi6o4iLFZEt3G
JuD97ZlR+M3Gk/pVF6oVdF+7UWZNXxxByttffDnGnt4GjEeExGITa7zpted8MTurnsNcQF1E6exL
GSPGqk4diA0RDs789Ayyxjvno4vo5tSRDqxdanfADNzws2PTy1N4iI5wzF91AJF/f5tY4j745Rlg
sht2ALZalg0IUfscGUCyMlbQsv1i9iDHiyog+IW7wDKUOuul0N1uYVSVufGnqtSB4Za1Oj2KXl7d
uPcSFR5yw3hKWTqJ5sEEO8XL7RtqoNZLo4D/sDNdnotOR8WGxeVW4TD12tnV77on3ImKk1EY1tHw
AnXeoKz8DZg7jCpteBurHNQfrinbNPDyp1IqX8WAVkqrmdkM9RW5x2jve2O8jN1e+loHMzEgU1Nn
kTv+sHfz1MEn3uXVP50aP70n1rfmE6sYbdNrEm5kgnhpJyZhP6/j+iJztJaVsLoO0wH6z4+2MtXL
qzgglfJzmxh8nyuFbXUbd29TQ5SSWFP8cq7P5y8sUEFsk1Sy54+WJZ98OCHvsYa9UFT06TarJOut
C9GNr6z3toZDF7dyiVqTa75bBXbgUBZZmLbgSjAYQeSMduiVUBOq1Ly0aY/mdQw11HGKbZuT+EMo
JOY20TzsoqH7h9DnyqHbs/Do/Bcnqx9tFeyLmlUvDgSB46jX9iNwNm3ZOYi7BbgRPw5e2WJzh+9R
iHTFnIULCPO+OYux/YiDV1xKLqxVxnoKybAyG+OZ6L0dsnquO+F4jdkQHYxe0dbqn0IpQu/kk/zJ
XWQFI+1xjRXz5d4kJnya/6n66XQNjL5FYajmTMwVMiv38yVYju3kHEujzKqXbZdpFyNXahIcfKw2
lfqpTfTKuaPeSn8/LkMzfOXI5NjcCeNuCri7KHqZ+6w1pn7rIDatHByBkBe99jRalPLeA5zCuIgc
0ahBghhZi4GilsOrOGRujZiBGyTzCU1za6sNfdxa6QQXnsY100GuG/gtkXq+Tw2tRjqpYzPvwkFd
om70rNvOcLXksZorXVutRVUc+lRpZl1rJ9u2zseraFMS4MESpCdRE+354GwzOx+O96bGCNHPb8JL
qhn1xUg/XIVUcRXjaESodXjD1uuDfKN3cSRFf+gV/1QPVv9mFKYGmgb1JhxSfh7VRTxpoFaehiQH
lw9jcB4OWlLMY+/kIm324MhS/1h5IbtoUoZrrx37R7UYtMPEP7SdNi2IT+IBBc4FpCBj20yyIaPw
clKiR5V3BLr8w5VtYP4o90mzNJVOXYrq4ETBNR2KuajdRgyFMtc9VVrDWCZ05rFHRtjLKleaq2v7
QG1Z/XXpBptIa2PoZldtRYc4xB2wz5VjaJOWVVfOxGjRU1vy0Y/z4kFxEM8uaqM7RpatnNwGQBIg
0uJbjABZgqzja5Yk6TpFT3FjyFn+jPXXVQz4EqietfOtSgpQo4PX4dT6sbftnpjK0J+hwCYnyACz
2wiFlcxeivTDfYQY5uUpLmpmDTJZl20Wy6XN7tjHmrw3+uk7i8u94iEi7ydUY7N2t2naaUvUGgqU
NQlUWL2bfNMQ0Ckis/+OURHAYiw1H9rRQx4nqc2NG8oDz17bug2Juecc0/rdJKks2BWXNE2GLe/j
BMWK1wamFyZ9PQKAVfbj4EzVe1ue6FzGiWi5AuHmzHxyuW9Y9c2FckBSWujuyQAxwyKzzr7Ma1ko
BoxD/GAlhXrIO77lMe9QfEa18ctoT5QlRepPiUyoSsdMRNXZpIL8nue1UnyBNwT6yHcyuDRN8w41
14zT4ssIyH/tVmO+FtVY3eW9CzysH4rNOOjVSkxGEnKewXN77SQJeSc3Gpai3a+CTR0qxnM+yu0u
7nRjIU6jlNZJjgmDuWmHdECD7mRsmDpsQbd/17ExnhWWMCgahytG7l9Eu+KB3QbfLYwN+reo3/vT
cLWW5I2DYd9SjMpl46xXJilfENBHzcwlFDu7/n0waiQAilmE39q8i2zj2ZQba9bX1fhWe1WE21Mw
fDVCD956qX7XwnRDmsQDhCn9kcGNDAlUnAt27P6MNPeqy5LyI/KSq9S32nX0ghTGtNFfUmDzcwgT
7iqK1EnbV2rczaDWGWu93q+WbhjPSvQTz44hpe5MU2AIlnylqyj1UMkP31VfdthhFaV0dDtFOvYW
OmCRWuxF071dlOTO7fijWHB+6tB9TVqOfNi67E0cusbobMcBsj265D4PqRaDaHaki5Pl3pUdjj3T
oHCQiaXN9Lr0ZKj+lRTlIZS1bq/1in6Wa8844xcSTbJsS9EkDglAG2xa+mZHKpLIbMOSwZEV/7mL
ANwCfYlAkTTBM0od1jlqC55XdJpu1D962kdWBMFzLqvlwh4SPI+cvj720yFXQ+Qd0nIju2l9lG2L
w1QSnWJYoWv53IDEtxRtn8YVcY/tpfkEaUc5lKo87jsnKTDQqcKnsScN7gG++Ajwzah196M1/GDm
Ij1FvtUblx6IsdskCHzFKoyVmQFUem+pCMcqMNJaBCu1diPp9eVWRVVePwwV6jAza6nDt3uuUwwM
ypzbJDSS8rmAKLjEGMxf255ZPKcacpY81S3cYqiqhY6RqJ0hejlVA8uyNj5a0nNRtZu22LHADG9V
FBWdPbxE8EfT4GQ05aOae99j9cmNRvkrUPDfQyCa731VuDOvNKynuFSrRWab/hX2X7YKu14+9lLR
E7we5F08cJFiM0diBT+fuSmrzQWGbbSR+W9rKkN9gpRnLLxyUNhkt98Vxe/+4NaQyjj+I2RlN4uw
RngpgsFfljkQ4T/sVE0WkRlzB8ih6Ry6Qt1gs8gNkOvmS1qk2i53h+Ey1Yo655vy/PQZFHA8kxRt
RMRUTp4tTwcS7UnlTvQ6SormIrr2QOLpVdu+Q+XOGVeiStY4XHcE9JbjkCbP6FHps6SRooOTVf5Z
VZU/eBi2r4GfZJscns3SRJjy1cschbBfLqPKQq/T+gfVr7OHOuUJYngI20zNVqGXe9jM4oHavtbo
3S7zvpLXopcfCyr3cRmDz+KUXbcogSm96Mjona1O/+lzIQUmSzFHa/qVij2jKbfVA45jGdDkAsuu
yAxOHlKLC7tMqlfk0l9hJvH7DLs5GW/nmz26ALWmSQbck3XvG1iFT5N8G6SWhq3x6+jHt0mm3c3t
Mre/eV2CQIUVVg/e9EmJ6v/8SYDgqte09F5NyZM+kqL96ZNg9W5GyZzxLDVAiU7JeJGiF4cyqVf/
sMmbYh2ZSNbfsvKkh1RdNgmcAUD6a5ynSd3cl2T4FFboawh/NtFeLVP1JVHD99ELqzPCf+qLr0Ug
WKvyqS9Y+nSDuxCD4GJjawzU+jbFr4ddqIMqEtUJMLlGhU7jwnEKu5e6Bdok2kacEYlIUBZ5RPJp
6h2C8BxhQXNR2JXviP4Epyxz040f47PAag3hD2MMDp4TZzM/ZEuZBT3s0qTHGSs2n8QIr39F8619
FP0+tiN8dn0StUDhVZQMcrwbHP/FrhwTwRSN3bhsrt1SkyYgoX2AWwo9aKpWUhpuoigMwRtRdeKi
R17TsTaiqtcmzNC8Vve+PTzyIH5RbTN9sKI2fYjYcoDEJELf5twLcy/k5g3SZC96QYw0x7+/gor2
l3AWGT7HkQ1iNSYsIeNTOCu0eJoUld2xw+uHNQHCUSMrOfJgdBPEsWrMtMNjY8j63ixTflT8rRDt
XBKo5mBc3PSbKtvhQ15m0UOBifXWjoya9FgIsdxBS1RGmHhdyYG0HLK8fZNbXsxNotVnr7JRW8nH
bSyp7dvYduNmNIBx+ojDvRUayhsjIbCTqeOQAz78Nh16SL21K26dbjpb3sCQdWyzOHbYk7wMwLPF
9Cofs11OdhgDLoYVE5wi1ZPykIA+fbV/fKbjVNHedlJ9LkZ5BoJ+Ck/HvTgHmkgk64aFZIf9vCcS
eFFRmLvkmC94PN5O9ybHABOj9Yi2iTZxcLHiWemo696mIuesHPTCfJUx0T14+CtuMi1B720q3dv+
W+nvx1mh8+N8zp+lT2eJAsdYA50mhyhfq1Zy16EfBHM2aOO0SxuvSuLHK6Nps8W9zVOacdE2irYU
00RHq6vFXE+sdn1vswwbwbRBLVZGN34HB448ZqUY3HmevDU0wlij0aFUXQX2A/rv2dxM/eZdbY0n
8GM+IBxpSQMEJtkuTlrRVl/+/vf9l0S2prFHAJBhwkInbCv6f0oYpSabnECt/XeEaoJoZ1qbSkuf
IHjVH6bdrI2hUr7Inm3MfdXSzgWa+tvSH801ZP/skKF+P8sADs5AWPEjnw4Ssv4LMwIJKqpqVZ/+
/p+sfc6aaJZjWBrBTVOzdVs3PgXOTEX2Ap+s1Jdx6BehM1ZAHzjocY7ns2XVG7bJ0ayT3R9tcm9h
8Y2f3UxN9PbdSqs91D7g5goUK9IIkKeSpHv3wOvPEiORjx2aYY/SkJzNRO7e85ILpGIps0n8BbTp
3EvV41CXhDZ7HX/tLOYlbzq2gm0iPaIkDmIgGfgO36og+wcIgmZ/ejDxh9uWiYiyaengaUCo/Jo8
gkUPwiCd7AdMHphGXGQH8jPeZORN0ZoOieplBzeHc04Ae/upXVTFiPtY0RYbGVqtsY7X33SST+Pu
1fvczIG4A6spRBNW7x40xM33vuG8QxwgBlLpAwYNlmesbL2idxoCE3Tew5y/iCbQWv2WJ+mINi2d
4iSdjI1TZQf6Bjm6/kHOiw4xjYsRZpxSavltemWDass0QZxEcgt/BizA24uTwDAbThHWcaLTqJpo
6eadLhIl+5gYIUtO0vPRdBClutKzGTLLzfJTR5qg1T4TA01ulbmqICRbNrmFnF40zn0taJ+s2BxO
fCEPTdKi7jUdiv4dxlT0eOs3CY2ySK4Oog9whpqm9SGL8bwxixotV89X8GzQ5EOsFD9Kok0coqn3
02DRJnqrWre2hoc6TTd6+V52GoIPQ3w1lDwnLv6fg+gcbQTvV5k+5HtRv3fLIZLGJA16krQOfrvS
KK206c2rTAcZXEaoNMnJnt7DwEOi41in5+72GgYkv8KstSH/PvVObj5IcKZkEkELiJO0RSJfjWYl
+sSoIBnLLaqrAwuV6V3+3z5VaYdt4Oo/PjVMenlu9wZQhGQcUdDFoDFGcu+9AskCKy13zhA37bOo
duogvasdUXwNAYZD26vpOUnrr/gLaydU5fWTKJmuzg4QlwyzyHW2iSPgEtERss/HRqIqlqJ6P4gZ
Jbqu9yaZ5MOsUSJkUupOOgJwQYxNTe2VL5vSUbTdD77p+XMvD+Id0eNoj4YXDoBTSRwqyR2ymSiS
tYpXaKOew8aPD6GXooBl5+nS5jIsyjAvlwkyG6hKoAdNkKuH+Nb84RUZ+hldmz5WNXHrblDl5a1a
Nc3VwTZI1XQ3mxtpSeilyFv86BjsO11zSsPxQPAnPnrk8JA9NeyZW+vaa9+r5rIxqnEtqhnmgDN9
HKJz4VfeS8mKRXFi/TUehxbC8i+zzPaSQJJhuVmHxAXU6ht3824AtPbqmlm5zjq2P1nm5yhaBg9i
AEpvw8zyXfPSB067N/IMCeHeyb+BBp1OYOeSvUgBBO0RFlIvzaCPM9EBBOpKpKR+bl0vR10GQdko
Bb0e2OpODDAKNKklgi6tjZ9qPo8SV2+fOodNq4tGGzvncjWRcL72C4QTAQ9FENhYMmsbN1D1F70C
cjR1h3YEmttkv5J0pbm0faPfTeBieF9Iz0m+tC+E4lwvL1IL8SxBzPDyaOtXeQIv16n3feb9IGyo
ffudfEJ+xQNtOJVFQXoKCOZ7pY9LJailM3oLw8PgEFfKwZBuolTtH1RUFq+NfhB9oqVUrBzUjW/O
RZXYxVXXdXOHp6K/rQJNW0Wykr0NabUS34XZN+3cr8fqlMQFKbzBMG5fL0LMizTN0ndF46bGlUfe
9n5fPBoYPomZqRIhgZYbcBIqADiS7jlLpx/8L3A1bhdCdRHZ62w0OjW8Os5yXKRzs0QYQWqRvEx1
tE2rAp4c5NbCuRUGUcBJ6Fb4s2uQ/3/G/PUjOE9aNeW0LLh/hOSpxj+8ltW/vpVxptJkwJu6pZnO
57eyYXi1k5hN/6zro32O4uaMfUfxrjT4Y7ZotKxFNUW2wyxVAmYlmcF51xCCHLqFm3lSG/H1WPk8
RRAPkqAUAon/T0nSLYdVxhCuRenWW5j/kJpEpuTXbeu0siItaVoY5AIh0j7vedg7VEUOhvpJLzuE
N1HdlUtN2Vg6YpyidG9z/kubGOdkZ1xDZ4OUkJVCMybeBgSnd+1YEHmMHXfXqvl2SMdQWyu9a62G
hjfPrY47zQo9YzRR+vi9bep4oVWltSscBEWN6jG0pJhVmZluAz9IeDxTDYf2O+6LygUqkwbpL/gu
RhEBSJaajZOZqJbukwWk5TUHLrhqK7s0T3GfFmjNBfmr2rD+qPwa/8epGuTZwtPc8slLRv3K/cea
bwLoDBbOS5mD46bPTs+O3Hjto+R07sjyHiy3X4naEDXOWZTKxpZRGcNPL7KQn56JRslM3lHQcrf3
wWI+UaqVPE29jRVz44a3sWhse1zHA0+DJasp7toL5IK1Spe/EgK2QALk8U78JaHjPJC51AneBu1z
W6dEePmLTPwK5nDKexS3Ust4z5Pgqx+Oye/BGL7rZaaz7O9dfqA2yEbMIZ+mAQHviefAKHjUdQ5g
62m5dCuKNZQ6RFxZZWiqua7xj7gvrEqlyd35fSmFQimeC7Dj1mOjJys7GIst63H7iTTxVdMC7Wtu
uBGKiZ520jQ/P3lFxUto6mj88ZRzYz07cuptraBsV0XHA6cKfxf9pJ795RhjSa/X8uTN4HZLjeX/
KY5ZV3SKk39VnfAVlleLrJ9q7EjkSgvRzrc+D7EHfpu0VNddY1VrK3ekNx/xGjEgxj9qqXZauUNf
PXxKAwI00wllTy/n9jDaR9jD2rnKW1IyU0fjkvBFyUq6qm7l7sckKRZmYjiXsIPhgi7pS1VmFfJl
ufdssDfIPWV4bS0rPwyljn7SkA6v0DyCVR1oKYh8eoMcYVUJ66eT6C3hPFl6+orKUn8qsU1gS8Ko
KBjH9eBJiCE1wfhah000l7G/2YtJluMtG6TbnqSqky5WipOs+GB4L1vL8duFmITpYryoXdvcImlW
HcsQbZZxGAF2VNOuKQi153sVn6gf1SJ3yz2hpZ+rojcoCTmIufXkrhQUHiHdhNyjo5P4N3x3F3it
8aPIq6+d/KkLd6dA45aWf+kTMyTXWGqRKYMJ2Uap6xpvRV+VSHYgOAcAk5B9RIKmVc1tnE3SdG4u
4ytlhft8cI3HaLQfbu2xYxJ1AyFr1717ZTX9IdorliTzpEIQANJSfEnqvJ75E9REGrBrSXxbP5tj
0Z3Af+IHESKr2zYAaxDnXVppbe1uRfxqrJ2ouyRj1thuopHDSxYxHP2YDshYVgVWPbe2ojCPgTxK
u5/ANVObp1wHoNouDwuWr6Dc2jD4VnbegxW6wUfbFWucijN/liffEgzCw1nenNkZG/4si0IULbzx
oxrcs1na3Tfcd76PZaa8q6PeowqGwF1P2HuGSjwyu65lISkYs4OAwObwHpJd9DRbmyDXVBSDRKnS
aryibDuZizaphDIzk3zOkYhzkEEI1uh3/iG67/PsDusx3x+zZesm/cxB5hyuaeQtJfP/cXdmy3Ej
2Zb9lWv5DjUcM8y67gOAmCM4ixpeYBJFAY55nr6+F0JZVSlmtfJ210Nfa5ksjCFSZBABOI6fs/fa
tXHDHlfFzSrEoXCT/oJuC0ycGbePSkyt7CzN8BlS3G0YoVb0lCAqhuGHu0mupqars+nqYoqiXJzi
BeXP6n/qZqIpLD0vvaGZbARoPNDsw/5QkVnnRgmFCGZWjW9/B0FtOEZx+1Gs+WzXB3d1EvdRfiEg
Xjld/+n6pVYMFDKEcxr882vtmORBYcb7LGnMQNPm6FbLu4X0KmsmmS4zLl2iDhvNLYsncrE0vLd6
9FWfkMC01NDekFZBCtbnpZzSlcAnjPeuBH54/U5NJH7/TuUa0KpbirazlMa80NoqTRlfnPVJRhl6
ycclA+w21nLb2sqai8Bn7MxI8CGSz+mjhKRrknR7PsjP0/pRIur8HFVNty9JIPzxUfyPf3vz2TJq
x42KlR91gHp06Y3iKlk/jC1VPSomD9en1wdTdwpr8+OLIBuaGkEbfKmTWsIvRSXvBtCbmaNnH5D8
aEfH6NtAs7A6w8uADBbTHcCult85mU4O6/oJeGhVMLq9c6yj2H1ust7PLGMiIwXpfzEO8/b6FN3X
gSQ584lsn4RxMQawDPp2T54rh5rqu5Rt+JnQdunn5QooU/RmW2SyOIPlRcsMdndXL9FwL9xl9uMY
97qaMXzQ1w5TtPaaulEaB6doPvzzn64fOfVoBHJNM1QJ/BFp7pxJJHfY9OObgzRn+tr69Ppv14el
onLx8BwSEekA54MYdN/QAPMF8zBAuhUohevzZX0+tREqputz7uJ/fx7lzQdDLWB+FepHFf1w3qjF
dzaIQDsLk/0SQoM4NawHtMLWNnYqebLsPLr0zjpwUrrmfV8W0C8g+772X7MsLb8XGhrSptGc9wrL
HsKBrLtEY6MdSztPd1nd1w/sOkF85HX2dSBw8/q/xFDdRjOrFcK90Gdp3f2686eZP9tumBIarq2p
tIVd09RVTqefe170KOPBUavwxSxX/MGiR6ecXh/eju9aG7Vf83TZfDR7MNcJAet+Ki+zRjSeaLEV
K6aQt702HUhCIvKvDnUqsvJGJk176N1Atyu5y6syfoiLhyztbks9Mo6qYupHugUEupRV5suhRwFj
YDZg12QEpTpD/ZoylaWDb4eDFsbntv8gDMUIuhl+G327boetgnay3mAV6WJiLcTRWsU3toorCKD0
R00A1yr0j8kryln9binfE0bnovSBYKwx3yQ5yinOqgjFLm/694q7EFQUMcDEa2/umabmPsZK5WQn
jzQ9oHprY3trziRxhQM2GwlF+qSoNiN3CKleQU7rNkeZGowh+VROnPmhKcotFi51O4aZvl3Ml97Q
isNAq2Vj0x/3TUCmWzrgk283FbW32R/CRWZ7vLhoZRZ0Q6lZeiB6MXSSoaZIXnJbMuNJTRjOee1N
qlweR6DRiUJ64xxzz8feC1NES+0NOiZlg/Cu2s66o3lpPDK6T7s6UAGykfwAS0YZtS9pCbJvsIp6
U0Rh4SlKnQd5pFUPCWpAJAXaBYi1dunwOKVC9iQyxD6Em+mI4Ng9kWAI+LzFIMXMMH5MMU362aTR
ciTXDRFi3Rzg8AXwMBnmJ91hgWMPrKHyrImOQbL0L7la62fkM1+jWN/ZMTWTVZdJ4YXDXB/phkdd
lJ9z3XieEks/Rp1qB6kJvpeqJfIT4XZkR1otM5YndnX5GTN/fq5ZpOcY6GuPI6NJwuoxNqon0+zy
oykZVYfGifb1LVgs6yNr7yF2CHcnd9yJi0upW8mHRsl2wh5HQq1k65eMI+8NxHRDY3hZbKN+qGIC
4EjQwymbeMMwdJfeOi7IIDYrzXNLqO+lz5zlEpcIVBSbqTjWrHMVkjKr4sja2pNhHqs6eS7zcLyE
M03ZFGaGI5pw38/avcN+1GNJdg5gS4FCa9OjSJr+5vqg2ZATp7oggi9uEF3Vqn7S5xapnG6fK6ax
tyNKlGC2YvD9NjG0iG39MVy8Tr1EtWM+Yz/0nDg+1XSxj0quTIfZHT7l+McvhjahjdZ5G3UErr6m
EyzMjh5xI/rJYGgAJISLo+0mKtkg12xfKvqLOtYbTWrcXuZpuqhFftfhySOdHn0tJnnwGLPeBWnR
E4SexxsaFu4ui+wyAKIcWFP0xdL04S+WNfHzdptVzRSmbWL3pGtABMxbJTAkssJ2G7f4huxI+1DO
6KnIjrEHBUNOZytsujAtw5DaVGGCtX4wq+/kZti7mDsaOSkp8elpekyZsvdymHENc23/xcr78yCb
l2gbdAOQKwuNSYRtvHGqCFXLmryukteJZCiQ3mQOjmp5X2eiJLN2HveaTYpKRR/Ir9g7bjPRevqI
0uqKEa4WqBzJDFRcz7a6sNotAxe2LbLL70u1cDfqEmvbZV1ri3SUvmtl+sbITTKAyvhDN6t/dcR/
7tJcjzjCa2Eiv8cU8if7Jr1Mt0xxtn3LAZodYS5aJxQ7ATnyCaFMGTwswlpCr8Dv6tGuDUk+z4g0
1xych6bj//rguuKndsv11ZDLDiLXdQXD5rfe/QmRvzawoHxz2YXAPekbArzL18GJV9PS3AWL4aae
lUBqcSbnu66kL33XTed+dJdDaTi7WrXZs9A23FMbTsdQiRGcddLeiriGK79Ak+yH+CMaMPWmXeKb
tLUF4o5BXvJey3Y9SRzm5tr+IKryg1LK0NOq5En29SN3MXcTVWNOollm7hpV/yAzgh4TA2qbYaVQ
49YBQ9K7PYcLCFFfW+pGRMMhz1vNj0118OdINGR12diI1qeNZWWbdrRPEdYvch9yL59IgwTU+d3t
ZLwzZfdJKxbQilX5UDqGe9QicRyl8ggbLHlOuWo94bhf8xJYoD736gldjrEvIm4gpZIlOzPUmhNX
SrPqmvv+uzkbt6wHuOCabDOP8GObMO3Pmtp1aGpdQhvU6tTVfXfJcuKYrajsfXjFqZeqjqRPJO4I
T1CY30iSStt5+f7r91/8qarhTGSEZ3LlG5ptO2+qmhJSql2bUfGtsNXpbmjcinit0Bh95jqPbayx
Laroqmvr2VnVZXxvshb8+jVofzoH19kvGhVORJ2R6ts5sFDsdsLOunwTZfZCqlt3Rr2RQZfLI1Sq
kGKuw2ktbS4IPXbswKJDPItpQ0sb+fNYOltpal8JJugvE2G5oGFm5ZTBFEjmQg3GcdDOy0gs6K9f
tnjTqrwuTMQMGK6jCXedhb6RZ4iU7SS6JvubbDj51NT84vajFhA8CCQkjOpDYVtIZJbu2Yw3NO8P
wNP1z6UzHbh1Y1Ylh5AipBpvlKHy6L66x9aeMy9xyCYgzMAXvGeUwo54krVQN3Nc7uFDqUHXRifh
wJ4IiTC02jwgP8U6TNHSBnROnd3o0OsbuwzOSk5eKOFMK+Y7+xAqU7G1R2jMMbPqU418dFOHISSW
SA5n25qZ5zBGxopLJGlfJq1XJ/PXwmC2GeOI9FNl7jdzNNnb0nRi9qHlELTJUOOGnN1t1OvbuDSb
e33scrzzmb2ZyO3ahoaRUJG4VKtmNNLdWzr8bnodNEbU+WFF4eomXzAGxm39VTEM88LKbgaKQnyv
cAgOrbGpe3YiZ3ph4RNWOfcwGvJ7T92Ha+laO0/zAQRvta/aDjUxXZcdFYM4wtCVQINfVJ1YXwAh
ejOQq1V28cFaZ20G223SLyUJk7FxaMdo2owgzLgFmMWjC5V97w79qwlKMaeo0cReYIi7q1oq1VsE
SOzvVHSzx3A+u1qV7uN6FN48GHKhW1L4Zp35M9Hnd7qtECtbw7IcVTcuPCYXyr0sPhYGAgaSKER+
Im+T2rAQQTR+BzaeP7alYe2NoV38jha0aoo7APdrzBFuwnLp2r+4DbwxBP04lQ2wDzbtdxfs3htD
WK+GLtelHX6zGhlTTQ2Fl9qKu01RIG2FKnuGzsNwY1nmcGNEgnzPJDqVGdZ2ioftZAyPwxo4iHPx
KedN+fWV9ucFggrANV0EB8LS7D8BZnRtXJZ0GtPXUfa3yIbFo3CRuzcojP2QdTuY+ya766ChoZMY
fKHNONKEI/zOpIRRdFK921aUnyenR0Gb2joiyGR4tMcnt3S+ztFcPUXM/P9KLOK+vbdSq+gakxhd
d1yDK+/nHaMlZJu3RBa8KhHgmwWk4lja77ss4cYFvnRrTdrkxUpYHvDsMB5CFvsIbfjOztxjISzz
cN1MDap+UdoJvV5x0EbSssqe/Y4gn8KLUFfa3dhedFEdEhqHO+FEK4gDYw3ENPfYjIvq6WG7Ixro
ZUYp9klPHYQrXXNJ8rDZ0RtOn/KhoW3G6tP104dfv3NvFGzX88ox2Lw5qqmhdXXf6GWWvIcIMKXJ
q5Nr7cZNrYj7SYjtu3XudVmlJ2sS1gav1OusEBTVT0dlbs1TPjUb3EsAiMf4ok9qczbzuIJvLT7a
BNff6Y5yILFwUDrjGbMvaZCYNQLUi9Kr22zwaarA9Eii+mYpws+92rOohWyq8Lm+D/H1nJoeFvmv
f1fOnz+93+h/uIVqDiepJaw3F1Ez5mbrREXxmpmmGqCkHW9wA7sEbQ+RfZAUPbe5TAN0MsXFXaJH
o4u/h/Wi+amqmdvMcKPL9aF0ae1C7gFiYKKsxG6V9H16z1IVHiqn/UQE83RWaPc6Xb6RSnNDoPIE
gIH2KO7GG4PXdmcAHJKcW3vXiMi0zxTjbmLcd5MWn6R9IFIjI82SHAd4OIWre2blYHdV9fe11W9C
ZvR6aogToeRo+btBhbRLSliPbqbAHl/Z3Evoe+3DKIn9ntAQr42KdfjBFmt5MPPCmw1LIdQkBwGC
QecWnEFx7lbqUZS7NRH2AMHR0vDCzF55VuasDhhR3KJfLG+06anrFrlnyxnRp7cwdedFRcrwkPkI
wTV/0d9ToCDxbMfX3upPbt2Q5cNqDQzcY6iY3mYUdd6CoHWTkHji5SuH3zIboorr4oYK0j05VilP
DLFKr0sNcy/icDrOzvx9kr3G1KEQx3BNdA214jXuaxAO9DE9QgOmc0VKR1iTS9nB9ptYCrcmZQoW
ORoeKtCatRVqmGsHbhhsj+iZ0zQ0QMWS7NkyGjIt1wRezaHnhmYIb4w4tfHcXozhOwP67jajevDA
YxxgvY07I2zSZ4T+x7ChR1zOX51Mic5seurtFEH1bpDWeckMdYjeuHoy1wcc0h4JrdU5CquvsHde
G3zge1GaN4CdjQej76e9DU11hEt7q0kklZOZvxR9czEsqPSdE92N5GzdAUv1W5E/kBxRfrcj7oXW
Db19+0MhFsubGT2cClW7mUyhPc4i3s1Old6N7Hhgns3dnmWJ/vYYj0QIxThp0evtLUnrHzwpN+Mq
dzcJt/ITivf5EvW0qhbHbe8i8s/+or60/1Tj2pYwdZP9o+0K9IZv1uGBZErOOqN/tYiP8dN4puzJ
8WU5bs8aSslw6zg1J2S71chyr7wkAuRhiSiICWbcWXJ5ySdp7rIU4HxiAh7/TNfD9sBkuYc0WTtU
1PHc/84kRGIGAYXHEhdd8GZ4qVWMpL+Elqfp2KSjcXYCEc3g+/NxPqvt5zQr9jqizwcQASUBgkV/
gV5lbpNSfL/SYHCN7Mgu0Q/mxAwIfFn6KW+HLMA6xl2kj9mY87PGXJpbPDHaDvMA3tBIlqcRqFa6
5n0WbdM/9okm/GV4ypl8wV2bko1agAaKl+J1clAaWdPQ7aKQgVK6nsJhI2+GZJgv0jLvuqVqfuzq
/8dP1Lj2SpF7KcGKIQbr3jz9z6cy5+//XP/PP77m5//xnxf5wkSy/N798qt2r+XNl/y1fftFP31n
fvrvry740n356cmm6GQ33/evzfzw2vZZ93f63fqV/9VP/sfr9bs8zdXr33778i2XRSDbrpEv3W+/
f2rV5QvdWiUN/+DrrT/h90+vv8Lfftt/Gb9I+S/+y+uXtvvbb4owjXdsNkDc6dxYzd/+A0rg9d8t
9Z1mWJQZqFNNW9W5OxVl08V/+03T3rG7oodiqizsiMkpVFoyS/mUcN65NLS5Z8FMABJHf+Dvv/vv
5L8fb9q/JgEKfb3F/cF04DoIGgyQyNzsoc4ZDq/vj/QwpL7ZkpiR9qhWibLP5qzfK+gMvaQQYN5T
5UNGzrRXjcVJdL3x3kEW4GluMx/TvHJ3RPc+Q0MRYL4LxgNSFYHKyPAIxyXo0hoStNqXNEVEsxvc
NvSnDiNQ1XWHsddzmssmFZajFGc9bZ8kzl21kwhHOuU408U6qmE2BgoDoM5VKiyQZP/0gr4F63a7
icZ2z57S+uy42J4RS6AncLmfOCTv7eU62sf5huqyCIuNS11+t0xN4alW2QVlTOJX6vT3dTQk/sJ9
e9vD5/K6NnEuXR9tltZ6XxdxoLntY11Oe8MKq82idCZdCHMz9dEeJcoCM9BuvcL2YLsSTMsNY8u5
1Pgq8QuYFfAohvagMlIaDQL0xpe2qVB3Vwad3apnekDI5qhYXztz/uDgVr8hpvBeM5rqduiwK2aM
UsY6ze/x7mXI9G1ikxPX8KBcmQ9jlQRGbXcfWif8XlcI9azUzbcT4z5PRdu8kcww6lwE6SqZ09x+
3gAhI8MmoYk7oN4zDXICpnBA6lIH2DYMetLT95Jx9u3YKx8Vqd61xOs85CZNuj5to8dCNtvOtiY/
ro3qMjBnpO3DAJ020XfY0eNJxupL0rnWTWNncRCiMAkimib7elmQt9pUIV2MRqG06zvakPIvNkTW
Wpi+OZEty7G5OFQV/fS11vuDNh3djZEAI7Qei5qILzXs96bem5tV2bshwCg8mKLqNvzcOM+Sz6q5
Biow7XWoE36M0ge3rAIFFUBgjeVuTAdxb7MTD9plQCSEQ8ONnkRZAcyYnehoV8O9TNVhB02PidYE
W1RAgB97cZOJtDrQ2ITCRmd+mgkXG2sbEO7CLqC2ZaATUnkeXDafIKBVpW1vSEbZxTPlD7Me6Vtd
9mJX6Rd7wJzUMiNnaPI8ZL35EFdiMyzjZy0vooD024iANAuImF7eJmJ+aA2HDl6PTNiORu2pycoa
HbEKKQBCzOMfFrnfl5I/QkQ19ec2L10UA2YLi5DjkNBmmG93SxVqsChUq+LRBgcexDN6BkqDzTjE
+kWP2JWH5ociiqPb7Mygejgls3I3VcPnTkVQk8pqCjB1R+gQmhezx1wFXodbq8BZMq9FXapdpJDk
oDoa4RPrQ7RKMrkZL5u2GsUxmUZkiGHvKz0yLgILD+TWOEc5fY0KIz1m1fChTRVnn2QSkReMLlXa
MfyP/BnIgUfzQL7XqlKcOErFWdF08Ej4rTPybfWonu5MJ3yOjEnbkX4gjxZoENSS4+DbchHeYlcQ
r9pzllXFLu8XZWeAEqsWaL8s8ZvanYiGdKpPUm2dO2s0jojn8r266N8Kqz8zHEUgx+I2k+ewywdR
k56Z4LmJxjPc6ABfgb3pmLYGOv4hRq/VFpQYoUQJoizMFO5ppuvRj+ROybhEg0weDZgmQSoxIjV1
kZ6YaSHpnbmLtfGQS9sXBN4h5hyYyCTuR9vsX0pMXGmsh+fKeJ+3pUS0ORzSrlX9rGWbHunpLmbA
2TlEQpO4QVL9mNB87yN1n7v9LjGKoO0KMl7VtgmSTLkZMDzDRF7MU2WJ94Sg3vYGWdwqyqMA4pfG
XF2OW5ep1F7KFn1XbOeczfNJXRrN1yBSB1VV7+ssNW56KOEr3UKJHe4kA5f0QnP7VEt2x5VWHm2r
Cpwx6g8GWQ2hy7ydzJxpW9uKcywQl3uRqHo2I4b56MD3q4Z+Ps5zdBkGM99xoX/rrFTzGm1QvF5z
JTyA9KWIW3IYcIseadllHVMlzisII+CPtCU910wYYkj9p57FRKuW4gJdo9jOQmxD0he2dYvPeJrv
9Tg37sJeQiAPzR116LLpZxMLOUBQDB88AHagNdvXR7Yk9Qr1rvYESRSea3YXI8MmtYzOZ12T0RZK
Jii8ytpzEaR7ut/kOZjtjvAmwytGDQurqrvMhaP0qLfESmgRISzLmke50AuL0ugcjysUxKnuOqt9
6Zt4/Av9Jy3MnxZexuoOyk860rqAwsJQSv+5giB0K2T+ZysPSdaAAwOD4mkF1bnLWDrAKnhYXFAs
ae0c52lkbGL3rg+yIlZseeBiwdqWuvNpkovJfo3LKy+G56hpK19wez8M0fSNmFPzUeZHWAe48wkt
wQqX4f10gNftlKYyN3lVdUcFu2Me4zOsnerj5BppUC9TfxhNzmRMb9Ifu1k7oyqUG4t5GKZu296A
1GIUr2GYkH3CjqLtNrkm4ObrxasV6j28mt7xaKt3XlmFw2nRMAkjxp39qDjXaJ23EP4nz4hDvv8k
k42pavSSfXKLvk65Hu2R3eenpmXcVk7Znl7eUc1sQi1IBN6MyiB9NkLzGUg2rPFO0TYzF9YZWonr
dyrdkQRFK/eezNh1MO6DfgLkAJ8zITBYMU/1rD4Pefx5qORXHKzuThsiDOgWSgcB8py5P1J8YqFa
GzR9Zy1bUkydjU1P33dlMR4b+pVJxQ5q4QI+WbQUvWjQh60MuxFdYmdcxkKvPGeGFwkZlrrMTKOT
jHh7uymh1TFlCQtAumPDgulLEkHjVumlQy4TNGVW+GU0pmcnSr+VNGB29fwgFTfesr8ltlBX2gct
UftzVltPeuHTns7PAozoCiE894sd3V0f9tPQ/8UUxVpPyn9WC+tJq6+EZdWxLOBqoJZ/PmnHWrRK
tDThQxtObuAOkXsKrcolrQwgtmpoz1WT72mrTw+D+ZIsLkAUkyBiZCKM+esvaqjvlCJLN4qaUQXD
+AmkVmpb4j2mM9PKDnn/A42x5Dh1lrIjAuZeMYlAcwqC3BwX6lyV24UvXVXuDLBasm7zjelog49N
0/VdpxkAnBGdXJN46wENXbaLnMBaRsiTcmsMd7yMr5YcBaEHyFimdtl0JGgM030R2s4ZTGaLOxDE
Aw03QuDCrKGI5k2ziMJzGVEu9iL2gHE6n0rQOpvjhqSk7g7TTB6UYWbvbIINa9kr219XDca6n3hz
4I11b0NfWNVt8G8/H/gCGHIj4sh+yKwFIE8ippu6YvX8aPSgZIvJXXaqgWaMlO7t2HVkHcWnspX9
uTIF3lJDSR7y8gZxlLKpu2ze4kO0gj6tntVQNU9DTR4mkX/uzYrK576ie6UjzJuiUZmMxxkIaSM9
oJzP6HlUuLPK1t6XGhTx0oT4SDJR+iRgaGSp8wn6d3lchjj2Cy0sSJF0PECg7WMXhS0pI6SCUSUf
FKMNj78+RrS+/8VBooNO34AGiGa8PUhj3sgGq5r5QI3IHTMB+iPFPUlV/bGJB3XHz/xoaUnqWwPo
CbVfJrYryeDDWTAOOVENpBaCm07bvqP2nUafrCjKWqOOgsqu6g0xEoIIEXECFLlcVLfo6TnnDet2
YR2QfA1Hgjsvdp18KHvV2JftOc6Hs2pX5batYnEYydiCv9BvOyt3d25rf51jxEWsisuTTY5HM+nu
odIJ/8NeTGZhHojKmb1GTZYtVC1CehwSXISTzDeZwSKXyjV4RcKUJZbcK93SONZd4ZzBiUgISGOP
9n8ePSe9SXBzfmTLDWZYfriGOcjewA6QAtolnjHo59h4UgXyAj1dUDO39HAoJFhIjhEzMz9hvHSL
jmgAKYMORpu2hqKSrdgKxXerhIym2vxojVyWI3udzTQWJvM8BCdG2Ub7MSc0OCkscSoP6M6IYHAt
Za9QNN0JYyShyW2aQOmy/DI2sw+OSwZtaZ3LPusf5KJulS4EkdPV1s1C1ESQSDU+u6b82Osty0Y7
EcyXftWmqfvipJovuzUL2AydfU5NiGTZvkM1/Y1A2Zk8OK9jQhgUuWF6om+M3fUOZMDGW8XyZ2Lc
byRp49konNumVpot0q1yY2jBUmQtacXjoVYV67gSIEqIwMcs8ksMmGR/28qR7PKDChXhWU8hfFqz
nO9BDx8bi1m+nNUP5FOL9+NEMy1r2qCYlJldp0JmrIbadRiwDXWKU5wSx77rqve5hi2trtnlYB3e
Qjokzbpl5Yny3ZWX1NL7hbzQnxgSYnzIxldb9HaglnQ3K9ngwUHz8KTLYyyV+Fw7Ubmt2kyiRuap
g2DaztH2lzmhYhNVHJcU216NrDjHrTlnOOwGRBOqpYzeNlBifSa8mlAOz4bYR2hqhIkXrPpfTBdY
zN5exa5usB0VxOJeGzbr9OEPO1KnEHnf0gt+MC2Kgyl3k6Aye/vY0lG54ab0sFgs/XAljFs7VR61
eKUL1mACsnGqdzPdZl/AC9iY7O4m3WxOemLgNw3vlLxAt5UUTyYeAa1b7omsivdSnwElkU7/3nVa
w5eOhaSXfNddqVVPACTNndpy376us3rDxFdmq0YsJNiDWOaRDPfwGyLuBzXT3acoKrYlb/PNkIbo
CtFnkYEIq5d7prPBZVf52uBMOypcptuu0mNDEtkWGiuhxYoV7kOCOfwpthYW8LCDW25vG2V2Tsri
OLS1y2jf50DmKxzlP8LjzV4/EdO8hiytBKAi6j/Z8AySJF3wXq+k8kiNNyQIm35R3Q9FB41WKeP3
+lLX+1TyczNlSp7y8NHCX7xhEwQ9CMDXwTXa7NBLUoXrkNVNtaN7aDTqJYTqBkQKhlRooU9yGjof
pv6htcAbxLOWni0Sgw9DbORBBNF64/b2S860/YHWtwU6TwKd15XMq8o985jxhAMOxEiC0TubQWRX
w1SvWgjloRPMhOkh7FrQPp4E3bqRRY/xgA3dJBaqeanU2ywbdgXFnpfbeXij1aXrKbBC/JgkkZ0T
N7nXdUpx004pfY1ReZZDSYj7OjiHS8MaZ/VsMyg6ylIzT4X2pKoxEs5yIGgn7Bc/JEh801txIHXs
IUs+ovrrXYItkank4MEaTp267jZO1dOMdqPCi6PkQ5xEBLNDnAyyngFQQZvdKzOXPWyL5D+x5nuO
A+TJ9GXEY/hYWmsELFLYo6yK9tbKMg/EROJ3Y52/QFHijht+wc43B2HHFRmJMTukpdRpKIYnjLvp
jXTkEcdo9h5BwVcaNgJpAc+62j250fJQ15l+hJWlPWVFl24iQaa5JZ/zVoGKh3ThLowJm62alBCq
VkVsqeYOb6GbPjAAnMj3YfttpN/DZvx6xeImz5quROgYxmU7werSy3upfJNdTMxtQ5h5nBFtEtmF
vpsHkzmAWjrvjSXLd3QR642SZOUuBYjCTN16xh1gBdBz2nMa6VYQImTRY+6/U5vPqHFy+ZTNWuV3
U5EcIrN4D8Ku3/WkNR0r9WnQG0oehHKfnCHf182lWzDjL1A0tl3ZfRN64pzmXFsdpzMsj1RuIxHL
G5UG9/0YdQdTGaxtZCgFy2s1P6chpx3FUYxn8yMkEk4erNZBborCn1nFiTgssG0Vn6oph3NvAVzS
EvM8GBWz7KlcPAVa9F1lNI8906Vt5tYKChKXFNYe774b0p4c5ERNprTzMSLFssAotQGsOvi94+a7
vMA5WURD7JmaiD/mwq59VD32XWJW9Byab/QptBuCK0CaSYm5M42XLdp/SBGD0fodgUMy6pynfUFt
9LCGXinFIs6OEb9Pwk7ZVBHeia7Z1zPkTBDw+cmqZspA9k9erxjhPlecdisacMl6IoYHUW0Bv5Ub
tWsJgyPjcfHyJrybTBqnxlBkhzwaCJIx9PBopHnDgSJSzBaEPBet1Fh1iAnq6vExKrPsojnztNOR
TubIur1r2TybX7qsag5s3h8Br6X+PLtYMRWQPFIGmTvvqj55yUgL3uINUM9arXoLWIJgtMPYL0ty
W6w5PCtjvdyMQxp5brU6ew2DYlYVzn4ROiQKG2l6+8kWi7ZX83k6uIIiIe0SXLzSHtHQAqyjWUwk
Wa56gwM3QdNdDpp7x8XSHBO1H28yyE30mvTvWQ3qK52wghlzcRs1seYZhCWcbPTfD2ljbV33WRD9
/dGhd05qvKl6U9y3e4va/ced8v+bydIfhlB/Gi39Y9iyjoWueUtP5f/dF/19ivOvv9F/bVaFdEVQ
Zfw0q7q+qOuk7FffI/vCQK3/xjhLN9+ZNHJsLBPu9Q9b46wsot8/rdjuOyoapOF0fa9/+Dw/8A8H
6X93GH79G/55jvfn7/Or3+DHMO86sVs70//mUTDMd7phWSwv6GzXP2+OguW+01Bl0AE3fnyeudp/
r6PAduft2PL/+FRg1kg8BDgq7cdbzbn1x1OBnfA707BRRLOL/+/126ONXRuR//aVAOrGsGgXXf+8
+fVd+51JH0lVbfvHOcCU9r/ZUVDNlbj/bx0FQ3vHJFondYJWzh/ffVu8s1ZXFe7/H78+Ko3/J7/+
S9n/L+bOZDduIwjDr6InILgNl4uBwD7YCZwEWRzkSI9oi9BoxiDlRXn6fMVqjtg949hQDZCmfUkk
F8li7fVX9f5egABgJPbrPnxeqlYqxOFoWE+NYUBhZQxbPjErDeSclPkKzEDbJvhfNjgAU5kvVbmI
jCGyqd/lm0wIEBCPTCizhIkTADkgcs7pQZ0nNaNWHD+GhPwvEhA8+soVIJ5G+S94OxwB+Agay3JB
cK0GTZXgbkDjIwR6xcYEHFludgVtAjAWqGR63h9mGdagBo+cV9GpQEOt3yoE6Dlrdivs4PEjr4Wg
3iQlQMWSRXP68+g0odhwpqSRC2WdcBJjIRPlqgpUvNZcyPI0wU/IQYSqdRHZQfaspTyuyRWKKcgR
AybMz0pB0yZgxXLCJRcvRacKWSsNGRsTymQePmQaTpkQuMTZEhA4M3NRzVKiUheRKGTtxqoJBZA+
QmMwe4+xz1oT2jxhNo82BEC9+YrOHlCT1nD16XFBUSc5Bx6AWHaeEa6umZBl6AOxI5gsJyqz6EUk
CW1WWBPFQvCYpYxlOvcfqENdEyGC4GxqJynRSQKrXAXTYTIKeZPQ4wA4XiBUaxloUISmLkqGXVUR
onMMOC05Tcv0+jgGYPLykc8LQVMk7M9jEpqxmvmKjws8v1kVyIcZTM6pKOpbBuFBs0mAXNRgBSv1
HNHVTDJ67vppnm4VyzJheCyt89KlhKRfa43IspIogQIbYUJs9pCJN5m1MOlCmSYZ787EjKsfBu9P
kMRtKuLRJYqKkAuN1SAWbSIlAYEjnw8VK3Qho80BxH++otMFDuTLrFwoK6qo85oCZ/eCCKEtEwax
C/xPhKrAVK1VFfKE+jAHOpQuX8K2rE1BW1BdShkNSd3Po8sXAHXaE4aM3FiWrxNozFcoBJQWKJ+0
jGKrqqgFiihMpNAvE84ms0icyPp5XhEHeJYLDW6DWiLVRuWCCl9MXGgJ4qxcSBNmMyilCKTNU4WM
hCqjftQ4gxmfPQTfbLWHpI0cU1HUWampcVhL5FCFhGnHok1lfAV5i+jzU9YwG0RJliRE3ARZQl0l
NcOeLetsVPhVzmJ6exYNWU0AnRTeEPCr8HEt/FQPqRrB340LGaPT/Zxc3lpCJjBuZC0Epxwe7fya
C6QHjBMRMkXbS6GGaA6JUIGi4iCXtHTeEJuy5oJUjmqWgRMfK5eiiwnyjAOqjH6ASrL0DbOWlHi+
AneQpZSOSrhdycBqZIaQs53M709LjZUTRV07RxBKQZvgJiUgirV+yPhxYS4lE/lxsCUZgisOBZFh
llWkyqBRqCwtMVNksiAGy6oLRVI1myprl/ZqoAv02TfICev0HssqsXGB49KtXKBsQNzDUbnn7WJN
1YTGS54659FGZxdYySYLZPg0Ty8eUVLH6BH+sdfvnF2sm4QJwQp0i+NSfGFiwdMZuSB9RlJGgmCH
ugjCRd6dlFKGDRdhmG8YU7jIjJO1nEohraSDRAHFZYyBXaC0XqcYDVlmp1dsXCgYyDfLAnqPFKBb
SyXNj5coJ1JyxkO0sTYYmN+ypw4FqQPz9GD6jt96HTVq550Ki0M6xKQKdMQ1nXu6WUQVmpZGowuG
0jQIFGiyscekkdqKsie6ElIuGCKrWQRiw6YyZomcDASVdQkUZBmDNN/nS9kekSxQTZR9pjYXiSow
1I4HdC4wNIsiKzTawCEoF6JLoIQLKqAGjaCSBNibvUEOexqUFMRF4oIIrZ3YxSQF4CXNqcMG1B3p
Eagr/cqBLoDKY9sS8IRog2aifdf1MEkBi5Bz/gRKACSTwfaKpSIugooOdUCYaG41UksBmMl52YTM
8xUoQZOCPwGuxiLyYzQdV+aEO8/NmRNlxbbla38Fi0QdAVQeo3D0mpRN3x8nfofVOE7AcIjP7nqe
fRn6abWa7Zu/sCRMpwTcvIcMdQiW2/tFWdumpBXuK//9zAMCz9Xz1Q+Xavp8H/fP3Que3tq71/JW
y/98OfRjN25ZZjRvkHOPqevgfth1b7u7bo1DR/rQz8cnOdk2d3SI3yA83QZ0Zc7FTHcc/jnsfcIz
TNBO+LbbT920PKLO5gj2zkr5ebcb3h3G/eA9tULazLQ5GXfsrg/LU8pT6yyNnTKbZLf3A/v2PeIz
Qt9K/EW/Yw/h2K8pK/DZTNktRbw6vLt6zvDt3Vuf7Qqis96Fc0jG4dr7ng6YZqXMrsnxvf/IDvNl
pfz1zY9fXyz5Xar+6rq78QTQAZOsD/xqx7lUnFe1FhKH+TGT5sCRLrAiZSM4GjPlw2dfLNg8h8+0
kv3p1DZpm99MGAIft7cPyyPOZk/hdVbSbAoZphM2a1/eSvs1p3N61gNkziXcy+tufNh1++s1O1wv
2f7I09RtmTru7+89mc517s1Mf9iyxqHzZ8q0E2onjS/g4AJPsh3kyk57mgb+fvgweEzXCYhLUD98
HEPS0hg1kz5wpLpvQ1yz0Ur55/7t2AXRE1gT6ePZSX/qfL/lWmN2wp+vXnZ3H6abwXfr0Jem0yXo
/9iPU+9ZKuAJ0su5BPHX/Zdh67kxiAuG5hLE/z6MtwulOT9QgIaZtCxgvnresZxuCCRRZ+svc4MX
nD8X6L72Tazkf7kZfI5rI8JM9nZHROJnNW7E2kx67N+HY7tzwdxK+Nd+v58edp+6IE3ItSBtJf/b
zeG6v3o1nfg2rfRayf8u677PCqIrol7mBqeC6KqTVvJ/wP1+mnovpOAAS6n82Wl/8bNKB1O10v3z
vrtZnk5sihuctZJ90493eDaPshb/zJQHMptAvF0b2kr6rw6/wylovmq6KVIzcTbgX7059/BaFTTT
H6btgdU8XuTmupFm2g8HTgp4731NreL9N+VzlaYjwPO0/rSsQzn3z/zimvzGdtd347N/AQAA//8=
</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Chart</a:t>
          </a:r>
        </a:p>
      </cx:txPr>
    </cx:title>
    <cx:plotArea>
      <cx:plotAreaRegion>
        <cx:series layoutId="regionMap" uniqueId="{A437EF86-527A-468C-B754-D105B665CE5A}">
          <cx:tx>
            <cx:txData>
              <cx:f>_xlchart.v5.6</cx:f>
              <cx:v>Sum of Sales</cx:v>
            </cx:txData>
          </cx:tx>
          <cx:dataId val="0"/>
          <cx:layoutPr>
            <cx:geography cultureLanguage="en-US" cultureRegion="IN" attribution="Powered by Bing">
              <cx:geoCache provider="{E9337A44-BEBE-4D9F-B70C-5C5E7DAFC167}">
                <cx:binary>3H1Zc+M4su5fqajnSzdBAAQ5MX0imtRqLbblcrnaLwyV7SbBDdy3X3+SkGzJbFXbE+PzcKXuQAEJ
gAT5MROZiQT878fmX4/h8zb70kRhnP/rsfn9q1cUyb9++y1/9J6jbX4R8cdM5OKv4uJRRL+Jv/7i
j8+/PWXbmsfub5qKyG+P3jYrnpuv//NvuJr7LJbicVtwEd+Uz1m7ec7LsMj/oe5k1ZdHUcZF392F
K/3+9S7mxfPTl9tiWzznX79snyIej3heZPyxQL9//SPc/txG269fnuOCF+23Nnn+/eubRl+//Da8
0d8G9SWEcRflE/TF2gXTdaLpqqnKH/76JRSxu69WDP3CICrGmqqZu9/LvdfbCPp/YEByONunp+w5
z+GB5L9HHd+MHujLr++8E54Le/fSbNE/wt2tfObf3oLyP/8eEOAtDChHuA1f2XtV7wzxzTMBbItt
nG8Bzk9DzbggBmGaydgONfQWNdO4wIaKDBXTHWjs5d471N4fz2nQXvq9eT54PEDgn7/j/w8x+yPj
nYg/k9XIhWZiTTMQeQXlmNUQQhfAitTUqS5RBVB3H8ye1d4f0GnUXp9kANsfD2cI2/VzHOdtWG1j
/onYEfXCMHXdNHbspqoDhmPswsCG0fPjDlvjLXYfHdVpAN/2HqB4/ccZovhHFny2yCSAIOCH0V4k
AkLH3GdqFwSbiFK6x5i+RfAjIzqN3qHnALk/NmeI3P1zXnz5zjOXfyoDYuMCtBTKDLTXQ2BGO4bP
UC90hBk2VbRjUdBjjoXnh4d1GsNB9wGQ99/PEMh5GPJY8E/UWkCIIo0gQulBSL7B0LxAxNAxNfYs
ar7F8CMjOg3foecAufk5apv2NuR/iexz+Y9daJTADIj2dsJgAkTIBAZkGjPVvXbzFruPjek0esd9
B/jZ5zj52SIU2fZJvLzBT7DyjAuY+4DviHbSXkAqvaCEGVgfiM2PDOUXoL0+xBCyqzMUlt9A6wTz
9vn5EzGjYHnDZEd00Fv630BhAcscEwxM+WK5ay/33pkLHxrSaeyOug7A+7Y+Q/BsAeA9FvyxLF5e
4X/PcgRdUEYRxZieZDkGjhdsgDGoDRTND47mNHJvOg+ws7+dIXbTZwGq5vbzcAOHmE4AFwO8K/I3
VDTxBSEEM6Lu7YSBxPzAgE5D99pxANv0HKe4F5fmF/HXF5hjyujnp2II051KGGP0NIZgratI7zHe
K5oDFvxPR3ca0NNXGaA7ss+QKdfP9Zc/RRZ8HlcS7cLEpoaRMWBHRi900GmIQdErux7bfR8Zymn4
Dj0HkK3/PEPIRs/htt5mn6m/mBeqajBde/FBgzV3bO0BcqDa6AQw3SE3ZMIPjOg0codnGSA3Gp8h
chMwFvjTJ86AmnFBTUqRhgeIGeAiMxgmmoFP+lg+MJLTgL12HOA1OUfrvJcrl89Z/tx+ongEzwq4
vkyK994vsAXe8Bq50JlBYRVzx2omebn3zlb42JhOg3fcd4Df+vIM+W3+tPU+0TQnBJbqTJWBY2yH
zcDMQwiwoyZmYLu/Be3dgZzGa99tANV8dI5QxU98+6lLeOYFOMBMcHLt+WgoIfULsOgMVTf3Rt+A
z+bvD+gXoL10HMJ2jvb4/Tb3IOiiEPHLB/8J5ji7IKhfIEBkN3cNJCTS1AtKdQz2+MCg+9hoTsN2
3HeA3P05mnVzUX+iIgJKv8qIThnZYwbIHM9qJr7o2UxH6r5ef/ledrPae6M5jdmu1wCt+TmiteKP
Hne3n8llsMjKCDNhme7kZGZQcHqpID97Kdr/Boh9ZESnUTv0HCC3mp/hxLYAE7d8DD5Rg8TsgmoM
awbZr+8M5CMgpxkQ3UCIvkNuMLN9ZESnkTv0HCC3+PMMkVuKkuefrJSoF6YBer9Bh/IRQcgDMiDi
aK+uDDD70FhOg3bUdYDa8iwl5ZbHn+gaIRSWbvpQrxfXyMCppZsXGtJBU2H7tdQBcKv3hnMatH23
AWCrc3SKrLZZG27jpxeF4L9XICEAxewlJB2o/Ey/YCoEpWBzj9VAffzISH4F18szDBEbnaFgXG3z
fPvolflzUeSfBxvokBCVgEG1B/fisfLIINhSBfUR1ud2E9ogYu/D4/kVeG8eZ4jgOQrJjQfh2F/m
+efyHayjwkqNZtK9l3i4DA44UmSAyQ2Bs/I34L+Pjuo0jG97D1DcnKNqueJ5LsqMfx4LguTEOoOw
SnLaOdlHXjIGoScvEP/NKHh/RKfROzzLALnVOcagrHgfgyKKz7TA+xgTE0Fg7H6xG70Voia5QCas
BkBU+8v3sjO9PzSWX4H2+hhD1M7R2dV/o/3/SfKZLAfBJRosvr0GUg6UFgOC9SismxJtHw92guU+
MKhfAXj0REMIb89RdRFx8aluZgLxCaCXIBOiTOQP5rRj3QWpgB+BFTodDy2D94fyC9BeOg4B+3aG
gPVLVrNtlICb+TNXvAm+0A2qI/Ml5GsAW6+qMFgQh9WDVx/0MFbhQ8M6DeHgqQZArmdnCeTPbJsH
nznjAUYag4UCttuDpQ78YKZ5Ab6WPjbs9DaR9fP7I/oVfC89h8ido4G+fq62nxm0gM0LTHUCyso+
NmGgqSCkw5RHcR/YIJkP6t/y3nvj+RVqu35DzL6fIbddBSEsfX/q7mMIOzcw+JT3y6XDbXUmeKXV
PtqEwZKB/L1F7SMjOo3boecAuavFGSLXTw2r54Y/fmLgAiYXRANBicheUg5mO6TqFwjAM1Xjb7z2
kdGcxu34SQbIrVfniJzICu+Lvc0E7Mb6xHkOA+dhiCqhsBwnfwMXNIO9WAYlGtlPcyrUv5GXHx7X
L3Ac9B9iaZ8hlv8HuyJBPoLvWTXM04YCg12TJmicwKg7jXPAiR8Z0Wn8Dj0HyH3/4wyRW8uvdbQN
Pte7AjEpRMcgH/GOBwdWOmAGIbL9kQH71XKo/zsPvj+q0wi+faYBiutzXGK48vgnzn+wm5XAdnHw
j+3P4BjMfxAtC4cBgFPzF+i9N5rTqO16DdC6Okfb7ip7dj81AgzDFgIDIs7xPoJhyG0yAsyAILGB
kHx/IL+Aav8AQ7A2Zyggb0X5f6OmAGgqLK1qaD+BDZmsP5cDtmLB2Sk7ETpwZH58XKcxHPYfYHl7
lmrKcxaBN/Blrvnvl84hxFmFrVjw3wA92AOp65pu6mAlyB+s0R5PcN/fH8lp2F47DvD6fo7ezN03
+r4a8J8dDAagEQwxKOCx3GEzMBB65UTDsNkf6eQtah8dz2no3vYe4Hd7jmrJt+fmU88GQ6A0YoOA
THzV+Y8XD8CDieE8NziqaL85chD48O5wTuO27zYA7NuPM5zs7oqt9/LJ//fSsfdcapiBnb0PYBgy
Wn8sGIMoPk0fTG7vjeM0ULteA5zuzlEw3vP8UcQ5/9wAZx3mKorhvMTd7+3KHCysQhAtOJnN01vk
PjSk07gddR2Adz8/Qya7bwUcfel+Hp/1W4gh4FzTf3EAGKzqwA4QRAj4ol+gPVZGPjCgXwD38iRD
2P48A9h2b2gnBR+PjzL9T88hNcHTDys4OhzhJX8DKQizFpxnieEU0tOK/uDc1F8P6zRGg+5vnuRv
h7L+3xxm+evDSV/Pbx1ti+1YHvx6dD7pP9fKx4Wzagdd92r2Sdx2727+9PtXjYBq93qcbH+JN+r5
4KUN+j1v8+L3r4quX4CDBMOeD2JqsH0fVPwajoj7/SuEZV4QEzaLQGyYZmqmDvZ43PvZfv8KC+UY
jiOCkLD9+Sh5b15CF4jBhRNv4AtAsEZrwmlTr2fxXouwBXfB68vYl7/EZXQteFzkcNQtgqdJdu36
p4Pd57DbSzXh3DiNgZsNDv2A+sftBsQONEf/L0R+FqM6oM8pFisaq/iuSUNtlHidOUWVrt3VJNVG
UZeZU1mrGgra1WpZjHe1YRjsa0/1lZeSjU/1ReaWu8IbuVWSLmRihGGaWIey2bTpgvXJgOa7XfLS
UMmXelw0M5d02fKQhIl5XOQkUhYimJmpie/dJIyW4ChxbaUvpm2sjuvaY1NNT8m9xoqnIC7qK7fp
LOR5Y8EyfxJ0dftAk9SOC2TeV24zoaZfFI6lso6MQqdzFm2bOguZ0xPTWcSOq2fWoRw4CF9WlW8F
reqOCXNaq8iw746MukOLJkQsncAJcWghy55eXinCUX8mAfdnrU/ipd95Yhn2iec0zA7VhNiDClmU
ic4zsQySQMktmU1mplsHS1kXNo0ydr3GH7tuW00a3BlrP8+qiZs4xtrrc13TNFZmUjFK0FTkOP9u
qqlyXYQimAaKJ6wmqcS66hNHCSBhaWvRJK6toqjdMrFIpEejJHXNKS6KNXKLbu0mCrlFcOjeWKsc
d5I1Gb313KReuUl+l0aRM1I9lVabIPDzy8azmU7zTamGxQaeo5rFnPMdTVb0vGKZ3Hfnsqh3mrv5
p07yQiGtZjgTYl43WKQW5WW7qI3gOJG0RGPNUYWkVSS522Nu4HXrVzOC6vAqw9y7dRyFTnOiIzsj
unfb5C2yqjpvRr5WF9M0KPACIa28TFhdzQyU8jVtfH0cG53YaI2BbaoE3n0QstiqG7NaJHGqjoTW
hLZf5/53mQtfc3mt8B3tkAPFTJv5oaePUZhxG7GYTk3PKT1bluu4olM3Mt1ZhdpyVHVeail57d2y
JohnXValM7dRjU2SV5lVKZH/5DX1uEi96KFwWjTyiMJXtNCcpYsDMnKK1pmIklArShwXWaAPUgs+
ejFJQk2svdYTa5VlYt32ScpqajVmlkxkRWa0HgK+gRrFK6hlpMkjK5tV6oQPmh/Vnp2YqXLZF+O4
qjxbsE65xKV4APaEB3otZjHJbvJujnAXLTpa4NQiAUELPw4Dd1TAesYY1122I+7q/Rz91JPIm7GI
8rHwFN0uK8U3plR5VIqoWQXMweuoMW3DZ2H3vQrr0FJT7hqxZbhFaCGatJZLg/ba7GizS2Iygh78
mOI2hiXSrJs6BJo2YWM3RGunIXP5jXCEZmltFj3y2p01ftnc0zxbszidBr0ckQlIPWdBezkii5EU
JocyAHjldDG3WIb8ZVGhaOVlhI1guul+uI661HNNf/J4d0s6yu8jw6zHKnX8peiyaMVhl/euaRV3
S59E4v5oKjwxu4DfeDC7QJiXRkwISukPDoaJpp99jmYXhiJeerpnPAc6D+fcDPzQ0kyeXCqJLi6L
QIOyzA7Lw6ZH5b9lh33ztgtspWjImOBOvStTd5PStrmKOPfvRG07UR7ZjmidcdjDLBOkdwRkWBQs
47DY0SNNeNiStUbfo1EyZyzbHbq99jjQqda52JI93r9HGmerNK7j29bIAiuvRH3DtSxbOrrnj6he
JFs3qC7dBrvfI1Phc2I40cTNjGRbLQruBts8EvkEDug3ZnoY5N8VJZpHfmDVXXHbuF18regF3URe
uXJbVv5oKfVmHezKGiNWlD/iKo2sKMu9q4jm7ixzGbJRhiLLzFrvoXLy1o5UtVlWsdHeRkF6zXp6
bjTeWI06Z55yGt93pWpLemn6bNIWvjZ1osB7QMVV3Tbsh9PGyqwqMzKWZLci88JP+J1rGsWiIF0w
cmqXP2DNH73z9RkQp/ZGtwH/Dux21wgG3yrskDb7+qOvr/Oxkeuqzp98FOCA2zB1+WrQPRC10+26
1UBnSBy8KTsDpnLRPqihqduKW+TLLm/xxnOV+xYYdoJq4Y/a0AmWGVaDZZRk+5ykKUZ0HcSdOxvQ
Zdum1Jvcku0O1b6eXmc4gzd+4nKSpub+NPHKG0aJGDdlWS/VIqLLIDP8cSQ690eh+1esZ27q0OtU
J+q9bKp5ZN+06rSjpoKF7Eko+NpPInSvO60YowR5o8wrXOJZClG6JL42ynoOLDmpfeK7Vp9TQxK4
llt6+9zb2mE7peGTJhDQ4207YeToUstKYhuxqS6VtjtOzATNfaxn8wH90DZwEnUpizoVy6KJnBkP
2ra0Dk0OfSWNivhKq8NmJrvKSkkfdotMdaMEWj1qRDBxurD9BpOnbyMDZT/0tuAWL4z6p5sUqy5w
Pdfyg8LiXCm5FfHEKqiZbRCPMluh8R3yG/9K81Tt7rXUmS6+4zy906rIv0J9qa+TJQ1mqkPLD/Xr
+ju8XuVwPxfuIEuvdYf79XWH0uvIaByyeZDw0vIR91ZG4hK7oZoYRYy4K0mTuUMSyAo3JLaOmn27
U429xnFm/8zJFJx8x4wMthMsMcPfetAoGL8GZgNGTspWMPh6jSfFDRFVLIpSbSxNCoGmYakp32Qh
CGY1TZRvCdfFLW+3VcQWTu67K13PQJ94LSaOCvqEXzu7WpOz7MZ025EKkop2qbbEJHRneaJqS9rn
cE+TOUk71IrEUaaHdjJX83qD4o4va2aC9kq0ZlKkWX4VdO4+kRWiNBswJ15oskkH4tmWFQkNG2pl
fT9Yf99fRraWDc2gNa1/fscMnAvDd4zh5GmzX/AAB8PwHTceVzQvw8oT99XbosuMG4P5/ioPnMqW
UhPUrscyxsYNqJd8lb7SDaDnr/Sq47UtUq3t1bTHhnHzqL2kY5c9hs6WZ+bGLMKutECAoqXzKhl2
uZ6mdnk69rlOLNPLVWjYCw5ZLRPJ0TInG4IGQizYLQBXlMTdxQ3kxHbaeepIEWB4pGGQWHFlxou0
NzwigdWpp2I+kkU1NsKbAvm7kuhbYMdNLN5EYsHpQ1eEtuG0dBGmRX5Va3ViFzyIHlOAyHf05iEC
U2R8aKHTJ4de5pWhzxnGgVUgHT68QznB72hc+t9RZGAcwuGdJoGoC7Dp3055Lq24ojYefqJx4do5
52hZviZ6zuEtynJRENAOE3eMC55fHkhpDOwV8gqPO07JWuEBWQd5aPnYy1ekLcla6xNJ5z4Jx2aL
iD2okLWNGYJlq/FxUZpKMRcdZ+FaFZU/4lr0I204mlNB86u8KfMr3Od6uiB6O9u1DXwSXJEyWFSk
0u46TZjXjPFFVif4Dgetcd3XpapxVJf3JULqb0KE7VhoSjrP68RfyJxft/tc+Jo71B5ybs38RaDl
2fSfOQzRgT7CwO8Kf0HD1FUEXj44X24ADouUOK3iKnlIHFLZUZvrC7XicWZhjiDd5XWH0kXFEtXW
PJ3YVFbtGsiqXZLRZOrXPLRAe0unVRSHO3kI+z3SqVF44Vh6axyhJ1Oh5OFY+nL0Suxr/SoSNyaI
IGmAHSy1Mi/vMlby+YF+sOXql0rZXhp1h2amWt/5Xb4RWmx1ccDvAr8ZsyrqfmgojOYej5QRdrP2
h1l3jWXCR7oOzHrXTOlYtYoaRbMl54KJq04civhugpc0mexm+bfi4tBYypGDjBgUD1eGczT5TkQc
Lqo11bLAvnFlNsVaKlYRr2+QEtT3JKPpmPhhsTSVwFwqbuuNFcWPfuQ4W8NBF+22lF84nObkbhxc
BxZKivSK0Ki5rTX1UusfGuc0muVtBtNWX5TNNPDFLBNUxZZw2hT4somuKx+0yTaI42u3je6qpFEv
zVIww8J60sxwpKWWbCKTom/s6eKurIV6eaAf2spr8saBCyhU7K7ni5bbeedltt6FwQZYCY2anJrj
xKT+RiZaxB+6iLQLWXJqZFw7wQ9ZkH085mhzXJg5WPvQ59R1mjhQYVPHq2f1hDkJwRKDOUoDb6gJ
a4TgJYEwJjAr30q3oAnyyPFE8lB4WnQZtLG3ConprsDTEtlBYpojmtM4H0niqWpZUST0zzwnyaJ0
4uq2MK9K3a02shBkWT7SHMObyqLSlGilOs1G0MhJ7CBQn1PB3GWVGXTWIsptp2loPfLN0h3hNBGj
Omv1WeqX9zyOmrHgHnggus68oqRGzCo7fG/ExL+UNB0J88pvFZjonHQqS11Lyt5ZCM6ZukryTStE
TqzYMcmN4XVjOahIK+OJGujeuPPV6tYRpXcDmritC7e+lS0yEoIeEYdiLosp043LOoVPRxYRDomV
BryehqSLlwlpRgU22rWetO26S4tEA3+nWo/dUilszyhjfSSrckV9MBODzFrT7WzXdb2ZaONq5DYN
2ngsr0adGqKNG7TVqOlzfk8TjqGtlLRB7YIFyLzUCAdbIPSuqaeB3O+TvFdzJB0UjmtZ6rg6BkXc
XBh6wK47pfpTio5cuN2kSpRoirLaXZSFr8+92LkpwiZfSZ9bocXB3DMzBzSB0ruViRI5N0HA8pUs
HVpIn53s9XoN2YK7TWth4HjrIBelsNNQ7q0K52lAlkVWad7KrXZ1B5Ep5aOsc8qng7CUuZSsqtzI
9HXP34nhB0sMKuOlCcSZ7tN6pSIB1r4RNjcV8zi8VOp/Lz1SWVGRim0aFddmSJy/9OJnFbc6mHEo
GQtwgT7lBXqIdTP+0w101451D18mmu+PNAWzVav5bOWzgq04zcU8RsGNEcS4G3k9TVbExq3uRfyq
UhXDsPTG9e240typ02ogcFQvvm7icCLMagVfwY3heuTxNRO6/o7iv2T6qgKxK8WrgoWuhsZK8fKy
s+qs7qySKtlEEk0ELuhRWjjJJK4Zv+E+pZeJ2nDLKws1tHNC3ZGiBuZEunpB+mQ3fnsVKsY0BS/c
8iD/GLyNCe9AJuxEX5VvCs9QxgyBn7jmQfgN2v9ADil/llyPrAq5wYYSM79kaoLHaRanDyzKLdlC
lIiPiiwLVlFZsrXuEBAEKdPmiiFg0jVMukiiWF9kfSKLhyRL1WmNQ29+IJV6UE9xC3/n7DvK8nJK
GawCENVba6BOXTegJl4biq9bqOnYtGJEcSxh+NXES3XVltWkb8gbz1+qqguaWOpPDR6aFq6wOfXD
rLtEURwvw6BAkxJl8PHAYe52Th12nzL62HQ0fk4CbDET/JBW57YzJc2an4ECxqBW5s6oVQk4sCqR
3QrFs0wIyrgJcyO9FX7Jx2oZBBNZiXnBrhzFnMhKSXJRrFiFniRzWVTUsF5Ql4K1XAdFYnd1eBf6
OFx1aRKPEgoLCpM0V6Mxj8B164VptFDhzCBhyawkyiToq3c5VaPCSmJj31wSZRHErT41SKNcBo6n
MashGb/0uP+jEY155aSReVX1uVTjiq0GSTuWFXUgmpmTuYqFoo7ZgcNBrBhN+0PTJqnZsPuk0pyF
2yS5Hbe5lUbE7753sarCh6v5G5m4yl3ppM61UvFgU9C4WaA2ezjU44wY4zpptJGkaWq+NUTjg6LA
wEM2DVtutbWbbAsa6SNYvRdLXqtsjVBb2/ClRI8nWiSuiiZ1Qn5g0oqNa3oT3HseZMmn7lGprwNN
A3TmvqVAyvhQ6utaXQ+eI5jfFqEo/esSnH47fkvDPJ42TKNHSzBxXi0cAh5HJ4nWbYGU79TI7Szr
qm+OklcbFcXwd4iE8p3EtFmmOERW3bfyk5pN/dRLxrI29L185OUJLI8kYMnKRRlNhOE1KsqjxZ2q
rsQ0c/z9CHwXR9PCDXwrDwy8bDptU0asCwEZHo4rvWvGqDbyjUxMI183iaDjwsmvIIIdrMIsVxvL
44U2Nntjc0cMWyqmlZaCG9L1YQrTlWDMtSC+TnAVgy9fqa98by4pB/KhqYdodC0rwgg1fVOVKea0
SmBxd8aFqo3BGMstcI+Hzzl4x5BwnllkcAvpRXFHQxPWHFHZLZsEoQVTrKa0QUlURjtLOeSXpt5V
d6rLssvKNY7opMH+SnTiZ+RGeAOTj62G2PyGmtT8JgzHNnmdbGTJd9gPVDnOSpY01Lh2VabiUhYr
tzBHidKFU1nkWC+mPmfaSF5Nb7P2kmkKs6jh5JMKCX+saaY/6pyMLlXS0quMId2qncL7Cbx3U6HA
vSMYJrBEi/BE5SJdtQ74w0URT/NM4U8sxJEFIri8dTpXmZZe287AxK82YWeUlmziB9UInGzqQ1gr
gEjlgfdNi6p3zDFyQplksKkSIioITBgYDawxDI5pF5lJ+MB5YOlVWl4jrOSboNCCyyQPUgtcAsVG
0hKWIxD6YTmVRVnRYTbs1Sho1gqzUG6pXllxZxuNGQUWKQ8Z2AYa3WDV1cZVpbSJxXCRL2TiRDSd
CKpuO0XJF7HLmsTSmJYvYCf2vokskriAfjJ76HzUR16naTOIvPkn5RtOXhsq3/0ZpBC+AAs5/Y6c
4fvKMzX36gjXf2pVHE0iF/kW7vUJ1Ccyl3ghTOtcLTYZZ/5c0nivVNQphQqjNPMpU7BvSWIZcGMV
QVjgMqgYmEDCBWNUR1eDXKWF2o7WvOb+83a1lk0K6nZTtY9aoLCiYXlE9xfSLJZFl/jBQroRZTEg
jX9UlLWHxoe+hagMa9D4UHTzDG4UKo6tNogtDSHEldEGsyhtvFuZuEmK7cjEeEpT07sNOzO+ggAh
G/6KVfozC1rFgkWW4gYWmrVZEoAR6RkkALsAY8tvKv0pcKwc0H7Sg1KxorDxLxMEIllP8sQymjD+
4bYg8hWvQVNZjBv2TREsvom1Lt2A62sNWySjHzwU+cxTSlgrlUW/6yy9dtpV7Vftdxw/+1EX/6jD
OF6AF7H/suHSsFTKR8JQ80tZ2xLFNr04A4+32oA5ASOQF1Mj7k7kCHZF0kuoCv6ktBmnm7yi68j1
6JhSn89L8O+OsobRRRQmzjX3eyd/kPKfwBx/ckPgW6z6eK5z5E1y6mcPBvupFMz7OejolOgdzxqC
Pyz1VmLAnw6D4z8hYBj+EDT87RsD9tG8NT9VNY0F414OLueAXJZNpNlRzZVLtabuDx6ZsHimxncG
y8BvRUBvlXTXL9kEXDtoovDY+2GqIrQ6n+prFOrtXZSFtmwWCxovXM9sdkUQBOUo92t1rhvct4um
SC47tf4potL/K0rWJiWZa8UuvmalY/wZRXlia1FabogTFpNITdNlEVbsEuVpPS0y0l2LFLkjrUXa
fX+dqnD4X123v46mgEapW4qbJBCk4ekwLwu/Wju4WxluIMBog6MardQg5ZppbrnqlLusLsu1bCXJ
stiWaTcjlbqVdEmSlTJpq9QZoYLq9u4Okpj3l8xRU1llHLtTSTu6mcGKadn6+eKIFoH0WRZqOqJ1
yvaDkreicalOtTCLdgPd0WQbhWZiVNGwGkniYNRZXXHLh/NDp3HupnNXza9x2LB44hPE7doI45EI
QO9c+olWLdIAOYmVlkq1kGVhCNcuXMTHBm7HoZPrAtzNQWvXpsFnTC+iW1Z6bNUR50onHpR6Uhk6
yMoLlcKaOI1u1cYlC4VEfx1a1FT9K419Nob4Cpie+p6aHrF5AUv9lryG2V8oBJ9RqZd0JVuQMA1m
KSiVoERBpaRBoMY4jxXvenenyGwnUdt2o901eDp3/A7WErMpz4NmI6labsRjZCI23l1BOOkNdrrd
bSWJoQ44n5NkKq9KusRZ89C9NKhKhV2wwrfNxGlnobq7T+E6ZNkU0b1sLm/SdPAeC6PCl7LogFy7
VBBMerIok9SFKK1Q15ayl2u4yixLABM5BEnDWnwZM9VYy/ac8GxKHVjXlO+mbZwHLHK+NGAF9SpL
qwksj5IN6RPcNcqog02p40KnXgyL+6CNcxbdyCZ5xzDMVKSzuaaJseaTYmpWk5bCwX8QChJOmo7A
YryiJd/DzpkhWF7dkszJR3ohtAWuq2ajVNVPlDrB1o1r1w7/l7IvW3YUh7b8IkWIWbwCHo/tM0/5
QmRmZSIGISYh4Ot7IZ8qZ9StuN39omAPEtgGJK299jb4YheWheW9nS7Y3K2G2p9+j21AHvNUlog4
D1ViTjB64o6N4ccsx/kSVEQdAswdG3OSKn2RTeh8TsNU7apGh7veJc1H01nxTLt0a1d9sQUO5j6R
4U4X7dLGaiqwQpZecbDKgD6TGV9Zo2saNVNOW5AhALpaWf1orJafj4mfk2xnRE5C99TL6tt1qA73
cFsF4sJCRZ9tOufb1F7kxoigMtD7Ivf2V99h4lXUWovcpr3z04wWNAHZha72YkzC1rNNJvdJgBK1
XtZVUwdlLFpeXi+VkaE+eo6ikbO6ONWC10SI/a2D1diU939fc+OqpEgXvjPXoSR1EcCrv65Z++x+
UFV9veb1dgD9yEP4ex2y8trlfgmCvZHMWcx1u7bW1+v6367ZdJp68j+uOSs7iuCw5PdDPW01Kb2d
6sJDUyIatiGq8Y+EjLKOzOFcgRsRqwGcyzzw9qGxMCIlbprKiq8yGVwZFR7LNmrJ0H0dQ9Oh3qY5
ey8d3nwNRut+4CdjvmqxfaWRXQLuJmUCDMmenfK56FtAA107JR0tqudmbVrxznA/PRoHhXKiG8pk
tzFiQ0v7CZ2No+kiqpklmut6a3Q9A/qk8hgh7fkgxyr+6oZxez6Uia9ascvtsXqmmTfcz5a/u3mI
dlb4mEruzVhqGUJgeQCc4rZp7oyf6dplUxAhuNUfjK6eqD7NbvG5tIs6MKetEpTiKHbuMHlHWtbi
nE1dH2dTktbAI0rZvS60FlHFm/kXX7ZVHfS/52r5qamw35jUQVJ0aX0Bn4Udlt4NdpY9ZI9TyucV
/BLfsDS+q9dOgEF2eCPY3wvPKeJiWMSTOfM0S+9YFJN/AJ901zC/25X2EtwNBf/laLvdcI/Q/Yj6
WWcsZbKt22TWhtSpl8xlG8Y0ZeyV9JvWdXuE4LT1nWX0IkUzZNFEHzib8CUXU7vluS3/Iir72dLR
//AnWsauntPnPssI0OaS3jNn+Tp3VtvN8V/nzVXGHlNvCeOAc/2mcgAbtpX+63y6zQMeyb7ZhnNj
bX1s3LbdALA7rdIKIVQrSLx5tL4TZUXpaPefYV8HW97N056WUr7hTz2PrVhH7UIrBsVRnZ1ptO7r
vPSia88GgRDezs9paDXHwC3Hjekg6h3IK+yba/Nqaw26Pyidspcl9B+MffGLOu6sVl844MFLQAD0
XTuG2eNiucELHrvhMFFeblu7S7+l3fba0WHjxlYL9r5ULc+adx/XCxGLFxEELO7LWY9nO2itWK6X
nmtylLmq3xbG573NACuKQalPwEeRcSBOxxBYtsTKz2ufQgbejDlV7/VD1GPV8JBlWp38kVaJMRCv
34Z4a74r7Et3rOnmHS8n8i5d/PLrOZtWtsnCWXXKsqV49MkIhur6RWPJD6AIy74nnzB1l1qdcx2y
KwQeuJ5/Douf7aal6fa+ZvPbIu2D6VkKx8NKVYizv5Dwvi4LO1owJb16on5tZ11HOWvFXmblcA3H
mpisNwx1lHJf7G9xWisLnsnE7MM6m3ak8J6atWEV1natUwBbWifXPBxhYD85uE/XCbUR+bKTTeHE
ppPxGiv+PGM5eTaSP6nwOLEVFJPS3mGZax2DaoyCquGvlUvIY5k1d1Y6Zu9TIPHllMKPcjvP3rvO
mnaKItxirL7IqoS48wjQBtZRu7+rhtGLkdYRbc2y13odcVzAKV+dvBbnXUTnIUaSV7zcuGxkJ0Si
2El5I1anYzvZex2oe3s1dCkjbfKHmUzNHi99/7A0xTxGVinYKfXsvw9nDux2WKa/MuubdrNin6pR
xJ4MnTLmAR/AKeidXYtMU/AWs2pnj6AW954UT0tH+dkR9P7LuSZgnE9KJFfZrp0pstt2OARmsL5+
znxaPFZ5WD1pz8vuPB7+Un6FE9mKiY099LjNzIl6V/5UzWABDiR0k6vciUfpF+9VRvyNICFQsVVs
derhLiibkxEnx97nICA8uTL1nusFAYe5Lt8zDnzcaei4LqTLd+Yxtuto+mUtqqkEuSadD8Y60uC7
K3l3b7qSbLM4dHrrwPp/8GwEPdfTitptj+aixDo+uAj/fVHGKjrrelGElBMWC2WLSMVKFVkjxQbr
M2Kt8zlKsZO54n9GxwyxhBkeivHMSDpdnfAvcCuV5J+Brk5mzHx18oRYwxXZZl6mWImweM48sbw6
ut4A7FZPRqJaYomWe49GQhWUAyip5VWqmvnkZFI/GFuKQGQ1S3ZvJDujz+3cyauUOs67mgLrYmx1
Jn5Y3MsvwbIsrzTNsqivXBDo19Mz2lURno30ZKyWyLqoDufhdD2JklOUWxW7M9Ya8zyAb7e7u1p9
L8UzVQVHpjL66iNCAALoefC78gBSi3xZ/KAA8Z9aiRGzig5n1qUfAUiWuIvbMsrmlD4ZIx1wKun0
4bHuiXyZylFu62LqV3qMfNGpI04gWYK6bPoOSVCy6sW4InpRgiWcYeG+unKlx40DwtrWWMMe2GXe
xVWn+0vluDypSmEl4EL2F6+VoNyr9bDgbIzmIk+3V2XLwVSJ2t56KAQoqHZWz0jYWMegbRYJQCCg
iB0QdFl2dZnWz1aoxaXN+YUSi8i4qxZs2FAK7GCsXt4Pd+kMHDcVrXw2OgDY3zwEZ09GlYc63ZuN
EAK8GGC2+n1vyx5vX4w+WY2/TfmiEiOaHjaI8eVIn4zG4ljrzV4FVuJ6Aj6X+kGN89XdeOgpwG3X
eOXeiIwP47mQ49MSTN/qdBxORj0A0olwg45HI2Z96x5TzDCREU2jO/vFGarqbM4ULlW/R2BwiG8e
1EsmLRLcKNWDdie6cagaN3jTtNt6kEFiOo4ILTzpX9dP2yMil8zEWbZmFDBxbVSjK3Y2n+tn4+7V
Sx3bdLG/Lp9lLvZA3ntYqgyRosXfguYam1iXiXqV+EMyEDDY8aYyR+UE0rENyr6Rrio9kihspmnH
W/UVU+vL3Nn2yzzGU4YAcTMFm8rNVGSoFrfIYdqzJ5rX6RfpQvRM7qep/vJzQqW3KgjUJuRNnugy
s86WVw1nr+QiKaeK/0wPg27Fz5uduuP/ajf9MTULbP4quRXjHCRtLl0Et90lMrTQm2j4pDfR0D3l
6jz4FM4ro/RmNX17xWTSgW1zYFMT3veO9bvlzvzhM863pOv8nddgGYZV23nuqvBpwCrUeKVF8Dpr
y4syocOtXkNivm29jiofHpHm1j5WTvXGq3L+aIqMbYOmCbcKU+cHx5cF5DDiAZW7Yo2ktGskpSKd
OHFsW8oyRxjo5pKvEZRy4m0y8XHazFqWcxSE9UNK7OLgIa53vuramumzPw0gaIQdV4dm6ujGBkNm
N/qU4UsrnFe+uHTH6pElQzo6r8ZaBsjjaJgdVaXOthPSX+KGaJlGli3pmZfhxuqG+cFZm1nk80Mm
mh+z3ZVHIxk9U/ZXV6MzDfXJlMzYtCG8VI7gCIJUOIPy8OKVql+TZvqtXkWXWMHBL7I8NlbpFohC
du7RGI2qGccEydTWo5HSho9ROINxWPTZn6Mh4pdnnf9owg+kPCu7BkVpjVlo5OcdwnSgf8Qs/IzU
MciYAIT+iWOE5XnolI1QubjcOvrzRCMjmubW0ak9xN3RSa9nytPl60ymQyHqdC/xB9PVpcaEXWsE
sIibBXtCahtpb9r/H0dY4W+tIH1b6AD0CEgaUAqXPvmgWep29E5GUhPx7rjlfDeSaQLXmsFBrZ2d
I7T1NI4sexqBp66dzTBpPpD16c6TsS8XEa8jDtzzTloT/uTzrUeq+oRg8ZttPlIx237icp9t6Pr1
mabourvKccjZSLNm4jRp681IHRK2Tp1ky64CPf+UZ9y6NiCFfx15eah2Q9l+Go/Kar/0RpyrKvbc
pjiDtjlEJolwISuttSLBRbdVeE9Xg1izC6WbuhEqJQQXLjWC1pP11aMowt9LY+/H1KsO45APT461
uI9uuUsXu38StRqeArzaQVwGjGIcjE5PrQOGf/PVqQcN9jEIt3Vw9r0p9ks7P3lD7V5Mo8MJ7M6l
yLYj/pkFG3oYOCuRCDOvFne0NpMDSM34GSvR/ctYp/i1vXI616GPvCif3WkfuVyhhRQpMM9gMPJq
JWn2k3nZ+Mi54kkdavv5dpSRmSfNqiMZrG4Z/mm9+U3SOyHQ9oNr3X4CnJ0ijZ//Elq5/dQ24aPR
d2D8Ajbrmz1IJO0nxzZJTI3/NioseBCnw5Z71d+6182YgV8alA+DjbjNgnSrd2wkGJZIOOpWnTky
OmM1fnrs+L+tyLT66iu7tItDze0dWZzsDG4mSGu8m44zOAhGddObI+kP2Vkxt9+FXrm8uFV6Jk07
/bUelKmvzQFvvzRB57AoLLKRPKf4JVSh+JF01kOVYg+Rm1/OHPbh0oJkNGsAJPhN/bUxBmexwTn6
uwfDJ734QoCxi3zhbs8CcHJsOQ07zVrrBT8l2ekqqxMjVr03nDzANpER+6nENg0rhazLbRU7xN5q
XRSPxhgS2UUtnrw7MjjWixm4K1oAq6vIfQwc1sDaUyC8L/YCfq/nNZuG29PFEPTLSfSPFBSg0Y1I
1SD50HXeaVEsd30pmtgCFeqd+DXQWrBs90PaOu9d03/OnlM9ZMA/X/6jE7FmmtTS9s+1SghInSXW
SkmWjTggbpKbA70kmLH8PYqqeVtB7Ho3i1QAHwenwohO72JntU6+RhyGsI0XwdvHea5ccN1CEhvS
J6VKIvTuCVCy5/Hdss61684fxos3CJ51TTh9hGwGgr56OSMxXqbzf3k5pLWS2vI50JByfHfJ2YzQ
DOrrtEb812nh1VdabluirWS2bfA4/mkKZyeBqYAi9rdaWJjHIyTpguThNSdjWEhWX3ol1Yk2I7LI
BJ5lzDOv+VD5ezG33rZ0qfcxgkpZ9V3+owjAoEIODTsVKMhzP41uECHROP+x9ky7onwFnf6rp4Xw
telpHKp/era2cK49pcX4j7ZCSFQO+zwt2u8rTcVL+W9Q+YC+NKP/6vVhv5Gjzs9dS8q7jkz2FnRs
+QykBbGtYEQmA/Z2plcp50/Fl/x9ABif1J7mF+6mzdHygN+lAZhhRZ/yOBNV+yPXLAF2n/8uUzAD
SNN/LHnYJoWHFDqpgvHAOvmJRb9AAoELLAr80jgbZvYNC859Pqv8t+VZp7Lo7M9aWAGSEL0cnJfU
3jNW+nvpWAgS5cACPVtPn64vz6jmUbxbJP1UmBAUynpc0taSL2OQp3Ezl9XeCqV8oQhV7TFbLHHj
8uZFz5reDyDb4ZGVL8bDm9g+W+bqwaj8LuzjgjF+MP5LhrTgVlhVYqwA8ZGrPQWP5lRGxfiUIO9X
PRpp4E4YlTnNjmbsPO/I1peFlxjRz1BJYMyab8Z3kqK7iNyjEcuJA25VLl4AXV3GqpbfnBx0M9fq
62PHWPtmLfW27y35bU6RnIm7GDdFU9OPhv4w7sRi+W5iWNgbkVnbQA76Uzqq3SMjHgSVddB5rJLB
LcR73Qn7IG3ebsygI/GOEg/jCwoFhJvCcQ9NJ8unUrpBnLs1FhDBOJaxHFNMhS3maqDJT80gq3s+
jxvg9bqM/axTezZqggDpKv8/dr4OtZ7tPwewsnGIikEeAHgAEh10XNhj+FpYdX9WVuNFRl+DEpg0
mXaubl09/eE2sOpPNx+LpQNyqbrznDtYb0QIIv6Vl0MY9YGlTmpY3Hcw8IEM9PkbpSG/9/2WR8v6
EsX6YNyFRZ1ujOi3nheVAApORkyd1zHzhzcOVttlEhmyVtfBRt+LglIlZVOMkS9m9bPvu4TaNcAJ
LP/vChS0+OY6QbEmWtOnxg9QcaAcyF0atuquAya3dfKGgNBpdeCflcU3b1QX2/RfShYpnXd/NTXI
f1Mw6NfJ6fJNk4b1JWhmdSB5DhZR2g/3YiYqaUqeviFA9EsUI/+d0b1nO7iO1rJfWcWmj2B99kgj
nYeiaK0d/qdQHQe+8HM/1t4mRzWGF7q+KBDGnH4Qv9+SFpiYm4XjvnRoup9JB1p3bztrdRC2b1qA
EEacHbwBS1IWV5HYqbO3w768ijrDUypqUiVUFu5rRSdEy526xvwKcfCKCaIvr84BwtX71i/aq9Xv
smGP6gr4TldnLgOs8yo+XK2Nj+gJqg2oa18nncQ+dUGeMiMLbyj3ilHwvNdrDsMm32cWma/WKkQO
WzZa9GpdqiLdIcQOBth6og5/dbvLW8e5WlGXxNshTdC7ijynzo4Ovn8VMbdZu0X17Nq3nvSys700
vFqt0Z5QfKB1o2ruDz1rhj0oWK/WMKHIRDuK/mwa/LxfR4WDFNdlOv3bw7hxjuxMBPKqnRH7pqdx
zb0qkVMa3gvXZudwGeJqbNJ7ZFyArMUR3Ny2GV+uSuNnmkwWP4Lcsw5GMj18kgL6FXpbrP1vrkUF
LArsRWxf1tPcmsGmL3Zd6aPpbvT9kpM7xpH/laeY8YwuLeowabsUJSHWgS2Blw8IPvIivKy/u50s
lUN+1xL5UGJD/sdpdIlJFaz9YmN8bycL7PIAKmZzuulVRsTRT8mbOfNt7Ly2WQxgzLqOETyngdUA
0y7VtSG5q0485CgT0sQ3dVVxb4iMbDf0dughlCYx8bLQISKhoIWcrofGdWgqEvGhD6+W/2W4ocp3
dpohtLBeybyO42cKuyIjuzNhcVaH9sYqkMvilgvyiKzw0Ga4y43oe2WAfROXZySQZG9d2cdGb6Gw
xqHtKJaxel4+rH5AlmDP1Jk3yn0VQAOMvhThdFj45FxHC1F8BzGSXEfAQLCgtRAKME0zFOGpWxsj
DgNYezRdmsjodNsiSI0YfxNRVEMAMvU3176s+kSFznKHSdgFNrYa/DQYNwC+MK8YAr7h3huLlQ9X
7xsn/zZUmFpf3UyHa98u846udKcKa6N+N882OYHSUDFXnE0zu3l91mtjjowuR8AoyQLaxf8ycEzJ
f3QryLibaSOP/9KbQUxXhMnTbYfl8vWM/3Uy09fqQvBE6YrMAfqtQDDbUu12+LnRjER9NU3HAFtW
PgsPfkY3nRFvPtrJaExDond2HxSRh0ScZ2J32SFoRLXTPKve8rR8dJBC9XPp0wK3xfCnR8iH/4tH
StohmZcBRQtCW5xCNQC8GrL6ZNMAVSUK93BTBVXhg+H7j8utR2eXao8KM2e2DmL0V+dgpkEyipbG
nlLDw9xghgb5ElgjsJMQ4b4u2EtU1Yna2Rsersqm7nfatouz0cnV0HdVvsEemyZmmKvBCsBLLYN2
s1Cw5tUCUv1EZhpXVarim65gPAiuslxQjCO6mSwrgGx6GuUfdiP3PUo+/Gu4/3Sc1iswFtOYEZEi
+aW7iXjqMLEbH1a3Uzxuyxw4AApEVFPUZHNznmZLILIjW3rXFqi25HCIxqLS3lZJNnQoPIRfeWuU
fuc7gEVmp0jKLo8aR/dPLXipEfJRgwMLS8AluisfbfZhbEbThmmxRyXYOr7pfC93o7yuVvKM1z1x
cAWe5JNxNw0o11i241/orucwOpfTIi4D3u9tyfTeEhQcGCGQ9ZDr6twD+9hzNb+3qbQ07l2G1liM
Tz5NQ9xbo5NYq7cxBEhB2crRmRGUruyj9Mqxf0lFITZeS5ExwLJnlLGZPi1RYpvmiQFx6LbbThXS
C+e6n49zW/o7LByzB2T8d8lIXOutxNY50sjx+8spmjgIPZ1FFeo/BJMTgrPkWlFZ5eqFpAjijU5X
XXRAqwOtyuJA1nUXla3cONM8vTS9Q6PcBwnTYuXhOhKS4AGupMNfo8LjV4n6ki4ikc7Q3DmejThu
MFcNokN/y+bINPijQLl3e+fitll29v9pAK1lZ+RQkJPImb2jrP80xpv+X77L1PKV2/afY9y68pKN
x0HYGzP2TW+ObrqlYfkpZ883zc31pjMXUy5nmzAk1q0Xa7yQ8pfvWr8OEHzw+jPjoYxIkDnbCWVi
Nl2xyGQRj2EweM9EDuylqe2HJpjLe/zfOXvplbVESzBUd6MW4cuSqj4B7hLgO4DV7bW/dbD8RyoS
xHCewwPy5arYjFSMnXUOOf9ujB6yyJ5SPC5Yc5+60msOYs7wqJemTXOBrJpyBJfByOZQ4CY6gtE6
3HnTFL6KNPiGh1KjcBUkW1nPoqb6/ipxF8AWmx6ukh/sxSLpo5HCEgiJX7lPtRO8U1suG6GH5d40
SA9GDazUoaAoQFe37pehA6MSNVsY2wzUU35UGYvV8SjDG2p/G6EtC1DPMr6rkbl+uumVbsJN7YB9
Geq2TsA/dDeDQ/2HAaSbB1cGKKnmBjbq7jSglqyNA1TkLAQCVSl2I1iVQqecbOd0CypTrZLxLXLX
jjo/L/e+KsYHpRK/INOJ5rNOBJCtH0WCvbP/o1ODSmgpUFGCNMFlHhFWM4bWw5vJ6ennqD0HAeTh
VyiQxzb3gzyKdEQluj8OCw8UXIR1+yUuMhtlkyy/2WCDkh6IHQBzrtSD73XNCx8riYhZ3R0A7jUv
AgucXdf7Q2KsIpi8c6fFG8DoaogVcu+YynvU+kJ0Vud8ibxAO8mYhWInR5QMiWpV02Nvpcu1KWv9
p/iDLL6Ia4tkd0CFsjtzlC6S/yEaw7901dqjYXUhI9PFWoYN3i3evkMcauIcEY9Z8E3AaXc3Znnx
aHndGPG2b3/0o/8STtR5KdXk7svATbdVM6bvKNsEWKDpfrSLUCBrzcOloMI5T4h2xshtq++nnNN+
h5zVeVOD5fXga50erB6VatzeTh/stcGuqb1ox03aAnD/BhxYLNJ7fTFG44Yp+hfg6+JoxjANSmGA
BJ5tEaYCL427y1u3tNvMdeZvTtPojUIg/TAFqtjlIxjh6ejxS+EU+UW2PIu9PvWBREC8GfgqCncA
9cmZQb34pwfxvfZMQNwM2rpHJZ0++HCyVGPX0wV3yLlr3rX64a9qlKzwD2oFBxElaCMwmLO9RQU5
sUGTU1P75NSDeb3RmUDgZzUYnbF6Fra5yLCDD+iwbRxWNCJIjbsPBzDEWeDmP+hcPfVtizoroHbt
+wUVkqq2Jh8oHREbh7m1y0S1pXsyPdMaVJ1MYYIgtH4SFkV898q1CQcPeZ0oznRf+J59D0RSbzNB
xB86Y+0K3sYrnLGdw3ksNyV2RuM8MdyY6Gsar6vsSyhfjOBIvCAiAdLfYZLBX0E3q3KDdXe1cQcm
kluvdu2fOc0Y9XMa7IzBXEoK7kOECHQeeRVxUFwJ2bWq529zM5T3Y2NlEQL6AJy7Zd4FbR9sjBtL
ESJAMTTMu6v1/7sXqne0r0r1EXHs8QGlLMcHZCOMD77THEJEkk43vcprBIqXhWE7CDdjKCtKT4BY
D6aT0ePzzvt50CvEFTj3KCwAhF0z/5169ENU0v1dhDvUvgp+kaznoIaw5i3oiZ+MIfh1TsaHQ1+z
cQ9mlnPvNf1Xb3yjH2AP/3Yy9QvDZedwUIWO2HoYtIKfudexOE+rEnUtobsZhnG6R2E+mtiVBTJw
z86zVQDYXxvkuOwyiqwgIxn9qjJe4cLT3TXwa9cShL+1wmIz2+kjEU8gCfNn0yB9hiQFqotsjQi6
KBCBtJ13bYEcRWSzn3prmO+9RYwvClH3mIEJeDDGHDVGtwvn9cZYaVBNd6J21qAFunZC8acZPC5j
NCpkWoBq6873RvJSYAxpf0qxvalRMVWLo6k2MIJQmqCwGLCItVTBrSqBYhpfmZGn1advkW+/pG4d
0YBNhw4p88+MLROytm22xZJ3eSZUrJuJ6XVeJaOitv1Wt7I6G/8et+xOLMgdMUYGGtHjyF0A+Bgs
RDJFZydgitkxn+z84hc5loAT3j5N9ThTH6tHNz8jLkUTXJB+XDyUKGycCO/Nx6kbG5Ar7TKexbxL
JzJ+gG79kaEG1kN59PGyeQwc77maZ0RbKxHsXKDrW4bSt1tXViAJNAQkfZ/EHOHJPcKxBxJ0+WOY
4uWO+mr6GwPQ7Q503lgo6JZIbGUv5oh4oBu1jW1tbR8/a0G0iDsH+cMVwvrAnzBLA4oFcoYpWdNU
xrpP3YRJGyhuuTLJ98H0OIfriiisUS4W549qUHWPjt0t8audp3esKKojnn9kh3blT5mm8qmhTnbI
mPgMx+w7L7Jwl+ZWiHJiBNgWtsOYJXPcRcurl8/Vzl8JD6yfDkXX4LOGfsLyC+jtXjSLhj8gxSvc
cvVgI70YidzWi3KsbyiXyCIKRljiqhRoJ5IsO1S3jOkM4g+Kp8ajxtMDlKDmyTL0BeokKvoQhhSV
KBEnjOwF9cjArhk2ID0H5Ng0U58g0oEatgrzMq2Kuwm0xYjL4awAx6MoW/5X6dUWCIPOsMmk1W6b
gYhIuyCY2tUY200OolP+aflq+T60apd6+aFfvHun6ehdiEJaESancRPmXR1Z+fw7Vd+7WuQx9r6/
isnCd9F/1qhfWYT1+yhAJrEbtXWQdWyDrRbprpGRTd6zuow9ZMZH2GOfO8nd70gl85ty6+CbqcMO
cZmg/0WxTEg89w3ZAO0RlGPsTrqcRi7S0baUEB3bS12BYOV9s3N7AeEba8owl6jDNM6fnuNtmhoT
7CzG/tA25SX3waxeMsTtvLJH0VmJVM50/E50Xb+o9HcblgASu/6VAB3FOmG5NKg1EiNxzcE+psLk
sQQJtewL+Jj4JEtb7D3AC6BI6l9VkXUXa3Z0MlYvahytVyc4jmBQxiTlLxbyQhLpek4y4R0AxNM9
yK6+uMt0lKik8LSU4qKHFAV6kCKzWUr8GAj0jjsUd+yOeXYI22ET2I17SGXnIPNFP6IeQYfF59Du
cp830TiqB1A/ErebNVjI7tGSjEQ0zwWYduo5WCQClrNcEhT/6I680IdOgZtLUSutKEBfJ4rutUaO
mXRrEF/B60pliGh/HrxmEmnvxaDYUYyewuvcv7BgaZ8Cd8NV6+8GhfzkOqcoJDPFvGb+flmQx+Ci
LgtqJ9TWEdtyFmskJoIf3B2AYUduO8xgcdBjgZJeR6wicnvTzi1KUJX+1N2bwxZ5b1X0h22xKRS1
9McdyoAdZAOgC+xI9DKjWMZ8HSCrO1Ti+j90ndlyq8oWZb+ICPrmFYRaW7Yl29v7vBC7Jekh6fn6
GuBzyzduVL0QygTJsiSyWWvOsXS/mJYRYnFSnkdpSnDEUE6mcmnPwkv0vdWrT6peN2eE5At3WOLK
p5z98a6dEZn0+vyHSczGJrN4Ly2E5EBhZeAz+8VnW99nShkHUe2Ersjd37dy6r+nLhu42WkSv9R/
6rZzh7nr6+T0TrEBNMFJh191y9cjvOW5Nu3krNZIS8nAQ2kJkM16TzIHUNm5e9Sv4rVMlibMe4TI
sv9TOBkhDAAaYaLUdbgoifs0yOhULO6a8/dFNCcXzejfSqur9mldf+/KHNhF1PLlFRqah2h4VG0x
kMInUa211b1Nhn9iaXb73ErsQ2aTUKnHfh8Nsgx4v9mlKKaDl/CBFHXh+XphDY9NxYel5eK1GMnr
6w1bl0gcsrTYLwSUj7ZoH4qikns40G8j9CqRRsV5cUmu5bFXk9HM9l0VPcha3md41KGqDc91pH0k
ukOoppUXlf1G0C/DEOJctM6KDnxCaJl5yoU67mTX/BVaVflmFxiq/KtDGgXykE5B0+Y7L4pfutLQ
jmlxlnFv7WTjV057V3Px3phq4nvGxNbXLa6JYwOdNkbT12K0qdIrTlji813mZh+d9ACSZO4cOO1D
DebXtWfbF16p+05Ru/uKdM+1R7Io47a7lniaL0tR76OJNRS+G9X3FAhZxPRTXwzWh1HFOLIIOT0J
1TuOedARoT9XyvwHWrwORfq7NRa3zDLGE1wFRPiCdDGT8xTMFnK+ChRiQBgaiGXJz99ZHel50VzS
sWMMdidzb0e27vfKNO4ALbzneT2hXZUP5ux6u7Qecn/MMKeKMb1sh0FY6YXs6CUvpH1GAlUg4x3u
bobBgsiSX9iK33fyb2pY79Y4/5J6Rw4sMR8QY19qXIjOTBzRtN1mZ0TyW5tBRXfK/NVNeusKBymC
95bLYx23xXMxo8ODKPIiMH6bfZGHBYu6nY4xawcyCu6wNqKlLQAva20RNvqKqKnc7CgLN35IBVm2
djSSy+IV1ilipQbLI9PO6Wjg0EzK5VKl2Xgsp3QGzGgbBwjt8+OQFDGLWWytyGOa/TCOOpLqVgvr
FIpQ0cVJGMPb7bH1mMImmTr31s2rWRKXjVEeE6gQ0BdyL+gylby5iSTeEsJ6pRzKGIzAst/a9jgo
dhKUZeq+dSTtA+lY/btME8WPemRAxjxYfoqi/tvSsHPSmqH6UBpyol7WTafaMq0dltfW7xguPyYL
p0+Cr+UDW3GHOBntAzrVztd6YXwwgfV+h1XrY7L7HmaCUD+qxOphMSDgjK0CfXO1jB/E09mwZc3w
oXkRbCBUUh+e1RJbXFz5EVcMEVOUNx9YyCZfG0z5HCvGOZlZIcFZ9whIONFua6Zi0a+lgotoSj6W
LltBNzAV4znu9o05Mcma5jmx2RNHsTlcuy4Zry3/62Vy5R7BGXtlJqBd7RVYLXPHemStTUTJe1YW
qbx2GR/ZaAaDzbusozQL+mwa/VrRsrCPjTUK2iPSFBLZb9zyC5lMLbCRjO9VVWn3YHl/uENOirkd
8DCo1Z2czrwf0rjboRSyg4YQKSgfI39qrNHxZ5EZYUYI2Des4aBXmfcCM2fcL/V1yJr52LdpdF34
X6DtPKBZfMuTSDwTSAXAxSaC5YaiPmlxL7ntl2fbnJmwKwkcRW1R14l1UR2xk1WHtA8wM3R7w7WC
uC/TwFSN7Mke++rkLZp71pLF2I318k/VV/tOVsuhaUdWFLX3jjh418sxxfjC/R8tKH7nxhX8Kzba
EHfENIJa27HDKEtiP8oJtILlnxnyMWOlKZYhEWFZAUD/DLfkqq9Dd5wTuLKLXu76stgptbSYuAXG
BwICQdlHVtB7heOrRUUikumhA1x5G2uPoLpV7NveqP2xIqhRebG7y6rY9lsyy2Gb1PYOSvVwhm1o
P6YC/EOdLegWWsJlmsmAWrKEfnKq9KE0GkS6xsOsdFY4WGAX8XY0gFIdi3f2pAxTc9Tm7CqUNrp0
3Kq+E9e/TGfpA4ss43FQjQdY3YSQZ0cLKa9QHapY5IGZvrW21jzH86T7RNT+YfQmwzyK+Vxa/jAP
kDrbWHkCPdBfJ3tS/JJ0/SPYChHolA3oPdU7Jx1+voowT9bJZ6LdiBt6hD+V9MxjadXRwdE0OAyU
2vBr7O+qll2xN+75SUzXriXbmKFKPMeRWwZF4T7mKqvAWMn9wVVh/rVRaNjz7Gudcu686k0I23ko
O+WPnPiiJkszHs26KcN2zn63BvoduTAsZv1z1cv0IR/GyVfSGXyRNz51zPsO1nNgiXZxLlQzCmdA
8jsx4JTuo+hcjnUBtUv5Y07meDEj5FtTnQRJP1lBK/id9DWYPLBbWEANAqPzVJ3ceRgx6VTNA0S6
qyrZUhlIRShQH+hKCssPd2EoCvsiJ286A1GXviaH9oDJNkwmBctaI5ZjYeUt0sr6tWurF0VF8Ob2
pB2dtv2uiVwPDKmZ3GE5N59nPi39hEtuiU9u3FztNSbag0oKx1W/hHUe8C67j9pLxBmPkkr2avmn
bQ20ciwLdtwUaYD6zQuWaRI7u/e+51Fp+p0zEOvo9uOUy8vU2k/C6abrhMiwZIDd52787uRFHE6e
XgcpQMxlim02wwMfEOUE9jZ8/FA4+XtVTNOuIWQW5hJFeZ6gJqyU+LoUev1QTskSthFTVGFDxXIi
L98r6eAEXZFCx4uSAzG4/Jwt5clWdfvCGp/qGlZ3NEHZGZqmHGpuJFxEzzkCjrFIxUvLfja2SDQb
LnkTga+ka1p2rCpwSEdnZ1cb8XQoalvbpQhsfOEGjpU+UanDYnnTAg5FIbmznOwl8cTFtlwZdl4H
Gs0s1D1VDKzj4qgejt/GpPpBjZVmyIo96Klw6e1qn5B59mOFTy6a1bB1XOljV873kWcxkkQiDru0
+66tfMGmb8e7VhAWgi+KlVIXvup5UdAZNrGnKJ12uS7vfFXuivn7Qfgz3wul3sWzsXNyNDIxQTnU
+o4Mx1ymu0mHXm+ALntPiM/gcw0UtIGI2jsZDCwp9o0F0bSBBIE6vOpuTY6FyyAR6JHzlxMK+nwy
Z19lJW32Wr6OPz/BLIwXkeYvStQswaBq0aNoje+2SR5+Gepz2mfiVM4M16aCnKsim1E7F4ddJtbT
y2CoO20hHN40msq4F2Gdi9ApZe25g2MKMSz3ke43fmRb6kGFW3ceGkt+HqwFFYRZFcMOhsBL5GXL
Ho/mFFBJpGAhq7BTn4oUIYDXnLR07M/TKIbz9ujrENtmfwbZT8Sm586cHMLt6NsPc5m7B77c+mzk
an22iXftu4VSGlO2nEXDxJAWbNo8fEnB9mpuRzKgz6dDQ4LRdL0L0QvXJ9R/FZonz1lTvku3IIBS
mqM8LknBFtnD1ezm8xnYyHwejb4MB6dN/MrWisK3rNLnQzBPg5IPhBcO07yUZ2aRkk3QFIVWX73b
CaqADng+r0+opbUucWFWgZJUCXspNzpvB5avrEOT7GoRdt9HiirPSy8PZj5aB8lweJZQ/WAtsCz1
G1m9Qln/1XZl//lZbY+2jylZLI2VSrSAQ0UefogA3bGjZZ+xPXLX5sSOg+97J+ty4k1zsKdoPNvx
G6ammoEu1PrKYHdBVtZzUtA2cakFrdpkp65bSLgvO8ohvWiKl4blxD9G8s3S6pUEwQq+baMoYJBa
30ADUK69ZgrDhUg5n80RZCs1ig5L3hzHtllptpHrg7UZO3yJCos1ZLCTcd7eATAP8sLO8kbarj4z
MaxUnfVhqyU129/IAD6PiBJUCPbv16r02FqNJvGa1tXOCB30s8BjHtQOPrbmp7vkP4m7uHyy0cQv
V7dcdse0S33wgXsLoDl8V7U+VWe5HrbmdjCBefAz//+djlAH/NfV0Mvb/UzNGBcltFaPQTPY39mc
9AAac90ObcUEMFJmR4pLeCR1uCCuu/MCxdCnDIcvPYk+UzgNkjsOA4q//fxbRPCiABxqSvcQ5fCH
c6VIfPuppwjMvk+GlzKqHzLGgXNZGHmQ18WPuZhiAuWt6wNmVM6L/tQWXk84XHFDJ5MQ/WxBOiFO
lxv4v5Kxeyko5RC/OGTFouKeOMObVF3jMKxhAtWyivMUe/4kpX6ZtWWHhd8bnXsvuYe9wUUvWVSv
3maDdAghxhgph/GkVHbGrQM/VcwJUBpHaVk1EWf0gDc0Q36OVKEe405hWYUZ68JHc4IFo1j+QtbZ
VyZEWq6h+5kXm/fJ8su6zs5etfzmy3aCGdHqyRyhVbl62u0SUmT62HnXUSzGgaByjWssSNlC7CzZ
Vk9qgalxYBsViLxO/T6PqycrJeNcVQDP+/KA0X6BoYkIbaiSyDcmoQVqS+p4yT5Q/ctLVEKSjWBr
7FplaR4ywBmGBs+vZpjdO5N0T3mHd8NT2Ckv1tL9mjJxcJbuMCCWuTuOqA7cAuUxIo7+XpXUvypT
5Ue/QjNNVxtQjIr8qqjse1pvCOs8ET9iioEQSQoqZzK/D7BC7Shx/hSCeBrzgl4q9lMesXwp47Tx
pTofG7O1fxKZd4kFMEY5atcfCZbcSA3icekbjFZES3ZV3GYnXSGn6RTmcuwjbzkspA52qDSN3aJ0
bcjycVfVY3pQmzXeAQC0LYm0dqK3rwj9AWOK4VbiJzHSKvkeUWgGJzjJBP2e1Wq1mlcAYhr2cmtH
9XvXah/l2DWXaMAwSbafPExVYHlOPThAY7mLM5y/Is0KzK3ZzCAVdnORX5qihpK5Ru9mpL6jIZuj
N0jlTZ3TUHgGIdVGGLuoz0M4rPEbSsGfonOXR1NS98BQ4bXPA7hety9QNlpVss/l5H6XxK+l56Kt
b6P5QuAzhooMTmkgg3w0ZiLUFIz70XqjETiZoz2xAzBOsk7aQ4v37J6YHa53MuF/pHo0LS/9LWd+
MIRYjBevymuIKYV59IxBvBiUaAo6RZS/8voPWIGEHCnFMRZpe3fUxtE+ThwMw81SsqDOlidCDL9n
vTsts+juY9u5Lz1gi6REzzwPTAt5IhmOtvx3zps9bznvjFxa7n+1P09vV26dW3s7bJd/Pfur7//5
Ettpe4m2cT7SC+UUE/nE/ZEwq3w+rEaNRfTa3h5t882QqFy0tf/r4df5r8u3vu3wP33b62x9s9aV
O0OtKbU2kJz3kQTXTKrrQ9VhCUM49T+9xmCyIFjP5wqS3VBfz2/tz6d+HsVMGlCxlH2ciea8Hep1
mh1NuPj+1jbb+T9tRXisIgeKQs16fLM0ldvBLYwAEVF82/rqwmZ0T83xsPVtBxVvupqM0cNnV2Fn
zzHD2NeTutHzTqaOzOfrSWW7SPI7bPj/qy+lOJ2mDerpq48dZ2BptvFUmbkWJm4dH6w6hmmtNNZV
rU31GlFpgalv6n5IV3svECLfdVWZzkskitAuhf1SzQvbp3j2qYJRfU9QXBxSo86OJEZwLeNOHEHN
abo37AaZE0uJyke7GtoHuM8Hlzn2Iu2JJdKS5SecY4eMLf+llE57AO7yVsrcuWI/VEOFbRfDSmw/
jt2UssJXH7OpOwNDKS7eyNqzYXNzREW1QNYDlTkrBfy4avkhHCMO+KC9OwH9x7KT6nd4a+VOjHYZ
qosGiVX0bDH7OrCrbKKWQ1MeTFmR6VEBMmk6RjmW3rtsGNQ3aqshGO2y1U1BJCkvLPTwZmx8pPVv
o+1bdsoIGvvYel9Gs94VeOdueQKkoJ6qn8Ty58vWJWO9v3rQ+rfWdsAoHO9brN+77fqtr+v1N88a
5MPWGpJqIcM0PXbd7KFT68SuKrLxVoqoxAabjKESj+Nt60sqFruIo65by+ub5pI0xR8wNP9esEyW
Aw5jQIOyvsZ2KPS/yWiJl+1lvHpJTio1OPyvC4a+Xpf3Mj9tfZQbTB46Jbp6FK6o5mo34d591paC
Wj8QFfeOG6/hCYbtrQ8+8UtRkkHduqxqWEARV7+2cX3rSsZlDtRa0w9bM53b6ga19t9XKLO9oiNU
2jSvm8gVOehzWqfOMW0ZX0G2/Ed0+3lJS6koU4u+ffX/73WE+KmhoBr6fnu9rwsHLblPZOPY2RRj
AMGpegQZaJ6MaeXnNMnkb33bYajU6rFbD3GqIOfU52X/Pye+LtayxQHZqj5/dW2PKFxVPX71uWnx
R6WCn1/KxPNd2YKg1UkZiyn599FXn610iAikd96uUMgwfV5Wxk1+VHTEMNQRBJ1fm9FKb+neYgJB
YcSaYb81NQH8nD0JvmvHat9EFK0inzVWuF6cjKI4pgKM8NYcRV+fpgSdCagm9l7CfjO8HH0b9UQ+
myZJ9aPeotzvxt5+m0o5HgXw7N12Mfz47NjJet7FJl75obOdcyRZlNgZ0TlV0QSQtNx+dYaSLZgn
3reWVWjZfc0TbK3EjexXw7SgJHXFy9ZV9TGriaJeHrYmiikzyCbrewPnYadPoHqtZIDO2SdKSGV0
91VjaXRUSxZ1W7MC9QJ/jUXOdrHBcPGMg+GynYxQdLx+0/lZD8E4G9xXdf2sri+adSx3O88rH7YL
G4CuQTT3VDOM7Nzf+qgdGYUCnv7eY3/vJfWAiYYpbtomtm1ucnUnIty5bq+oLKjMgWHry9HJ271w
hhztZ5wcSmghr/H4Utey2HtKk+3zceVejvadIIFF8lfrwwpV1puSDUSncvVbH2fM7nNZvFnaNLPO
Z5TzHDtnLW44lyXB7uyszUGhEkfvRe9gd/M3JMLUK+nNw9Zq6lG+OsaJ0TEJ7aU5OKiCABXrHvat
TDtOZSTe2olIVt6QksJGox81kLqBICewRvmcYEDpEia52e8JY62xMZflfHGfe6OEvVrER0/f2asL
1VYH+bId9PxomMqTUcpvva4kkPmb+Yk3DYajmohX5+xdFANbZEryOIjtGquhDkMQalb1oyuH5yhq
1Nc0hjSJ4saXphfdC+JaWcNaXVUaPp9ZQ120HrZHYl1j2JX5GJdx/tmlTVFyVozhlrb5r9p2jWNr
GFjFqRPnzyxxL0VTfLD2bn+5prgOU6H9kfAbMq+12Cw9URrRZ0FOxcix65BLWBl8d+hT8aq/Bt3q
x65mvZlpe0oQ8v7SCsBwynPuWdZNt6uL1NRyX2nEaUslLUMELDVJ7+Qbiz6K0ACmDUTnCT/C2fVs
ApAnEGAnv6T4ocaLffBabVXnly6EeWKEZSqqPbU2CNqqKGOpW/CypGP5Ovbp6i7MxXlr5g28UUQT
Dzjv7eeon8lD9WODV8OYnhNprv6ytN2jCk6PbQMjxFLKozFkZZDmtjwS9JOhudrK2ZkbN5b+/PmF
HCQJih0iqDBVSPST1KLGkd4lBG9s39RfRqW7xQsjkMFQu48jvYKEW6L6osbCG7WB2yd4/y8Wu7W3
YXG1l67V99s54KLepfcQV0/2757B+c0Ujncvairw2rr1NljGfF+g+m/nJkBwxJrVYGup8BZvzUDk
fn3eQLL4VupluLXgwNe31sv2Iqqtt65qlBfi+4ftXO9Z6osTyeNnqzabl25cTqaaqWAt9GPW5Mu1
WA+dOl6WtNMJ19Cq+3bYD65iwzLS7eukaw573rnwiejADNg6KTljX1OLOWaei0uhU65CHTXORnO3
hGaSDABr1/Z2ajuQwDTbarhujc+XKpoWiHtbEUalsutxHMBiMxhX1BmwpMAwBDlsa1brHyAJYPPs
VfZM1gI5Ec2p07l6cdXlBDP89bO5ndFkPZwTK7sW+fBhVml1Koh4XYeh+fcAAdMJ68xugv85Mare
9KjzVr6u7QxHMyAqa42PgBy0yPoqSUcwaNJTgAFmFD8ZmTvtxYCZUsvV+Ik7CZOAPSzzQ4K8auvb
rnPnOn7ampRIe8ZxR5Rhff5X/9K04IukrcBljCVLuYgau3MkcJxyKNOuRGCMxXLMa5LIa19iMnoC
AoqRc9jda2GVb3XUiOvW8rw5WqWVJZtdTo5dqhyU0U7ZSJf9q2qX+qNdO99QjHSIXriC0hGIPE2q
xtAQkhxTIbPlYWtqHVIOzHg5pXA4W89leopGD+Xw2gTjWTwtY/L5h7cu25qDROYxlXS4wCpGQqwj
TJStmYxUg7LNNRC9/S3bqs94MWxK0nBxrjvWs8SCu7W299fF+jG3C/m8vfdi1XlNVqpQ0Ybrm1VY
NOuUO9matVAXfprlWuBmfW92AQYpBQS1trZXS6LhOa8J8ZJYJrVmaaVK1e9Wnm2SBQSS54ax2gSB
rdpkhmJby9+ciTE6jWPnBwLii+SRwGHyTCGn5S9xi/eZSOj3GoZ1QFJe3Eu4bn7H0tAf2K9cUXDk
x7qyo3NnLOJCZejkSB6yPFZAPJ/0In3PwbP97mbnZs5ienfc+ndZVLZfmdl01qhg+OSmqG+I/SS/
TyTiWyL4bAy02E2v+VSmKHHi+EKK9JBOy6u9lIYPjhP5Rp3bj93SV4tfNBo/b+7UIS+etgOV6vMn
oqEGgqofDoTHYMhwoLtjQz4tbgYEV0jP8dCpMDZ7XCxeN10Qyy8n2TY/6zZXTpZWzK9W3/Czm561
SOrv9iJ+lYsbkKB/HOY62gtb/Gn6IntKqCQQarmj7LHpq++1lWosWru95ur2m7APpMTyb8ayjHtD
WevmKfklVrxfLNfVM+U7/phJ9bOfhEl6p3GOGopRsmxumNaAxiaZ5hCYMD94wsj+GUkSUcrBRYrU
kKx0uLGzZvJ2uiC91CAEuFXVgYh8SsqPmhddmd7zDjoxWQLtW7PE3tHyyHwifM/DRoDHNB3ESiNa
+LYdogfrHxfX93UstZsB7hwjekOZphJifUVEzAJ3SeBlIt6rsjaXjvE0Tf/oHYukl6qz3eNc9OAP
JwTKMiDOqBw1hbwanqZmj3deBw8SGedfSD3Ua04EbAdfyd6Vdukb0CpPTI8gNu34e1O48r7oTNp0
6U8OiXvE3Y4gYspBMSfxMHnpr7mkSvc0ws5dlvrvgg2m7nTvn7iP28CimsILyVsN3LwlzrFVEpVP
ancXl6rxjvLz52il9V8TCia5oD9J3zeYvwXB+qoGDjF2va8CqTtR1n68qZWWPDeoVLbWdmgsqs5g
nCc4tl6xHaJaR+kyeWvlkPEGRkVD9pce0UaEqT2y4NFM9T6TWg1xXdrh1rQAKV6L1HvcWgPqwvto
YMae7OFh6zJwHxycxG52rZtpd28wOlSeCIjW1tZFET6Ab12enbcnrLPPyWBmZu2SHCstWmmfdX+f
IyStZlK/bK2q0OIwd6NyvzUndjbkqztqjXGpp2v9PVFyFALOMH/26bOnnQavtFHycsl2YFGy59Yo
nrcnxK4yh1lDObTtJKtqqqzoZB/WV1PWwzQS+FMwDZy2Kwh1j+eoggL19ZJUgToDX80+3zO16aog
8eb7nBLumC1Nv7eRA1tOinNeCGa6qkv/2p0NV5q1080R9i0ff9feYrwS0wxmw5puzBPGaz3Vv0QG
aGI7R4hWDYBTekcUo+arrXXouQaKhm/XloYen5uqIpG+nh1VMj1qm1hUN39mvq8Rw8i5OHuCFQRW
tOS2HYCjVCHVQqsw+799+pwUftx4wLttPbnN8YTKK/Jgf5uHXCTG3a16454tCoM+mpbT1kwVrz9p
C/KQ7RJttI07E9jsFMnn9WVLGnmC0nq016c3sdwjd48AouNta5TeuW2HLG0Z7dpxOjlx6tw62OjX
KVWwmVNYDRVkjDu6WIjzrM8gIiheYMmxp4m6MkD124Z8QFOIsPnf15P936pQohBnP8IofVZueOn0
vaK1/Wdz6+tMuZMa89nWUuO2OiwNArvPph7xrKU4RAg3nrYuamGRzutTNTD0Jr5vffMSnbWSG2Nr
yU4Zjp0lK67gj26HwZ6fasQhj59duCBPI+t/33DK5Nlxuc072Fn2rJs+uV0yxcYY37aDp4qDWhnL
dWtNEeVzEukeKj1PsmBp1yiwbBx/O1slzPK5pRM6a7N0/9VneNkfT1WZ9Ia6fdEow+v/cfq9NbXq
bTvwO4LgMZCt/uqLzPFNUjHiAaKPehtiytNLzf74uiBjnwJ5o20PX33ujrD/9Pmi7TACrAAjFFiT
PT9QSOu5o/DKlTmwuJJCPw+YIM5by6a8FKWb1hNeLm5aZ3an/+rbnma11U/ZRfFOqymPDhLaedkO
riRK6GAIwKFOX60qiHTJxchxl+FRvcs0qu9RVhNe89LksPUVSUmsMkViLsqqDuYmUn1++9Fpu9g0
3H/iCkqxYSL/qVWbyvMMs1TeS+RdLvWtI1D4CO+VSlwZkFtTrIVEsINS62G8OL058AFwUiCf2pFI
RSml2fKuzjJ9alP3tJ3cuiiCoxG8b72TNo/1dTaniy0FZVeW0XhrzbE+e5PsUQXNcfEo4zos61BR
x3rXto7caRROQXhEBSBzrfUyrIVb0oFy6IWphpbdfGuNqMIPPzxE9fBoDTHEdkFOCl/Cz6hP95YA
eJBZ7HQqVgDU+26OU2L/XtwSBZs8qUOMc0IRaLrVQd91rEGCltVH6f3TpnrhL6iEgylRMJJGzOZb
tg99DO56Ew26qoxnFBNvmnSSQ8yEQIBbRZKOSHkY9Iu6wJqjBJVBcgF3kqsc8kl/Z9/FYIN6YVcb
6rXo89OsOMpD09fYY4fRPRUDBjjDeEvbMWX757JPRu1ZDMK9L4WlnWcy2sQ7OoKJRuUX5dzhmfLV
yehh0hCtx07U7rx6oObvwhzJZvhRHV400XrPK4RvxsRgz42J7zE2HsyWeqfKCC64St5hur6SEdol
nVbvK7tzL0NBFTACATz8OswjBHjbaC5Ay76hsJhOkdoN+9oRkY9SI7oO5W9eRpzBrRg+3OcxcCjM
tJ8rRXsoWKsW1qS+GDmvPDbFQpk29U4ZFj0slCWsMh1PHnVqWm2UZ9lHMlRNd9y1DsUvc1cuO7XT
v8UT9QNQTPVhvGDRUJf6xUL+8dLo5puSJs2xgNb4ACYRXQlzSpi3TvdQVxVREn3Ev7VEQdzMwwNC
gmMvATJ2MgtKWR+8YvJOpTE3u5x1A1srStQbCd4IOfRHq1kVgXGvheZoZ3sEwj9BNf1glCuOJlny
gE9rCJDD9QF0NiJ4/G7sVkGul3XdReMIJwG5FiwJduy9wWxv2Lht1J9Nps/46kx5GREanJQ14GG0
L9uKWluX1SxR+Bn15EGoTdnAYgUZkYyd+qYXPwZbueY5Pl/gKEGevqBe/ru4RnMm/6YyE2YS5pp6
nqtGu5k4PEx+9qR7bTlm6G+cJjBKkTz0ZROf44kVRqFx/86iCrB31uD2xvXXW1Mqj6UHTAoneZup
DxAaGTFUu5HyIOz5p2uq7sPkZl1AKLAThEI/xQ4tBjc52M4pHgQVIWLMNBpcTq2Sa6TkG0aAMhjT
5Hdb1GfCyOaRuXzIUKyAt5J7PtC/MqdEzEQYnuwDRTm6xnomMKL7KeqyXZS2d+qt4TFzW4Ob2KhO
QjIOpopJzb+hDeqemIAsn2Gaqg/DWo+6Ww+OOVuk6rF2lL7Q4yg0e5R6QtPZoSgOBdsiqw3jLHMD
RFn7pIp/K2QeIDEkEIUIZfwarLF+78CaM2kf+zKi7omLp0mPyYGoE/ZUj+XxY9wi5Fle2JF0AXnP
pjavcsoLXyUGmaeq4M871iqh3s2Yi58mjwC71PuZrHB8A6zC9Nk1KJQiimfXkKUeJpSXvqjRZhGM
RTCu4uExO4LXSx7vbW+lzzbD79iNCgBlBvJGV88RMZglwsPoIBYH3j6Geb/XsDJ1f0ZMgwmy37D1
kPNJ2yHq7PjU+VIDQNNVqFY9CuVeoQCLpirgI+HFxHFEYqF273Mz3yZhtw+EGotg6WegaEX3hHv5
RqS59S148ifv/zB2XktyItG6fiIi8Oa2vGmrbrXMDSFpRnjvefr9sWpm6N1n5sS+yUgHVEGSpPnN
hItfpPvWebGCVfzeuyiJ716sBaeDW+2PxvXuyohu1mwUurG0qk4zCkutFn4fAKIeq677jveBASfY
DvZKmUz3A15Fdw6Lx8VCIA5S/SV13Cv4h4lR9uhzB4fvI7N2VjcC4EsxznFGh1lVAYkiiysWKtrA
ZNettE6VWxUbK8F6Duh6ASjOswDd8DE4QGa+ODmbUnqB5hbSsS+l1bms8hTaLonjYzm15rGvK+9r
6r3CZerU1v812/UOzjvfUm+ByCi/IqPf5lYWXPQxGLd6pTY7ZureqQd4drTAgYI7YUtK8Zm8dRDu
HSwBO181d4wA7z0Mfp/SAY0ihxRiMsm+NYPXPFPs6xpUQ+HckjYj/7NdQxGrZ+vB8hk7eoMFjtHN
AHpWnnfwA9/bhh7qaxpd35Yp80ZXA15F3zSucx2zbcro44801/c5broXdUa+CaGoZ+xL/7QWhyio
OndYREtjZHbGh3gJFvEcMx+xEzbr9nno2+mhjZeem5RXBu1zHTHUrer0WAaOGm5Th8cIJuystMw/
uj5l5GFFb0mqo3NoFk+WMdqHMY+Yfy+B797PXgcPrdXifdM9p06TXEKmB5fUd6KdUUAAgI0dXS3b
fNYDA/aGN9Ki2q01gLhifS/eD0r9POs+i2uswdD+ETjTspNgwOxlRxqqMLBE01q8rkBg/hMoHftF
mJefCg+7DLzosWssQWqMmdeyzIJfg4Ps+bIRoMxYbPsXpcJwC45Et088ONZBDxprCoaJGafPsSyN
3CEofaahFtfGnJ7UcB6hdvj2bkSVZjstSWQKpm1v8rDM1AVo5oQpvJIO6clZA13kmcUVRMZpmGCk
AFd66MzuWWnxf8LhOdnpXYUDoGDmwoXAb4E/2zvDlMMpmN2HMdU0hoJd9uixNXeJm+ptBm70Ga8N
0IbFjxBz989qjkuM1/7hFj6NW1YJnGWpoJ51ZjopDcrxXO1egolPGAArT9n5UhsN8IBBpYQKYE8f
pMBU5+ZFTlPM2mtUB/k5i0u67LFzdrUVAw9hSwEQXDFvCxTTIqfAnVixt5jhmfeDBqW3BiigdACr
kobrITni38cssJ6SOXwLkYJDfPQwBX65cxyMJhfk3A6A9i7ReLro/6bKNu3r38xr2ms7ZMd6rPlM
ggpMnMQ/qnjLsuwIVbA+O+G3Ii+NL0jIo8g5ftKTwDqlg/JpZhFgobeqx8pcjAfi72pnnGJvDNmt
33nx7GE2bz3EbKVtUx350lbNEf4zQIzbV9fUpzstjV9HlVlqWAXIKIZQhheTpspH1yZpuB5QoLeb
AkSQ1d3BZsMbLFdp34Qj0ul3NzjaC7BdF2lsZWIiYNJPawuuPk/7ZlektvcEC8B5VKfXGQTfkwEY
wc4D/G7j5EvJwAD5yghoZclmqiTnVM8Y85UZAE1FOSadGzJ+MlLgL9YuDzpji714f4IdUbx2Zt2c
RtgiW0nqeFuDN66tTdgoDea6Ff+n7eydXgZ/TLYyHYs4na8Ifzz1M2BvE1PtxwApl8eg0Wp2hpHC
dHon3Vu1XR1LaOBGADtDSZCYy/h5C1PDHZAKdkI2GYtg48xjtmcW/WiwzkEvvsuyxy4ELIan1Sum
Ze05WzAz5YKrC0FYnE3nMVpwo7UxqWeAEeGCJJVg0qM3RTH8ffxPluRL9Wx57epLGXBfvRY63SYr
UkIBejY6yGmtroKdf5hUg4Fh+Bo3IAX8l7EJ0kMAndduDbhFw/iCUDnqhnje3XQ1BCMkuKHMZMLg
xg5K3ov2hhR0fgpJcvw5uU1wAZdlzXsGq/wSicobbVVwyU4STWZWkGBh8feGugDt67Y6CkKlcpwW
SCFjWYBDPXDroMHrwd8kirasI5AbgMXas6vyzVHyXYLH6/P0h9kPoJiXG9csZ5TYik+0tUSd9wJV
lMxxzqbsJDWx1OTOIIuIN7uUtctJJIab+7SxnSzdya9M0JpmAxbhs8XV7xg06lEURhxvC8l9OIPh
/NUtz280I+eUo0Yte8ASJHL/JRozRWZLC+M7SWZZdQxLRcd/ZvlNObjPAO+Mk1xSfoYXPIZRNSBO
0ld7ryz/kOPSMYBjvjzG2xOWTMFL4XofM7uENLrmjaXeHZFawZMJ0McN+yutAdotO9TjlI57Va9/
CB5YggEYdVfDr2M9FcmRrBpszIgqJ6WPd5u9bHrfcF6hGnzvYS7uvSbkidpIiB7apHmRZ28n7uPA
us9hrg26dQsX8TPLcctOWXFJHaZ/Lc7CgCb/fmhgh3Ug1E2wk8clT0Ni2HOyrStRaQVWqPvsK3cb
r+jzC76OHugziS4BRATahnKsNGZR6AsmM0AEYM4pM5p5/y4qRzs4UoBEdo38covOaQ8ayo5Ocr2x
aVijbnZxm3yZR/0id+52l6CWbgornXZyr+WuJG3B/L/VEF9ZMADyTOQIiUnerTlIWgIjxTGk6UIg
mog+Dt0nefC3pim3Zm0NUlKz8rmpwLDv5FbIj9T7mvvTBoW+ZQWdUa5V/WwX2xDkLm/318ydfgZ4
ZRwyRgO0uhetyluYtuEhnyE6t/r0SV+6DvlsZ7HtHOdgBgmM695Ghc6JEm6DnpCV5MX/c+F3v0Gi
2F5BdtdD/Vbz9vRQk8lBmhj6TroA+b53yI2fbABZ46cULu/t5t7gFO/emnegio930GAbr4hgTc4N
9t25Nu9jN/yudJm6X+8wneBFd1wo3WvnovZPGSaWB/ktvV89pvasHtBo7Odtk4V37aArwDyWfmh5
reVIif1nnteVM8IBYbKTltDH6YEhDFOXpSHoI9JOJhzrtfksFexqpoKpbwck2E7SgsfOGk5TbjEt
qfa5M2B85C7gyv+8rl2kZz8EK+zlBnCFBZCytr05vnf1BcBoFHa9yNvQvS3dsrQkSa55Bas/S49k
6bOz951qALOSPjmBQh8p9SVY39Z3TfQWlfK58oaT15hbaQm3Q7AVOCpvbcMGgfSFTNibIwrd5/UN
X9uy5EkyWFqh2veHBpDeMXSig5SZ0tilxnr8xyYoaXlqErsdI+lb9EO5JD/k3ZptWeH1fut6sJVj
gz81zwFcuU0KPKZIAbn1Ngjn5cOhexBNA52J6qQf8KFgn55xgTzxwdYxBnUe87l9dhgbMD+801mx
mNVi00KdyAGlDHV3tRas6jyWz/ngdgfTnBlKNLq6U4OCtZsegRkUHrOD8A6mfLGLNOeh3gVR+ehk
1bsHL1eVdnB7nda0ZK7NZG0rUqUY0vbUYz8ojVGCeumuJaYn0JfMGM6T3H05SQGecQKzQrPrfWj1
W3lLYLWTK9F3uYNrfM0tRJRk3jLhGryHVPfNFi5FyA3rYiU9sw4ONSRe8A1jon+OeuDuyJjs5R5L
II89XoYnCOUyR57Sn/mkX7zYyA7qPF4Ts0SgzOtO0slo9NotnN0S9dxdWAS3L4DR/gEpPzvLCeXJ
S4yevl3YMHY0/DEP3hP2cu4Ns+wn9ouP59khlxaxdgaqpjpnjlt/n96O2q6fIN6vd7HMHHrSZPnM
ZG5m7XwLupCQSuAFfAWXbDAS95AflSrsrUE5MdBFGTVrf9Mxk8EWeN3qOLnOeQKYw37uEXokGsWR
vc1wDLuNrm6zqEgLCvbcdO3WCcOlfqiNxDjI+eV3+XY0nlv9cTby9qCaxrM81fXRSizvul+xMUWb
sShQ+odC/tcEbe04FPn2S/o2sGN6WuJIw/QBjP9ey+wcdn6bD/cIspsnoGnVRVg7Q9RVF9rC7zLM
stvzlSex9jHrg+ED/WcKPdOcvHpnQZBGFgPL71gteAlcevAdCoH7klsmT0aadaCy9mgBD/YLfEP+
6cylwtqjr0/y1qCX/n69CWupxKTK//9UjNVG2Ev38j7JSEF+jCRvY/E1LbFb5hxh+8GAFmEGGegq
nX1S8ViUKnLZ25BLojhs8qrdouxr/wWrv30o5Xe+G2Xcji1zdwss4I4NQewx+NDL+JXNEZau5TWZ
C+RgtsFkfkdrhfXksE9ORROG6l6q36L+8gWNAIPgHX4bx0lLlRHdGqx505yx5aChFKkBE1sGYfJ3
1uCGkpT0u7Hs7deX8wgT534s0HXriTfA0w82u1TzFr3egk2on678ELO+6K6unuVmy6BOYuu9X/PY
CELzOoAAslaWq6/J9ViJrY9xLVjP9+HYKP/cIdRBH0afKR0nEm5giyQtbx53PGEav5TffvxcasUm
Ugb13TBSHuGt5c0/Aoj2Z2muka46gKaXZxB2HZIb0lL+PSpH37oqQDnNyS3T3UcqSABTZJ3CfeCE
CMFDSteCdQ4oBRKs9SQ5+L8Grc7Pt1+/tOQb2WN9Z27jmVtjllxPzzv2T/557yR2qyXRj2k56HbW
d7U+XuDjUYrGxkZrv2ozUrPSr6yjBzn23/LWKlJ6G2dLdA3keaxJiclx/3nWd9MZqS0VP1zq3/I+
nPXDlYKlw8doru5CGH3LK46HM3sV1Xybq8oLLwFLKZAzoRExeV+W2dZgzZszPEGh31Gnag2it0rS
3crJ16rvSiTqmwEIIbbgby1aXpb1jf/wUq0v0PqiSd56mBzxn3kfDvu3099e1zlfyP1FDNpv3Lk4
tDGsXcbC8uFag9tMdk2/W6v4t+of8m7zieW0tyvIeT7UuV1hSLw7TRl+q50XbqVrkDmoxNZvtPQh
a1Ji64Bsrfwh70NS6vk9ggH9L61GEiEpbIh8vJzsvTO8lSZ8i0qupGeWsplWZ1V20L3iZe3eAVNB
G1/TyrzQyCUtPT9joYAVJSuz3NvSkR9Y7byV7oHVfyRZG5SB/6Kr3ToNW2UNQXqXopwhYSL+tpMn
KcHa3UpSmoIjk/61ztoM1rwPTWg9zRg0KUsWLkyvQZ3NXefo6byV+W8CwIDlomR8DdohOtzeeLkp
a3DrVte03K7/TErB+upKMmAh5a/uW9IfziB5c5aAndASXqO1s78NrG/l8nzWIxu8Spi8ZWeLhRFj
WSF5N3Ncq8mxEsjAYE1K7EM96UTXvHd/XEo+HDJ4lbKfjXtQgU81VApcA6QGK+WGBpJj+XCVOOK1
L9J1+VmSZSe5M2XS59lpVp1NkznWSZ7w+kRv7/67xcx3Q4W1qsTk4UdFz4rerdJtkSt3ED0x4giZ
FB2t7GH2SrZjUHPRpgd5RW/rlNICxlmPm6/yIv+1qlWrwR7rbLZOGjYH8zw7J0gEwxKHtCZB3bBb
uVnTvhUo6J+F1qZcdIed2cKAjA55XfmwdC04mrp/Fc62xQZApKJdI3dVnkudQWXSq+K1jOGZCJ9c
Xx7w3CK6097WMz/cfrmp7x7Rbep6u+syZ5Ho7TWP2JycPXPay12Wy66B/IA1KTf2Q95tViclH8mc
a00pXv+SHob61sZab4ONIVZxQe6/dUU8Hg2EAPc6jFmSUM8QIC3O+ExSaunsnRkOMj1LqecB89ST
BO+mOniJtOyoLedQkzq7L4O63UitucvGkzKX5k7tM0B6w1BsmohXXQIvc82t7QHw1MAU3aWJe1Cj
0Mr3SAZhuMzMfs+qJKjhyTk3etA8wslirxnRWIjnmYN7Uazepf74uiDaPwWQUj7Bv6l3qMaNqHKQ
lLwMwaMsYXuiHlGBiO0q/RR7DsqCZnc/xWghOMAWDjp7+0fP8uentGp+wXc89aZWvo25iatW6n/P
S4bkNT7wFz9QQYpnzWvvzdYPj9V6dnb9gA0HrUUdZxg2QVPXX+oZTC9T8vKzrqb2FkUd4FURsl1q
sdgCmCwlz7lVod+kqkgZxWwyNSU4bowYq4dxKWEpCTOBAUeBMNGOTWGXD/OUVA8SkyArCgfdszxH
WJhFeKuIg11ZIT/kT8M3k82zY6suUn6ZWhnYkaDEsVsWgDeuz8wtLmJUr1UIn4aPkaiKguGuzQow
QV47MB9uCvcCUoPtNY/F9hbVr6mfoqdhCSC6RE++mnxHVlM5S1aZYdKN7iKqXAXCZ4bFbo0TPDWo
YT+p7IQ+pYqmbadxDJhBUBDbHtCq1OZe5liK4iG7mYahe9CSznucl6DOgO3ZtC3Y1dRYC0I9S7da
6eCKNrA7Y06YzY2jji6M/+eURPPDLQWaA+Vfhza3Hl9FlveIyky0rcJ2g+6psXc0y9xNU5Oj8QaY
vjA082I7QJ2BtWo73daTdoMVPDIYOICXXljeVVDt7polWJO0z2NSsIY6IG1kw00r9Us+m6mx1UxD
u0hQTMHfmUVfKdvJg+XuhSmLzYgavPY+gFHXHvtvyZB/NdhKBxcO3Z93y4TPDDIRtEJRoRLTz3+y
3fklzBP929QkoBUQxHkNxgzYNTpYj7PGXrI1Jda1cvP+ovdxe0rTuHjgEWhQ/lv1UzMqNK4sNe9V
o3+tUQ26d6PkcbCrBuqrUn+KezaOHMQe95KUArZCPyO/nu/rcdNj3LGZluqxlmLKF4PlWo5jB5ss
R4F2S5+xe3ewlX930tm8yqnqxtQeHC88QQ7DqTNDFu3AB6farb+gDZLfYTgnt/PWxtw+Nl27z1Vk
bbY+Fst9kL1gVDizaF80zJVt8wrRovkE97x/YOn4LCmMdttPmNZBhspGxJqWGpLnGOXHgxL3VXXR
48I1EKA2tB9WLJaoAoPuDv20/q4eWFYuU9ROpMBByeKMDGYCmo1boZtKe0RsU9tKUm5PlqrLp8oB
E7bcH3scAbpUy0AvPtrj79vfSZPcP9pFDedsuX8IToPIyyYPf3razDiYKKdIVIIqmGG4r2lpbWOL
hOS7TCmWkg5yx254BDgDAi9A55q1+h/oh9Ip6fXXug7CU28PARrvYfW9LA9SHg9hfUh1VJuqWXFY
sFZc3MJZDzw3QRTcdUswJOieuIZ/fFfQ9yl2Mm+Bb8d7KAzxtRwzPAyXQGKSZzLLLiAFoKgWa1GD
3+B/VJRDbrXXo7sRc8D/yyGpO4CvULXjx9O0XYHI7fP4UKqsBm4//DqpLReZilJv7tJ24VGw7Wha
LQxYFCnvoyXIEZi4l+Tk+ygWRv4AeV2NWVxfiksV5fLNWkliOOhd+fB17CNzcOyyqhKWlYcnxqQo
F+fNAoqPspSUfjhUknLhFtXRk4MQ+O1Qudq7IzLd3HclAI2PBcuvmsoYsuPzXNhfU+xJQS7Nbnpt
pyq9umME4ERDebPL2GdU2a3YJ0WovahlONy5ev0zDzX1ZbAL9UUP64eODvaBvWmYLogO8vXrDfS/
nLrVrzbQkjc341Rs5pT3KWoGb1GlfIGPHDxKoVkG934R209SBlJ4n0Ko+5QvNcf6LRk081Xzo+Kz
lpylCt+c7EVtGuiXD2GdTnd9oKX34xIg7qcPGzOpidrNvKHPBo23JKUORFM2cnz3TzUZcC91WbuE
uZS+ZV6NjrZmtFtJGn0znAxcU3elaaGIv7Gtrv+E6RXSRdao7yMIlW9Njy2CCl/vuPAr34CClTs7
883TiGXmU2mPr0Boum9W+WN2G/eLpbjtJSsjpJNsvfvWzAApVMfKnxDRQUs37H8Hjt1+A7Kl7+YY
F3G78V81wGdo2LYDeE9icdjuZ6xh4Qv/nQUt8q/CD3m65YCKzea7cvDqPX5tJQpzTvGaKZZ9adJu
QnO7L151GNOfsH7fSKECjO0VBMYXmLzqvWTZfsP+gjuUR0mOqEmcNW9KtpKsY9d8mtmlk5ScsRvU
exWtNx1G9DWYZnAJhRUa1xqtGGjRtY8Km53fs+gedzuweMh6Ii27r/zBuUhJ3/re3tQGi3aH28ns
0/MgGBO99WrVb+H4RBdJOpFqA1OI+qskbYyI8IHU/TtJzsr0w+Wb/yCpqc+e6K/zJyMG3+OPwSmM
BuU5zVr1PvKhEYc+dlVDXj0B9NkjO9E/l177OYlb9QpYYXjW9ZZXJUZVvkrcO6kg+egiHkqlzh4k
SwITlaPIhsBQdzqGqwXusZkdPEv1GDraU24+N01xcDu3wrCw3iNjXl7tySmuUQdZbhELLq+KStB0
lYvMrDrtYq9HdNyOmsdQc7ACn6xXFMLSb6pVeXt0M8uTJOHoAKnXi7fSHJGkNHqwBEs1rZ/8DZp+
oGryEXdltQUoXqXfQFFnR+j4zkFn7+ObbRnX3FWsFzPMnPsysQBYLNXaSf1zAi155tOm3TOs03Aj
IuYuwayl/pYVvAb87t95axWJWUr7Z9Xr2vHfjtdbADCdHT/W49w8jEoFXLpwkb4D1WXyJfozV/3P
5jjYb40zog+U68VdFho2ysZVCiJumL/0lfssVUcjvasjw/taN7m6c+vYuk9LDwOWukYtBV3Yz9CR
fimIX+3jYusCG7pTS14qd4x/dBoAMctwm0fP7IKLYjvJMUpD9QVVlXojp3fmr2rpNb869o2AEZkx
OoyTcWLNtkR1t7SePRvNcV53B2FLLd8kWV2gjItG1V1Jn3pnl+Gu9/X4UiNO/lfBrY4Ul2suPBLA
z8j479Q5UOOdlIfgHu/kbLHjkmlX0AkrxzzfklKse1oyHni1o1vNQNOfLTOxjqo9wN1eT2E55tUG
Xn5xQkvZp1qhY0s1OCcLvO8Zr5vmTjNM52An2fQ04eOy61u1+czbqAL9cZ3vjJ2f0eZRfjfeqzsk
DEnHwjo8v9htYf6Ck4hYpEk/T+vjpc0SB5JKMO/rqqofYr2tT6ZRDZfIbS3cff0SW4LOQR8LsCod
H8xMvUQWy+/9b3Ewfk4iU/lTAWl5u1CWa0jFFdYfUzr8CBXF+arZTYbasTa/hDba4AxRgkco1O4x
W0TFVcVPr30aW0eWA9JHFyoQGOfGYv2Mjsz25/AbHfB3yIfKH3qADzLoJEbYDMKTwDX/zFBG1rv+
NcCao2k/9R2YZXSKm1evZU7Y9ZX2CG6jA56DwxK8K2fH4prvn3TdwINqdBZJAzXFLU7rsqvEHKdm
CxAJhPsuQdYF/5pPmjN4r3nqfdWmWLk3e8/jHiDfW4dpfZFkZ6A8lztxd9bjHmEqjXHZuSuBuhWN
630OIKRvqiFU7/uq9D9H9fxNtwL9QVLzggB3dOtRqnqac400y3+SVNgHxzYt009mofuf/Zm9xMJq
XkrDcT77x9HPnG8xn8pjO6rt0WmH4HuhH+uhtr+XILKwzKnq0xAMxVds7ra9FbmfmEfeYfJQPNS+
gnh+AHmj60Ntc8tbCqKCHWecdRcmy3hE7GjiJUJ4zYiMP8Xu0EJMLXSC7vNaoTFqY1fZnXUYsBR8
6JaAhjHtGryRd5KUAjZsi4dmxm0Ly+orYCeuHHQV6AYMRzes3RUPxhLYSPFeXcW4z51q/sQqwNeu
jKbvU7QAPVr4HOhAIbmX6l/jeZi+j3VkbcclP1ry/3d9F8mltb7v+pwHeNq2CVwE3/4+/5r/X+f/
3/Xluno1wNz2zL2ZW/F2YML+XA5T/aw7pn60lzzkMupnKciZ/N7ypApCkc1zueR9OJYvJ3JWineM
db6JElgL29KrGvVAy8j+ylOxj/Zy87BWk8Ix9rxNXcM3CMpHJWstCJNwvkatHoK9w7u+69Gx2WWj
VjxKMJo8r6J/0zdaU+31MFHvggoiHp2UJFBoV+/aJZCkbSiQ7m/prNr1TNfQevy7VPLXpBwheWjb
XfMIQNuadTvTmk7p9ObRfSy5XT967D9QJPO+JfCZaFRlfvZ8uKT66Hya7N77YSBAx2qhNzxarovh
aILeSpGqEbuvsIkhHp+bUjkYujd/QZFhOHacVQRP36BlneUaYQacr69a6x4nbO/B7zQ2upZzY17x
qHPXPoMbsXAdMIyD3rTjRa9DNLv/cdi5metYYQE5l8mXFEjQo9W9dwFZwUTvnbOZmiXiOq3/nDmJ
8oxAdLfTTx42Ysk8o+lioB2DCLljbhiCwIuJx/qoVFl/ZPKHLL7xuzLb70iMDF+iGCf4pGv7x6jp
tZMat9nZH1PzIQx0PDGUcn5Lw/Q3oMPsNweH2MFfFNNEHQvr32f8ZI7G2AUPVdE0z8USGCrDw7BA
LnGpYOgLFakBsmG15YOWwotHMlndD17RPUh9qYbB0x7TyAkDNMRpksWTHcg8XrJ98hwg1rHHlzJ9
QnQIgwgLYzSjU8cDPmj1gxV0ybGCWnOfZJAqjNGc7xwXZDHsePvqZEN0LpAyvnpmZJ1Z9igu3jQP
l6wax7OiRuU1MwqMffw+uksaH4mnwXHvknLC67VmkSTqEv8Qt62KA4NaH1yvGCG6IrqMAFT/xP5E
uU9jp3v2UXtCNxjsID0OaKCq71/mDqsfzJ3H18hCHrkzN30XsigVFOrnhj3obTiqxtvoumh5o3v6
Be+ZflNF03jv40OFBHWe7qopjFDCQj+ObxOEDz+dfyaNu/fxI/vK7nWDrk20cO3n6AUs6e/IVuef
SmL8ZOEXerkVsFAeuPoha/k4+4N57JczuDH+HeDASiweRiZU9oRIJxCTnwW4RL0zf3hgDZgCZsMV
bdTxqcZIfVHjnxFdq+89a+qQQuYNYGZUnrJGQ0gG8b7xIUathUH5eMpNJXr1Fc95cDTYtGIEH5o9
lDvLH059OkxfTZu5k6YFr27Bm6JNeYFsgDp+jQAA7oNy6E9ylB4n59oYtEvuaMOOtcTiAiMoZqq6
IIMtD0MOv93csswJQUSpIrF3mfZSIpkfS9bqYyb6hFxgPY/kVZULD40NvG2GY+CDVbZYObZK99Zh
YHkZfTVDvoJbkqG3zbrlANNjSaJo5+2ntsDncknq5gRpybSKsyT9tNY2sBPjDSYPkORsh0nBEuh5
iN9TaU7ldfSSCgcLYhKsdSQmeTiNU7vRgSgNOWis/8NxM4JRJQT1/3VuSb67tIOPwJmR0OZd3nqI
XH+MyvmSpV+bKQxf6XP9TRE71ln34Vb0ufGieo5/NIZQ2c45j9nxivjJroqTpOQg0/Be2i7z7i1L
OSFdND94XQOlsM3bL/3oVBtjcIIfbaC8Qijy/jA17ZC7dAfogG8DLdcjKiDK22XxbxYzHlEHiX9W
UR3z2Wnar4vd/TaxuvKede6rioj7PUSB6j7XqvCAnOm8SUy1ul8LpJQB1l/1TCx5itbZqt0bEBmc
m5czyCFScU329uhsnKFmz/Kfi3w4tTIm8IV0/y0Fo4pg5nKR9QSSTAf1xOZXfNm5g+LcdWOAARHW
oTi+KH0IhUR3nkyUHJ9Se+l9tQKEgRm6tzyYvlgqpe7JYang3lExLolVpP5vySUPp+7hPloCyQOC
qe3xRWMXZCldC6Se5FW1mh3MAVcASba2ke8jZGF2XTyxvF/VPyOIC16h1t+0YIL+1pfTm1Myaa+n
xn/J57zfARXrn/UuRg3TGbNH10BUJUbE7X6y+uFUgKpFwTECs49t1dlKPTRBll58cNToIU/V6pAx
131S0dplxYDV69SqFRbWi+wzvy7csubtfklsFFCs2TS/4yn61W9S+1dp+ReVhcwAJRx4TUmdMJT+
XJStjXwfiwxsaHS/x8m78/O8+GU08Q/FZJWa3hIAPaghy+pxwzKRWrCQ9MzmbPjs10ODpjkTCCkd
nbC8hhlUQCnNsfC88/u52UhpnIYZnpdoyknp1NrpQ62Y35PlTOx45I9pXb1IWWy6rDkhtMSYPHos
W1V5iHESIh5Yc/QoMQnULPg262p1XrMkhhtquIvx8bkdtZaqTuYcYzaiNpLnNCFyk24D7xRx0O1a
b72OOmT3jVnYF3/WqTvHuFLBRHoZE69ki8hn80RLtavndtpVhUcFZz3SjumMVIwUSDC6qAZtlaVO
rShTdViP0XzlVzmXKNv9c5p3VSwnhkMmJ1/P1mPTse2dqdzdzivFfhpziXc1Z1tRtthhmTvD9iCC
LadXhhqKIAzWdwdKwe2S8gPDTPUPnmm+3fIM+QXrxScvoQn6Tqeem7Dd/et/Wmv/dV7tjyxAt+H2
G5a7ILF3P3b5cbffJCW3i3Zl9hgj7ApV/Gi1rnotlmpSwTdrlnkkKiUSTHL7JWq6HdINw0+PHaF7
pRsOjDawUxub+yaJqm2NgUUQQTULmvyHVTQTGnpgGnv1bIf+fHS87k9gudMuRVhRjX71eoJ1pGnj
R+GhD+YN3TlM2z/qzPcOjJmuLhKmUaVHO82eFilb75etYJEddxulpiNHaNZEDt/1WGNscLdy6+SN
eeYJEt5ns+m9Tc9rh67H9Fr7FeDi7rMWjJwMmh+K2MlDrzZ3Tgz/sgL1xILOPmV1qzD1H2Ex3Cns
ek4FlogTEgzlsuFXKGw6JPB9T/CImaZ6yTVStOe6TZQnNWbKW+Jn9FT5V5OxCPZyS9Yw9tCk0uT+
lqdh4rKZiyE7r0cFrOTtshrJJXxTlScpgIP2o51hXFVtD5VzfmmqlyY1h6eBgVDr1Gih50zJhxnI
COJlMT8k+KyUmKzgkIPtQdU5KDu042aEamp64A2t9KHXRhzAlmBK/ed6gMefFVcnGCxQ/wQFq8Vb
OGbjQS/QGpO8HAWG44zLGgumf+d1MwMJJE31Y4WLXuFa/mO2BMhReKVTPbU2ck1piy7OyBjmaV6C
KDXKkzs500aS9CDGU4waBYSh5pa15je2+SWyWuMiWa5S6eiSjTN2oU2xlzwJDN3X2SZCs1GqvCtA
Mc+YmtuFJdvSC/Z3pyI/y4Ulzw+Hje21xq6danaslx8phVGi5lfLRoBwybJYVn9wHGU3BGH8XJT7
AkLwU6tp0TN75r/HqPLPg2bcI0Se3o2YVT1J4M5o/SNrZR3WvHTqc0zcUOZPVCVWoDT6Bp7X3SWx
EuuJxX7rdmwX2fu58HE/Cttmm+cukzY/xWNotkr3eEvjkFQd6iI1t+B8KQ9LS78ug+e4cR9nj9FB
P1fsFVWd+eR5ifJoRddgSRhR/FcwWvW3jlXLy2Smy7QQvg/ufwAz1npjgspROtP1yokctbDxroie
MLzrHspi2t1a1FxGAVjjdoMqcvNY1FnwbLJI9qzHxUvpB+NVqknAkEzfYAtUniQpdTVU1ndWBXJc
jpI8GBUplITknjncuPXUwHtKc8N7Qpd7vhhG9z3wa1RClnzdyXqcpOKNH7sw/6UaCphndu7De6nB
yO9JjTTjGs20v2KK2pMSePYTZFHnCQexaq+FLl4G4+w8SYHWIu6plmzOSFIKEEz5H7bOY8lZJti2
T0QEpnBTgbza+54QbfG+gIKnP4v+b9zvDM5EofYtBEVW5t5ri+u2oGAkeUODHJtIRsmWFYwp628+
2pd/35vQOyXMrHf3hdlmO29GMQHOMrlrcEOExLPkW8uFjBa4so12lm9BDoffcgfqOb0TsscbauX0
DxT9UM8qCBVas0z+HqhdFtKySPM0F0W10cTE4WmEhUQrqS8CPPz/nq0fwtd7qSRZfmRr+Ojv1miV
iHDo098z4ppL5tcnubqEhlXC+Pfs72H6E0quD2xqEU7+fRJ07bD3TSbeKgP4Us+PyX/Cq1XnrVN2
d6+6udBmkexiV+PDvwdqZKwOfx+Xf66HUZQvYjUeDauTplv/BbKJcB45f/4juwXsBg2SpgDc3dPf
g9lKtRBw1K38jf//1Cz8rzQ3YWD0FdjHvy+P44JD9O9pBnYG5H+eMeYAnM/QDsref0fMm4kgyeGM
ZJ7DCPHvKP73ZWAv57Urs4d9QtwBDjPsC2KrzZaGxW74mQfxHUGLKOp2r4j/Cm3jISbX8VQP46vL
YT2nxIHtpCHek1n4W7WqanN+Te2fWXHK7d/r/Xe0/579vQPMsJKtiDlWGilpZ30wwy6PxUES1HZy
rLo5OmwS8jbrNpo+7CfhPBW8attWOPQxdei8w5wCRkdN7gGkXzQ7zDpMzKsprVoV1+76Zv09K4E2
bFuwINx3R+PUQ7aIW4dBl9VA4ssLdflfBwaLMsfN8XsQiq4RaFoZ0e+n4dYm9pcoE21r2Zd66tSp
T5zpvwdLpOoUmeuRK+f30jDbE5bf9uRXLdDxv6eV54/G9u/pX/Tq37O/h9yNWtROPjSMVTtfr3Es
jdVi0KHo+D9PrMZ3q2NaAgJYPaLry/x7+HvB/z4cSguyjEFuZrR6mJZVo/h3OOo/z+nfU7nQ8KpK
dw7/vTN/5+m/D/+e+cZEvBUGXhbvGk4gD9Yq+/v3YA8i2Q/CPuer9v7vPPh7SNcPJ0YcuyXtL3+f
aiKbcIfYoxr5izUY/xINHG3k/R3r+r4w+o70UavCA7a6xv576g7mdMyBfGGS55iufIhWEGPw9/D3
YZZCITZS7bejpJzOBEPKzdK7I6koWqbOrleHFjFdslbzJi6J1k3Ipw51r2UXY+rRnt7Pt1+oR6NZ
wbrUI+TG1gTOYaWfGZ1vzXLEN5pflXWbbGCUMShdmuTioIW5iqMhYN7eb6a5vC4NbhGV39qhD2X1
rLcyYMloGKHTWWza4QhuYN3aLvod7nvzsEwkCDkembTui+xktRMMYVCxDyNZLH28SyVBlCSBa2PJ
fASZYMgNl0UjuxGm4QSzMWvbSJPEwozmDvY/eLrlyRLFsWoa+ndEEqW9eGunlszCudiBX0q3Nka/
Wg6XJO70DTdHnMlJXYc9hoxkuAB+RU+SMdLVdEavcUZTBS9VAJQt3U3tmhEtLVS4tCgYTgdLY07k
G3t92ICo6D16jaP67V0OjDf6RKXw88voX+I5z4KUgK2oynS4pkSUpgbt6lEHfGuRfz4TmtmOv1mE
I1tHSRWoxfb2EawbrZEHaSYcBDh0qXA40iLBK95PAl3M9Ox7a+uSIEjqsf7b5da9ri2GATvGdY5V
vre0GSOwht5/mLQ9FcUSMH98p3hOtt6Mf7/RnBw2ETIdb6H2FHhzPPBoyDd54XHlz4fcu1MgkA5M
PPULYlrSMzwSGPSKN7rBpYtnfogBBnuxp5O1NQiYU7ieEu1XRmTLdOpqPYPMzJFXRbL82HwxqHpu
lC2bbM2Nrmtz+GpL6Egml2hgTCNhTfPEvDFxSczRMxHSEL3UeU8CroNPDAd3WNBOsASm8CXXi8CR
K1IE1vJGmfIl4n4RQnndkMtMPmjJCMfjbzmtn8KEWMYAVc4M0cu+GlptV8Z9dDdDXF9a77MpSNWL
9fhjHrWd9NgITsYYrgXg6FjJGa3czvaTbw0O66ZWZBMbann1WxoWNCAN7cclIhGukZUeLYNOnp/p
dxAXvMCaizBKxsfZ8HYE4SIfSZBiaUJn2soOScu/8tYYdkurhnBOimanec+JVlUbOyujbVdU9GfG
amc7Wn1ZEn7hJOkMpoZxE6tMgqacj4P+wc4/CfzZHbdD99DnRLV25HXRz986fvNmyBE8C4AkzyL0
WI7PKHItYEdZEpDiWW6oBo1ggb+68QlM3chZlZvMTQ620PTNCLLLycQzILFWIJIE81VQH7V6WGWk
r3gQQ3VjOBhWbPO1+SX2x48objugTvV3trwuZg58rUi+EOeWYW8+EaH4NKKXZOoCLXU6+yBT19mG
VIMX0mtT8+DSMkME7ETmL+0bECbOWzbZ17ViaF/4F2HybaUxXVk61T9rerYdSR2WTX+JloEA2Wre
E8/rkC5bJYf5k+Rs+tWPeTW8GwOB8rqcb0VG5T8sK663phFINDqDPsEKXQGZHNAMAzaMOSeCrh4A
gmUfIwdp0zWEAmuWdmwURVYijDaQe469HhYuDX8iBc5Ws+tKO7oj21BuGe1kgWrdJ0eVoVUNLAQa
GNqieCXjvggNn4F338l00/flC3pRTI6SPbTKU/KSUG86HUHCa04symi17bXiGZj/Heg0b9O/jA4E
ujbN8d1PRy81v2st/y5T86tvLcICO8j8OnsoOtz7ahrmnVcyLEgNtOxegY4omeNXgy6oKoH9TXP9
oGftdbs2qqp5HcT+WL1L9MLEP5wgle1HsYF7122V5qx25+ZmTLJNWjt0S1ahbhurY21wUyjRCDnA
+2C9sGo6cZAZx65Mb1yEGJumqK/LvP4tLffYts5Hn7LxUuI28YoyFHpxQKhCPyiS5LVMEb56bzpJ
0sxiUNVhiwJ9O1gZRJ5pzENHI43e1OS80exKhZGlfXmQjZJoRIieWltBqJQpXWc/q+6RmDfG0KXY
0wXY2wudzKR6qpS+E6R677zEQT+MZiW1Oc20+tXX6+w0BnHirQyx+9FKoI0Xz/MiixD+DLjw5atW
zotZz3ejE5il0+6cWF0toDlzB/JcT/6k4ThXNRhrr+7hDNYmEzXRH/MoQqbt7KdUC72UrPu3OW3e
/bh4dJrhohw0jfr0nMji0KPByRXnRCb7HUg20DTjJQEciKANMFpX2GHesAPXutDquD6hytvFoe3r
iSbuDDMOPjTQALIrYvt9luqdbOpy4xbaU+8BspGp+daX+dcETs9q1Rv+sh9ku+hirf0ypsdBlI8z
NvKg0Ov7ZgBensJhGnMU1RyPB0GI2L5mDIDmz6J31C97BpDA1PpjPAx3ZBqRIejRH5+k+9OLHjQF
d1gytol6rwTIXwDKG01MRF7qFdim4mLK6i4HzbMxlsneCt/fK8c/vpU9gD5oQ8da2RLefo5YfkYe
kZCjSRr7mVCM+hrfMBI+F2y6yRXZRHR26ApL+0sv5SXXp9eBf4qt30uKCAPSZ/Hsd9qZle8BcVmz
GQaXQx9fGyTT17a5l9l0UHW06w/9VO16DguLBDt/Zodqw2wvpf6fQAG7zXVKl+ogyVPTe4LFlH/J
a1ifg5UzT6l2U8rVO3nRT1EQoZyjT6tU9+IM8mL68nbwioA8h7tGxu92yb4RCxnRDVPx5uKph09a
jwGjGVIeBNGfC+cGEwGw8RVlQ2dMVDRq61k6AuNhL9hnHH12y3V5TfRoRx2Q6vSquFyGF0fSVF4K
T23g8NwUmeo3rQsRUBcIjqwyfqyd4qeRqtuUspjC1h9IjMR02CX6cdT9e9eiiJwTyNlVPJ6tniq7
GaL3QXLdLYO5c4B5u/14ZdG9g5yShyDuHK1gGtpGoETRToHcfYFBiNAppoVm0TvsRouD7HIYiTxZ
WNCNMhxM18fw73mbMZvKsHzoSxhRY67pO9OC2dB36T0B8DKCbc8Njkryzv/W1TBcDEBk7MbsgxfJ
R03MYDf94V1ISOOzlqJ7Gd673t/FI0jRPiWj2M/9sKBF0DHgKBDGh5WucfFQhLUiC9qYjsCg6yUd
6/xQLqN3JGTyxU2B93AHH8bm25DUxvPE5VnD18nSi9BqEuYmGIoZp0ub3hssPyHuJFRN5PcsaXuJ
0/qXkNFkI4yBsZL1FPUeQSXVpwG5zls6XBIGiWBR6pHPWV0NcXt2KBZjWV2PPkND8kVAXV1hIHqm
1n72GFoEdrxmRZjqa7bZAeTeqK49n1uNM4e5N6wJg9zNHQKksh6OavuSmy1XxxQ43aLf2GOpKMaL
fCM8ajCnQLcRp78j/Wx5tuuVkGUreG9qerLraWuYtqKwIjQjdWE7OMOtNqnmmGr5rRVTkJNJW5l2
tbfoTLXtMlHQJuMek7bVO2VIQ+jJSeJP+FawU3M0e4nRcgVw0mi/NP0+0jo/Ro6lSAaWTCuvywaM
GYh7sSlQ2x4WO+7CHiKmP2VBtthX3eCjTR1+bO1E1PIlJZi1ogkN8BHtXd5ssTLeZqMQO71q34As
nIZqgfhcr4jm91YQXK18A7N+nTw1wqUSQgPl0STYtHpM3VmnYCaRoFfeHtGSTTSkOwWZg7nHmXGF
2B/ZAAJynGYy2x1zJ6z50dSdS5txBSYc4VwQKsFU8sd2ozEsJMThcpsYzj511PuiTihnngoUqRty
QdptaXCciBK/xomBbGRhv+7gVZLz2oK3XzTIfKu2LYAe8mr2Z83YOQQebXxbexC12I0AbtdFqt7A
QcUKNSOg3q90OdI/chY2zTqDDnwbE+vTdLR5F5kjsGQspBAN2Z4WBXg7KkLb5+yvNbwDFCbEJib4
V6jxZZrASMqtX8uR1cZRtPttqEmsm7QQbfCCpn6XeroJVc4Nc1JON5rPWeLa5gcNlx8ylJvzmDO1
Nhncz0QV5aZxD7CvDJHKYKC0jFDPa3v9gW1Kjzg0TQb7Xr4XNlxaQ6mDa4wedUDWBKDmeugp8jUz
WnDU8qylnG11JzZ90TxlRYUdyTkBxgyXmvp5kj6pvjQpNk6R7CcSx6F2LtcOEvZGfM+G/9WUSxYi
ZGs4TYc7t5re3H76giR6WOY5cEzjvVapDS15AtGL+SJSnQ2fZKoC5iB6Ix7G3L0beg9bRlZejd7A
AKXVGWT7b5ktSbQvrcdI3g9CB9UNQ5QEMRJ3dDcKVVJdFba4CMPh0o0leU7MMTrdvWnYdYx1NYVJ
qt8SOPJkjqRi+kO1i5P5PonsES2ge8dAhQCXLILZvLx6/r3naIhEzJXFV0oVSJlRYFNggq+Lw8ys
wxmKLTHnm7EbmDcke62prqriCWyez7AzOnBOBl2TWFuVGezERoNvNdNqq5mOFXinPgbYSdMP7QLZ
4P6A5qRyt1Orv2pFwahlMPeRgrmnIsLwCjBorTsE8Si/khbpvW0dqS/6qqDAmNyNTVXJ7mu60fMj
lbQNdbggpSr1A6MeHf4MeQiFrwUR2tyqtYzA87Lv2U1eE+aU8zyUgTbCBsx8cz6680st0mIbmftC
MJCu8KHiQY23DjkwtRhe8ypeO9Ts/KOMd813uoAbArOSzqDTSl6dts8wkc5O/qQUd2+bVO9dM1Fy
jI5kTNgzHk4IifZdH4bydxORkZEnzbWMk51FkMjOn9W5yc3PQsOwm2SQ31feUCu/UCQ9MRCvdxoa
lU3LFb/1NZe9oc+lNE39dTXvfCjA80y7HT1XG0Z5DJ2txhbY4kQomGplPd6/IqIXkqbfdVRcdFcD
ap41JAtFNqOntD8kADY2iJbcTVeb35MFdqp4Mhy3InHLeHcN7eAuiv6Jj5rHar7rGtQpvO5veDMf
VNTTrjWT6wXkMGTfPA9Ig4VCsNx0CRGut4q7KZcihsPqA0kM0u/xl3zL68gnYjlljTIIOi9H99k3
1HnugJHAmSNL3upuxk58VLxZIFHu0tw399oauZw086WwdajvaTXs0pR9mk7t3zTTM9coMhBE9ety
6Gy7eN7zc0zBhxjwbXIkVugpN0wtJAFr/4yRNNpMbYR66NtXL61nvdDbfnTLgWoTYaq9oDgjuhrr
xLnIfbapLFGRRcHLtYnIll5v2yGvedMd87010FKVaCZo2N7XHLxNNVl3WpHTMhTW68jc0oinMST9
Z+Wp+PElscVjvDgHo6BAFzGhfKxOVACQ9tjDeibs1nawEBpDEqZhdesn8V3zw8IbMfmZcFaqZLwr
BDs1p8NPk03Eogj9NekIapjNmjyo6REAabFDw3WbueOFsQJGP624FkUsQzaBl2klt87Wg/ERV96H
O/TPvc6JmdvPZF88mE4VipicQiKAoYATJDuf+o6rBVsXCvFDb+mvg7Q/NXekr4zSrbfIrst0mjEZ
9393SS0cE+OxHa7zFg44CwAyuBXebLxF6+bV0+LLAqkQpPYlN52Fxl3/1bRq17rac0Ek8cZNrCmY
agpv3UbNEHG2UMUMVe1jFRf6xhbFqY7kZyWwUCTDApQS+VM3PLiFOFul0wemNlBTVcjvdQDVKtO0
UKz5vINvbLGCE0Wf1V9JmRwAV5y6NNnpuf2deB19qo4pIEmqRCmme3NurnOHQNGuLY7NSGTqoDdb
VOEfudEjFzVJ6LbTbZYzeM4k+reoAhxsb/kXzkNy46YVIuHpUmkGfCfHSDaYHqPJuo8kFooo+l0q
7dEkSkg5dfKo5e8wEyt7MQMt1lFjTeb1DHsstKTx5Q7yaPrpQz0xWccB+C2j9WAnxftsjC95ha+a
tAXoVzWvOZ2u53y6qjPkeVH8QQnxQbBqsnHrcWc38/vQrL48nRu5VvooApca9riJ2o7afO1Uqj1T
vCS0ZlqzemoSAG/STUjefZtEiryvLmVBnFJt35feJJiga29LPF30FoS0X12ZLOHC9fayrr2gnIDc
VXKbTulrWnQi+G3t5su2is+oadBamvVdCa1RuiWLi9ORtmRL8HjnpZq2EfnxqJzwahvNGZ/Rg6mN
iNNx/uKyOMwTWMKEbNAs02nqDdXI2YjmfBFWqDNThcEV4wWppkAP5KIykhLTfLfE7hkH5Ycj2vdi
WW5GOF+M1ZwrrpAXJ4fWpg2hX9VoML14b3ZZ4E4DgmONtKhsuca8dIJau+xb29ra4A24/xjkURaB
Z3J1jYs+Hsh0gKKPDFx5A5B1XlRj+ffKpXnj0k/ZWFR0nMXVlVU8DyIPCVC97RL5moyMwNdTcJmJ
mEJYou9ihxMF/8T1UkR7OuKvkSuv6dzeRIDy2SXgQytaY0sK0bkQ5YNMzLdSOYKNXkJZi5/K86E8
CcmNsUof/qQCsU5ThuZxc2A39kCo9msjsy92v4+4QOURbD6ZyksU4nt5tZtL10RvlAfoMRJKlIhG
/UVjkNMZhK0Ms51vvdI8oDKirZfNFiVDG5MPqV1qt9Gu2Wu+qJLe7jK4O/Kyq7C2nYk9vfJ35QKK
ZhFFfqi6q6rWGBDwC7Zern2x793MeCFEGnkHtWj4JkuQlYRkxcqLT2M6sWmEnMBsXwuazCa2eLb3
c18aJ61ggtXiRGAS4bJR8xIde4axn2e/PWKPSzfdTAaTMqzyXpt7oPFu3u//Pvzvc2DoM67LvohC
FwsHIP7G5F4lCRt3y5osgzX9Sb16IgXGTYCF46o5aP35WLtY0jE5vTv0kQ2B/tS1Bu3A69ktBoXq
ICI6fUDs2do8L0XX70cq9G7iHjZ2NCBT+UC+8Mcgi9XZxd1n0aajMEZ/70a/LpmdwVwYH+jIuNf0
yN0yXcTkHBdv2gBQtbYo7Z3J+Ikqj4uGCruMok8rE0NAi8gLwQYI3wLirFe8JodlyWtP6bSWbIl2
Tlw0fJH7lfjm19gj355ZhKMhOkJiBpBOx0r65oufA/22d82sXbXrn0vXCYzlIJ+aIN/73jP8PLCH
FckSSxWMc3ZZdOe+bG6aTIybrJgeqpjpc+F5x64RtDTdm9zETe56352ygfjH7e1sF3fZOjrwtZK2
oerOQo+noO8srgifFHhcZSfyMaqwjVvFDF+GFNcTl7V1rEZBoI7N7u1gxYkANoGyQ3cgEhhuAxM1
t1wIjXG3zezmpsvGV1WuQYsqG/eRVf5O6dJfSUgbMe1t3WanbMU+N9jZYj5gWVs/0V/T2b3y41+z
t5jJduSheWw4m9SrWB6zh3J6jqwUupDHHi2JrXiDxXqjJCwHVavA8zP2zq49bZip7rNUN15yn9Ua
diy7W1osqiQfykjPYqD74ozimj32o6OXL33pFVutEylCi/gVxggWds/c42bSA4QeLIOr6NAldojO
IU2qIVjbntvRxKxu8h6b67R10QiGtPN8T5ApP2WeLWZhO91zPhac/OVEqzIaGa6AUMHizsR9koo9
nEbuklcVXpA7joGjaXw0CoCAugXyZawbZFU0rOzmO89a2C/VdChm+sxGYftHUxxlKYfNHDOY6hea
T66bfww0+bjb1NqmQvTQF3VyjLNxLaDNNxuLy4ZuZQzuRHW3elkyWDHtz3odPUXvLR2WwMg1ald5
6elZIpPtTjHWwIFi5C5yOCurmmbnoOM7Ga9H/HUBGpVm61c2lPSZsYezJtYMLR2/dBkm5mWcMJAR
8n2XQKmgvNuoLh/uWjLTw554oxXIf6YvfxXbbVAM9G0URA1joq1JLdUcs7GF+MEdIWlFFLRDql/J
Sd+V1JSb2cU5nS4klgv9xm+EtRf60O4gRB6XNnM3Tl5tE5PAliXm5hDHoj9P9NtzD4F7lqtnp0Jk
qssnpma8/9WC9IeObJT22amoaauzb4VTmzlEr4w7WAxQJNoqvUiX+Wnb0bRvLKVhioUHWfjldpEW
N+OpfwXRs63stf6sscYt49HOWUmLtH6unMU6uGaNmlnU80n060yoQ05D/AYaPjfvqGsL8sTxbmxF
wmmhTQIDdk8jkAuNbZZjP5dFVwauUUUByJUKLSeu1yYLiGyrAECtl+RNofgT+cwlbBWdHQgh1jyF
9mKL7EU6HNvIkM4hS3METFz22HyeO4dX3Nr8SfxEdGJih2WNkYzjjS+2byMszssLqE91jus7nRYK
Z1S1iXhXtkneg/vuO7Z7/G2jmXcEjYxMnamyXGY9W8dr6iCLx4Ng4068cEnE6iCqPcNiC0bMzh+v
6oTwFryyH7oj5H1pRtsxm1+sCdfl6I5PfYTXExlQt68IomGJljcqXfgm7VeQEkRbJ/5sLGcIXW84
xcxQaRz6JmCUeKZt7jTf8Js5RHN2O+qDRvi0hwNm9IjdqDAmtA16WpMOnUnYyEDCZsWZbEfg1riQ
cP03V2KWLDeqMo+ASuqFssLmnBON8a1i+0M3f0e1fIOeIdwCULjd3i69o0PGiehDRx/At/hpYTo7
vcBBwcgQek2PyYS+hzaN1xMzZocUnywZt32ivfmd8LaD0RG4lub1FZM/d1ssHul4gpkOY69AN6h0
2Odg7qViZV+7B+wjApgYecht+5hZ0XxyIp3ZBlsfUSHJceNa7TRY8OiQH6RW6LvOu4VxQWGoz8+j
Mg5Lr9MVVt2THJmIOJMMzLjqAzX5BoVisfDfx1dJL98KhxGZ9WuO6a3Hbp9NMHfFcVRIjdgODIoB
dOJr1OyHDt/4TUweiVYTZk24Uzj12ndXj29WTK5XEV3lA9pKMXxPHg39JqMFj7ryUdIUIO/Nh/tb
OTQ/rKcxYnuYQW/YYtD50Fb3WuLOZ+USXVBm2Z0mGuj59swptzT1pkaKEhojez53ZeL3TfWjW9On
HHUqFmc6GKw9+xW6PdXFJ9oN0iuhnzLvZWdsut09ryjjrEoy2i92sU9A4CI2DHMtO5Q6gc5dZN22
vZ+d6p5z22rDmIO8mRsfeSBDcKP17W0ip+m68bYW6tnQU4K0jeFjnusb7rAZVbC1EQ32ua6u0IE0
uzlbDbuSfQehbQjkl+Y7w2TFViF7MHU/CpKW1mtS2ynPaJwUcT3cVA7OXO2LXvv0rsUHpq86aCdx
PfaM2RZVfbnuymYRbI26HmHdyLti6Ms+9pf+Jl0fbLpvJUra09+nnKIlyojOQ5M7vNp+jaCJ1KFE
/ogm12QtJVjd03wo/t04h03LOhw1xmM2pBnngf7Sg5cIDdN0g9g6eI5jh2LxX+I0Ebjc6GnXfTlt
u4iNTDnhg8g2narbY6v6x9Ftlr2ZWel27IprhWSM2THTOasr2j0XD8HG3pDDEVbMapnEUcKxxuLS
B1NBd3hrdf1wPTbefVFxQKul2JSN0V1LXzZkeO88bvpeA5NFMt6AOnbTRTNNftqMMlGf02BAEXcZ
y2eD8Ww5KAub/r1pIbng6KIUKrd+596UTMTCZhF9QNG6jbAOjoxYYeasQRvTT9bNYeSMkvjCU94N
agf4G+VidO0v8VXssFdhW7bLzSYJJi2nH2NMJ4P8AYoc9cOSCzzK9W4Nq7trh5w2jBM/FzPzT8F9
KYYg3WnzryI/OIss4zq1rTGUVRnvtIJkhNbwfl0bjWYpn5Uco40Agxy4sx64/cz6bC3fQnmHziIm
O/t1HU7QpSy+WoW3VncltZ9GiFE1x+fJap66HDGF5OQy+0d8HGe/Q+ETR8k2SjsoHoO5cX3xtTpO
KMShk/S+aQWR6V5MlNcF85ftGDtHH8nPCaPik7HGjMeNxrS95gC44rsvMFviI6ppvu5U5AG1yQry
kplTmy4ZRbBATk4934wW0wNbRG/JLQoUVpUgmpbtYCLdH7ureciLPbKM4zxGN8SFYH2hF5EbCqmO
y++M5/mlrOyfblFXQgw3VKlgi5NzHvEdnJ0agqB+l4uBs3utzpij3DhZIihn+5LOiXVobXk0FDno
pXrQ5sW4GtACmeiAd3V6KDtKXOlbP2ZuDZvK6V+0Wi70uXJuBhw3E2dmi+ip85KzZJZGz+3DFFJe
DMJis8Sbd5qUftgvdeCLhLMlvSsgMwQxa33d7cEqHdFMcivPdRN/f/NeOMSJRcoicVr7ie3hIxf5
p+yShbPf3E8t74tICS8kb33nLP17bNGEzLLVTp8xQbPIeDJrLw4EiDI6DExsbQ7z2I07hE+ssKdM
Zk+8//fuZ9d0fhjTL6BNS9O/9/WNNrGtsuMf1av73nR/mkK+eHP/wBQiCsxMg5PvEpzlQ5RqI7YD
wljVO8xRNVKDHYEkm8gDbzOUS8uWX2fq7EbWGVDapxFNXtBW6MTWaVYlseezUytCYneOo3KAP5xm
a967XEFVXO9LFu7I0V6tIf0FblbReW7VvtaRtWF/T7qfyu1fyJmiG13VN63YGRF3TtZ06Mr+oRQj
9OPq08w9tOlqO3gpkjpdNOQy4Dtt1vgZbUZgFxnfrvnDQNPbJot/pZCkhZUBGgHpddrqaHr95KTs
xdhkaXLV1BqplVZ5cXCr5VVb7uVs61tkczbVxRQMlbM3JhVDG2taIljae5NfDGGNyz8Xp45NaYyj
k3THBOO130pW+P3cZD9J3a7QKXm0Ko3XTSqncOjiUN6yCVsz0Obp2VgS/0xnI1A92eOenRpb5VaP
SdPdWgNBEGCq+TfScCrRunp0y/F721dOzlaoZVwepLNOcJWVX2Dq3SH/BvqnGiZWiiGGItwJ5dS+
lVqznZobuejGuSrH3VRpcdjmFGVNf6grg7qVnnBapbx7qtp6yXKVlixAUdJWW72Rp9gjuD3WiV1A
cWT4Wr/1Cw278vhaqG7bjT0lgIxvNYOif6rq75iBXpsRRunHWhpqs/nhyPZG6PJQ+sW8lQb1biFz
h36QhVmogMgSTbcytj4bcY4tVk1yAl3GYb8+Goda2NjcR/+HjJQPml+i9Z6ZoOwVMXB4Ws4Wm9Ik
poxQsXmDYeUmmfSbdBpQexjHJi7KnUF7wCmdW2X6q5SHcrRpCVKc0bo2nfnSq/QRhSXlKBwqW44Y
NSrnulqsh8jK7gVrys5zh33eLXu/MU4Rd3LMosFQMyAjmnKbZXQjSezM0m5jtsoKkVHykRdT7DTo
YvqSrjle7rRO9vNo7FwpqUpoNvpkFmwarbgI1X1H2fid98wqsmVjtPdFOwxcNFj+ovrVTJzvVNk/
w1jD6zdDSy+aPfB75mUzYIWWXbuTfNKSZWDfVB3NM+3GqpfHxHafM1cddNM6tgmlqibNC/gd7B4C
jc7ADdHuvWFz+TWEtm31hhsGaIjRFzu75Q6rT59dBTYw/xSWIIctP9LUvXNcOnGFrF+WyA+7eRH7
RBpPPjmsbeu/JcOqiE+TizYhpEBoRwrE/xB2HktuK9uafpUbZ9yIhkuYG317QM+iLS9pgpCF9x5P
3x+ytEWp9ul9JhAycyFJsUggc63fpMNRpPie5joJ7tR5VlFxa738guBRB/Kqeyw7cjGNDxk2t60T
xDEM7bziIYXIsHCn8Zi17iqcBC5KhFAxORropFBmdTbCqR4MkX6uarzKFNVGax9Amto9uSbpZcOF
ViCcx77RWLCJFbdcKtBoJADDNZ9jDDqhmyAvJozqc6a2KwWUaolr6BDqF0uz8QxFNzAi594W3m5+
5FEXeJ2yWCzMIIObDtXHK8V9adRnUQ3Okloj225M6xZKaVyT1qrXGZie3gH5ODQHvaUa7FNOqZSv
KDlg9UhuddFXKEiCS9Vt/rQ99fIk0diX2ntS8NwbQ63guTZtW619SVVSYKgizYz0rQKxu3YtFiUs
FHvYKnMZED2pENkJ1R9JDrD69epPpaNt2so8traNHkqBM2TMPRtBCzsnodk2p74wm5OWh+2JBMRE
Wa9XdsBH+kWtFMM+rc3iITKV+IFt9XwuO/Ia/iM6RTw2LQ8tSC/wtWUl1Hr7c5hAZejW2BqWF9kF
HIA6hDA/3iaJej/iPu4MazHVxQN5mPIBuNhjoSLeIbsM7F3Ppavu3gLmqAQD0w3vNljdJiKRDku/
15W9jANsPdwPJfb186zyALdkF0CopGzNO5N9tVU3SxB2AhmXv/qS0FlqiPpcZATaXSNol4iEtoj7
izl0Pw/s7e4dM+vv3vWbrA2Q0ukpaP0Vr5UWKhbmkTqpfr51J1irnX0QRnJS2Z/kI9ZTgbiyF9kU
euldIzw9n0oP4FRe9M2dbFpuHs8ecNM6HKL2ya385KCX5BIzv295cjTOPR4IywT6TbPM7OHUq9x8
5aVj5dZLH7DeXjajxI22EBvM1dvEvtcf8SokaTa/bJWgOhdrb6HypRy3eKXqYp7kK/Uhlo2T5/gk
JAjv2zLdsZ1WlrIZwjw99a7+nJYK70NVL0ap1Y9yHo0rSWVU5VFOJDJAfWXmehs52kRiOYLphVWT
5PfyIJKy2sQVPy2ksoJg2Vo5Whd9Wi/lMIjm/J4XDHcVHszcxeeYNJwCUFcUtW7zxPU4sB/ItiQp
9E3TGOGFFHuwyfshuVKCn5EDRXGPRJ29yv2we4iR1FzVqCo8jlVpLT3YN0+svaql31vJS0P2jd+d
6F+DCT07OxH2h2wQ2SJR2vyTWRXfMZWFLlllr04XpV+HIoM2GBnfsgkge+LkP5qBFUVKTYUKR77s
1IIbx6RevYEVzaI6kq0CkpuiQmNaEfADrIlZ7nRET/k2oBbynULEwWim8ltS2fc2CP8vYR99dLKg
+qyyJ2D1VrsfdWq3izhKxk1Y+FijuFp5j5k8upqJzS1oNlyWfX5cQKmcFBY/XVneywHN12xuEl6x
lk05UIUkhyI/UVjuMNVbXOEPawuI2Uo2m3mC3NaddTc4KOr9eg28nnPg09TRRF/mwXKqbHWjGBoq
xHOMnN+lJrgdStG9vVU5kNVeu81qaloyRM4/KCo4/y6g3p+X4NlgpO+mLsYukhLoBbegdNeWIsIS
tAhO/MyUdaMM0SMiBuGy0kTzKU2Usy6K3qdGfD85XvCjTMVnAN7ua2/pDhbIDbTZ3k7IqrjlQcly
42DrvbNh89rx+0916uJG96H3ug8iR8olEGvYA/yBpni6z+zC+jhYer70/X56cLUw37hWitxOWnd3
oPudLa7N3gVb03pllLH6AqIwQjApuJZq/JBNun42ihShBcPqKU1QC2zjoDzzxaFQ5OfxOWbrtDXQ
WjjFsZls2xKVlCSjwJXG/XiKhdFsjQxUQWZS/G9NLT1p7ahvUbbxT5qrW1t+KPYxjiEC5Nxw+ZXd
ZYBOtgXU/p0houCe1QhLOs22vvrJHboS1reGffiibvzxQYaGYlLIyvwVOnT1u1ADmvODisf3tmsE
d982fgQ9FR3xPtv2HtqmqC2TzpB9JDy3XVn0wbrHLnRVVCpVP6+/T/UaZ+XIm9Z6OPX38oC9rL00
kJPYyKY2x2kdTFzfKMS24NaGcXdELhtVH3+vh+Xwdl0QkVR2dK+6owj+bcLND6EqMv1g/a9N4SJ7
A0+J3aCzy3FRAWPZQwaGl3BvoCq8ArQzrGVfnzvePat7MPooblITIk722b2x6kfkmWSrD7z0jETZ
TrbkRPDT3F2Eex5wZuaQB2EKD+NmfkO3PvCcFaVcS9+3v+Kof6x0pO0usqtwnQxJt2qXV1ioD0nS
rFS9B11BAqXZKJHJ3w47yGANGxE+pjLF5LL0+mLzWAAIMHeSm4yXb+26rBDgI4/7FimbCOeTapoP
tynkQC785mJRUkdz2kEGpq8vmjeqO5m4z5SEN8EX8//T6QtL3SkaKX55oQyUBzkAD5Vy8HzxNBXA
x2PX2vvzBrQMKuPckf+5+GkJrAXVwE9kDWuKPCK/6gVCFWKCj5O3FBwNO/ue6bl7H/oQb9ySfLrs
T233EbkP9dGdl7tlCS1GCVris/yQF6hCiRG3aW/MyrXsbwN2RH1bvFLFsREnGrBXjShdpgLLWS3o
lUNt821ayNNmxLk0GzqkzIVykF1VFDMq22+nsvc23rkQ15JU+fGuXzbf9Qnd0fZpGa97hxwqvlfj
IdDHnwdVre/Dlv/rZIIXTwNbfNAiyAdqERefKNp9E2ZhfVbs7KXRtGZvWoa5dbQoWLupgeoHGvAv
Zq5RPoPhkekO91NfQ5epSsJXHC8xNeaGCSpDWdfGeHBQ2fLGyFiBCuf+lw3nsSzT72OBqGdb6x98
UasgSHOHHXuv3PWvO13rkBVVKd0v1N7wd16asbVuoHY5evq5cLWP+JMrDwhm54dMR2YwtCcACUO7
KdMiee1UimijkmgbBQrXJ8tbMkG6bl+7yi/utLJKNioEsX3e+umLM457kpHZZ603clhPnndIgy56
8Ez/h3y5SXf4C5ZDfrHztDt7PlWGYb5gfh8gKKlpRWADM8s3t8hJfomQJD3Jg5EN7ak0W+C1wkHi
QGGXXgKQPBl6aA4LGQOXcz4Fpg0Hzjz8bP6aQoanRfGapkm+u02dGMCCTaVr1m0JNWAYpj26Le5Z
trIYAprdIXsvm1EFigV46r536rNNQbDZ12RAQIep4TIvlep17KirRplZfrQn6tbhkNSf8yR9BebR
f8Wi+dSyHv1edxaUrMzHwT6fFrkDTWChsJGf09GuD78lHUDIOL450+1TeOINPOVZXC63SxTmdK1Y
hFhLb2XzNhAnSooPMjjLjnT3JXxROmzEDQSpj44VlO6mLoD49oNV7wOjvZMteZAhYo6TzXJmF5m9
T76sse/DQVX2mQOvK4Wlzi69Q0RBh3y1CudhGVMpnrpMEnKilRDE8Fj9ypZeuXu7RNeSZaX74vIW
zN/prOEsISph30MYYpJfr/F2fe+lFd8sXqMGUnAYiqbfLBtw2A9+nGYP3rzlCNUKrM6vPqdum1VM
CgzoDpJwMFf0a6U6zrHUo+oIl+WVPbF4UqFVoTdmXYvaRlI2Ak9u80U8ykGBqv0KHEixUwtwgk1n
FNvMBu+aNIb/HHq5vS46xBH0aIBHBb0T85wOqtuQWk9TAsrGzX3l+4b6mvc961iSGlUjnlLmWgOQ
jY+DMIJVESUQiEAKPJLNXA/MdTWEIR6nyiNxauvsMCHZsTdH1N0wm2ghR22DSufY2N6R8jwCo2GY
nIvaqs42iDVK6FX4pbTTuyqLxEtlFDacCh85kCkNXwuFBMIcYP95JbXUmqS6E3wBL/J2pcUda1mM
tX6ltkTG3S6Tpz6BoYSAZ3gfeR66UVqTUyJJ7G0/Wvoh4hkBHCZtqWhH+ZH7W7MdU9U+m3w+azuO
jfs8wf4uVBX7aZgli9DjXZSl6Wzr1pvGRTp7MLT2qJ0odSYkLlHdmrsyEPynYj68xTWVmeNtofy8
Qo4044hDcm96WBBCbqfGvQaR2D5YRhs8FhaaFSFCb2vZlAcCTNtqH1jZzywghIduAbKPAM0kHUgG
pN97bmviTNv5BytLqlMf9Ok6TpPmRQ+jr/JPrRk/QtEH3yK+qyTTR4wu5mscpIoO5nxNYpNTqCKz
fpmMuXzQe9/N7O2azE20he6kP68pLXApcZIdoFS5B60Z3QMlT+pbvU5BoowyfxPzbKhww2Yok0Pv
T1kEGyulDTfJUKYtJgUmPD5cdRc1/3tUnvFRH31EGBZCdThmc8ft0CQhBsCgXp8miLTrdsBxvQ4H
45hnerwORaS8QpK/9HwLv4mwu5p1b7zCW8goi9d/C/XS9iKXrmYwXAs3/Bn6blZzUvFYz8uYNOJn
vcqMZ9Wriie/+60Rdp+1ztLfRjT3t5H31xRu0W/rygOEMpUdzuK1OvCMhfFPQVQ11/I01hAECOdD
4UYoTDoXFd2uQxXP+zV5mqFBq+Cp+mevbKMMX91NBilrd1TuMuEfoIyY24RS8R1VeeVO9kN8J3kq
O7V0cNBFnqMp+rnZQka1ltaKnQyoZa88lYfSEdTK7DZaFChn/IyXI6Pmf2rdKjiM3OevPj+NXTKQ
mNPSMrt6mZZd5Rmr0JeGYurdrX/wfG3nGBTu5aV/xoI2/RnboN27QOOgRXbY8U/yIBD65HuUmmu7
TNEuaVq43/L0FlOPlDvex8hhSxWItXQYy4TADP0nBfH3Q5Y1Kvnp+VRXQHzJM3mofZ5dwJOCxa2v
052xPN3asTXFmyhFx0xeDMURpaZ385CupEhT1xa3K4ca2W9zsHCyl9k4qOBrCrhayPV1bnhFyCC7
+mqQXctktOGIe8bKHfX094Fd0yHgd+stDMNeUWk1VvJCeUBaObvWu2qOlB11Dz7MYsmxhaeR4jTz
OlFuPGGGUC5kEypTvq0NlJZkUzehjCpwNY+yGVrhigek/lS4un6NU/NJdvch2q2NiYdcNGbja61R
6mULYe/lqCLUC06a0z1G2eZjnU1vU7uJ2R76qC3QU+IiKh7jGl0h9qPz29IS1ARzoRjnHl+lV93D
meTv79ac3y3LsGBDJWl4vb1bOWXMu01rBJpLWPpbqYSe8rjYNLkPLnoWS39TR5/11G/Nsg5gorlA
aOSoHJiGhDu7bCdq9jHRkmwnW2NaHrhVQvFJtLUbsdaFFhiGV7TdhlVNPns91PYIlClIlx5CBeec
pRDWSZ6g/FAhnyWj3y60jQDsdOnMvh7hVSh1eAVv5rO16O9j/C+OCMgfWmVwXlWdlx/dAdaR617L
Ln6u5+7MhWdTxZTTmzZ2XofGiJYk4sOjHG2sCE+MMX7xNdDTjYnFztArzmsFaWyTVdGwkVfpek86
so2is6sk7ssUHeVLOkqnHlF6pQI4v5QXRRRyq0zZyuYYjx8nfGfRsKqLp9r31vIl3YbamDbhfN12
if5iwhqLQ+fUJAYVD1WFXIyR1QmnbPvUl4LaS6RZHrhQ83EcExO5oV/DgwKG4XbJNE0jN1Ek9gWP
VkPAOgm6Rz9ou0eMlkgdJoBDPZ8mkjcYyPTj51uE1nrPfWQkJxmP60m9NTqIlrJZzRPOVdx5LnlN
X6ViiaaIu3UNsW3asboMGXx7FgBA7SuFX6uKSGZrWP634L4NuvwbHk4pOEF/9howYdtOjQPRv4+e
hVV/cQ0l+xZ7OvAXq/xg6KJcNygTHslGWqdi0ko8kFz7U6SUKxlaOtT59F51HqYEb7hRDXmSiKp/
mAq3W8jXsyApJp1VfvYKoIpKObAYU2JxqCFVrvPQcl4BDpxkaBPpHztHhYOoWxpvioyO/D/kXl8u
bfZRf/0fYvZQb/+HPGVNJf8PFayh5zArvwDf7TZeGZubRI2nHeCAdKUj7PEsm10VZys9UPVns6l/
jk6ub/zWVGO93FE0SjewnamTGEr0ouKTvlJHtToDhu/3pRbXO2ST0RFVwmRlo5v3YRy7VyDQ5g+n
PtSJMn1vSm4TiJBHEMq5enK96lyTz8xbBBd6I/vcp2WwRS8rRf4u6YsjmTkso+azd80WkWdshs1m
yT6A6LLsR9gR2EB7TWqdE81Ye4MSHikbOcuEvOta9peODhYIonN2NES+zpseywi/5QrDDTF+cQfn
bYJ+b9gmrlrabK9n2+rRNMGCzq0y8kHx5NX4NthVgbauqg5FgnlAhshRt9PzAwUEVPQjClQogW2S
yhcnk/zmyZoPshkkvXWYMJeULdkvI7SU+hFFHxtl6iyC+j5f2+d4HAUi3QS43iylADtM1+cCof/H
0AcwWWvgLKQQuj3Vz5brxI+U04O3/iKxl62m159Q24Bt3n1DbZxnGPCXe78wvZ2PdNDWCZLsMe4p
cjSK2n0zenWJAHT7WUW1aYWMo3ZGOhUHtDYJN0Op1C+Vqj37VdwjqYNR1pi5ryLCQyXS7PjYFmWP
B4gxoto/+lf2GJCxM/8eWnl/NPTGuhfzwdTBLYr8foxCa1YUa09AMA/w/8BaVmZc7fWJZcUtvq3r
cKM2bNlkn7ysC0Dhj2GbbmVTDqhh9R3ZenF3C7NBUtl1nl4gb1r3SenVF6dTlrcAlGVYmkXj19s0
tWGX22aC1CcvkgNtGw6rOAk8KBdMJPu0Jhswuw7TvWx2uWdtsrAADaHijeP64tVhS3foXUAAslmP
Y7BGqUbdyaYd588N5a4rZCrvEYb6pm5a8VqMPgQ290EbIvNE6QIJfl/9AQxL3UZVwZZG9slDGGb1
Ec4VtGVi1Sk3Nt5UFfumyz6CBYZ67nr6SlOd6KEfM3E19S8tuQWIM9hV7JExg/I6D+ZVHj+oZqiu
VKpDa9n3NuAVH41R1w6yhZSiuLrZFxkue0KhqXsWrb/PEyW5CiqiUdaV3XUQSZv6ow+H6m0ONhfA
tcvpI+QXZ1m5VKYjSv/afAMK0Xt9vLU8760l71UDKhe3se6P1q/r5E3uV6S8jppT/6j31KrnG+Cv
yLfXm8dmwZ1/c507+KAf/X7v92N8gtkYn0TsPbTp2O2QY4lPt3559tZXDhTMepANhN+6s4o7/UK2
66n7mvgA8/FnOHmpyE/yTB7qckRTRU9aDMT+GvA0NRx+a5t2uMtVP72Lenwo36a5zdDVyrjWolm7
b55fHuRcLAq6xb/+63//3//zdfhv/3t+zZPRz7P/gq14zdHTqv/nX5b2r/8q3rr33/7nXzboRtdy
TUc3VBUSqdAsxr9+fggzn2jtf2VqE3jRULhf1UgX1qfBG+ArzFuvblWVjfoswHU/jxDQOJebNfJi
7nDRrRimONCLj968ZA7mZXQ6L6ihmT25pP7uYrnWzvSu4wEDvFaGyIOTls4yq8D7lgsl7F0WKpgE
JBs/is1zNQnj7ZBO2tnk1npHbZjPGrUk8wwqv9gqmt8ubnFygJobBpp5iGRyEZIUFdmuzJz+JLJ0
OMkz49fZHIFySsYyDtxpwNbk5Onavgnb/L4IgdJ65vhby83UvQjccfPPn7xw33/ytmlYlum4wnBs
3XCcPz/5UIzg+PzQ/lZh43qy9DQ/962anHG3mM9hb9fUN+aeci1GnMmAbQxIh8yHn91R5SIbWNbe
SaG4uUpNVSB4M9T3bmhXSCjQN3iWAE6qdgGsvr/aRVt9LZOqxX0meCmB619CquEvqv6SxE37bECa
eojBcstep22ik+ZBMZTNRKOoMhgK4vnzNQLuwdpP6gryfitewFoky8nOkoMczfL4t/mH4rf5FUPd
920F0dLTcD31vAaxjro7kX3+5w/aNf72QVuayvfcNh0Nypdp/vlBt07msGD1s+9kRHr0Yvj85Cfs
py4fqkDKAmIfannyM74N9zmyqHWW3b3FBXULUxgd0bvAnKojaR34sDFfuNQaW0wz587OmfHD8tTz
zPnU1n9GFcL63pWsu0q/cPdoVhnrzmmmz02zGGvy4RMGMRs11dt9m5rOk/C0qxxP2eWQMdcLmJye
da6QN17WnTN99ur4aSDH/MQ94N2ECfCDB9U1ABouhwTd0kkM1862g2PbFyfZQiRwvP7s7674PKPA
1xWZt+gMlB+BuRgrz7yFcGljZm+X6opZrSbWJ7s8AuURIB2ChH04PKhe+TQOmobBW0cuyWnm/4uv
fLDt9dgK9aOK+v8OsJD11rTG8JzBYX00HEyCwlykGKZy9b+bdb68MtBC+OevhjPf3W53P9NWWYGj
NS4cS1i6Lgz9z68G0ujQBnGj/BqP2Uqj+pqDTUV1c1Kn9GBpTnqQzZI/x0JU0bTKp4IYOfwuMHIC
m5XafHUpgyCj/5zoFi6nlE05pVOIS4KD0iaMmvEcmkaBgIaXIGp7kD1Tb4znWHbbReRt/B6kdQL/
Tl/cxtGgaCGXJki2aOF4fhv+OQs8KFwc2Fyt8xmBx095QTK7Os5Iq3QlT+UBrS4qN/5aNtTerI6/
Bd/CxnkkUB33oCTrsCiYTna9nXp8CTaNbXgb9OjzEz8dwDUYIi9s+Zic++SAsP35aTi3KfkfcY6s
kOUGZP7WJwfkIXCbnzPIplsI9+6fvwCa8bdvADdfxzIhIaquiuqK+uc3ILADhNXZD32Lm4xN9Nou
3E3FQv2UOOW1AFe1l623LluDiFJl7bjyDcddkumd23O0PERxON71drUfMZg7GWkguu3o5r9NIwdk
bGjp5gpSAujhApZvlE/KRzY4D3lRaT6IFJ+UK//6BljKrPzUe4WPdmKmPqrBNKwhrHqnslAj6u1Z
uafUY5xiJdbXWh9Vj0aaoZFSB6g0MWMQ2+o8o+n58YNjBNXWVAokUvoy/WrC9iBDPX7AHsNbT4pN
WjCxvKuMSCrQEEkUgS0MQ+3YNia6imarHpEEUlvEAOCSCMNPNreRWyBiicnK8LtsiSIBD6QBEhhQ
+kezdANWcoBsQ0QqNrLvVwQonXilDd4DqLnqXpBYo+rkQYSbm7IPRFq6KXHVWNnUBoOl/6udobZ0
LwNln+JG0WrSovpeDtzmSrOOZ2Gmmwh2KA0SvsG6bKjut/NzQZ7Z8+O3EJk4aKW/ftcvI+TgfKUM
vV0k5iur+cpf08oI2S/DdMClclrZ9e7yP6et3fw/PAk1889H4Xy/c1XT0E1XWHxBDefdtx0GSyTc
olG+wEhbY27AugrFznLF7nBYKfMKC/NG8yzP0AYdzs4n2YHxH6HmPDamkHkwXPoZL/tk/BROw7n7
yhdpnvU215/zv71oGNk/oFScYziw9+l86OyHQDXLq1y5yEOfPd56fCeNr0V0NFsdvhXfhhgQ0qOr
dGxvkRPa+p4rcN+wooNVsqyUo4M2iMf5AopF9dsFVlhxQT8tkrrOoNdTfFDcuF3xhMh3sgnggb07
VoE7dR4NvL9G5aL4NirXxXJUnYPfXauRZH3GSSjdT8Xw47ZElutfxe++TQWAP9mSgyirdXvwJT/k
GjpBvhppNt3gf5JS8t5EkGC7ME6/Rh3+7qM+igtanu3BrkWxFlgOfKptBcpVYHxgHbHy/TJH16YN
wMJXwWM3F7khBK1dv1EusmsIB3BtKlaNvYi4xbW9vibPn20CBfaL0HIXUoDrXOz5rBA+TCNrSva3
gSF2zVOJM5cMu/XLSdoGMYTbQJZ108KgGJicQ8+c4CqAUwW1+aBFRX5VFesrjrTDhxH9oI2tiXFr
FcX4wWvziwWA6gFtzP/wO7D/XHqbtqbNy0DVFJotNNew3q8Ie8+p1HIavgxVUxnqIhsUVKLMQZyG
gOKlSL0CTXTzh9HNpAG0RR41O6t3MaTapWzKQ1c8WegrPcgGuCe0T23b28hmoGUCCyuBnypXoynd
PUJz+hEDNj8gjVScnRLBsAR6xxnBt3XeA2+RLaHDJYek7gaboEuoaf+Kw5GPEbf11nDnVkpy15kd
qE/XU7Zxge5oqTr6MwZivzdd1HNWjV1sNFsXJyPJH6u5Ci0PRUxFqauKs2x5/AnWiWFb2FBRitai
yrrF59qIwHzTmHdmBOpenqXW4DyVY3XsASx9kv0Iypt3LjqyT41TvO8nJ8XTEOQ+KDfV97b/4UEu
5u3S70s5DXUbSs0q6TEg8uL939QpkSIaayv/Uo+9s8o8r4L93Z4jGJ/kGLNgOPk5Gr/yLI+zem9V
9Tk31FrcyeC5mfaz2JJrPCRqAtMekx5yPFBYGgWTGBTkrLXNLvKRdRSEgzBMP9vpcIjbAkh9hW6C
3cX6N3scUaxWxVmvnOI0YPJ2JUcyUoTmgVROwBMQ9hqzK0IiC9cGbJ56yJDhQBJ+19GYXcHfxTJ9
XmjdDihg1UdnPtz6OiywVEw0FjZ2qGuXp3vzgAzVPvOqHSLFxqsRkWwdC1PgMaQY0Jqdo6e7xUOb
jP1D1HgHboHxS2FfbHuKj7yV+CjP5AFxvxG4V9cccqouO9lXuV29xgxM3YJomtqFq5ZPSVF7W2hf
Kq5CLsqOTqodb03Z58wDv2LfwuYLLMgy6II1+7rwx8PtMM1F2DRJd+ST9Z1hzIST2+hb2w74imJq
uhdRb14mq1+1WVqeEKk2L7Kr4alzUJvhJFvcY372d7kaQiRVUWX51SdD+jpCbnest72wmupLZKgZ
dfTBglNk4eZAOu9jamA5r1rheMjHNHvVYDHJ/tzzcnS5owgJcT/4CA4T0SBLcy9mmln3mtk8W3O/
cOxoQ67a22Zgw1a5PgYT3NBy0MZDN/TWI5pb4TOlM5nxMmtNNmSKywycYB6RjWQO80G+yeT/HOaH
wNQRyv7nn5Shir/9pLg3skO1HZ2Vg2XNP7nfckOD0WeFCzvnSxrwe7ER6jvKg+JM0QbaHtzhX31m
gG3oQvernzFZkqhHfnnQwH/2yNh3TRkvVKg1UMa6jV02j4FC2SnqXHxZ5gMMMej5rERuXThEU3su
qc+Vem6+heGVDKFPrSHJzX0kT7SVKN1yo7rOsCyGOoWkWLpPpQXo2jLgl8kmTNVqFzdOwKqTUSqa
xkHLCxKhc7N1hHbpVPMkW1h+5E++eLtQ9qRWt6NIZ199N/waqWl2SK3J37X4Ui+qeck6zuvPd33I
HrEY+TPu1qeIhiRnhM/t8t11reGMB9HrMbRe/2Mbp/FL3QES1PSAR8roU2BG/WeViJidNiJNyFxb
3/4MjW2ePuYcKsquW4XD0G8dWOJLL++CM34FwbmEbndUgewE2EKfLVGmqO7MA7LdOwNFTdUErKgn
cNjnGLcTAT5fqLMawVyEvV1XKjrOI45SH8sgSC7G1HyabBfwtcUyzUS5lUQRzaroza2NwDFEHJq1
noRrAyHI7Vtwgr+4nnTVQTZ9pfxgQxO/UE3XXgJoXI4BW8sjwWjOiKpRlOGpsLQP8ikmu0B4Hdje
IOmcu/bRj80HU2Z65HpcSycVEK8+bG4L9duqXI7qpTts3i3Xwb7l+0ELnTuXrEyPHd8Y3cHv2MOF
Ro0cQT90ruqDMR/gWtUH2aRAn3O3gzX6q0ueyTAZIZvyoDZ2fUB7ud7GMYyEyG+dre7ZxjonyfnB
gjeMgMg4neLe917c8RLYXfhB9YR3mPB3W8qmTqltZaPgspfNvMkOXaZ5D2AaP3q1RSEc3INvecOd
ixD2c4NXcJV04yfZjwjQcKeb6r/tt7n33IUK0hrDiNHUYLmgheZm7E0e/1mXvnlANt/1tVOzKyZ1
r9SqcfLwNdjw8IM7OzdvB/dX01NFukAyPtzKUZ+tLxra83AFzu80hXuvKI1T5Ebl2h9AMYESBw3L
LoxkfV9+ZN84LcPA8g6I9HrPUEn4sYflR1T5qVroCSjsSS0+ljrGpzzZHx0zgMo6X4645d8uT1tl
JftZKplrEUbHEPcpZLZE/SAPmKNgb5naxp1sshLQLvWk8XcgYoT6ApOBVaLT+vHFRrd48GxnQQ4q
uwZ1h1E2+thIezjpVfYJCx8J3X522/yPsEx8iHt2PugSKu69OT5ARE1ytEYz2N26EW7EjIdTXXQG
GSxn7JvXWZd/fkLo1rxf/H3RxX/SIktt6UJXddOR2ZXfnhCT0WFNANXixRrCdHoxNcfc1EEEq8pP
Vm3XegfFMrxD0JX3AfoyW9mS/azNbMxj5lHZjmB7oDpQGLu+N6nFIeK/yKCRoeQCuxTA5lTvjU4M
D2VpFVfUZ5aoRo8Psgt+RLfpFOybZFMOmLr7aFWtfpRdtt13xzqYnmVLHgZPK5CojNQNdAl3Heme
v6H8am9zMIooahTGa+7MngMqwBzBdvZ1QFmQBc74HHaGvy8jG+RHhyrjnE+ZoJTbDlBqYBZFkACz
kCiMsMm3plkd/BatWZH66TaaORjATX8eIDbDSE9Q0LgNoHwIC2C+wp6vkMFZYX3RDM+iBFmA6er8
luXN7Gba/Dqr5Ihss1VwHORHbZhQbsQzkEBlUM9YE1ylszLpzuAkz24H2YfU9EQa7Ci7cw9Vhlto
g2886zSkFAJ4T8iyOsoLhj6fTJCtF9lqmwtmw84z8jTpvWoHFxYuCr7ywXBQKUzCWmyVF21swy1q
Luu616zuoaQE/jBBv7+v+YNgmy0elYhDGfQ5BbCoPMi+tHC3eZOOWy8quoPiKS2SKWN3cBPdKRa3
tjy7xThztGz6sXUOuE3pnTbsOlVhHR4gG3AXeMWz3IjLrbc8M4MWjnOOpe9bEcvnZnSLEzmwU/S2
pi0q2OZFo5S0tKpGXxtzUx7+H2vnsdy4krXbJ0IEvJmKnhQlyks1QZRRwXuTAJ7+LiTVRbX6nDbx
30EhkA6gWEQic+/PqC3A59ws7wp2W/uxtiLnqu2xiK2RnfjSLa6wBFDRa+7v1ck3D0lTh7fygPR6
cuOOJ1mYUJjyl8xNz0WnT7t8Epl5JVucaF6+wNFYyqLHj+ngkrJBbCS+BxkF4FxgIz2XShuNoiCJ
nmRJHrKURdLUEtO51JklbNiuRD0x6cNjXo+/Gr83nvBJcGVJJsliZfpUYtV2LjWZrj8lif+prfcL
fUm8JFsGpT3t0YxR9/KsFcN0PpN1CeFuKAspYJMurfaO5eLYUWg+CzanQ3LpfI4wVLLJkE1GfbLX
d24FBQEJVPT4kVLfVMro33QimzCL9YJ75CujpZmH7VNukU/1BW++oY/eY1eJf1q5xs95QLgIfRvM
jKIRZwsU05wkyCCqpRjtVIr7ww6b3wi4u6+5V+DqUmrZU0H6ZOmjWPOfltzaHHn4NKG6BjE5XZ8n
VSZTyHhfAnSJ7Ye5qBrnCfMy9UpGlUTZwZJA/GMvY06Dgj4sKK10LyNSsjWLmo9WVUMIXrZexspW
lNB3qF2Wd381/jIg1NsAcE6tj4e8GoiMtGinZY4ZHGMNCQd5Zne4luNm1Otwr+fdixt78Fn1qFko
USeeSlDtC4ztxJMZo/5PtFxR9FvTjMqXyY2m/eAU85qeoj8M6soNEK6QRTtwyJpXbXWcWq14saxi
AUUcup0Faj5oQ3truE21sXrdfkIK8N4Y6+zn2E7wJtqoecB0xdo2AVpPQRs7T4iT3EeK3W4DKzS3
KAbu1abI3ywF/xPS39rRNLB/Cj3dWnmF3T+DYnx2Gt3+9adr1uQfXVHp0s5dXTR7C1EqS6vVnaMJ
YWNa4smxUuOiOyB3Mc/8uGcddRbxR6MV7g89m+5tHsofaNa9O+Fgv8E1ZPec+dOLT3pvUdp2/4Q+
J/JUnt49pDGCY1VXD3eqgsoZBjTmbZ6DBSOzEN4AlVY3Q2e217Ywna2uDN7ecwHzG0ox7Bwh1INb
YTg92tg7eVERbbqhdG6QqVSA64zTCZH/gEUkpu15XKQQkt32sQHZSUg8F89MXAb6I4P2GjnozTel
UGB+Ta/8JfVPFgBHOC7OuyUwSe6KcB+Q5dxWgj+nB/t+OxZjdZeX1Q8EqTQMkk0V5Uet2kNQmdGm
AqwX9dnQOlg8ZWI9wKJ5CwNri5Jb+Ci624GHG0TLGG9BR013OBGj5dT0yU+zQt0N37/3sYLD29ld
CTcjDdY66NUDqpRAlwMrW+GeHLwkwn4W3tS9K0m87joE9uwi1rdjhJ5mYSTdfVb4xtro1P7gkP1j
QgxKaPthiX0DqngpWlY/rGpaayW4H1T1kfxHfwAIquKcD7Jos55jDWKFS9mgORqYTnmqZjGnstP5
1JuHQx7OD0n06TKysxu1GA6pRbrTFQ/nS0GK2J9FbzvMydBbcbNHQuboFypm/m6Eb2IKp585L2aS
wrl6p1dTvoV/6G5NJdBPChrCs4h59aMJapCFjMld93enq8VTmZnJuuOnd7CMUhwVLXdIeYbDsvBr
lddinEEPGh4kSVRKXRnzKkXW1930cKm61LOufZClM780jZrzNf62Tl5E3mHo09fMYKNpR661dFQj
eOz6qrlpM0TXlDh8lFW21e4btiO3OJWGj65XZ0uLnO1GNsaWmxGQRDBUFhFaqx4Ke2M6atwsGhQR
kAK5MdIJ+mSrtKjT4j2KMvYrBDl8ZzQUdHt3GF9J78fAxb3mtsLR80Hvgk/dupFYfea9GIkzbkvw
rJgOk/XUKxcIgEX0Ux5kMUtG/v/AlSxH2zZOvlbg5hDtVctH2klWIWz3zVC99qNusnnQ2UhWqBYy
gFVGefgPC3T9S6TbNS0XbA/IHYuHU9PULyGcCtTLVMQ5PlZtaFQgCI2x3IvJ3didpd9VM9plwrnG
c9uP0tx2Kc1tsmc7v9aHf+r5r+NkT8gNxtOfO/wZFyVKvRF1Pl1hCkGa2+/EeGN712rTE3V37fFG
1sjDSFhto4BAu/rS0Ngpu4CxjqZn183UJQoDcKUtUqGeFd/zgKM/XvtbWZIHs0HSlImiXmhWCGKu
b91u0XvuCKkfEzEiX/iCd96tM0b+PjLiuyiPvVtZJc+UqOmXXTCh3f6nQbMgqqEqBoHZa1ZQQHXs
YFmwAlMvlxDz8Sl2cushhNp3YP2QYECi/6gnkT5Gmvs+tXr4VGvI14/IJ+01P7FuUJ8MyTkFza4s
hLciqLtzjNa6Rwy5fEjKfJNkdvFi5yK+trrRu5JF2P46sxZy1fWQly/jpEcLZZYEK7sbJc3BCoN4
B69Q2Dzmwipw2VlNWkPSoVEQ7wD4teozTRSbcZq+WzoyjmMCIzKwIvepK/V7A2XIn1lvh6yEySkT
XLK3YMp5uf5rjxQTKvySNNhnotTWEwbSByA22TFGZnmFLUr2zLvsl+RC6fpb13bNCd64Y259B3M0
3SwtNFlS6yTSQtvHdeSsyNparyr6ceFgZT81BSqc7MGnV/fdCC3PsR2sRkqUdcIsYQk+J40E8CVA
t4510EvCJGQtIsUVh3OQ1Q+74Doah+tBDSqczJCAaJVmtjPDACcZhf470MwboTrJjxrvgqueZMqL
i8TdgkVp8jj2kbb0+WNOaeS165zk49EKs3E7tARDxqgPD/5gFdvChYwLjzxdx3UQ3fE/1i17Y4RX
H2R2s2YNPh2NagRLohfGLlCV8RXPtIVTDt5TR9riOIDXwNyPetPHh8oIB7rNE9dQoVf3p5uaVOhm
zTMY+F2u1mJXIbslCa5oifebV3vyYvIVasZUvwWpSFep7YLkiSvg31rikz3v9B/I4KeBav+MVOwZ
Jxx6ia15+r5p64gPq1cvCRZNmZ3YP7M0fc8VUT86VVX+p6Wv9SU3zVTlaYapa7gnqpapmV+mqnZI
NAdvrPGJeI8HXe/ZNTom3hwBKav3yDmnSfWWRXF5ZSttd9tjRnA36NqLrE+mBMki7EfArSyMckh2
ciMii1FjfS7KVrtoD1VU3nmTm177WiTWYT2geAMkcDEQ7XgzsgmS95zZ8dxdaTnV78Yuv6Py5b4o
rgZTRmjZDlHH323bqAdFbfJl2aFtHzr5fWN6+kM914dAIlG+NMZvPT476DAJFeyy3NFD1lHXAq3h
hdzvy+0/Lo3DMUI8b2enjtlurEJFwswy4o2T9qwsLaQYjvjA15u+RN9n6whtSb6txz0+BxMZqoO4
lmU/KMR1MFjduvWRnv/SILvYpc0Q2bFFkG6VucNTa9onGYuW0esOTVNgX/ZJIe18FyL7dl3g0LMs
VV09uk6LRp06b4ZUtcSYKBp+tREkZTi/vx23uo99V3nNIOEskrjWTpMz00fRbd9fhsOu/RjON3ce
bluB+btGEGYyxuAW0XKxdaIhv0X1FaoSvnqvdR0h6gXhd6PUTf4aOvZb5+NIH1VT9OBhJC+rRy93
t2nShACfGJSP7P5MvfavcT9sX6Jiaxp+9uqhQ3AY7bBGHJjioIwP4JVuJRQ/r/0bJ7aqxwBp6oPQ
0JKU9UEe3BKWrR4NvA9zD207JMLWZtuyBGclf0368fPhUoeGpFiZRW1cyS6XBlkk1yBWYLycZS4a
kPd6lt55aPWsWG6ovChn6704w5KrQr05YVm4z8gqHwwe0K0Rd90xrBEwUYMeQaUY36Yxi4d7ZJf9
RenmzRMi3/4V6LruVQ0RI86QFf+u+819G5YF2jbNesToD1krqAQW2YwrY/SJYAUYQuF7d0Ccvf3Z
BdGD0U95/BuHFJarM9Z7aJI9QjPJnTqXCjdCv9NO7mRbRkm2GTNm+0+bMaet/nWcl9Thshe5fs4/
Y9mBClAByFDG8GcA874oQ8BskkWNKRts9bQkWcIvsnvAX33HMj74DdRpF/pF9EYsBElFZUhuUi81
9qoBjyaLdefBraEzzPpH71jN8fSDv9WwFpj0XLl3NahuLYuB/RD47k1Qsd6s9HR8K6rgEHlpe2zU
xNg4RPKuCHwGv0laZDlyNPjfvhVJq704XVIuK7ebbg2nHLeToZc7w4cfnCgpqpox/Is0bLSDUWvR
EbmodKViz/piiBRNGj7TNHZoz5jh9zFxNHaGY4j358BMU0FiD+reuHPCBIsmPMN+OOIbS2YS1njN
i2MkE932UIoDuX7UAcl4ywZCfR9npjYOV62F/oA6WvapF+1bXXrDa4+Mw9rJTWKNQT2+tpq5VDvF
exxTgSS2W0QLtTWj167AhdTg57GVRW+qkTYIxD2eVi3iKsmDPvfyCiPdZi2kKNmL4B2RTyX8mVui
uzGBeK+TEjhLOa/YwJQk9xOq9hBaI51cO3XygP3CEqsncStLqKagOIUbllugC5QmAyn7wPE2Ztkw
M6jII8GG7B7hLtpXCN6Jb21Q3sX8OoKrUlmhulOEV3gPHUajD360k9ZdKUFkPqnTzXlhgK0tE/Wz
j2XOS9lq07bLcoRc56LnoWavYLtxOLfyZ4k8sG/+/Trd/pd3n22AyuL/xXU0T9WdLyh8DaVfe7Qr
5RHqKD5JvmGgzDX1t6rIkn0j6tnIPiwe/YJlialnzq9S0RdBy0N86TuCA92NaBUBLV3HsEWRWgzT
q7Iw7Ev3THU/Lp2CkNuf+86XtmY8QuO3+gKTTJA6+YQfUZqmh5aI7zvEj/3QFcm3tunNBZIQ+QmG
j74t2Hdsg0KD+QrKFquQIviWjfEhYFEuB/VothMFtVUs4MMzQ6O0sugRda4rmcAOBdp6icDycJ5B
ZNufEq5yX9vmca3XOP8BCGz860YJzIJh8eayDf6Rw/znXDfhG9+0y8F5NHQFS7huTMqX1EL1OpyS
jQBccoDQB5ZVntad0hza+XBuyc3RW8hKkTagIqfRXQSZNWAVPB11GACHEijAQZ7Vf87+qiiEhZ/H
1GLTDNwm2pnd7DJd9O4DkoUsOt2+O2hK5Vwj6okWuq2ZT1GGmdG8C3rPSnxPCuuXHJQpEYMcjL2Q
XP0Y1CQBj2XoGk9OWrLUT291vQx/dUKsXL3hKamCYgE9KH8HH/bdQYDqFTs2tCbADtxDawVGnET2
sUWjcAuCTd0lahIerdEq1uaE+owXms+hT0AtRZz9mhCdd/DmIIySTeIxB1XFu1KM7yiHx63JD6Qg
qktmBkVdjK5WmHd/DCIQHp0HsW2t/gwatcJ/d2o8oWqYy+dBqFHX1/O26XwnX1fEo+rbpEjcKN30
Jr4D6EKG0fPUBt81y9WuhZHE+6mMPRa7RBkbn7VsMwzBVsYgKyhAZBtH7xyDzLAcnvebTyX2tUJN
VISCNZz4+t/NnCmFzTasa+IpW9eKnbm6MuLiFJjJKw4M/g3cinrXNPpL3g7+jaySB1n0snRN4D2+
/lJvNrq+6DJRr/LxPukQAZKMAjIggK9nmsHlIOuSoC+3SX7NDOX27NvUhxybO/xTfetam0GMjt1j
jezmNl7uMHtk69ip1nXtPQT10Oz0LDFekslbk6SzH9TBCe/qUDykM4yoMBtvq0EMh76vGyulG6J1
Udb5VhB/X8qnVnPHfOuNbncuytbMRrdIGzdW2f625q3ZQKp3TRjHpoqiEmvHCr2ze7/4ZYyOct1g
CH6UC9xQW0eOWh3Pa17dxQ2W6LzeLwlOs5zBvG4l1JjkchM+ySUZu8xgCd45vC7jMHuwpvhzPTZs
10NuZQ9zf6vLvDdTv05HcsRZC0oz6cKVKT9RlJU7lv7uUhi9urUni/+ALEThqW3hUydh8aS0GPTN
fce8K3cZ8eGFSPTuYRzCclO6RryWiUI/yQyY/ibmunxlL3l8KlVtnLkvj+d1+1SVxnIysIllbezs
M79Tjm7fsr2M2+rVapNTMMc6+7jc26hzv4kEkTZ0WqLbyo/8HbrAzSYKPPM+zVNU2QHZ/2ox9Eya
3znZ8re8uCcYjMPFnxP0nr7UfG6CpJWjRvSpT161zhtePc8y5YAYwZwjgvIrkwp5Q8pIj7Aok609
QLuqGH+4mM+N7NV9/jsXJKPbmxR3o+sODv8qxebvrctqKPyYiWUFQiWehlpByiJpx/8wLFuIYE9Z
2z/KHjhws2GN0qe2RNseBk+Ei15X3Xdz8E32cECul1Y/HkvmtGU7dM1tPR+EChxDDTNt6Woh2miJ
HVPp2AbmKU78lA3RjaGn1Um+fPDJZL9PPln+jOe2Swn5n0+lP+Mwver/w8vHU51/ff+T/jfI/Ggk
6jTP+cJDMSwFJrs6jI+Tt68VTXS7KBuCheeZ/RJdCfuQAW3EYJOzoPPZAJmgZJZx4ytXAm2JdZf7
1h54A0huYhOHCiF7sufqY+IkGKgwVW3QhYnXtp8TFa5Qn5Nyc/EUNLf4H1/lFZCnSJ2ag83M+gyX
6jl3E/1WltQAl5Q8fkzQGztpdu7vmbcxDskd6w3M7i8ns7K70muUm2Tqh1muDd84T0HZPRnuwrZv
gI91vywE9d9qImtXbtKPLzHK5Di4pqdkDMRNgSUSsjxucVN7jr+NNdHsananmKMpkIWq/mHQ1ek6
jbpv2oQR7Fjl+iLGLndte2QVSt51vzxMYAy+u22ixTgj++2PEQ+K+8zMEJ8zA6h0mld/13jac710
XszRxNLMtPONXZXdXWiXxxQo9luaoSo955XUFgzWKIrw5MTVnVDCeDcMkX3wc8s6H3h9BuV3FHBZ
Z4I0mZE5/W+h874lQxNV3msI4X/VGmp9QECuvSUlxqu0i8YV+mPVuk5887ZmdoIBV7lrjHxJPoD7
RY+1S5x710fJVeum71qAbk9RzmYyDp51LC7Wheq+hFbe/3DdqLiqRN2s4qmLNza07gUzgHjxbNRS
ajPsfwYAquugEuFVZzz2uen9tnrljk3xtiU7vxwdDxfnRF+0rYaicRa6GxS7vEOBhv3WdpU98s/5
SkN/aEqxP1VRFEGWGeeGPjLsdeF37MDz9lYvXeJo+Rj96BJxckm2vpNyImbjeAtcEfCHRsh/j4jD
XuLF6PAPYFk+Tj1k0fR6CML4Th6qCv10JTHu+7kqUZQaDw+Em0r0b45C6kaJ8nVwy1Nl5+VjX9SP
Wu2lt/D/1KdC0Z6LQHNu9LhsjqNVn0Rs5tclHihs4d5jtcuv1Si4xw1r3AVOFplAeQvzWiEA7a2m
0M7ehE3UuOzUei2LymjfuiXbQ1vvxU1ntwPGxXn+ZirxbH7bhQfd645a27k7iX+VENfQAwlbhcav
pAyDDcxh7YyQlY0JQUzCNXMXWfbC5pviYHPS++MTmZH8tkrjJ1Ynzc2IXtmC5ZO2xzmpf1ZdZmpb
TbMNQZJfvHfFXeb2xnEYnK2VmiFSnHZNQM8M72Qjlsnirh8cZ19OyQ9yjPQQYOx3XpRAzJLlSHdw
yQZ3h3ECbj8lkeVnljHdynA8Xmtz0TZsFHE9rdvlwVSuI68cF6JtFOhytpEfzqeOiTWQz4rLXYi5
Ngl4Qbm6sgjFDVKj3j5vxlM1xtatm7Ubdp8r0zN+FQIHNzVufwjT6k9Tm5WzA0O9rqO3qeY5jNnp
jF3c/BbmA2qM4qlJQu+68ifQp9i1LIcEU+cuZkqPlM7fqiLKrkoe5xNO2+Upn88cUztlTPoHWSUb
+6LJNgJ5xIUsAm7KbhSt/gHr9VDMMnF1ovY70WC7K4tOFExE3pLvsZLbj1EHhDrDKyKdS2UB5i8K
eoRB1UHBdY5D4eQfZ2li9Js+tL9fqi7dLn09MKmkNrj7n5EOLp5jlP5GE9jdD1UT79zO9wAVDtk2
MrXgKKKo2YS1kdyQSsRUqjSq28mtHYQmIYcIEZw83szbIiuyQ+5O7T7k8d92UeFeG8WIKe6IX+5Q
tUjdA/64x5UDNWtTqI9leof7AagDd8pQCo7jbW/W9S4OvPYWtQZMHry0ftP9/KhWPOn4ye06LW++
xTX+xrZjZHgqsDEESKVu+7JLFhVeRSuNKOpOs7masJT5lYEaiusY2ne45Ctdre13t8weNNYQi4ag
4kkYygp6SvnbNOqbkLnwLej5hCJMihNOoN22Htsbl0dpk+iu2AwWWBnVcYkt2KH+olrND93O4t+5
fVQR/kUqOLRPNrnnNyfEyKDqteYewhCylyjsX7t4/WGDiwBJoDQnZMq7Rd6QCahwzsNqJH1XEY29
8nLWJDZ65Osei43DNBnWETUwbRl6Qns10QImBuKSqPQ0pux1o6IXE4XWhI6oWu0JUzr3eSPeNTA4
P9BOzdgRN/Zd1nTxwYhQaHezfrzJvHn7Ylk/Yq0MHr2pHbda2HYbO2CJBMXzrhvz4KcHTA7/n2y8
HzOUXNIUDd8677sXwhMkSOgRzQtntyqyO0RjkXAamq3qBOnOmdB51Sak+/i/TDaj2tq3nomySyRm
vtsAv3vUI6wASoFGW+T5j5ZpNicH+bQEbKMwEMWvBlIUQ5seo6nSN2SQ25UEd2HCUyxtEVU7Cf3q
4hmcAZEZVhzQr6ZD2sixzEdV7XP4wgUhUxzgrLpPF4bZi13XacFqcrX8zUudd7Iuw6nyYvNUGOGv
aJ5zLYyVy14p8d0hDosImb3ro37cDH2S3we68IhXds1P28MkKuq0d2y+3ys1cp4q1ZyQjE7e3BGD
3SI3vFM2H4Boiys95oeKX4quIAOMAvJUO+Uq9GvvJDt6no2Ca2x6V5c6qKH43llMLPNVZLfUGuyT
e772+WKprW0CUA29mF4Quw1XblHmcPUJABL6Yv3cG+m1F3vfnMTwjpHB/jpsHibDiBb6pF9PjQdO
uvb3jucijFgmxmIaQ4DtbTtsvbTR8ZxMx9tyPkTbfMzyNZvjaFuyU1ginaC/2Bh5GPUw/CY/N6Fl
yEKF3XatpJiNt16xEsS+mS7TYMK6lInaVKy7gXlkq45KvEwrW3uy48DZ+gkGtPzkeV619BXMTLqc
3IYFl4ot9uSDHskMy1nHtjHAKEuwGVFH57qouq6Hi9c9WIWTbWXd5aA17j+6NK5OXA09Z0yTGrzk
mubFbUSD2a4ZPfd1USz7zDJOiReyRQULgRrGJjam6Xow+hx8TxpshV4JXLDbo6gNtoBEqB4y8kxX
wHqHnazDL9W+6id0pAH/nbDRct7JRS1xg2z9wL0PDFbJka5+VxVlhONfTHtTYSGIfj6z+ziHJipF
sBBMXlENS9+EGuoACAAJIm/rEgAP96qj9xDGDXuRDG69siNcJcOIhGSQ4WNaDvkumnKeh1JVlpUz
4S4Sev796Ij7wA6OcDYDZNpjhQBL0m2Q7S/uiKcVd6ylMdzQWoDHNqumoA3qJ7sY4+NAXINQSFs/
JWXh3niJ+cjvB13ScYEFW376B8bYmflGElMsDxW7uGXVkwCWEGNZFyMicdOWP2XBDkN1VTgimTVA
p1MCufLK0Nph04XGdDrXwRfZ6KkL9mLuIhvYLcCyUWARUVMK9MxVCxvldiacD55TXXdd+nGWGmWy
KnryrgiANLNzAH3Op8xE/K5StV+nvAmPtYVnK1ZISK1rnn+UB34G3q5rnVu8OaajVdu8ALL4Dm8g
jEELpkWpOatNA/QavpmdNYvOyrrWLfZ6gl5WEbs6FMUGC+jUJgs/wJ5XsUUrKpSjTN84qeNoLQy8
Nu5CPvVmdMZ0q7C1rPRgOrk47RBCuAXBuuwt1eQ1DXLTK3UsjWLzrQ/75Bj2v0ajINHaoQfjuQRu
yyhx9o3fsBabz5DeavJzpSzLQ+vckOUd130XtSvCpqQoSoDfQknf/CRMvlmK5NQo7TPzvbZoYz94
AIsSrTB48W9tlR9FlHxnc0UCvsOyR+8sXi1zUR7wiQBVa3lEB65kkz449j5HmVuk+slo7iOzCWJI
TpB3fL5gQPU4/Klene58G7fnfNKQ9C8n4gFmYqU4xSjGnTxUocayILS7NbaWH3V12yHUMujVbkhr
89xPaBizDYSiEH/21iXmBgjgauYeH5vpyvPH4lEL7eZeNHjnDlnxaDr9yktU5W5eqPtdo70YIFav
CRD456JVZnjSjSJeZ3oZo3DaD8qqLEJ8HNU0JRdb/MSqsDjEuRB7nrWIHbM53FlwMRajl04by/Pd
Q1Irz2GMfpLA1dXs6uYRQ6D6sQCNVBrIZ5WBUj96hkClbhw7ZliKLnngjdYTmvFb/wabKnGEuubf
5LH9S5um+CXI4noXqbhVVV6QYO9NuscUTbSVrYk5QP4PzRL0Cq2+Yi2JuChoppvqPe8PYCxUD06f
X6chQhs2G82Do0wABnvL2FpGgwydr9pPFnlOKH+gx3z6PWWEErYg8dUlcX1aMa7alAWvdyVxLEIs
IQIAwERXcqzu9cGm1MpudR7bATrjbU+cb+7MCq/BzRNkvGxNemJ/5jhV5yIwLV5Y6GquZedcpOQ3
B3ymZWc1wF22xqprcx47DFhak9DeyM5G3+p4BLn+uTW1G6xJ7azansdGgsRbT0pI/gnJhA8eGdZk
g6fe1nK8/rYPRmeN80h57SYH0CfRo9Isek0Vj4rm9I9ZPTyHSPwdCzMftlVvgtw3BnGLvfUOHVvv
4BhKZJ/rWu07Vhzlzbmqhzp2Y5Js9tGDjlYxO2aA5uEebVNxK6+R1yjlsX+ONm4+LDInFyzxIge5
4zg9BMGg3Wfa8DMnOPW9LEP9CpSHdZv5VryNBnfftlN26qzkqVOT4MX2cpSSTA3HQaSqXuoEwypi
7eNatgIewHilSr29bC3M+iFriv4URK7x3H1vqizY6iE6XaWwajgndo12doUtXkySEy1xiHReiSg1
jtPOP06xThn3Jjqx+uJTh0+nZqZhQDgSPgise38UwbPNn/fgmcB4By94Nvi13flpsZclxRLmbYxH
hSzFU46GArLnslTzR18bToRV94Dm/VTDPnMHcnTyqnE7oXMGMmUZ24pxO/rqx8FUdo4igttLNQv+
cp/6wZPsdKlH3FRbhSOZ4i8NRRCrOOzBFrh0ll2IR7DXgQkr/tzO79kwWrWmPSWJs45EO765k+0v
pxZQ86jl6lHVCXeBnV66sIWuwrEOcYMLixt5qFL94wxVeZfHO+cd7tQfddqfs7TIUP7uIZTIYZcG
2Vm2ik4JPrWmaA2RwhYNUQlir+erNg2Gbg0683GH+yQBlnHK8YqKPg4IWub7dD7Is0vDpd+l4Uu/
/6LL5fITgPgEhydufBkni5c+lzv9F12+XOoy9m8/5d/e7fIJLl2+XL7BX+jj4//tnS6XuXT5cplL
l//t+/jby/z7O8lh8vvQ+rFad2F0L6suH+NS/Ntb/G2XS8OXr/x/v9Tlz/hyqb/6pF+6/NXdvtT9
f/ykf3upf/9J3QDMkOEbxaIcZ/vkaH4M5eHflD81kYpiFLb2H6PO5c7EEUde5Vw+D/g07C/vICvl
pT6PkrV/2f9y10sflbzztLq0fL7S//X+bGbYegszZnV+ueP5quf7XO77ufb/et/zHT//JfLuLRwI
qxIY1v/59i+f6kvdpfj1g/7tENnw6aNfLiFb0vmmX+pkw39R9190+d8vBaa+QwwZzwkzHpubbgid
VQ0iHgdciljANzdwahuQOxTBaGEtU7n+UnGbQt+kWKFAmfJYUc7NsuMwBmDiAK+g4tvWe71oB3Mp
m4N+ZZqpdwTzC4NOVvWTlx4qj1VgqZf6Rh+RVzdJKmF0Xi1IMwC9JDh9sAi4HsSAacAVBo/kw3GJ
/ji1hilRFrJWHnTnY+Cl6jx6HudjM4pOTpN+9yNM4LHgsxZ5liUbclLEo9SsuAeVuTWrvL0xXDu/
V4i+XFtee5JtslfFk4u7WD0stbmH7KYjvXsVEmzZyy44pbBEylmaclXZIS0LMFxmDFhwvols+C/v
jkHQybF0nyDqX9zZG4PrXvd/BLlBBG5WvJxAYmE+PqtdyrKjOyEqgN5H86XB/NPFNhW6FANdMOg7
D5Nj5UH28/5cxaoSfPxMyLtaCaPFqGOyAPJUHogSInNxKX/qlLjuEfTluPk0BuTpP7p/qkXsMnUX
g6EKiN6IgJmJad/0uBneyLO0Sa/6HiugL/UsiKIl61N+Q18GDG143SfB+nIN2UMeSra3Vx2u5JtL
nTwLU6ffQoN8/1IvL1I27qEuJ3svG2WVk4p1po6zqrawwEySJ7Tmg1FjP2DX3rleNsp6eXY5AK+z
D7I49VEOl2i+iksyxa/jj7FyWGNG/jIyaoy+s2xYAwHAGyaedO/KtrzmxDiCJPiKKPxqgVATtrOH
dewV7UkEanuqtdLZO737KKsu9e00PaLJ7bLXoKs8ZMCR17YZ9ItxHinrzveQV7pUyvu4TjCe7yMb
1HJ6RVK7wdoGmq48C8fw7oOv+4W6a4O1L6/ObedzydmV7F2ERUA7tEsPZYeQHO5ebQ0jRRmrypq9
Uik2576i1v903mpGrS5kd7+t++HQaihxoi+KvVBsfHCnE6XzXKIbsKMvB6NskHsgmi+rPnX5yryW
7UHsQsf+1NVQfCGHSyI2YndXEbqI34jelYCMIUo3qWsfwhkUgbek+i0rlLMU36VHaGsasjMiW+i7
L6CfJAN8vpaVzhQW1/BfLQIgy+IPNqhBAQI3LTJHcwSQJ+U+IouK9AGKAvKApFe2tdO2v5LFUioS
zf3+H21n1hQ31nTrX6QIzcNtjRRUgQHbuH2jaLe7Nc+zfv15lKIpTPf7ft+JOOdGoZ2Ze6uAQtLO
XLlWSzVsjQNqMezRLG92VlM2j4a3MFS2dbwLIQuDO89JcuAgiF4Pvlc/lsNUP4pNW2wdTd3htiFH
e5CxuD+sM6rxQ9P5wam3m+Hc0/t89oaFx1rGMTxmd66OanIx5rvVQfIJPMDodD9Co40o3Os9DD5B
ubuu0OXx61ofbOjZG3e+fv/BbKuRclT08bFbHg3yuHj3XFmfNnQTzVtyCNq7J4xE/pcn0vqQGfxI
3QaAnrZ0+MGwolAxzVB4g+22QA68TiivcEjfzibg9g2EQn97xN0PyTrjg12G7KD7I8j/b83QuWiK
mex3FY8m5syMlMv1kPvN69AM2k0HTOQsTrGvc3u6cbbBXM/76zSy6v6uLyttu/KlmDQc0gY1NDvd
NKIIELCGcp/T/GZM0LzetrkznPM4Z2MaNdUpntPqlBipqz4NFrkDFU2crcTUS2AirQrTopzUUXW7
08d7MbkhKp68jA6Kv200Ndt6ME1DxOHMNzzmtAeaWfUHOctgttfnqLtc7boFQi7TraOYPBVQLUQ+
pXV0+Ni0+DH/eiCtx08C6nsXKd5SGVjckYmktvZ2NbE1yyXHQqEkw9WuHyCsoW3vG4Q0f/1gYZ5W
oGPMLR2s+mlOo+pInhoZxC6rYF9F2VOH/jTssuGHiyjFtqap/5P/FhsZzvwhdnC+1VwmrWDkCTRK
AF2jhuDaG9JJeXBjoAE5rO7KjshIgnR4tRU0VhVjBUXnMmOdLOuglklSrwqRUlk8dQGOcicr2mN4
IyEfpyxr01obwRvGDPGi37dLdccZbWTeFvnGBqoa/nT2TzukT0RLqt9DO4bXw2rSh6pOmttRD1E8
p8/ls8TGY/8xVu1nizIN0AdFRxfH0XgkSc9AA28ezTAJw6WhQDUgnBevdBuI13EBOohX5hYddchX
HmSfdbYmdfINCnE6zcMmGfgK/NR1KN4KCpLVmxWw8NYmgKZGgyfGW9iykcqEqIQOnuXs6rjawsUL
gkM72jHdChInhwE+n9VB78bPmQrfPAwUUa8T5BIfVpJLTLCdwCnEwhJ8vXa6fCjQV82lAtZkOCba
wRNwvMge49/og4I+V/0t4BdAsTCCrGbotN8qSwNkVU7PUzHQn6ckKZXwAM7mXHUofqr+JUhn9UmL
+MIu02XVvM3r00i+93+3qo8sujYqCnzIvDyerMG1jprf05kNPguVeaU/R3oUvITlfAoqsv2tG8+f
i6rYjq2mfKV/rrjXUcfZBEsUTYu8O9uwlIrXQ9WEH4UlxStL0pU3nMUbmeq7JfMpp1DMGm5b/KSk
kFJh8AoQ9E73pEJZderc0D7Almt/Vebovl0oca8RKcDPUxk51iFsLGh7zF5BAADi+eoo78kz+tt3
ppNvP7wr01TJG/isqsadFb96X23iiZr6nWcaefxs1ld1Cj430MchBg7XgpFCiZ+azW2rDspw/zak
KBpc5DDnzonm6PJiKx5YtREO00Zzoyc5eAA8ygQsnozgttBR02zvjN6EQjSbsvGYdUPPTZYJM///
Tw4yd9uFwPdYxPQIbadWvS3bzrlIyKT7w73tzsfrBB1ZrhvuoHTVywRama1tCwHXGrNed04eyqII
10UMDehhOFH4lE/hAMO/gaLI2kisHEBNpzuwTcPBXJafFRf6c3j1npV0p8ZwaRZdMzxPQa1vo8EK
b8Q2grg9g4r6iULf8CymqjChCsrUi7OYBtDp6JrbvEUuw5JN35NhfROfhJvo9W29jJadVvXN2ynz
f4M7ZLjzUJS+m/wRFLqcyoHbu6LAjPgW8DEKIdXXqRIjQ79og2ojY5Vv7l635n5d8xqTFfHkb6+z
ZV2rnl4XW5eQcZk5n9WhDo4fQuxG5YkaeF9Cq4aLs/PMW7dXIrCDs8qpHK5j8UukuJ0ULZ41Usb2
NXJ1SSgFiWmrBfCMSJCsIWfXS8Jupxjbf72aRLJHDWGPA5moIin24NhKskPTNNnLsPdCbL0xPsBz
72wGOCgOHxz+kCIAFaenj/ZivA3LTLur8zq1IeRkkdF91qdyuA/0oAWclDkHj53lI7Ro9cav5+Ek
QzkknYuASh+fZVQhP/zYWeMuh4L2oVhGnhkEjzRmXqdUsHBcOpT9/AmRpa3XtbAMeNnvGu3f0RaO
l5l/ER31Ipm+XHg0w+HQRBk4paqGm78dHmtHDZ9pBABX6T/LwYjtFgSR5d+mi81tAKrOM6IL4qVa
3z3kgX4Lye7rBL0HwoCiMv/kmGhFy/bO3JcHiQd7m5/7wvnrGk9rIPAuG3rsZf2qr6Zt0IfTjQzn
tuwAo9nRVoaKmxpPefk1S9LXq5WuW5G+tJ2TkbYJqJvCIGnjLjzvegRypERWaacIw/tiixCxHtnK
L4zvy9g8GTTKwfaGwV8MYpWhHIzIjsHRFMHug+M6hP3TPIQWyt31V0NzYVqdjACyTZdiE7IIWwvg
464dmvlAFR7yMzcKH9XI3SABmP3DK3NNSF0lNjXc4Fnm09z/cb5EhCZ/rw9XeLu+OK9rAAqGmBIQ
ugdZ3MEK4fBK0O7yNzbNOxdXafd0ZgQQCVjDH3UbB7fxgrHeSHRnR852Co3xkxxaozYvpQ8Ja91O
n3KbJo8s9tFOWn7CZOoh9bPq8zpyKaM1CjrHifw63rzy6bJ/8aakxN7N7Za5iDqHzzlqkTfUqgM6
nFJab5KyvgUuCLcUANinMdym0VLwXyyFGnu39pj/Ja41aBFMTys32l/nBEORbqY+eF1HHGr6/3Od
67XH//nzdP2sbg0LhrIqtZBCbfRjH+vWqfUN3rfSvjfOU8UyvHqlxjm1jfh2pAUYXnnjLKZBvGuM
hFc05ey11qOXZJkikbK2DJUR/sFdFUD41CbVtBejuNcrSvhIE9Ke5qsaGegoeb1LlxM4n01pGtMN
rIp7+NMjc0tSw7yNqswCus09vw145EFSyNiT+7v4yeVM7r6s2vbm9b3GH6MTWT7lnn+Q4MHtUhdZ
zhbC6TebujhgUKczp9ZXew7zjrmeZsX8rdet8iTzZZZM0Pj67PimQIuyzBfH0Gfu2dYn5RBnI/0c
KMWBlajOs2a9asZ9GIpDbNNsndHPpLX2f46VhdMo+N2xYUSr7ecSDbytnJmAVtazfLGVqQJ9/Jv3
v8chKKGACiaZ6ab7D9xYMtSB8Sp5BGD2jTNL7HXYB+94tFKgBSmiowkKgRfNCcoXeo03ppmBcR5N
AwBz/GwsZnR1E1SSSYnK0KpovYcjSQHAPBcvukYSniyQcxEvb/TrGjPvNJ9iJ3wOaFZ64ZDwb2vy
HgOdqY3Su3osSuep8W3UN65DmkNOfQChyVFpvNUbQFb2GNumdRbBGKRwH63J6O5EQ8ZfVGKaSIn2
ahXpO0dEZMbYTs5ILa8TZJYcXCNdp8pI5o9WEu8doDS70q1Scp3ddCy0yHgsabTadyV5MtOyIGVf
bL6CdGBZ2M0aIo6JBRDh9vLbUp/+7AJLuyU1bDxC33+rxqF60brWRar9ZaJX7LFdXFPXKhfNHm9a
w/GiLbfQ6TZR9L/WSJNmLdDpZrGVa14/TBp0AEKAxZRg2O/EnrZeu63iuTmuS10/jLjlA8ZOun6Q
63LFi+YlzimP9QDCBDZ2xrKfdCOlvwHqT9+WwpZ+czVq0wzuVvaLEg7mm8hJRyh8mXhd4uq42q7L
wBcbb2b+T9GLHr+SQnuhoVL53BaTdSw6s7xpszpFsBfOMoCPf/waMEbuJ78OSMsIFdCk0idjQOQl
ZIBqaBs7u8reD81lKMHileDrULwf5hY28PQWjPVWdPGyBDzQ6LvfwLdq/m2gtSW9CzR0pnWJgJ6o
5ZHbNS4S3YxowdfGcFe0f6WFZd6GUDzd0UnKn6pSUDqgM7RAhmyxugZFJVJC4p2WEDmTQ93QJLV6
Po7tqDVu7f4PSLFt+qKXOFlOxiSROlqhkSubAiSCgqTPaIPmYMxaqNyMFQn7mefItrfQI/srTc3s
DjRwSeozyrK7BkTUFiFmVFGXSY2bevuo6yLerXJHMS+IvdC1Pkx0AC5aXssQ1qjpwQt9ZFAgTl69
ltrXj3Orphca8F7YdRbfuiyeN1oR+S9dBxxJ64vpxa8ia4OiYf7iOxDXF0Xgfe3CBhlii57dzqCj
ibKBd6uh5rP2aZtx7K9DTageSnjnxCvDq1f66v63c9M0iLbOwJa8Xbo/jQ54jFGjxR5FnnOxF7YT
ymeg2CdqhndDUO3FNgK5nHere5mS9QVqnssKJg1de0/T671bK+UN9CnuPqFt9zc9ib82tBg8qn2l
PwxZlW7Enme9uctUYOTeAuql/ZlXM+2bP1ftLb+AZgdcK/mN7rZm0wSefw8WcH4qlfZR7IGeVYfU
Ny0SY1wkatpDZwInauHZfIm+G2E8/hzmwN8U3NYe+7KdbyL0sm5UMwue2A6Cobdz+2f0XW/hP5FI
6M2mRzuGFub1zRq+STqfUAXYQWGR0gOVkjWqlx4+MdJqkO6nyUkvoPGch7xCYlQJLJ5mb2dBTqpU
bNHb2dW7nsVjcelyyLGiwH4MeXs98V007uVAE7t5b8U+vP9wzy9q4e8dMpxi/7EsM/cksdeI0CB3
ZltgTvs0eILcL3/W6jTe+yqw/6KhcSxWynJr9U76RzvG29mcxu8B/NT7uUZb9xrRLKmZ/xohPFFp
HG2zKESPIlBo+Mih2jzCbpPxX6So4YO/bDia0HN2FmJk21V0KpTNyTuNqoD+BiWy7jw4Qzt0wdmf
iNdLXf5p0voyKWVNU8iyp3k3bVmbGvB419SXdhFr0XsSvkbllU8TwMTT4Cr6YZxL5SsZrDXCoOln
k00QD9kxLVE59WHNUJonZIR+p/Ss3cGs2z7BozjdB854Y+R87K1aTMUB8cBhJ7FyMNT0dyjsUOdc
plddNNNTicQlm9JPbC63/VxTlvShAxeplbYhD1cYZEfmpp2+OHq+kxZo6FHZDnehuZMuZ1d3tI1r
2+gjotiYhlqvPEf+NO0DVylsOmWgxZVDaKvqrWItB7DmGXcRTsHWmjotBd2PjHsjlYLFI+FLT/t/
Os0DZARq2mHpe62m8TFa7teQfVnUcFKLbT2NC/mfs9/mh6soxAzuFn74Crb5ybkR+0fdCAnJY2O8
S6fQ3MywcOwkUBzXpeQsSJpj/LbUh7DEfVA8LUPeHsoVPd61mbVrWzv/ZJUpG00ziY+1jkR0o0fs
NNWUxvlORanCrH8MZeYd9F6dt6JwJOpHYmu9ft5elRv/o01d5tLhR2vqNUbWSutm2HYI6O2k8Hgl
iF7Llu/qmGGX2wd/GL5I1XJ1r9zR/zxfy5umAan5yjndFZ196IvuixvtIL/cWPqYXoap78N9otDq
ifLjx2GydBkjV5udEUc8yugttF3uY3Ize7PLijISu0S8xYvdDPXm4S1eLimh3ne7goCpXFir5VCU
vr1v+nreXG1ytvBnXvTCg8ZWYiwXXkL69V/nte5AU5BEDkkVXMYhcfZFtSg7v8VcV2whXjtSjfpp
95V9W1XW/fr7kCGsV7RF8wu4/kRU2dYwMbm5w/38beo6FM8HGxnf3/2grjaaPqj7puXOJuwCZWP8
BFDfPwRAi8GwIlS4kJU3QZUhfw1PqETJJCfoYV9YvP+c1DbJ5bVUokUaWlFmTrtbmUyX2kTgZ5OU
9ogULeNgps7fT5QSxaYstveBdF3vuVst6rV4xE1OWKOySP4N7LUB8VD8p0nl7aTkk/FJDnPbOztn
aIL91VbTXkcJEfG6LFdNtsWIfQ0ITz7IgWw1GImanHc++jA4LkpVoZ0YyBl9l4B35q7XDtDZZlux
XdcgJwfuqXGcdQ1x2LnmXfSAV83lUt3b9UABpYd5NhEs/dXBO8cflF7703XxyuPfoDQ7vnyefgOD
EpQwi+yHSNEZekGftWM+NDkSIaJqtwSISQLkEDvvTRK6TASsbK0Tf13ruvyva01F+82LYu3W1cON
YyNBIIdYK9BM0/xuG0Ivlm7bAlIkffbMU6em7VPfZ96nPguXHNWcbocAhQ5fJXodk7iiFp9rr9EO
7TifCrYyH6Ov15MZ6rK+2CZz9D6NrC+jrtReoix8GZPIeRwHXveqxAhPMpTWHW927uhCay7Sw5PF
Hlrk2p0MJCiEmZ5eRvNzZLavjT5E+8ekBzVVWzSDbTsXsLTW8J8jM2QuHcivl7outVzKIYmLcBMf
RmuL8NGv6fNb1lDpvDoPXCbzlsqW6ucIsoeALMDpfwqzHtnidLoTkxxKWJ2OyCrpkDkSRuYRzvmY
ONXqprtEcarbajRjBy0ahJtuZCuRyCNOTuUAh6O/a9Gn38g2RWyyLZGzq+0644NNFjCp+m1Ut+j2
IQ2gQIbgC3tHGkazqHOq1RQlhoVOjHbXV8KwYqr3lqVDkdmHenZQ6J881EuBdE7K7ECbQXKolmrq
1TsF+h+jBoKGkl60NZXW2X+AyctQvCUlx9V7RcMLnJ4qbbjO/eBYl1q8ycw32fN42Hl0EZWF9XUu
YeryEd6j4KFZX/1O/+7DuvQgzq7VN5Dk6Z+rDGncSQ+PYg4zV78YA324ox7ZX8dCbU65WiY78VpB
o+wDD91VGfqo56wXWJccnQ8XoJj47gKR27gHqExBvdLm0p6tMNkyJO0iQwTwYHHT9G2a9LcQeLrn
zp9QurSi6EdFI8esw3/aWYp5GPTChtSiSL6MCgqXSwAASgeyi8B4uM6caTT6UWlsgj3f/JbOmXVo
rYCvlQVrfTpm8MNEfO36BexyPYgtR5cTetv8eLV7UT0cKoCS5Lkimm9+nSpDRcCUy1z6dIt3c6en
OOLLZHVBXW66RZ9CDnbRkaiS0zoGgtUuh6tbbNMchLt5IBEkjo9LrOuUNYVistA7Q6/t8/UwdH1z
25dAl97sAWikszFCtLf7+5SWw35u3sUUbTQek9b7IdLPcCXrl1pZZaKhhkYh2l5UPcVeZUcJEouc
iSQ3St36hXebqznQjBROO4qsvyz6br2r/ZdFgyY69HkTuc5Wp3Nq2VPIBsTyXfs4jsl3MV0PH/Yf
NAp/6+0ZPO0yE3yZjrTwSLZ4GV5jnWW1Koy+v5PdXfczfTXsADi5d7GRVaR08vq5SWngU5WZZpSs
cuARrpzPk01nOoQ1fyVt6X7RuH+Sw9P88xzX9Z1uAIRMesd45nc+bEKlVX8q7cO4sHctc6xKf53j
a4p/boIIcaekQPN+mLZTVrArJqP9veX+vOkhcXmomx46DzVg9xVmM1qXcD/AFzlt0wYuR2eYih0V
lfgB6PF4st1JOepOUzy6mlex86EPy/CgW14uP0XDp7Fv9G8fJmltrcC2ahaPbQ3vgTvpzskcvClD
dYIXSPqDaueQWLnxNanH+3Ry0z8SI6GTkre3J/g1a3pMiQgV1fhaDz0qquTP/i3ibY3/GEETm7vN
6QLeuV3yBV4KVBoXCEO3V6lufbWmpqYBLPwsgIoiVO3bEY6tFeaQlQZQT9QwDsYIe1UH3+6xNBDj
LAoTvaZlmTiP1kVlfruTRSfQkrKoYCho7HTWRTtt6vYxoiVAi3lXUZ3hU6BW+RltA3YgCL6vQ5E5
E95YDRO5ExhWltcdsS+mOlbzsyzxto6YYgve41jR+DVD3y9aez5fPyc4z7aePDSW22y7MMz/6BCH
DlvP+45woL9L2WitEVar9psQkA6yeurBbmIaqN7yqdABNA9FmWo4HAWl6gVvczVa8GBvek1h6yKz
KdpUGx3Oh+WBHNi7YpxJr01Z9pCVcImKMlZXxSOAqn86althL7E4AjJq64yk9/gWL44gLs2zbsBD
fBlJVWVFozbPr/mdwUDReKRAfR5LDQawflJ/b5OXOIjhIOpDdRt503yvgW8608B+Dcj7aF+nCng+
JXaPU9sdLLV17uzJtxwkbqvkkEOkCMoIlTJxR8ix3UX8PNAPJckhpfXulOo0sctPBsx6b4D+f+lG
mD6udrhx9maahC//Em8vdj3yCpCNDVxkBfQeaVLzX7rkJGWsukG9oWxs3SzPhK1XauPGtLP20vqV
8dJQealbkpAkB+7Duis3wrI5uQmUVgp8hzI0UWb9r5MqzQScl0+IPUKxvB4UeCqBF6Kf0c5/2xZv
HJo2ijADsCcVIXrYjUvNrc5xM02P4XLIR2vflAXs7stIDgD+zajhpXOxeFmnPnTUimUEhyN8HCD7
Lqof3F1N8Vhnd0Ov/iYmOdidV5xcVW/XmU1Uh6e8tv5EoqdDtVhBxqgbk/7OCopuCxG6RY1pKMm3
L0bxSKScreEyNoPszzxVVfAyyXhmy6Ttq7kfNoK11Aa6b3gvxyNjiZEzOcCSBm9Bcr6aoe+Nu03Z
da8T6qakf3ZWHxLdQcpIaT2He7Ki85vran8/VYG7ixNj+tz0IXlUy3vUVbBc4VjCHmpryp0450FV
aagsqqN4XeifbjI/9LfidXnUXOzJ+Z3O4umzBRf0M3IARV3X3baolYdqgFtMIguL7uxqytWTrKPX
/Os01jDtxas3HfLl9LvChsknAscRf4r18laWlQiQkBD2KdWTjKIcIkq2nNVZViNn1UFiX6E/XNvF
OTJzVPy0nm3YHOpffJpZKXhE0ERFg3oz8EU+GdDoXujK5tZcB+XnCnKMjTpU0Y+CX5pPwidALqjZ
qUE83nRBvgjGkzplO61toyisYMVjmOlFaGxAMyQXHkrwtaALTK+U6eziNta2qZ/9Ehg6iAD4VXZQ
8yrahBbVN2UpwfmzNQL3HrZeP7b3YhKn3UBgo3rmcJAIcdgdRE4yX2zXRTSrA6OLaq7Y1UYZkKRB
M4t+fe1cd1V+U4b+oz8rJtRfQmkVZDpEVhocqbMf/5HxLIdcZfGEjccpWjDIctY5wKfFCHcz4XK6
hkJdme+7jrKUV/s7z3sJi3Z6uKYAJsWkLcCPlBtJHIgjakyUisOm3nGDNT6JI9Ubat6F9gJBRnrr
FEXOjc/Tj2bWefdli65BZkUIKvjzvFVrJ35pB7fYOHPm/1651f0wkJDfjPP3kg0fv9WipYOkr/5M
zOyrNST5907hT0v/8vSF/UC2A+LbPHZ9QUIAjemLG47zzRQ43W2lesNdRIHs45WLERHC65Wt5cpK
WN6XU0GepUi/U7R/f+W+S77GZaZu49zsH+YoP0BiBhv3bCpHs5iU342B77nXJfozdCDuHop/70zP
f39LHV07GkOsfkogNNs6TVV+s5ruZQFtM/8vqI2odM7J74qmqC9B7yQ7nX/6T0GKcjT92/FtlMTN
ZWzjeW95SJ46oQ9hdGhqPxDSeP0YGh9D8YPgR2eQBPzwMabZ+8fHiEy3+OVj1LzYXAzek7fdyP9z
NSBfQREi+wwVbPFotNxWlpHpqRzA8uXOlCPmjIm3rWbnNUZ3lKFMD2ewSjJsjXGdTl+302yXqTQG
0GMOKbIzm9GuN0Lr2S+07JGdFMCE1npGT8B67oMlCYMI0p3Y6iBYUL8L1xUkx88gjLJH23+djiQY
9cTIIptgduq5a83XQ7OcJcDfbQVhY7HbUT+TW0kNEqeLB3IeVHs09YTKKopoi66DqZFdoAQyn2GD
RVNP/UPMDdKDtxIlOjUSlc/TdC4r9ZH3Fn8blSV8mNMiFt0vDCpy0Nu+5/0YMugI+sfT1YE0AtHq
W/Q01vui9W/agp2zQf7sJMW7NIH7CoYJFzJUcNbihfPaO0mlL9PnbosEwYYeeX+/AgfmIQw3vj+4
xyLSamNHn09xry1GNBXco+rQDj8tBzkTrw6L26ZdvFULdqYb2uKUQxL2MIfGZ11YapfRZKufhcJW
fMvo6lsi1bfIX+ch475GlkZt0EgGLMwfrGmftHAoySvg+jYoxjEq0QlZXhalVC6HNdpsDbp8qbBf
D96kTPup5O13CO2b2FQMQArR9B1g165MveRliuqSVj/swk2bRB5MFlW62t1pYRhzfTRWsV/jNd38
k9e3gXsYuRfRKJdDm+h0iwxdRLoNFverN1jiMqedATvIbjFPs/A+0Hhwte1ApwVy7t88zw92o5Hp
t1LdcYpP8zw1Lx+iBideaou3Kbv/R4U/WmfYFC7cyDF3bh5S4KyWPb7RjI/VxJ9Uyhq9zp5Nymuj
oTiPqakaz7Ds7BWeN2imWN1ZSdmviVKNnmq8zukhTUSLjg2yLznQ9LC5E2+bWrcTtBVPQRCasoaY
e6RFz2HGGrKkQR4MPFKSbbKwSFCwQt20nKoK+h2ASpURhc8FxP2QtbjbVQq1Mno0DX3fOYj6qXgT
ttUyVUz/Nn+JEKdDg93eQpPGq7e105bLj9KsBOZOYVZnfpRm5SxXrbA+i3deKuPipTpOcIjSwdUr
/00yDB39/dx/C5b/Ne5qyXm4yyNnpIHQUz4rwfSPs2nUX23D29mHOCUOlM3Y1OMRxXfjLhxdSHeW
Ly04iKepHKdnq2+Nu7KbUlQN+XLW0H0b7F7e2eXL7P8dP8Rwgc59MdjqvrQdEkSQmNzNTajfTXpr
7zIzNjZiuzr+bUguQa82Mu/qNvLZ3rVhYHx0aMv6KU/cXesaSHwpWvggh6xIP9O/6oB4/NskZ/C6
eVs45dN9IXqZYizjBtoU24UC7dfoKATsnto/rmZjCqLrFTKneL2CY4HdWljjvK0ehOleZlyDbSV7
DobspCiwbNK9FG+qbIwPLSqfaMm5+qmd1epeXUq1Sph5d2oHxGCp9PKkbZ4ack7ILFToti4R4sga
86TRQ7ZOor242zWIm03a7N8jR9pulNQrf2tLypGWnoV3md+XL+iRrfZ6QqUIQSJzXyV19VvJu6qm
FcWTkfuwFWUTSOPF3i/T6YAKrtMrJFefA7v7ishFsUN7L3keVNItcia2YbFNi03O/t/EKQXphVyF
unwcQ23rGTN0+8sdzTrO/dR+M/VwuptUMMtiTdJM244Dd5QyNNCv2HczJNgeIjwKBHmHuom1owhd
zI5xb2mF+pRkY/IpavSfYpYoN3LVY26a07clSvWco5GBhykU85l3zfxOs7gJUI+3nsVWhOFupMnx
0bCQHY8tqGAdUNdHiZAJ5kS6cxGAfRbbMqG3YW9d8wCuHkSA+JI9rN3hC3Dp+uT3tb4Pl9SXg91q
rff2gm3R9yX+3+zDnKI+W/mbcAy7+yQf3EOi98W+yMPsCzSGxg26lN429NvsyxDWNC07gbNRPIbx
7JOUWHSOJFgz4PPps+FenEkZz08JJGQBr04DOlu7LCj0z3o3RI+D0w43fWK7Kmk4u70teVimm0EL
/JNpHDWrafqf4lAK6K7uMn1sb9dwZPvQm0GECvRUBQvLXI73ZlR0L+3OHs3hRVWaFsGpMd3IMCi7
hWFSQQZ28aJKWiKuQCuLDLMRBbPAGp6pTHuPbmdfxMxvF4aiAJB7mdQs6aKCliEEcyNeR5u+++bU
HpKU/d31cUt2JEVXnQwJWgDvHsPytL0+fP1xvzT1vgsQXygKLDhnZF7WZ7VM1MlBR5AhnU3Y3dlD
asOhX6psWTe2T9HsH9ouDB7E1Kkuesdh/VN8YrpOutp+ndSOc3WndcNPif+/nRRJAVCu0jUueVJn
fPDiAKhH2QxG9WOqgzsl5m3zOffb4nOe+H9py1tX5dTRxuVl8gKdoLEO7V+H4r0Gk7FqLtfhkNBx
pqVBtfOUk28uncWj4c6fGAXSZ9z/68hw8nwzpHb1BCRE31pZqD+6ujYdkJWuzxDB9bdDg1iO57jN
A/llY6cAmPgyVwhpTEVV/3Cr8NRo4G03BXBu+AkQCs2MHyjvhN9s3dG3CeW2dcleWWgfnfx1yWEG
sNQN1uuStJSfA767UdsM35RC76Fm5GyiB2+DzsHwLW+4ppwNi+1f4wpjhibWg7B0O7ZZeBBtMJ+0
ysV2oLioIE7ey7DuaoTCUeQUpTDRDCsz3bm82UVazCaBwcM4iXkXvLg5ssEbTkyf588GqY715L3r
v8SoAH5u+zkyDkFndLsQ2fpT5HnTNwc5624oyq+NVsSXFIbozYiuxzcJi1B6PMERjM6m6WxKvfdu
4kT3jyHNijsak819NJT8rct07nZGkaL7IeOpNTtoRUxzPyIqhC6oPe8N1TmCZfrpW1NwEt56QFft
g5y92a8msc+WtsYLxb2YrAUwMmLnqRqcxC4mcf6P9g/r8x1/93l+XV8+pyeIjre1B906eHS1HTTF
NvlC/n3oIbKd9O6hyxN436vBpXSRxz9qw/GTPdh28j91B8nIMmGNMeYYoZfYQRUm5i79z6Wulrfl
1ukxlL72mKEQvqghmIW1fIuacutpbnoQm2gndDCf3g+pujF6HV5sHqWGGWgnSqPqihsb3NTcWI3b
XRxY5r9ElfH6AI7L17AVRraEeW3RXWANsb8kf4fN7fiP1X4Nk+mFH/Antvn2GzMbYxSYHtrSQpPe
qJzHqInMR9CeA/3DfNEL9Zy2MFtIZGMa7Y1tGy5ciTqbkiW+niOoDsMarluJmRTL3tQNaDqdGssa
s1wB9mXr3RXU3RqeDv58hjbik0TLsqPHfctYi0NqM96ODqgV01eymxQdzK9qSUnCd/zgIkOo/o51
1kbPCop0z9lk7KalxzVJDZ2up6bYyHCeNeMGMmZ19aZjCBBmzPMb8cqSIYIbFxkuS04pnHyyZA69
TtoF7cUKfGhRFI9kRbjVJW+yHJo6AyaOHNxZcildUM5o4kXBQYZaEg53uopmUV+F+eeAutGzma6p
FAmoKyifr9ObplK3ntPttdZApTCIvcexolVNX9RCy6GHdsJpARp3PewP/4wY3PauHnnUf4gAOUVa
fCl5/MsaDvv33RgZ6MPzzpLpe5A4pFRsw+Q4L7T7fawchEh/ta1+SPUh2a9qWGCtXNGOVmVSldBh
NaUOVp0dGVIyWYeCsBFMTThYq+mKqXmbJGgdiXozyUhC3ybqtCOcw4BW6lgvHro0uUN+0HkGGuw8
O7r+lTau+gJJrINkeeXuyW+Pe3G2juJdJlJW7eIUU56n94WT6rDSMjuJrHhPS319kOmu2mjsROsf
6+xlElIaR+D90ScxqW7/f1j7ruXIdWXZL2IEvXlt71stO9ILYzSG3oIgQH79SRS1RK3Zs8+JG3Ff
GEShAHZLTRKoysrEogrEz1v6BLL3+TGGHvCCemkOEzm4Ujf7G5lEraGCSHjZjj4C1LWbg2O6OgAg
/3wikP5A9Uu7J0unF1B9Gt/DNOn3FIBjIMjdjg2vpwCeSKzughftjTrpR4ZsLETf0/hGP7A461D2
8e/hrKjrVeyaoG8uM3+f4D0A7K6/74KmeHTMtHwssE6yZCavUWPhN+6Y9tIxY7ajTiCkx50FooQl
DfgcjudVARLXwVv7bpVeLOuBQBMmXkIrQHpHsO+A7z5rkFRuhUzeQYP73eXQ9wHRSLAvYqgxenlu
vGEg9dPAodb8lZMCNFOuND01946C4BtaM+yQFjcU9ILdkBd2FmHd5hsfrAUCMkjfeJZYYDvNkcHI
lZKUknJRdiBrzS/2f/sjZ3g2gzbme5QuS0BYMyAVVOTvjxhg7SX10kqQ0Jg7vgQLW4oEegKsmmWC
Z3jfV+DSEOENKl7hzTWQZcHyONj2kLG9gSMAMX8XpV/CD07kYYapcSf593FwnHSZB7Gr6MN/hZ5w
06Wj2IFbNSX50hw0pdO00OxTV2h6E8FbDvXusEfRm9rZ4bnkQsYv6vbUbE19FYMV9inBzgPLlv90
o1dF70BBOyi6v7o1ajYCMn+6qX3MNBvZ6aIat9l8UZqN92BU7jMB4ASEybbdmGVH6ILlx8LQ7O0A
FMI1FhVg7JXhP/AQoevGdKpXM4lfk1jUv5oUeneZJ+OFJQGBbuPqFw+a10GLy9eiKVNI42Tew2Di
Zq61OL9CoOLjKo0hv17FtZN0jTxYC/rjt8bSP1hjoDQtjsBsEUfMFzO0ISdamb/ZaJCi4PAjAxIb
gb/OEXt7gEhMdXCQnYEwj2M/kC1i3zph9/fCwOsgcCA73I7gwpr9IX0FSCPTsUptjfY2HV76boRo
aWXfOYN0D5ZarLrAbmyMbEiRxh7ZFcl2CbTrv42TeDwZLeWZru2DZL7/s8r0kw6Wk/nEc43JEvxz
8i+fKg2G56Rr3miNTKtlWigPPcTmWajvyS4C/xpbPrAP+fjKI8gOzOFdCgMru21C7Nx2ow1VHgzi
uY6gVAGpCGOVIM8Iybl0vFgh05fk4ATPWdfYy7hEsXrLonzJRj3ajIljXzQgbqeDEZjxKWD2ui9C
hLeog1wE5JaWJW6yDdl61P+tdCeJIEzH2bUXoAvpnExuqpLh79dUGgKQbDhg0Th8A3uuB4lKRztw
1TTNTRNI76UGLc3R8aHeF6scg1GM3pIzUPiPnlaCCav+VQ+W9qZO/Kz+ODHAj5sxCII4BrKLpZEb
z43fdauYM/sqDGgLZG1SHJAwAKNDOAbr2oQqQmqE5TKvQb4TKXm6Up1xH2hvAHnQ1g0k/VKpG+v/
7kOOdEhTsJ3EynuejM7i4ntZdgG2W9aJtpx9FY93pjaeSIYsS83hTvXRDpP6WhO/FrU5/ez738aB
DwUs99J+ayHLsADxUfwQW6G/GXxgbARoDM9mGiRr3jDjudL496KS4S8zAQ8eVnU/QPdsLaQapJn/
DAL4Vp5R0JOCWVPTn0cpp0GQVZ0GtRUCWoCbaGGfHZPG0Zb5KNIlYk7ZMQolSNqppwvT4eOUusZM
RwDFKcaDJZFAK1VZZaWhEDwxILwOLbDkFIRg0NAK1t5rdlovq5rFb0Mhrp6DWq9FL773zO9+oWTq
d+w7/rOXW+Bh9qV9zTw9g+4Tiw/4y9bnbLDMNbN978FM2UsSRttR5Y/oIKohALYmRt04tXML6eLM
kQeDMlBffD67Yz8eDtTqdCjOd0MwbgkSVEnolPctInoTQkjBh0DJ8ncbc8FAQaLU5Ex+8nMsoY5o
PvL7r/OB2ys6+1l3Av8GylN0T1vNEZbe1h/Bkg7MjQrSlDZAgZXjgqpMoaPVgQaF0HZaz7YxDS6G
9tZg231I/KDGLlnXJP6G0WpqSlG410EUKSp3kwDhAhAnJepAHWCyCxeWU8bbL95YLa/aIe/Ps7Pj
KWLvrH744gYh92QtnaIFF/gLCGKCM6tqx1p0iAfsAyt8qU0zvAwM+5YV4Pcb1wLP2OSCmqtxkSah
hqfLUKyAJ4Kowfx8kmZeg+p6TQ+mjuz2wO1LmXfFSihn6glzZOAWOgNAMGWT8x8PP5q9MC0DZIso
S1dsh66iR4zMEnWZdKoT8eHcRUZhpDZQfcBmqCGkgffFL+6NKl6Ro5MYKA+yas/am7aYbNMM1lDv
Wsi02fGiqAvITRiGfZdkY7Nzki7fl5YzXEcIQUIjLm1eJeQePS3Sfvmi2bmV6b11XiGXNKhw02Yn
cgPMIwEfrhamnAYVunumJ4JddjvEiNxpUAhc212QDmsTCn2LQlUquKpSgQ61bJYIWgVnyxYGcDVq
aw+ujRj0Vyg9ACHjhx92TWAuYXUDvDlCPovPwXqViC300SBvjHTOFZhheS0y0ZxNFwr1zCxciO+A
AkVP2uFQBfqNWq4y0Rl4S/Idd1V5ghpKk1BHqUXZRq8Bv/PCtvyYJcjzbmVyRFITww+TdWljoykz
E4SE86WQW8KnAYJmR7PJId2FacouDKQKa98XyZruqErdVnpSPuiiNk/UasOgO5cNB+8f+ugQNLpY
u0BcrNMq+LChcvUWVpo/3Yuoqi3P9WhdyZ9uRZDHs3UUi2Y9TyRCdmdBtvhM8yA4DPqNwUsRZAKl
Sq34r4ws+c1E6t05PcS7WQjWerIz1/GWRmuYxzYq5ZOZxttu8I3XXBhQsi7bYUtuGVLouYGNfTv2
5uG/TTuaWr1wBWi4aNoiFOXBIlhgq3Frh6rBcF04Y7chFjJqpoitf2nGqkmUZXrbhOu5NxQISujl
7wivhacemkIHluFbUtOOES2vXB+FCKo3dRRHZFwDl6iaegrsIVM0/dREyiA5Z3WXTc1oEPo5qrVf
00zIeFzSqPxOrYg5zqXv9GdvHMenrmTdVYOOGPXFhhXftXlwoT4J5OJdO1jgDMAVwajR3LDA2oUg
WHlKtFEDpmjYUF/Rm8a9C8JAGscd3j4MXbKkvnqMkke3+F3jl7cVKbDuPCz7B1GUGWi58v7oKnIn
wIatXWraNbR0wBc1uaCaprEc50attMxNYAATY0PN3pDVpcyCC7VoUIkF+gIBgv5ITZrS8/nNy9LH
QdGe5H2b3WsqalvWsb3FAqOH3E1c7yVq9y/kgqRMfIEGxX4e0BVM36IQAAgKNQkdeJGwaZKoaPq9
BejyAgwTAVLZtbtImwBo5tq2tYWpOTFEtliwsvkY3tV5Fd6hWjLfJZA3Wujk05gosytrfqFeOpDz
cCiDyL2bnLIWD5cWv4Fp3iwAU5LuZNFuHjRfq1SXMVJQ2AZZ6axQcAUMSRDp5tHBH+dzLVCIBGht
an95+8tkyNfcQxC87vRtyvN+56Ja6CGKnZ9xOhY/Sj1A5sCrngrQpf3NIWu9p2Co6skBL95+Vw/Y
dKkZcmyW7j3wyCwSF5r2pRHVZy/XrBeTbcawSF7qRjYXmUTAaSszL0W8zQAc3yAZZb3Mgz6aWK2n
iGSNY3Wc3ozSDHCPJHGF8j7II3058BCAt7gfoPKLjla9W+kMMu/eBRuexJLBiiyBaWKdk1XVNsxL
qOE5dgBZ15ytHWamT6zAUjDpou5nhViVZtr2b4Y0Vu0N6avTIaiRA5+NnTbH9hDL74NRtyi2U8ND
iN1Mw0dfb5+Q8ujXaY7VfquwEK7CR7DWxuvS4xdqeTrYFMYuY0tjMIDvUL3cFx+9UYRy+capgJhS
Qz/HB74sN3oABtMEFNaIBaAQvlclKLkFWhXcIA/I2/vgisJeoPdM/Y2LR+oPwe22Mq1gPNLAXA3s
1MBmlI9NngwHT5VVNJ1fXhx1Rs3IDXGfhv3JGKG1DRYO8DM2lTiRG3mMWlRtOw6y2D3AR3zpO0WD
jOegTbUBYZ5Wi8TQxZ3R+/UF2BcNaFakTl1RV/h91kqc9J8RVpQFNxACgsM8t394zGdHejnxNgku
kEHbdjHe9MvWjPoNmPTa1bzUUwNckXdHMgnQ9G103wJIGuFRlrryLczrPYh3tF+GY5wgXDq+MjAL
LD3U+1/Bm6XtHK73O5SXArWpBnkO6hZTvdmPMq6uY2iXi2wo43OuKk6zBPBoAUmgqfVpd5hTslUh
ikNpgUtxJpkBLBS6Phr3wK6qlwfqyPHzWle5jRy/GULJlevDuQFD2gv/XQuDv0SmjMCRC1a0oAms
Fwb+r01qCLkhJ7C2fowx3cZ+MX7YUb4TTZnceGPFD2ZhARif66CvatPkIWdVe8IT55U6xziuz6Co
PpfSzU/WkOUrKONCYFE1A4434IJO6RBqKR5hqmeQGXo8CHcqoR53TcbeeQckLr/Zg9dccuBHF10f
6N/iVmqrqjHLPTUzZCygjimeMkNtwYCzXcRghvkWpo0EtkL3917sp0dUnbpLLIcWPGPseSyi+Kxr
QwACXcAAICTbrbTKjw6Vaio3ptz0qInPiFdCEy1qkQwDCmsFKpv4QM1PN0PNBrAYuNEIVDC276js
AMNWXX0PXMTUVcQ81VsBpBX3LzIoqxMq4tzVpwdSEigBSIVYusoj7EApTx7QJKq+R83HHOShQXEO
XETgSMYDSb/vkExbjw1qQGTVGPcopTfucxZsWkQpr+RRJKkFxEEgF4hOgWfXS91xgafNsCdn20Jh
NhtaYK4wlEa0ak6EI9u1XYmxWNautpG982pCU2ufgY5p0SlmGGcM6yM1IVJjPTmcfTQjOSSbBKXK
K9kwd1eXEAyjvbqLb71jlUhWtJGnXmrSbn12tjsRHhHUSReU1ersDlTBadlvktbXAFIu+IHZln/U
gdqasmNZCEouiQwrDSA7pc7aQSbbARigaaZ5wJ9zIlIEVcJVFmPZY+YAusVFn90FGd5ocvRuTVjC
BAzBUZr+22zqUxeSCHYhllGX83TpxQVbpVqXbaZ2HY2Kszyx9lPbCPHybaryQlNUhZvdDZJjf6gG
A283zZ+jxBYkdfKQJ8ciEtkJq52Pw+inAPv82Y6rGszr7ZHsNKILAws0qjpRzVgXT4HNxz6EYLCH
Wkor1MwF2RzVgX9/tSwBilrPNCB0hjA60qhA2sVJ8TA6g/MoGWAyQ3LlTHMeyWJp4x70EfyOKVNv
6c0irbl3JI8SGYlVy6CE1mqtixUVSiVZAw4pGhpDSvaAYqxgQU2UxBqX/+NKntXwuwQQlxZZ+IDn
Diqlx6Y4duqQSAttPsQFMENjcaQz6q5sLkFObEnwNn6Oicid+smzHmvw+fx5Sv1a2zdrSGklWzuP
shXphu8LVR1W43eyMltdnDkA+Gcnz7NVrpvWUbrVLxZm/GQI/nGIUpufyOb64Ndz7PxInaPy4GBr
QBzt04V6JCroQOkMXrVCu81pqrH34qM+NK/ss7LcRpqBTJSmooPWgaJSeVGLXGngGHfTwCmj9c9c
8/T/novsn1ec5zL/uSLNbJaldUQtNh6feBg1mRlvCcHrfzax3TGf0g6PlbkXy4mvTepFQjzOzfZs
O5o4S5OFe7zaDp2ZArFDtunUB0BlnxrGgWx0KN0a9czqgDIDkJS+xB12EODtYt7wpAF+76faS901
1Xtp+S8+fgjvoIKeToAnnU7+1aWH0nuGVMZBdZdq5P8xxf93H0iAocoL/N1rhzvOqZGuvSCihyLO
400LndqJHcLyoOxS17pz6fCVn03/MRlN6+Vvg0LfbCd2iP8cJNPaeoksOzmJEsWXvNDkHR26xMuh
lbmcLSMCcXduohbkWaxEX3XFZlnWxtZIsEd1hTF8GZrzpRY2VThN2Rvg6tClCkqoK6iY3l0TxsY2
C0EESzYbGcpF23klqEHLet2jpn4feix/HrRxWzYmQK3KrltZMNtFVH3YPTC27Rvg656dCnvIT/vs
/2971aB+jbJXU+JLZa9AeQlN5mFKljWgrT3xoH2c82d5bzbb3vHlcs6fCaQwEYVN/M2cFON29JpH
tjySabLHyypERRnl3EYtzE6xVT/Ol+Z44GybJh6W8zRt2H+dmjoGI5+mpol0UDnfcddcjgYqBJk7
IjCYA5JyyWvXXWotK1AHIMPL1IMn1LBHXctToWzk15ohFBSBINnSDNNYmuBzFgF2HxQ0qUk/D1ie
TjPNpnnOJsm2eN94R+oEDuw+dXJ+6lHGv5KFhxW3WshMKw+8+OrBRmpWmXzwTO+qfABVl2rScsUp
I+TaRJgdyeb6IDgAKPxKnZObmtdFKnwz20rz9zytNvhfp6VBgYZgVipYhn0UlkE0bQ9Ga+qkQ/c5
bciwVRhqrKpkpzn7usPKjtYzfgQcBDVpPUNN1+8FyoGQmpib1ItaNtwv2cmPsOvpUUG8DeX4Peiw
JYo8vT+BUBxrPGp7ykhndEjCEhKxWbuloSFY1vHaUEOoPc8QViD4t/r2/g/7NPOXiwx5kCw8vxQb
hDj6vfSiB9Pu9TcPQqxB6CQ/Cp72y1am/gWCv90JNB4oJxyq4LvRnMnBgSrxsvLAKd/Iuj6X0BFZ
UYcLCaACBfdt1azcRiTnII6KSzwCe4DUVvLDNR/72hi/WyhKX0HHtlTL5nCLFDFiDwzCnXjnDm+F
brNFklnRXVm69oU6sAVAbYXq0FBiN3XUGviXQxN1FLI5eEYMakVHQaAkE/dkE50DlN3QD/cNIoMb
K9LENcxj82q0+o2pRW2KVBK1RKfFGw2M+VAERkFL5HnmAVGVPRW1zIUu1IS6s3MA+fnUSf5kp8OA
1NLBSdzdn3Y1LdihtUNldLsv/p/1M9moxUcU5EydfwxH9S7yx7qYPt5cb0NugESWx7HOt/O0JjD1
59QXy0Zj8uy6SOhIYPKvfYjXNQrNknuWBYD9VlBskG1QLg3bqF881qKMT7T5m+8DBSBE+SPIQJ5U
uvw3t8tVlhUe9EPvkQxKsUvJ2bIOrPA3UmeAcefZu0x+okavebI5H9YxHo2nRi+ro4Hs6mb0bSwq
QT6wiAq/+2GZ0VIb8+I3OLifuTPYL4EmEdxH5P3iarq+hyqqtvWwJ7ulpd8vRacbb4Pd74Vr5L91
bzzwIWjeANqEQBfYDz3OFrHoxwfdLNNtaDfZofFYdrX9OFoZQS/egKTfDnWW/9KH+BvP0+G5F3LA
7tMoT4HB7RPu7Grt9V714nGEA5Wr1Y37xPPjY9MmzrKOUg4KbIcdE98YHzpmPICnw3mDRjPUnEK7
O0E/rL4HTds72fFlEJXpG3EuQVt3a1kMIHXir7QAxXUgwIwuWlEm58aIsdm3rP69ddZumpQ/AK6B
TJZyMJk7bFFDGa9TMyvvUPxS3lUhCrwQcKgRr3eKOwPaa/6iLvCJx/xKJtRwachMi8CKF1KrdpHW
pRuhQB/4V2s308+TBcLG4mCp997UEaJaYAyrO2rFblidCzM+z4PyCm/9IU5A4vk5UYmE8Qo3U7rR
CCKCBfXHxOTjxQZbFH77g8jeRsXHWWd8OHbFonQU5dtE/DYdyYcOX9q1jMYjA9aVG/4BEjYLxwWL
R5VblwmzMEIaA8GBdEMYh6g02RkFGs/USSY3Ns6m1X/4MyDckSaLnKPW+s6S6Cjsqv1WJbZxbyJo
dvqLvW/Kr/bU7L45OfvwbwAAWhJ7BX4334IwNe9lhGqqKZJVhj374HdFEuTkueAGJUwClaoV4F/o
2g7cE6F9hz9M9dRDkmnXoYR70w2W8W3EgzfiXvyOVxjoU1imnQbujFeoVPsgykBBshqJnG71JNVI
ViEwFLn1NJIcnBBFYDTSAqLiylOIjnv/jKRr6h4gijTSiX39GwP4iByw0kPtRbQuota+B0I83eCf
EZxEloBvGOLVO4tZNfICsQW1cK5Dj9oCvaplZj8gXbQZam+MUJMYr8HRZfxIbVQWAjGbPjujLlaB
KcxrJSJt2499d3Cbbjghzw7xca9q7hs85lGe15evWEY8hhnAvYv4fuQtGMNqr1aqIvYr0/Ry+bfP
NnLrPz5bVOtfPluiaRDZVbVfVLoVS1YsmRV3h6k4SzUB6O8OVPbFTO0edSRsX4ssEwtEVkEhR+E6
v/WatZWAMWAyukjbrn0ZawuksUvsWjtvIyFmtoxliL86GVmV4B0dOadRqXhJdSi57m1YBLFzr5Zb
S3rlQQMk5CxcLs90RgeeVmAoC113NXc0TfieMD1cFK0nN1YaWXvfq+N7f1AlbYqqBMiTE0o86xfy
GGzLRH7TekL1j1hCjz06SDxKrDmt/yXGP52S0wgnSgF4aeJshIyx7Qcb3YDgruP5qEEJ83WjYMXM
Yt3C6IAM7AELenQdQKTtbPxGbqEOmlOnrhGB67HXSJKuu3TKrY9Qy6eG/81N4s7floAiQsbK409t
UWxRyo28Hu68jenE47ZQTZHXyxS6IS9Z2eiHzHQhO66N+qvuyF9DGvh3SDTLK9i0UbGu/C0jcJeM
e8hcqWkLXm7Jf0i9j2krxI13Y4HKdlBrg2F34wMztkR2MdnT1paatZ6m+2njq3pRsZF8aSKWmezT
RkcmukF1qU/A1Shx+oVh9M46KAP95BDaFS+J3t2gPOPu44pQpzlGHeI0+Wh2JxSZgF6iAFH1CQKd
obmJahSVV54UG+qng+Yl31O3NreyNDlqWHBIyqg/V6ypUMqfO2CQ8V25IGNSsQ8fy+V8WTOG7K/y
pg7uRRL8l1BayGokb6G1zs9chAATQl8KpHKQaBQZ0PxI3eMUK69uA8a3buEjNCkXZGxVD535QMrs
q8a7zvbaMEH9MfVya2XUABpKrAwcvMaPjG403ELxucts3HN0GvsPtZWnUDhD3JwOyFHlAiHdf9od
SGBK8PqT5ctIao9ZYkCzfElzzWMgJIRQvDqYhWetbZm7+QX0YN1GBxf4pTZC66zzJ0PBvehAZjob
Y2Et3XQo1wlWKh72IKF/GqNiSS4Z2YagbKHfE9vreYY20Z+wO4lB0+fzcqFBlewQqAOdRZnTlWBS
cGHEfi5Yk7UbWxvwXeXleDaUztmwIx8y2U71z2iacm6TDzWrqnDs5dzjGl61MlwISrYCCSNRJh+H
FNHIFvXyaOfSb0A4FP2abDn1kLvTetWmL7TfFIH8EqTMkgQqPzHI0zug2U/YO36NZv4R3KTBvhM9
aYn2DBS0dTY18AMKKx6gFD+k52bIS3Avce2GIjRz2XSxiRhPHi3AGFn+lFG2BkixBPYjgXCNE8a/
eNq8V5HbfWsH5O01N9bvseDxwT3JdPwfq2yPl1YPFpwW1fxetnbxcsX94JT4W6RiOE2nmsW1g9Fi
TVVmDSqJVA8dXAFk1gBaPIndYJeYKNoDHcYrgJc3iHW2D/5YBycUC7ZLsmsc5ItVGzfXLLTGu8CR
WL+oATG4ApAxqpyjjfriR7+CnK7Qy6eoGtuFBCPfiQ6D0IqTrg6zjZpccLZ0cnNTjQCEi5KdmRtV
TwFQsPfMD5e62cbAtaxat8yfHNlVT4i8At5Y83tyjKr8ApSUf6VWm7Y/ZdkM0yTQqwOtah7jPlRz
VmpDiweR2FMzH51xBSyQvaVm59dIDyLAvaHmkIQMu7HWX1nqouAKTfbIblhL6kUmXjs0FegtqNd3
++TcdVihUq8uzfaKkMGNOrF0TRa1M+i7QtOsEWzLWYuCjPbQYXGAUFKRhWf8tsIznWmi/ga+bLEz
jcoZF2YT9gjAD2CCNwpsDAsoM6szOkRQBTiECQ5z829+8zAaQS40bG7+v081X/KPqf74BPM1/vCj
Do8Jvu+NhzCGyLIGlZBqQafzAcQfzqqyarmAUEJ+nDu8BJT0TVX8M4Tac7evZpybdPbnBfIOGUnD
A8vh/z5N3Hx+MLoKfZLJOF+VjG7b2NXCtY3byBPs3dSHmIdQc3KhUxpS1+kLlDebvWYl1V0HaUgH
qaBTqRg76VAPDlAgWlgvB9P6sAk6S7ONBlGj86DuAGCjOdu0PEOtxOdYGlGlQMtJzzzP9lFH7faY
40lEV507BtDrCFdkl9KPsTLnce+uszoJltMVPydGlAqF2+DwFnTtnJfYJTdGupqmosExf809EV+n
qXJu1Os40ZrJJdCCiwUSoi0YJvjB5To/TGde3n+c/cVGLtK3vRw3NsbRofw8m22ummaelTpmWwOW
0GVq444HvVtwX/ceuKliMKlTM3Sy4J6bkNAWmXmNlUcDebVd3Dn9kjob2w/uK8Rbikbo52mQ4FAK
RBEPIl+AiJaclVffsi6gSWl+1qNz0Vy9/mlz7xJ7OClh8cOUnbwkBzdToId7r5VPBEgnGHqksOiI
BEz22UQeZC+a8Yoq84U+YEOQO+kdCPTsW5qk3gUPpDW16KCNYHPOre5nP0QZMn0dEHl10LCl74Zg
MfCK6NjmttrPN+5r93mWpcaHjc763HZf43jIF3pVeK9Tb7TVjeAh4zy7OY6T3cB77Z5YNx7JBHGI
7NYBiH8N8SyDap6MluTW97cYZEx35EWHrmW7zKrEmVoySbNbW1YvlVeCSUPNTCbJwFnhama0n219
ZbVLP9WzLblQR84LFF1UKOIhG80ZN5ATjTo7W81XjTxubTMJBup5vsjKzb1nSOC1DB8fOK1G/2i7
3Y2G0VcCLqKBUmn9ZXajAQ1vOn2E+Stk2FEKsH9dZlMZtncy8OLT/Mm4FyYLAzSJqEnFH4x8mduG
C01zvS/fqjFDwEhN0FWRCx2CERwgzGDG9K1oUq8PILpXFHw5X1bvSn+nNcCtz9+0b3vtoPvi2/yH
Q4AUvP8838+fTpZOcK2iV5pr+h8GslZR1+E6NcfaPoBhQ6hiGrH3TIgkaFUhv6esezTzIntMIdl4
8HQdCF1lh56dpVXdZcQ6HOBPn206UBnt/aK2nziI7shJd01j2bl6e04sR1tpTlUsOAT4HnppPItu
KM9Ctdw6GDfAioA5uQmMh9aV7Z0P0qvOz4wHMvUGqL2iIkqOZJN9VO+KpNKX0wDHjB6ksQk5N8DE
CYge1tV9uqfJwYmbHRAVMRbUpAEBfiyaa8gbmfoRocRc9u2WJke1SXFKrfIXddLH1RLjiBRudJ2u
3lkCaLPEXdNkvpeJi27XF/KnQ5Cm36vMM07UklgebkPP7EEngi80ajK6Aamyok4yVZDIXNhtKA/U
zMba2nkJgnXkQh9BoDJOHx/IoHnQeAmaUd/RBwCth36IuMRWEnsqkbzoidXfRtvjd/UofoYiCL5B
2n1YQxFw2EUSzZhrK5BuAaOZBsGpbgso8KGC+ht4Cm1Q4hbdse4TQNfM22TuocDHmwZ8IYjRLD92
3KBQ2004vRmbnyH1cezLevEFqGelDGLihnWv4WPXUfhC+etIL98549VjjSTbjjNI/CBKGzwqB0pt
Yw34brM3DUHO99QBADIT9u/Myq9dPpivPO0G6IGa5c21kn7rN6Y8hI2bIU6R6WANtOVjNkAZt4RA
5w81HBql9u8Ew70CwWD8RMNNaOX4aeQ6ShJUHXnia2C2MDIUn+WxfIZGBbicYZ/dhKo+zwMPaUQE
1CY3F7X35IbqiI/ZBuU2z5akP0IiOoDk8QCab5R3aIti+Fl4MdClgfkC2eEGoESj2DHZZc9Nb5+8
2ojfUc+TL2vAoy/cM/VzZQxIrVlD8v45UuQQo6CRlRsBtm1Z+kpLUySIojJ/prMycrPpTPzF9je/
SDd0PDfr/EueTXOt4QhmsN2XrN6UY3OGB80Z3T2l16ZeD1mytaM1KDP5zNGRM82SN2xHdpnmi3JE
YvdS93W9dUE/8GIW9cRn5ea+sc4sv90DhQRx3rya+KywloY97UCgbQbas/L3ESdDlRpgCs5QgUfZ
rIW5Vtj5ZewG4MFu4uy/tMUy5Ysw4eExyCA7AqhMVl2K0UHCxRAr6kCesLok0BC0VukoV8BQhcfZ
LRyceDNEubeUNqo5BYAaR170/WMszHINljK5mZojiNhst8VHMr3+kQtjBIFrfqJOOggPhGEo6rpR
i2aTmfExm22Ij9kiS4s2PS87RLx8M1sQZxbkh07CN9oLtZies10aFO2SmnRAkBfEnBG72E0AwKby
YCAQW9pKSoRsf5lj8lAD/j3H365iNdB+rXtwT8aDXT9omXEkboYQ6qS7DLVWa6luCmj0JSoWLa4N
RLsfbDEedYi/rvFw9I4xi+Jl54/2iWWV9ayDLn2ireNldQALZb2KgJr7Rm5h3tgnQ4+2vln1KKp3
3+mOYQzCFQ1iFrdO17tjF/X+So+y5J0X56qxgrc+A+3q2I3JQS/y8kENpP42q6ChYwIuZCWZu89y
zOMy0/0ZIeATx514R7ZULHs7iO8y3zAg5jqCZdSqRogoZx++DhRZOOQYy5WB5GkPhl5wf9j6StKZ
ha2qKLmPcAHOpl51ZsXfnU5Cxd1HmZA6gBSTR1sGQO/W6WwkZTmeRB2WEeD398ZtgOfMrfGQWld8
adM/I+6GFXMRdP0fxs5ruW4kS9evUlHXgx6YTJgT032xgW3pvagbBCVS8N7j6c8HUNWUVDXVU1Gx
g8hMQCQ2kLlyrd+s32Ua9vENznKLB9e1dFT5OUVrFzPF4bM+j6rbJfGAl14wHFqzVw4qlc6rAUq4
S11ufq7G8XzV0HZy1DujYvisVil2kPAvlCFGFxHqPdRtfgrqEttQpuR7Je6+t330rj/lqtpsh7xG
GUgwUULRyE7rr+ybaXpuVvXL+2+8/ClmidjXOiILuwOOBfGDk5XnRaE49zGCTydmlOUtHKbPS3uq
slroYShOpoVUys/tM4WMTaE11YHpb7wg4B8vZmkO+EOLYp/oZbSp1BETgrXHCqN501Yy3BfDhK+Z
gg+C7SxJreXwo81K0ukAtq2+6ZePBmF9qhe0rYdrx0db0VjNrvL13l1RbivejT3wjSVM/7ji2z7a
FSue9yrY4U26yrR+OFs5Rn1Dba3Z5h2zR6Bo+lWeSGUbLT8F5vT9p7Xtr3oBliKfA1ZyH/P0nGxK
B7tmtsqHus5fDbKMr1HV7EjEDZ+1zE888FPTZWfbZPa0otnlqWW6ej4rG9/OtHN7VURYE8XrsSQj
R5wTnNam9cNassjrT5Qp8HItZ4xoAa/uYquDrbwQ7lYQ19qGAAD+N4Z5QSKnuHSW6Tfv9Gd9btVD
LCRTcqmMyVGoCqtEleCB3jeBwExHi1993gpbN+VL6YSxp0mZXTqJap+Fc9Fsxy7v4HrDF8fN81U0
2bep6Nt7O4zave8X2THIJE5py8XWEbOB43rUyBdS+7HnW3PuWao9HZAQXDHq64eT59XWt6S+XQ8H
yHu35vcBwpB7M8uAi0/t3Zz7UPuTKDtS04BgiMPDDc4g39sq60Lx42Memtu/8qzwDZbapXNeSvFW
HqoekMVBuSO7xl0YoqD0Vu5/QunqQK1XZwmz6huEFOubkGTMe9t6uHaAbm8PhqtYCCD0otcfoIH3
J6GXiza1Tfqwxhri49BEQJH7alzERgBC2jYdN1kUxrFqfTSbOrizZJue91Piu6uit/lHe1cY6Xlh
LPZMZOC3aPmmmBKWG15b7Qt6Gx2Yfz29tjpzQuuFLyKVUX+n2jWCQ8tUO4Xfx/YhisaG3oW3oYZ4
dedTyGJvOH8WKs48Yzc9YRfzvX0FYqCR+d6+jp/z2N8GygzHoG2TgxiicEeRg7qePTMvUitH3QZS
SJKmBy3J2k/riLCNxD7GnG9DsJW579LzraKO+788XoXnqZfBkpG2c9BNpOFCs8H9bL2lXf3j4dpL
xn84rve/ioY/9f5y7sfgfrlUZSvdfg7m0zBRdMUKvTobyQDs8loz7nIgYdgc5/Nr4V+V4+C/GXP1
zZC2/dClGjvLYPTPQYHX7+d0Wals8wmm0vq+qZOo97ESFuSelhioWwKeYflIndlwVfXlgzP9wasu
EZM4ZhXmPgLm9WBmDQbFU/edif0xDk8GYvM+exBqo/KcDjXaNJmxSyXg4iipygtI8PkW2FP1WFva
15XaqJhfmbaS149z1GgOPcWXz53Jl7my1kAYV7uPQ6cZqx32yOEutYLgXE5Qr+T4tKLfi6LHmi70
p0tb2MO53rGRiSpfe2mS9wHGeKeO2oZqQQVChFeiIMIkLSzK89WGJlsO5XK49ho93M61l72i/rD2
/tW5iRlSuchyBFSV/JIwgbgSA1q9Gu2zqlMJNZf2oTYRDJja56qzC+Nbl1j2LX60Hgq3QXYTBguB
oYvOFWFJ8TWHQ+whqyGulBLXv0mxkocgLeotTlLzBZSv9GSWibmfy8K4NuJSur00w+dez2+ztBDf
IPaDb3S617D643Qr7IBv9ImOkD9rBfoIDqkYJzuXbe+DHhgf19d/bddFbu6tsn53H3ImPbuG232W
5xgjfRgSZWXY7mUXIoY7Y0j00aGVAsMP5RoFG5SoSlD7JFc2lYyGs/WwnYrvhyv1kNXhx97p58O1
N1ahh/2v5xYzGJ0qzzykbc9lY+VHZwmwQCPiyGZXWXixHq8fyxC/mPNjnFjRuUbwueoZxN3w5ssi
vDaHUdyqc3K5iiEY+WDsgY3Gu3XUlM1vsPSCa2Lb91Frsz4ZjBpTRi2R67+vhX7F+6i8Kc1dZzfG
lgwlAOGxVp8iA2043mv/Jg8b9LiZ/C/gyFCD8vuQpMtgXMxAxTFHbIzbtmhat9Dy8VPsGC+9YyVv
etVy+lKHkmnFVklNXk0Ho9UxkCqGbAHvdNCgjTJMlEl6LbrwNeUlVXzxHlD2iZadF3H4soZp6wbB
huW6sY0+Oa3BmiN4BiHDl9tVzWvV9epGP71QapaKRflrbW/HDmrH0i4G2/0YurZj05myMDjVBsHe
eQ9pJnuysBfPNTv8kvnQoC202C7jNBwubQjUQA3a8EuMNYBU0d7Qrcjf/3xmokXzdZ4ZTzmRzQUS
TPkFUW9+wQ4kPshRebSNKDoz4mgX6Fl1l6Zxf20mFoCWAWfQkZyLW/uqelh7lV6250Fgf37vVSfz
tYH8cUZwxK7FFAqWl2TI1rHrB8J1OznkytV6FFWO6f3+23//63++jv8veCuugZEGRf5b3mXXRZS3
zT9/N9Xffyvfm4+v//xdOLZhSynQsJAO6iOmadP/9eWWIjijtf8KW/TGcCPS70RTNHet7mFAkL3G
uR/ATQsqUreOOBjOoqoAk/62TSZouF1nvVI6p3yef+0V730fGwxhcgZjZZ+sEdYgZX8AaibTS3MO
s7296sphlyo24VRF+3eXwSRqfzqGR3wZAoT5CDPiRMYe1ZgMgxCUidaPIPF/bFsHV1nqqTzjJ+yJ
Qc8uHzLPxgtj+Rjjtt4VTHooMv3Rm9bdJyTts4PsVSJ2mZk1eCS7fx+ynrsOXi+Am4K6+ftbL/Q/
33rTFCZPlpTUoE3x861HHq9QhsYy79ohmg4UgQNQU9q8zYRSPdcJRZMlnBhmeNCVLerrdYQJ5wmq
tgpM7K9H1bmvnLLQ/uE6g7rIbBhjh1mxcpKyCZ/TqNa92EiGCwtLzLOqRCdjojb1OCP6zO01X5eh
6E+D8V6Gqj5OI0E6na+vmVZPV10YGychdOZcKA3Wf3guHePXmyNUsr7cHQE0xJSm/PnmDHZS2UDn
87v3IN0sJbz8QjxSoShucJTtb6DqP6zTYdTkym6d8tbDZRRwrfxmKvEq1kPnhRxwtzVllqOaxsQU
5g1mDVK2n/SuvrCWGJFF8TaP1eJJKiWWQeXA0KkQZ411HSpFfQ3QfkfBXt4Vi5p+hbYtcgeJf7a2
IRmW7NsS/ce1dz2hjsadXHT5yZrhWltHAt6ekbkkp+LjbOWo9vs5lMfRRzPDGJLabXxYhGF7h3e9
vPtlrNCuG1M/2jh3/BLarw5zeied09K52s/NfQA7aSDpQfirnmsieqsHJ7tvlw8yhWUtYwTAOMgi
s9/0UA9PmVPm93qn1TtFm4vt2ruePQzp+9kF4r1X7/lGUerqVhdt8oO4fN9ay6ystbu1o9LV8D88
EcL56YmQqmpr/C9xzLagIVvG8jr9MFMxs+gTUjLBnWSJwj5OHS8HDXnllWcYVY+a0+gvaxAmlH48
D6Q/XiqhQ4im1FhBxsnF6ir77hK7mse+28OuP9ZOWZabdnF7iwAB4r1TxZjLJNXZetLasR7+r23v
FwvUxN83jQ3KZjLs9GANs3amCls7W38SY2JUmzyaQFtRKFIPwo6PH91/GvPeIOpu/x/mnp+n/eVm
IgBlCtW0HR0hOsf8+WYmYa1qaab6t9bYTJRiM2ejwV+41iPFAfSdads+dfLnQpXbNdZdR9R1CEtv
EAMKtwjPUkYsbbjHfXloqDMs82y9zK4/fEAyuug7zNsYsDbj8UHSSQtJpwVz7taJhryrrmY3mpNE
mzXZsnaomfK9g+pMRJYAWXdFdLkblyVaNr6T3pjgXP7+rjjWnx4xQ1iqtDQdyV1VGL/cFSIqEeRt
at6q2OVeGIthBtImCRC2xeV21UQNzDj2xvImMufU+0F6ucDQYJVLXtvQz4MYayMlv0or+9YEDm40
W6+pYwUt7qxxVyhgIZHnwAo5OJMLYjAO9lZXWk8foxoTdJqlYt04LKmh0o8RxYiU4LAedkvbYMNQ
CifjT23ruHJJNb0PXsatbVNjE2oL5ble5L03VjCLO6ZhfEX0IEapy6yOa09U4bHl19hwrb0/jHZE
02CQK5zzsNOXR2D6zONU7mK9mQ+5BKiytKvFaDJHkFRENYUdP4L9NmB8aW/6xhnv9IVAUkJEpnTL
Tmk5WvqGCQeltCUth0VYGOSIzg+af8Tcu7zs2giZ+bn1z+zM+pTmXXu7NhUsXV5KDWO3Hq4dWgqF
StVe/v4Z0eWfXh0Hvw1Hw1zAkYJd+NL/wzw0OSrL3WRUt2GoLVnn/Clu6uhLPgA69EdTvabyEwHP
AwCMvl74pUQRg/q+/1xSVtrhm4pKhmVG9z+f6dS9ygZmOncyJYLjihaLOcQ1OSnkatdDO5q3YdnN
d31ooSoS5LtoccQrC6W4QCYWqOlyyA6jPdjWonKzHGY14qOVLcfDegjR6Psl10OskLcRULOtbfCU
r4ygyNebbTSb7Q/Ua9jiREZ1/U4cIlE1H1MB1e2dei0zhCRwAtPeqde4zRVXviF/oF6XwdhsuyHr
3v+J9d+ZIOaA+9YT61nXre7G1J3gKunhv46QeJ6NTscpXFWzcxAK1r0WVEc/LLVnVEXaHXOqv1+H
xTH65yW1rqG1wTv17CDWdlO0Lx+XNYKZDPBy+nrZsisCUvHledOJGdwo1o1T1Yf3aK4L8Dlk62qr
OU4NFQFoBZaL+kX0SviUb7K58h+SftY9XxnTqxxs6KErev24Xkm2VAA/rjSoWXDrlCPkZHyyen90
dUzjSE7DTbaXj7Vd1u20baTRuZo5f29bO9ZxI2cZqmq8X8OO9phYNVd2QAYlF132GQH40+oM2cbt
mRxn5xkQo+nG1hTCn8A+1Wpr7TBGJOw13TD4Dezssx01p8bPHyAzJFcq0+HNxMYIzwsMrmXR31Pn
CrCzC4r7IpsbbALKfr8emlXaHZse4Ph6iAmzcd006i7ujOKGDLvmFWpq3epVkV6plbXXptG6XZvG
yG89X/fnnbG06aJqcO54H+4PaX6pl/lxTdZiGoS6YWoe14RRuFbIlrZ2tMBG9yqEcIIlG+m2ZyXX
bqJaktQrmqPh19W3Xk9ejHi24bw2vss2XVxXmtHsRdoo4IFm5Bpgce7KqCtu/+o6aXIcs7Lak7Do
t1WPJV4elbflwkYBBolL8kJEyZUC08YmzXmlaFs/JMYB61hzZpayo4qa/Dh9sovCm6dieogTCBp2
ZWrUWtixE90KCBoFC+kibijT0oNYNJ6Guq2pwA39kFw0cVG5jaY6N+iThnvDLiMcZ4rpPNHJzgNJ
tO5MnUKBWYT2FzhV2zQLxLegc876lorMejpwAOdGBGG0B9A07/5+JjR+XS2JGoRqqCwMpqZpzCk/
T4SkoapWH5Uew3iNFOvgU15aKQPITV07YacdkAojI7K29XhHhW1/P7dmheENKvmmVWo3cZ8TDwxV
9rXgqQRcJp4+RoDhDyhU+9HBWiRWVp2VDpFV9j+9s11FVboA8aP1JywcMcZ1g6bJ3uMIA/Sx24kp
uezCVr9eO1QqINd/fxu0X+PS5TZIlbhh+c801x32D+uBNY7gvG21u/yOabechUnKK6/ifIyIF2kA
Q5/Ry/x46dPA8MRoVL9OBusZZQrIf337wxI9Oyplsfv3v7LQfolzLM3WbJtvzmbyEH/aecI01TAa
jOLL94B+9q0aJfQg+kxOOF2S8qjtJPvK8dX9H83rGl9rQKn+3Byg2/jerBpd9BmrjY/RTdxanoyq
HI2m7ZrmzCwnetAlWi5Fup3CBuFgSh5enmjhrRJU33/CCEF4QwfNIw804U3LTx/jcizy/sN2fN0/
fGRCJGs622DBxsIwHaFy/PPjPEzzGNWzTA6TD9VLugamLP2M1bZFoEkCybod5gFD3YVwMnTJNaC3
+vFjhK+ImfqQPm6GwMe1UYfKEI1jWrghAtMpaw4s0CK8k2pWnYaldz1cPwIKwZM5BuehUPGq+vf5
+SATeMKa9kUdzv7+GdCX7MLPfy4vr22hEiJ0y4KT9fOfC9Uim6hkBYd3DpdRuu8ZGXL7zoUe5BQu
0VCpl49kDhp0wGnvpxxOGwLVm8RExTHoeoT5VIu0daAb+wkt55D9AtTdH44/+ldOmF2/P83//VMO
q1lzWl+LcqqjIGx/OfzX/q24fMnemv9Zzvr3qJ/P+RfLFf//7ZCL6GvNgv+t/XXUT9flX//+23kv
7ctPB9ucCHS66d7q6fat6dL2j1zcMvL/2vnb23oVmIxv//z95TWLclDr5Ai+tr9/71pydwZcVWLP
f2f7ln/he/dyL/75+13RteFv7gtEwSgnzH2/6g+nvr007T9/Vyz7H5JLWcvcpcEsJNUyvK09tvEP
A2qTKYh1bVu3NfbcqFm2If+6/IeuSk3ahA2m0Bn1+2/Q59Yu/R9sWYkbJAuD1A0hfv/jLnzPSL5/
fX+dodQN/ZcZVjiWVJcZlouahsaU9fOj2i1LLLJMxaEu2mCP87N1HlXdfSZ027XGJxyrmfubqiIb
3PceVo8SI5WzHpPKTSdNew82yyl2wkYFx6pufEsh/TMj3YpE0slAiNwTIWaA1HGmuqwPvep8JWuD
wdCcxFj6KJFriBgCRdTg6WAiaBpc2lka31EWxjmVXcvkp7aXjYay0+bO99jnbSX4hX2rBoVHtsJ2
09rGsaBGw6vR+nkLBgW4Rp7HB71IHRiHzg5wkzxzpE4AWm0QpdS2Gr8oUhFhsXVqoqPCj072OI5e
rQ6Va9SBs0eicptMwsFnOGBrN5iXjeh3TVOmd5YGtiLrDfNQJfMhUpAzryKtPFPHHpbBYB8hk8i9
Ho4PDqK2mzyN63NF7rvRjs7KkRBycobmGd2qcdPUxj4A0LcD0y2QcYqzDUZqDot1/kqWkgkBxJ7X
A3neN0mH4R16hBvNpJwtouZTWkTnzAvhY0vAFMcROgfo2O/R6DrqPFVnXWFpp3QwvtRNlLh2U+VH
LTha8HvvgSGj+BVVQLJqscuzMDun5HhAsDw4aQIQAGqTxTi9zH2Dt/SDdKRzBnhU28b+cGuocX6g
HkLmR03tC9S/gt6KPMfMYHlCck6URRIaVYZj41AzQCJJuD47jzPZKWeJOaUnlP2jy5h061Z1yofe
DNud0U2VN0chVhtYLAPg2aZd75/7TT1tBn8pZiDQsCr2zpi55uVcIeBsPY6F1bq4ViNn76ssI0nr
pb1SuH7VTUezMHG97fp4Ow0VvjGoQpHxlY8+Vc9W9xGDrYNbMWFjU6WxSwwRbqssvyYh658ZZhW5
ox4l3hSaM+YVlMXHVt7UlpHcckOhYJuHeWiG+1Jx0PR21HaLJgRKWUg8eXM52JskgXCpJAEuOfWr
xp+70dk8XoskRvnLeC4zrXyZXCM+T2Gq3iCAnm2onyKcAB3wKYzkYYgniViqmnv4PFxZ8D+3yVgG
PPckF234NlloKddNf28Gaol5X4bhvL6NuvZOOPp8muoQxmAQnpXYTDmNb5wiZZAHcgbWjV82h1JH
rElDLqATVX3OgjpsjFYYx3DWjnFadUTCWHiNTJ8bS3YQ9JX5BvZNcpiX5N38GivFfLIiFKfzLLsz
MRfWUe+7KQL/NevIRujEdXyvmCU3QQcNi+hmE2cmoOvIQL5yAOUi9BF/hXw4KJqqnSFLjkiyBUio
iuqF8+RhWSv3fFHh0NneFNvnitMMW1BCysbuGueU1MmDmkFsk4BiSeJfqXlenmyju8LxkF3kPrhk
fUbhdIzPRsNWyGiq6lbE+glSqLN1lKbfO2E57BC/Pvlj2e2TPg7RVodKNMyIP7XVzjHy8L7WH/Pa
dDPbHr1c1aLLILA0FyioO2qKde0X5j1TkHU9DN23EFrzxgJQ4kZFVuCEOpnnKmJCGXvordN1kRuS
nd/HwM5cO8GQWDMRowwi67xoHX+f2pgrT1EaL5BV5ULY3S0bp+EUR2bo2dQA3QE7pa0SVzjGlE7E
/dE/axb0vrRKnL0adq+NiZ5YGuh7fM6SQ2w0hByifrOwcdyOQ4JLosquZojt7Nqb+sQ+G2rlIY2h
heKl0rpZWWBua5KCKSbUesJAuZ5DlIoRIOwRZbC/Ccd/rI0QpTctNzYRRkT74mnCXORysoOA79b3
+b3HK24tSmBTdlvlb1naQr7ttA2Gx14sHHlQRdxtyW1ugHS4I0oTbRD3R3Y42VbxQUoOUh29vk8J
+1gEQpBMnjW9+WUe7ZvKQp5OC+dd21RPsYRXEvW16amMAfPziY1shVZqUGDZOT7kloox4dham0b6
50gK6C5kua+zXZ06tDQ8JR++ZhrESz3BmreO+y2bfMTWU7zzNFJMWYpEERJdm85QUjeqSEZplGfb
YNrpEwLYSag+ltPYuIWB/ls0Y2AbGFhd8KsfRic8VnZinSPUOl7bGuTuYT6OIAhOnVWwPMxMHAZb
7e2I7gDT/CjcWWQkLpQnEQUPUzNGcJ4d4zg5iGVMwxc5klJYSot7x2yyI8iRZ4xVvthhijhDfcTG
rr9tpm4zJfLGVkV0HURkg5wWIQFhxtKbCv6IRkQ39SLFME68mnVmBF43AzJJxAV1Urnpc8vBnSGg
xEqwrqCZdAKYgryLcJotohtYJKgXSHXNVy1kfTdAffBgY1I1zxLAjyYV/Ki3CjPdvoDqsLEqIlok
KS/RT6xcuCkzTFvEmzNT109W3qUs2bFkyzKB+ZkXyJaYDg7cXdDT9ZPRmuFBbyNto+VRvo2H/GUK
W3dsHQo+c4K8IERXT5cjTwkPWFrpTLBW4xyL8to04+ABg6tDNlbbOQzmQzOL18mywos5BsqQGpLJ
p/02ZbaGgfQBls0nDf+T26wPnopq/pobfgD+lGcmm9AhXORhEIBGNfYYR3vHVyB6dvWzbSYVNSII
zQ64Kc+XMYwfCpB7ByvxO01vj4mvLJo0Y7mrpK9f+/wBRm1rN45pbuNciT5NCTY5jX+wdWihCOTB
jcpH/yTNoH1KenFnR+NNk2vhJ3SQ3VxW+qaMO3lv+8oD09Km5JY8Aex7BbbZuGaSNJdWBE7EIYKB
f1moh6QyCy+BZnInoqHw7LRuvUplzlMrymdxiBbbaE6fKQW1UJVz4TnxuRno4qVXA9sbLDQWW1Mj
wRapOBEOKrTL1nqRof3JL/0XuA4D9ZZM3OddSd4IiPV5WM/ivrfqpx4cGLUJ1FJtuwpupYl8bh0i
BzJPqbZt8X5zS2tMTp0cbwVo7AtkiHKMZ5CeZRsVzDBzK/L+G2nW8V3ip92+XyC9fmfIq3jgfkhR
wH6vdQSMMPFbmQNFABMQfNugT2+hrZ5boVUeQa1WG6kiJlOVwZ6y+uQC3PL39aShmkCF2AISdW7m
t0lWU9EOy5MzIeHltDzE0jH6r2Nhom9Z3UY2Bh8VfqvHcvK3aVHccatUd2qi8ti1YAtMf87OjRSP
RLuKX6IAVGZc2R1fCsTKWqvAOkXhPfbqS5zVZ9BpUh+kTpijBpJVD6y9O7MOkqNVRZ3XYbvblc21
Phz9orY/24vqVqPNzt1sLVAUUDAXEeEqc3U7w/iHqB1hQcHiD6KuULwyN2ZPWR6cpLbjbYL87EYB
4slrZ3yLm0F6YSvMQ5ar13ZIlNQ8CRiGr0bnPPsgbz+poW+7PZIc10MsvGSWww6OtQu/93G048bL
g1J3VUVG2yaLCw+XpfAZDWoDqIo1jG9BWZyFIpyfp8a4Uyz5pUHT9DaHSD2J7oL5iBkEMgYpLvI2
gx1daTyWmxHv7z1miWQA7U0GJcctXKfEsFer38CWVBtrgUHbvTgDBKFsVeWb4XfhWWXnMArVuIAw
NEJFa8xmC9tU7CZFkDHTh9bNZz+6NgWepfDG7U6ciOPAI9qleoWdaHjUhuS1tJPEa9CkO6CW81SB
UK1KZXId9Iyfk76+IOGMr5VlqQdZj5sxEo8+VSnXUvVvA9SJDXFP6wGg7U7g0/Md24RXIx/Z3Ovd
GfaPlHDKKNvoevTYN1F+YusBK7noM08u56wnok/QnUKRDZsiYywR+l05KI03FwkKmPsiTpG2UcPH
XC0sV/Tjqy0jSuw6ssVp1ZqbwfYfTVXBoos866kLguH9g/n5GKrljdLipVSkc3wKI3Q/eOL02Lws
tL7fE4AhpdgFW7/EpBgm1XBaP2BVj6eoH561ogo3Auc5kujS4d0QAMvrbW8WwykJQKCidZe5ACCH
TT4Fs0cmo0LCMrSqk480K7IQJUgxSLjaNCeUlqpLpbGivSbH3A2TQGC7XsKDbDp4IgtXPUS4q5OV
6RlqN53QH8Ljhthya6BxTNhsfmmrUaEWFiNHns7Rpvfb+wqPAa8hZewaMyREPS022WRB6prCm0pa
5k4GWMQRnswVyXSADAjlmEmfnLevYe8E7B/iq0x20gW46bi+1pwVYxocfQXLwZHqQB6p+6Q1nWNQ
ivACR9EQQF58mKUdX9mWmsOdjregma0N6GwyPHP6WISwFsZERLfJkO61ynT7Du2lJkziWy2z9qWs
3hzcoO+U2C/gv6Fem+aAEkHlTKjk9M8KbH6MtHJ1lwT2p1xHnL/AkWnvSIw3eSWbGIOWGChZOxjA
miGLuUpgP+OxdpjqPjyoeYp0lfUsYhNghXZuDeGXUCLflWTiSakvQmQ1qtZhI1ppPZhaFq3en6+6
dnpuE2c3q81GHRBQsBdkP6LcJ3uZ2UJ12jgqnHmzP0vy+CTSyzTC1ywrzgBOALhVp/3ArrgO+/6Q
jxDtO0XfN5Ptn3zWLKo/knCXPSAY7Ng8dFXppiEqwjiZXQkT0QpfnuM9LE5GV7308dzhjiFvlQYT
U0ct1a30M2xywsdksF/M0bjm3UUWJ3nyjdI8YWZ80kb1UphWh/Lq1XqhYh61Q1Umh8qvT6IpWThK
Q9v6yPxIa37Sg0w/89E+3IS1zbawb31Uq8rElcvj1yXZwC6I9MFKd8dPmlquyluaTXuwsoe0Ss0T
SI90nyQKJk1IKchcHJ0pq7ZWhphKoPM3Nb01Y3MLyzBy7AaBvO6OiecmQn5oG2cEkSQSI6+v2Y5s
jWH2N0N2FYmE+jJK5hO44Vg7lo2Bu1MVwCXG5fGotK9Kx6a3dqzOzTpUKKgtXtrjZO8iXMc8qlHt
Zv37AQGAfyvse3ZW8iSMSp5igrcTxQVjL7keaDLbFYFMXVVTss20zGlON9yJOXtOzfZK76LW7YZh
8gqFOIpY5h42bnbIHWvYqUHZUhYMvhINkf8OgmgjQrlXdfkwjBjvOr1yi+Z5rHW35NOpj7ZDsumt
bDvb6aUK22cbzGXssrw+qiZiWAhxXARW+prZKTwP+GU7Rd2D9BaE7GnH/iCMN5ZIylPSjXvRY4+g
qv4D8tOh12nT25A/N9WY3en6mzk7jxnK/zs9oR7eg4dLOiMh9Wzr+zS8yqZh2ugLqxbVs2OXNp4f
jtpZbLVftEo75CEh06xb+1a3r+NA+9xpXpN38ig69RnarHYqbHDH02xRve5i2Cib2W8CD0AXlrba
i0NGYiOrdt82wBaChL1NPWGiFuhvJdjKi0v4lM5nnUyZDYyhy7rdQGYssIMzs0EBGIILGDq93RUI
WwBMCIQXtMBdEmOgiheGboTN4E76NvRlbD11Qn0XinewVdOOWbspESzfyowvY0K5AIGD12FMQ1Jo
yx6AzAjPpQlXLrA2UWz328LQqquBUbEsHtSyjbeziVsGPiReMxbSHZJ+Acw51lahEnZlIYhInmZI
vL7TO88HYL2hwAuPIUKC2mEHXPFYH+p03KIzd43O0rEdi7eKvS6aJcEBTTDbVdLxqnwIrXY/4IGT
hfWjowh03sL0ulncDZrosw4MjJJHmjBtJHuZWQ9hy4RWkAqZ9Uve6108ladszN7KlsdBN6oz4SMO
IOvhIgS/xHuVeKM+eTjGpxtR5i9qHbhVZd5VKkTMEC8b5FbUjS7UcSNF9zLl46E3WOUco7nUWUs2
Gds49Iq2SjtfWAgtFWNBzILMSMH+IxKvdhy+kjeEmXI3Bktx3jD4gupPiZk8o/NAivgoar45rSpR
LOv20pfgxvmD6z59gRF50Y9tC2gt26SLhFKoHNH0PEDAfbXr6jgWY75NW3ny/z95Z7YcqZKt6Vc5
L8A2ZvDLBmKWFKF5uMGUykzmeebp+wPtXcqddarsVPdNm/UNIhgcFAHuy9f6h7xx5TjMNzqRsoPR
UO9iunLQW7+8YlJ1kmPpUiKhS7bnHNTxQ9SX93a4MKlasY2JbwiO7nhH2qC8zaP+h6niCNso5nPQ
jzeFyZdDigJwyB0JpmOkSt8imD94TevbMonhsHcyIQBPTRvsfRk+fIVlZU9qVaN6Xbdm44qRHrfX
Q6LW51nUH2iA/Yjn5jHTIcsE4ya2h6fGN/ciHz8iP6mA0E/XqJ9/k8bqfh4yt4+j772s3FnzAGas
P6B69tqnCnVIVOEdI8m9rkvfR6mUHTGM35UWJRO15fXhd2CicqMD4HOYJhxEhFS3ESiPmmkcpjI5
AEngfcqcumxfi8p4AAizw7lxm9KZp0Wyb3rd1SgtzqG0yzIkpq2CrKuxD51C0vhBQx5uSE0uBp7f
UT3BD0CBkbYaYLfpk2FCnI/95s5iFiL3FbtsNDhStfEmu/xGGvgSHvTsOxRHByvxa60eGFjlZHGi
mHip9Om6aKtvraqfsI4+FINBWmXMn0YDz5IWPB6azrHTLjaeRfpj0g+55POEp8vsxkZlUd+Niv29
9odXvTdSfPiIHwt0jMwyP1dzeZK0S6pvWql6yvnfi6S9CJ6pwHazKvL8qnWqGfQpaFXVMfytHiDp
gwg83W2PlEETaRsTbxZnhHbtUMaCJtURW4eGdJ+HzIL8WH9KtMcksY/CIP9RcPpMDrpFqINk6Piz
1BOmUYl4rCUdqxR7fg3trOdS2nzQsMjEF1zjBw1/Nrl20xrWxOspDp3dbVS4lRAwc/m6Kn5M5MFQ
sdxEWqjtIGpKe7O7q+ZMP8iQAchxYAIP2Fcfll8E6SIxojNg9z52seG1nzQhs/IUATQ/x5csOiOn
SGBKMmehrm4jia4Xjw7TgTqwA0OkHZSwr93ZH78FSfiWVyUEtPAEFTFzmYWnroImnj3VOJ5W3Sml
NBHu9bLqd72MCyI6GF6cNdFOAv4BjZe3TupUV5UhNM+CEc9umGNi4IpLydSRqvIBJEi8Vmpa2V6U
VeRkFcNtLDRldUVTHVwNCDzhMEt5/G4CwD6McpW4mYhciUcf9ksiu7YFfVeNMKgbk52GHTtGUxIJ
84wEv3XMIpsYqIucrjceA4VvebgxDeU9Tz9gbSNBHFIhqJvOUX05PjWTouARaQyHuAAilQbAx6S0
3iqYokIUQng+UshLavomzIm08j7Wto0a3c1xV5Au19tDgLCpWwF5EnUgbUI/DBG1x4Ctr7sb4zx3
H3Kp6e4wFzaj3ETYGCpbVZoK3OT6h0mVhSNJd0gtgN6wSEnIlghBcuNfn4ulsDM4SYqHYVQm445x
Ud+rI6oJoGkbMMkWWAE/Rwx8vCB78VCK1IBUFj0nbU32Cdf0nk5LKJW6i0xxkSv9AVW6xFEhIF6b
dag6UZAuhrjGXdnE9WEKdaYtSf+tDoOH1vSZDDUB/Q48+qFQ643cNPd22qLl0wrLs7yUMj2TSexk
8wX+z3sVo5vgALCat0DMMtirIncaXSYWQR74oufN1lCI1qYAxAvPwVUt5n4TtOo+aXNiFNv+mcP5
cXP6KnNWYGRV5j6sQFxF8XM9SeVFD0wHETI3hUe+6dKo2chZuwn7AsdV+YkAt3at0kqOKjkRIpD0
oytweSgWkLpVHRLBJMwQmXaWg/mtMTKYmalW3ED122Zp9Zj5kGU1w09dmFtM8obSkzL/HRRdSgIQ
gRykSHuyUukOewzVSXrm21X/RLa/A3zwI8akdNSy70Pbe41aJM4sma+6mZ/nINjgO7ereiSm4n5+
ybErc0yR348WN4VTHQLBzkhWvzYG4uE31Rru0aI2PKEM8qY0SCjAH3elfK62zCoqTGKycjQ9vRv4
qgGZEnLJpSNH21jP4ROOzV6xOl58SXL0FtjP5GOBdO+T0olGOm4rZgInq+0xQ+lW8q37RvPPhAWk
/rE2Io2ZOHKseRbvODDpgblmTDEsIaFAHeJuqpG+ERa5dDj87yEHJ3rwEy0JYwIgL/uqp5SU/TTA
UPg0KiIm+NZ32RTflFn9Vg8tT2z6ahDumrC8oxDNnJG8O9JVJMMsQJJaf0mWuYE2bwhnrtvs2Ryp
HIYJ5FUhVz9wP2Oakp18QbpL2yVyd6uOwzPVxU3WwExTUf4T3c+Zr6Q39B/2mNaeXNLKEOwznr1I
e8fMdqMm2fdMAQIobtEEHF1FLV1LQM2TTaqvfrvJevO2NrwWqVhXIKxnmcF1FTVvDSp5AAOeiPL0
7eJW042wac3YQxV2Jxyw0g99176Uhn9c2qqN5BqawYmIdddqLxU+alQsmGxhHhoRl+rDzo/yU5Cd
Kyt/ETi7DrJ5J7rGa/2dOfcvqmpd8UuKIfXUKd8Zse81hkWcQu8DcjxXdipdpDMSmWCyuknppOp2
mZ/ISOcVM1OdcrrWSrrKKFPu7Wl+gATxMpLoaDXgyRbGn2Z50obiMdUf+NY83tJDJNebjnpIPYqz
MXTn5ffqJBK6WXzmkjcyFnCFeeu3zRtGU+1ujqHWmx1z7REBygJBOsnf+8OwB2cbO2paM7RkjIw6
ufVSqyvS9NWtmXbPlV3zdTeMAOod+BMHHoSDP88F4/dNrRVbytmvsaGBJY+r20bc5op5U03hobYn
/FjTHUjyzBkq4ynq1C38maPf5ddV3WlOmUgPYw4HXwy3cUymSrIExZqwjncwr55GafxOVdFNM+hr
ZRtctC65k20cIEu828a2xn9nAXJLuheiKYyyhH6u1AAAY/i9SCm4hhWI9jFCpnEI6Qnr3rFUhNBM
WT2bN77+RmLrhAYQLCm0YkUf72XklPJB3RfMkjOEGOge9e4SmOMGw+NrSZmu0VzeRTG04jh8UGMC
b0nbzu20S5py7+NaagBn9E2qLmV+9MuRqpLiAXcPUI3u7sEvb1uJOa3Id6MO7pBO8UotcKGM8vvl
wW8lJIFSsh6MacWCxCvcXqu8WgMdnYSnGiW1NDE2TWs/Umh/GZICHbPxxAyb7qqSn5XBNlAJ+5lr
CEiMWL1PvPKOAr3cKSB4g7zOT4QeV1WvH1S53mWNkji6j13Es1oSvxSZikVddJPH5Tvl69dmtPdK
3FIbV7OdNXzkaCDllD11afZqAheJHtVupW+z0nzvMv1xUu3HJiTvTjLie96aD1NibiRJPZht9UQd
820mVuz8N9lY3N2bn0kVPuY5KlfIflFzPgzZ7Ca4p9ngK0Qen+V+JxXVgxl2HkWqbSTSb6pMHdiE
zxxEm8joPkjDYCQHoix5ryX5rk6b14y3XsrLKzhNL8i8vCKTby2y2V6fWPskyy4zJVjAW6Q31Xpb
JQxAWNDZmTiG1kLrbw62GTyqmnIp+E00vL+5V6iooRs29a7IHmUqaSbjZ6Vkl3h8oL70w5/smypQ
b5o0eYNfjNlBvE/D4CqaRzTawJxI+fWs6adaK39EuDPCpj8ZUvei8VKZJhUobPDQsnXaRL5Nm+g1
z9RjWqvk85jgdnQmvGDQmYwrXOs8mWRjaVVOGJVozAnEmSmmyO1whkh/HlQEJ2cNlXaF9DPjJZ5h
+PlcdcrwQHLpvmZMcWYqIgWib8E0b9qCR5ve00DQZ7J5PTP1Aj7v4N8B/Zec1g0yUpFm157MYpl9
1fUmPcqzdTYmeC+9AfhF5FPoLg8LMLSLH1wUv96GpY1sL/kr+hmJVEmDMoWfk7TKU5J02gR6otwW
kC+d4Kz36V60+YOi25tem1yrMHALLqpNK5fnFEh1Z91r8XBArntxcr32A/XFmHJtl42kgKzp3jKX
bMzQkUmrz3OvX8cToFWp+qah5ocCyS7M5iufKmozz4s54lvWRXcAzEQYwtiyrOfJfsPq5DAa40ch
lVRSFPWmbZI737Xn8XFQqvehwxK6uRqa5iXUp1erUzZZIp5Cm1cuhxarN+3HpEbXOllwyiK7Ui6o
YqqEU1pdYMOhegvRI7GsjNIYlQ1wMWDjToMgF4eO9pgU1zEkVz8hRqLHQD2Cn2koM8caTex4pVDd
dEq+rQizQIvfKxJGzr2lPFLduhY5NM7AOjLH2Ud6+qT3vPbDHND6op0zOqXWwJqtefxIPBk6dp76
j4n9vmJvhJi2o3I2K/B2ab0LtFsEoZ+bob43FylswgiqA6TLcYMp8QKIyy0evySo0fk1FTDKXDeZ
zFtZE6cQM7pQIS9cq0B1lgtmunJvZUbkRaG4GoPuToT5kWnH3g+BjWbqtu2LJwsqMrx0JQygXOjM
Q8Ie2Qf7BN+rcZeDUCR/Rt6Z6V70Q23C1rFQoC3U8haFayt0tcFLi/zeBlKCwaiX4OaBJRNSPZoB
GXtmJBfezATO8dECA6rbUEacn7S528VGsy2lZtdEtmvqJEWkmiQ3wU6LIisJZtTrrwclK5xkYjgY
h31t9Wfhm6QJ9YM/NGe49dcTEuagHHfxrB30l74jiT099DO8D4igeFKc9eg1WFKZQ/EjHuxvZFsP
Zk4NNJQdM7C+VeKREs0eqacfvm5f+6EPYw3Wji0377Nv3vlZvBm68GDnZHA6zeUCqiM1qTfNdJEl
2F5SeG43WW/ICMgeckHnNC2OSjLwVSadvpkZtVwrx1PcoqyKTnwGdAHYABWoHLkNMgBjpgLAL6+C
Znwxsyp3qf5gxtOcTbvVXBHL1TEp9kKlewQ1cW1M4b4lnjjm0idu9z+Cf/7fIDv/Bhj9VzjS/wfh
nwIg5L9Df/4FGf2v4ud/gQLpsm/R3zCgn+f/BQE1/xCyMAVCFaa24Dy/MKCW9YeiYNhryQswWqFK
9YUBtf8QYCmELTTFRljVZNdfGFD7Dxt4PiRD2zQsVWXXf4IBXdi+v4KVBTQUWddAk8I0w4X2NwQo
dW/Q4dMo7yUBooAsYvDTmE8UC7cy2TFSGg44HS+2bc9XfhhN6DT9fSejfzp/VyVmrLK/icbAocy1
H4bLUO7l6NxWLwpYyza6/PI1/wlg/ZVSr9r/3d1qpqloGl+PClXs73jVwjBNfL0C7naUj0oIW7XJ
yotskWDy9ZdJwDzqE4oHGVWcvZTJd5aNXtEMLqnfV1L7TSVf0usqsvzyBo/EjZ76CNbbMJBNatE6
ePmMcTKkehs64mxpPxomWgkxc4hQy3wDRYhSnI/uW3lZmpvMjHGUbRyR1ANiXsXHcgyYKqctY2+5
XGGI/SDQ1J4lmra3EF4ZAq5s1HWWTcshS5MVPmjLHdig0ZamBqM8NiS85PJDp/W/bqoi6lvuabnB
9YarYbtQSU2GsuWYiOaCCpWswfSASnlNgRCUqMkBqe6yzoSKrsZ3fcA8apbgG5FsIls+L8eEmYmN
9K4KOZXdCzQrwFOtWg4N2BarLtocnt2e9WQ8qF3mohPjMnvYLGfrkdjLmf9mNtVi5rDwM3NvQVBQ
UCDzj/q6TkZx2lXc1ZAJZB7IfsWnrm/2utZvlyOSaLitOBrUK+rQXHZo5Z+qXZOI7EAKn/HN0QtS
zIjW5jTANdb74uKVggXGn//qcr2GyJ75CzhhNAd63EmY22vh+nfcG/K3Ju5cFYjj+g/Qjg7eANtN
qBaksrjwcvHlf8CMe1MRFC/ry1foL+vsa0jvCgL+5EHm1iYtf1qKBerC4lVTRk01kHeAqhyc3JZi
n4ORjwNTLFYffDPz5IjHoT1GACIxPdgsH5eDGwWnXIbjafEakVIC98zV4x6n3szF7RGPSm6OWWrf
+4invYFl3C3tNglGp0DoEppbmmCqDnDRctCgcZe7MoF9/HWqreJuGOMIOMSbCLsuMrXOsg86qtNv
cApfW6M+DcNCae/ltMcSW3GXO1hOG9KtKV4VTdokpr/vq2nbC+KtuC/eMyZgwtRcqqwkkQWP/5Ua
BK6shd57T8oCiey7UfIfxMJhSLXyLcFcLiW7Kibt4mfp01CSFIiINXPb2AWNRb7RYmpKyjHo3DZO
8EpVr7sRNEy+ZPenaje0bbokwh6S/EVtAExKkV+5SWxP/E/LBCnwsjCPGdd5YSQlvKTkJxtwJAkw
CW1ob1O5BMwDgbKY+Qa1M51Y8H9Aofj/cQxVhE7f/a8ZFP+rjubi79SJz1P+HDYVWUB1wMPcsC0d
bKUOieZP6oSi6H/Yim5Cg4D9JZAk/ho2rT/g30O9lxkzFdNaaOh/DZvKHwy/jJyWZivGMnL8B6Om
Ymq/jUSysA1LUxbuhswN/ROhPausphkTc7gCuNRtoqqdj+tiRJiGVBX4a5Qbccktg94Vklyjdduw
kMVfa8vHaE6fmZoH2wFwRepMQ9gfmfqALVnWkMLImiw8UqbJMSub88+19SOcqj+3WcwIE9QmOUaq
km4n1PCAUGK8DYrpISz6YHbF4mAg50pQv8jqfKWGrb+NbS0/fi0U3HgTZ/2czciMMUpmz7o6W5tu
hSctzVOVZTQ18Y5i3lKZTBYViRBeROVxXagV9jUuXj98/lpVU/ERJVCfgyZPUmfd3ffz8OeRcZZP
QNYS8C0xymn0VvjdfH5j9pRWe9KllAnNnur38i1+7obVeGry4yhvhwzAtzH5xRFlzPL49TGlZIxa
rRTGx6XIX7TtMQcrKsM5ZjXApQJqwrK6LiShtHBAKp3iVb6oHhY9U6zlP/9aKOby7wcK8tHLFCQ/
GjMQJSXDf7aDmHEMMS87Wn0MHsVusDGh3Ggq+X7dvB7wddQAntwY6Ebnomu3U1XdTcAMj+jhNMd1
TfnHGhOUGlzh33fL0egrG02Ls600Kg8+YPhjguMkj9By4PpZ7Zcv8pddX63/0mauLV/t1FYVLjkk
eH+7evm5e2l0vaW1jc8rratf97memJW7cuJZS6REPfYIAn+uSXqrHjUjzcACLKvr7nVRzTgF6sSQ
X5vWtWxpYF0zMD7a5wWgxWXT1/avE4wGaw4qBkBaiuOY23zzTVCz/FxfN38trOVZ+dy/bvxvP//S
1LoaVUNMYkx7+DplXfts5/cmfrnuP63G4juQteLw+xV+aSk1Jwo3vYpE8frP/Jsr/c+u/HXTv/zf
v7T9tX9dWxe/7P5ldd0VmeCP9FTbWguFUrV5/b8e73XtX277fC9+3x2lGK79tlEqeJnWV2ey0m5m
ns0b9rUom6KWNwgY8DPr9WjuVLq0r3O+Dvyt2XWHOd+SrTMOiKwWR2gSxXFdUxbuyNfH37YVuo/6
tbmc8k+r66HrrnVtXawNrU1+fTSknh5w/Zytza2rxtDS8r+/+nrgulgvY+jhg9QRja2bVJDd/cu6
CnullzdxMys7ebB2GhHO0TRsSLOzyMgXdWl1XDeuCztV9dn93LUetW4F7WjMrjVXTK6qGH8BMuH9
ad01yxQb7tdV2Qiy4vxLMyogERQjlMTLEvyBMPfk2i3lYCc+1aCLtkmEZyt472sh1eRMzfFbVOuv
/gxULFNqJw8zSmp19y1J9dit23FEKOf7NMhuVkAHyyTEEaYyh7uxEOnSotykY06qHeBgdtSs4EOb
+36bMwQ5UFyYl9WVtfnlLj//jQk7TwchbWwFlyGtX/rxFYC7fvyX25p1CP7HYj1jPffzjGWg+O2j
aEKfUXTZ89X0/6AZROW6na7bICS5P6Jlxpy16c/VdevajL2O+//+TjI5OsLcKXa/3g3YrW2pTnfl
OpLJyPAeBWWh47rWLjf8te33Y752fx3zta2sTJNQ5O9N/Nas2teMn+vGryb+s8usd/t1la9m1m0i
Tl6zxM6PyMlg+bQMXeoymq5r67b1IyP4RYll0q3LEev2Pmxgof+yuu6K13F1Pee3FteP2TpCrrs/
j1xPmpdG17XP/V+fP9sMdcmbJCP1sM1OHKuQkGAojZMiv4WjlKGIjKLjIGPzl00Uj7ph3DXyAMqS
iHSbKI2H2KrszT7aJvjDYFwYlt+osM+ePQH/YHxuN2YIRSowYITheHjVCFHs+1bZiVLuXYA5b5oe
JF4ZHcm/m5J9UJIyOwyYMmAzrsIasO5I6U+Lpgboy6b6iEnke0jrp4BtKKIE8yWokOOiTgoJD1Bm
GlUPsiXpu7CAmRpJHyvWZVI6AWDfuAkGmVwnwjOB8Qz4X+xEJMTGGCwXQdGd3hVulyJf1ac5ddFF
tqUKPxIf6No0mPiESsin+MNmwVxQy282Pdr029zS92VSXZi3/0xyCinMOGSqobDtbBJU/iBMZrPJ
+5TaCyoqyU8UgOC94IyXqvJzpiXjTRaVV/LULFxY6lamdY90SHwwYP2FtYZBVSU2GbbCG4ABidsP
0R06xpJnQqtz3vu8yCAcYaw6SRQT9SKKr6JhfoEz/m5R9dkow6vc3HcBuSIdr9hqX2RytimtpZ9D
uXyuNTJBU080GcmJZ0Cidjo/NhwL5qF1q5vpvsLi+qiqtepqeB26yM2+ofsFG7YNJLpFX3OmULtV
te9IS2jHzA/7x9QCbp6E013WYmcVVa8Gam1eZ0PYnm4xZDnGanmKSzBYmbLMGDC8MUoyIShLtVul
RSsvDSeyaTmcAJSJfELd+hpl+OPQ0qlWspZvUagCXAwRzM5UhA8rSN0KqSe1UW2EGHDyNitIqqKI
DqGlvvYhDho1afwo6sgB4e1Wli1Uc3kHutjaYIGY5sT+BpCrLuLfMuERjYP9CpIsPvddOd92L/a9
PHb9zoom4LON9EMK936Vl9sUsFYh5mJX+2BEAzLozaxdtBSF1XwbGKXljKLEVRMlYFch4daXMHT1
HFQjhB7U4nRtG+Zpc6iQLQXzChSSAjtYv6r3AIRZHiKNm8HIKmQ621eSUD/LfBo9rWo7J0vOvdxm
m2lqjLOhnKDN9GRgbkrYaic78KF5p9Dryu+SGfhbsOBbVLxAzxYy2YxOOYqm/JlX+oUSrLItSx6H
DdI/DVDOqNyJ5FKR0geyqqau2YAaMUKSQVpWCi/zqTo22NTxxTGz0dGxduyg5+WZlTvsY6D5KeQ0
dMwwcKh/befx1mxNUOQRiEGAucf1jKkMQw/YPmCL5oIkaflqG+k+UuZTa1nkfOTnBgqU5+uJ08Tx
LZh0gBFNap9MJcRowybfKXdoCav6EcwR3N049l3+n2CjB8rHaNTpxh8wQzGCqbyMOdnVUUxgf4Xs
lbbmot7R3Za8VQD5MyjPbRG6BiDFCzARoFSa0KHb2Y/z0DOG1zJaNZ2PRagWKLvK0NFTHNF9jtt7
WKh4rM7HbI6WTFZd4uNYGEzICKGrJGiuZVyfQ6Dno5ZeRhil/Ej6tCkK4xFbSFDPM1YAlO4PIxiM
vmswPwrqZlPa7RaMxrsOcgWIBtDlhhffLaS6wCXXyVoQXoaEoK0RjCDJ85xzy0epa6gNt5pOdbOP
oQq9aQQjJvRb+lO02yUbmIFZ0wBkVeDfAVUfvdoq9inhaTwY6H51Ru9NBl2CUZfwhLv0uZDhiA+g
AgFd1J6mN9fVIBDT6oEPU7QKnDlXUIBRxpe2JRtrxMO+5Md11D78Mff+j7wIr6N+3pvxeO/n1aXx
S2Nnt+KUSpW1LZHTA+mgSc5YtFTxJB4KGGZL+jEEf6Pd92hlwMsXhzyycwjTI4CbmMKAFmG9nNDp
hmGabNtFXa4sUAVCemjb+mq3ReBqF6TtpqrGG1DDL5mIFVdPsPfOBOCGYn71ply9q6zyibcvdoj8
SmcQkN2BmzgQobfFgPLclESQw6iOxmq1G+sG3tSU9+6YBY8Rr+mu096VAtOWoQU9rVSAUkk83Y++
SDyrD213asNDj1COs7j7JYHyoHSEZa3orzDZEKmf70pIg6LV4UugNQFgLrvX/IWfWicBILKkgtyS
7tBjNu4RD+p7Wz111Gcr6TTwgvGmabsqjibwe5ZbTaSRm0ycVIAsVCBsexOYtz2QdC9a8oyDD1QW
J1+V2vbF7tqbakxqr7J49oaks52gSQ5J+1wTRbkMjbJPd4cg/hsThMKdIPCKVoht4Xc8H4iGe3qi
YYGFfseGSPqAtI7XqVOD3Um0mWI9vk0Cw6O3i515mvQT5QEUNMbU6xBjcIcKxrUexdcaTLK5pWbZ
d6PbWTpaM/7TbAJ30UfxBOpypkpSYVzTpSgZ+e91Z5xQJyeJj2YWHk/mj6xOqWaOE8bueZCDOzBJ
epfqfT5C2U38CIyCdVJNKqx65ZMZHgXQm7BKNsCSK7gd6ivESMUVNegFC7oWmGyZLLgFpn3Mi1cy
atlh7omIEI/fSob5OPagmZTsMZ9HHWB1vk8DfmGrAYcYivkKSd+W2XoDExXqQKfNqouP/U1iFwMY
OSOhWkDGvbFRJpjxJ9cAt9R3MoJbN3ZbbK14bI+4DW+txB+2dCSt1/bvfRdtAl8fvcj0L5oFA4oJ
nsEDLR8rAJmbmuQEzubTPur0ZNfE0ROV4vQ4x9KN1enfYOdtQ2UOAM0DJTUs4ehgfrbzBN+ultKd
jp1JYU5XuORQr1L6myK3mCyV9HzwFZWyHTa5XduOZkffSyWiJq0TKOB9QJVN1gugbGXt2JKQQGiX
uy7O4QUrm47++GgGYhs2ynCdIzaIe4oK6X7IUe6SUSTX4G1OcnFPlf8RBkTttS1QcK2i5NJrLk6V
5dkw1Sfsbk8FwoAm0pOmlhCxxmUDK9XJquS+S5QrDuJnA61gYOI0Z2Bt1B4HCS4lx/Y2l+HZWoZ1
rHu/ugIceodPcs8ziuAgTIlkRJAxQddp/JkOcCwrC8Ao2lSHJoc6pemJ5cQ6LIoMMwt3/KlNdCA4
3BSOaumPtggtOIjhjd+j7xDakuJU1iKbCDqWKhkSM9Av/UNFCC3XxVVZYl5gynqzL3rMruzCsaBy
dyEsoi65sriiOyMB4EYK3B+90uQDUgPbGT2+PX3cJlOEf23m8Z2t9x84yvEAgNqKbL64MAVR2kk1
kU93ol5kLu5myD/v83SKDgKfr6A5JJBZT62Yc+L5yk1j0CBqIrmiKLUd0wdXBQgHJ+DcKEvXmebJ
Avv0sq7/yOWBziSktoIuxhzYD8zYSqZ1u6IpdzCBALqI7G5ETRs9g/I60OQ7zJFgHcn5vdF13wMK
oy5cOcBK4UsaixLt+lDFpKCi/qR2+zAbNzMkKSB/cXiSLeMGj5FppEJp68oLQHfh0BnCVU8w+IGy
4KSmzdcNS6srhACYyXOro/ega42+A62Pn3JTkkCAaR7Ib32LyKzR43cGFFDR0AgUSC6mOIR7uYEC
STpPHqbDJX3ebDmYuKLk06vn2KwvacBgHGrSAZ+F+LqM+xsj+l7b6k09qOazlmPJHR1LiXh7TMh1
zzFgGq0AqY16ITITaKAYM89oX4Bo1MmYpDoyJyYyDIhgu2GhdF41AHRElwRfq4TI5FZRh8JFDeNG
KhcFxHaBRaHw4cSSqSFO7W9ahbpYPqCQ2cnwDlvU+ax63gzBdO3XobzNg/Q57Gbwi/WcOB3zH7in
5WNbnHQVTQNeL6IDpTO8dCDdMbbwqZLwvZuiB2SNTC/3h59qCzdT9MpBmfqfIOBIxyeQwSbIxaP2
ZITI1iZSuQSWo7YZFDCS8WLIbnqxoop9oPsnqQmuyhZJJNEtrlvSdSaGb2JqAJh1A/Yqmg4rsrkG
XQ3taA4gxHTanhz9u1E0aO60MyoQ8sEM/Xlnie5HaZeTl/qbUI4+EIOkZKibJG0ERUQxdAdYU9/r
zBdbzKhO9mQ4UQV5UTEZFEpLfJhS5hUwHaRaXBsWspG1yYiZttAcglu7Tp4K1d8Piv2oN+jk9EyS
QYJND7Vf8at2j0ow0hgipI4lJze9jIFrPEIlaEnd1fEGC6YnPFffw2LAxtJycA7CUM/G3yzBKxd+
OSV2lJH3vaqru1rwk0nKbd0m0gU1Ov+CmFB6qfyTLgnIS+umYUSJZEyT689tihWUzlwM2eHrrGDx
Bc3qMdyWS0vrjn7W3tsZomUFrF0L5/umum9SHVyEMuxaqwYHny/w1xnAz4DcMTcSPEplDx3fJ4qN
q87a9D3wpDE6GdD5I1IEN70yBrftspgWiQ84Jjm8WhBYxmVdkI6c3RiNva1aWH9uy03qo3MXLrjj
v7Z12KxDaovUHeY0TgEJ4Zwti46HEQTjhZcCfG+LnD8IJPUyLwtSs+XenqzJWT82bahd4tqKzkPX
fG762t6Y+nNE+HtcN0F3Ui9pOc5eNjTFZt22LjTVR9U1gNC0HvLLDnQcNcKXry2GSpk9mor8sF54
3eGHA2yAVvOYnJbeumndGSVyfjLM6X7dZGRlhPSP5CHWHt+SKyysZLq0ihLdDtX4c8RM5jAo2rU8
xenVOILCWxf2zHtVtCYSu//YBig53/mNlrqJLMUSaBJfu9Kk7ghQ1rhEy2I9uMNedC78BBWTtnHz
xX7Z8VM4GLNR2rvPz3UBKQFROeQu1v1haahERuMlbuwzBDkw/DMyF0iw6Rch4A4b0QnSjH7RmN58
LphaYaUZIu8E+UoiCll0ZHP8Tb+OG7F/2aeYTX82hPqNCWA+umRl1t2UBYpi6xM1l1HgoovvCEDd
54Lo61aX7OBWjYv70g/G03rYujChcKEUnpf79eN6rGLnrWf8b/bOrMlNZNvCv4gTJFMmr5pn1WB3
2X4hPDLPM7/+flB9Ttk+fbvjvt/oCFpISKYQgsy91/oWSczb5V3Lc8ZoJDjh4mvSDtCTdN99SDLT
fcAvRfC92X7yvcp9WJ43ZNrd4TAjQVA6f8e8mdeOx0IahLzM72QW+KCHwqRsw/mXj2Fz0HzXeShn
0FKRBeUWARBpfMMkH5YXRBPVR73A77asLi/A/LdueEDgbMUNAloX1lidwuvtwpGRW2df3rYNylKu
3LiW+8QgqFuNkb+ZcPU/FpmtNoM1xlsTm4dPljNZpKZL9Q00XvjYzgurwdRJTQnrxTD8GWjx/0q8
fwAxCl0nveJvVATJ5y+f01/Ed69v+VNFoFAKoLzTkd9xaaeeTRf/TxWBUv9CImCYUijDESyRkr0B
GHUGOIAZddNyflUR6P8yDE48F6EZ9gjTFf8nGcFvtFiGH44CjCoMFA6Gjnr9VzlbJArDqk3CaZoU
R66hSKgxJ/dMeFx+KPwdveXsUJf0Vfw6TVdDwoCTOX28+emY/YWsTvzVbkjXlC57Q3yB8dtu4Bio
xm4iWJKfVrEiiEudG6/9Imv9m8uP3EebtQprQsjaWMl1w2VwExiDefiH3fhNUjEfDVcg7bMMk8Qc
5Ii/Hg3GmVHtdqZ30Cur2HhEom9HFAZHzVubnTz2fY6B2ntwQvdDMlbaKsixogg0+VOWafva7HBp
hAT+/cNuWdaMW/5FI4nUwwW4iRxFCVPq8/H7iUM8xLWNwKzyDkwsQJXrbb63ovJO0VNdUokxfBiY
GdKl0k7VZOgrOTLjHyLDot5XM1nvwKJsbQJr9oCcT12RuxeBz+oiJTHonrrU5DUe8No9YB20LuN/
Fkkhqw05UxTqRzVusx7TfesGw30quXqF2vjilWlxHjwINBRk8qs/otxwcv27VirnZD3a/lMJ5AQf
dr9nIpsB3uy1oy+yH66nhnmsPkOMIkws9UGWCcFSWOwdNFtrIgabq57W37oBugva9zV/dnbVo+lZ
5RW91vGrB9TcBIa9G5qt9EHEY2xSMoExNXZnyEXI2fOQImbjEB9XauVNRt+IOnmwoj44J3FCEwDV
DMzMhPREo3/n+R0X3bZ1trV71sGcRIaRERpqOTt8cfiO5UE5pMHlYRwdqyDbOF2NhmNU1s6Qm9xL
jioQh2RmrcekR5Z6etRANa2wU35v5i8kC4YrYdspo4T90LQp0yhqKgDCIBqVRCHU1olQp2YTNmrf
d/jBQRN8z1LkhNgN6QOUP2Q2PeSEhpXcQCILE+fQlY/Rc5aUX3pJfm/dZRXR9S7z8baB6c+wqQh7
tnI3jHgwaMPYX8uqu/ipta817t9OO6FNs6ydWTHk8qqDzGJ/hWz/WaCD3RsiOnZ4Z/Z+B4+qCMaN
nfbvlYHXXBup2pNMnpyKofziwAvz5IOY5CdfTtqusLEIa4H34g5hsinonkNx0x8bKI3kn34X1kjl
JKUUWaWTXNcmTQW974JNJj+K4jkUKRL5bAzvkf7FBx+0ju2NVBCKghTsgj7oewKOvg85QJQCEV5d
uwJvGY29CMb2Tqq5mpYN13YU9U6BK3yw0mzaJGRDCjUGFPJwuMGC/Dr6eJrHSFCwH/sfiWNYMJlH
ehCtRi3OcTDvtWW6FxR4diYQLciBhX3NvOpiU3wkE7C2uQQY1cFNzFMODmwTYB04Qeihzq3JeSgw
P9Sj/udF2gT2hqodLtD5Bc0uv1B3JtYJhwhHM7hj0rLxihbNaXkKVD5qoWV9WZAv8V64RvLTJsvz
8fz+5R1v712ee1tdHlXkCewjzT4s2ioC28NpTVjdi4+k9VVvtai9llcXDZY1Ji9GkMEnexV/hVZe
n5eXlw1Fj4Agr6RDKZem8bLIXfCI6+UhpwwKMQ4pkeyaoI00N2hfn3xdLluFLqLlqceAvaxW//mk
ZXVyWtAeq+WtP+3JqOu0YkYYbjWlaKsU0esevu2bepWLLbuwPDsuO798/Kt0bXlYLrvLJYQcGg83
ppPoKztyv7emxemlcXpqvvjSx6PJFIYfj2/TO6j88twEvtoxKaewre/7HinRSJ28Gqr+FAzdu9Cq
v6XtvfPG6A/HMS4ZPuasz7pHWU5/WGb7owFthZoAyayN5NYjCHGbjG16MKd6WvG70I8aF/aVIFvu
RjwdoAv/yaJmubVDbE6djJ4izEGRY969WHcPY9k8Gr5y913WfkoSdytb6DgUrvBFukmGJqxw9kJZ
tyAbvUuWfRK6ug7AxjYNffoV1+8evXbxvekk6jWnOgBR69eeUQ3r0J7pJLp4djM93OddcdMGLzhN
QXLEYzS9M8x8D2Tway1BdYaWsa3m8llq55hxiZvLJtzog1cPmyKw2lVoFi6l+MjGRo/LLyTSCw8L
iE0Drl6DC1XvCYKuSXkCJ5+2SNzrdRWOaivD1ODyO901W3wv+f1+LCmI0wfFU2UC5PwWS9+5OKFT
bCoqZRtIyO22beablkub14HlPiObVd22uxIaqN7sUiIpV24Rjps4H96PDiJmEzLxrtOUhXn7XA8B
89qJGB5j9DYYGexd2H6r+vS7NU1fOr16b2tV9qR1klQyzYUcya3O78PiniU4KU3UxGu9jSi//GC8
56LwZj7R4MjvgpFI3bj7XA/oSCR40rUpQ5itDvdRvTLOQUyN39VPQ80vDG8yfBUAHHTauJPSd0ud
iLilOVrFazd18qB04PmGoAtBR+9HmHentBRnuyq/iVnXP/pqW5R3IIQfQtcwN4bEvSrL9pRK4GN9
aL447WfSA4yzUDYzXwIdD1quPQs0gHsqQHtThA5WLueLkZbfqQwadFXLcjtOpB6DIW42eXEWznBN
FLoeK59uk2YGTEDrlT2bNfphrrCRc+TqnAFGCZ9BQrWI7MNoGxdisTHc5gd90mn1y+juGMEIyonx
poWEGqD2ThjGuWy7YeuPgdzUc90jZzRz7IbvE+JQiv3+tIvIIvGb/lOY69PGItlu5QePSZh+5Sd+
JNz0ERRVupWFfZmqdENE9HuvQaUd5NU7x77lHbVVe6uG5in1WjTdlfG56ooDljG4sAXqnVAFH/DL
Yx1WlDfoAWzd4h5NsJTKLj+bkGPTwUMNX2Ls04zkElb+gx5IfnvTU+eYT2Pafeg9E8A50O8zBq+d
1vlyDZKFkR8VWr9Gw5oftBCDneMPT5Ww0p1TttxyJ/OHi5AASf95yM2Ou2Xqbrui2KtU/zSU9MUC
F79GFjerXkJRgYOM9yHkLhaHz71r4M7sOnPT7jN5dcziPkQ1cdY2KL12cLfCb+nDwS5pTkaqHhQ1
GdqOeNU1amxj/HHw+iss9z+qmEuTixGu006loigGM+YBphUHelQ022vso927XKF0L8LA4jKZkFav
uU/SU1xdgsBcB367HaTNTbgaa6imxqGQ3Uukd/Za+dEqMinwdgGt2LjcNZmVr0ozvDhOepI+1Lcu
PATDeHEajD9Y3S9ZQjjQ1LXnanoyJsyRyiAblayFT4UZw6ci/DBqfIznlvlOTmcVCr5FL7jqevJu
jBygA/pnqDex5r3XAucUW9XNZkgbUIjw3RTTQzReyNv8lvXpC5XyBHjDwT2Pbd5tnFQGG9N3k5tM
EksHNjikt6R0zG2Yjcym5leW515fFonDWMqB2ZsX70puMgc4hR+WrTyAC9uiHRr8fn59g+3f7g2d
06YxFCnJZK6CTEqz25S548Wg8QR1ciRdx942hoaVYQZNxI6LVX1yklUIV2gD98bfoI8waVeQLw67
DT2u/kMeSE8eL6aPQC0Is6fK8o5pUcur2RgSiyMjPSCXw04ihw6LBJP8xC3N04sByOC7ENcqznP2
xNLBxji1hzvEkRy+TidPDU9pX03dpmht7OfhD7+Zsvtg5iwGOoFW133ugwq0H4JzvniigmI1eNeW
3K1rx/c98f+cGmpjNOnVLYzvhovZWtOGTxoRUInhrZgieZeoGSDd6/kDSmeH6pZ1zex4UxpTC8E/
Dre6WfzQNOceS3M4TY2PFdokfzRrzBsY2JX0kuT6RY9AURlTfqRCdTQgMJ6gjhI+K+ob5L9HG5nO
USKBvyAqBgCt1bxX1sT88iUWaYrEPcEyTLQL3dFajFtFsNC6sMGKVhLwIoQnbXDOrQU7qIFzc4tr
Gl8D9dfMi291FJQHMZZfwtw/mZbXnN2ILpQ7TE9e2483a1BUyOFV+mn8I3DYRxeETt3xz4DnWANB
JXXbjq8C7AaDRvulzLju27V+EEa5yUGS4SAA5VQNBXO/sbvRRDt2sX7gvjSeApXdk5jwNXAHFSFw
GU2dqYRV5WrbUozjJq3z8uyCbsiQqtwgyfQ31+i/96q2dqnOiY5rNoEouLIPUe8zGWoYuVhUOWmh
eM2N7Nwvro9JNvQUfa0q36SJXhw9Y/qm8uHBdr84eGJNaJ3LAthKf6J0Por18rBuxURIy/ysOUMy
ZcmMLigxNRcckPlRFDiIPN/WlyetokISvzwMlteZyP+5/V8+WVvuJjanHK8SrPwm4Gg79Vielkeh
EaH3/99Wl00Wnujy6O29y9veVpdHbx+lrJFrVQKDcfnk5QO4fhMoqgB7IhjUFofG/GhZ/fvnFFFh
DBr/4n0lF36QYzEKmql43WLZTC72hrePTkukicvq62e9/fOh4c76/fmzreCcemAigIU1uoxet//p
dd9qXdiV86bxYpV4+/zl89q2/QQBxNgyVGr0dT7/m3Fpc6FeHiZdfaSb/Z6S8Yx6iu6BBhgnM83k
xbHTfZP74g6eg859POIBZ4p3jHwwIFkMxSSTytuUxLVs8Wo/BJH/GA7SX1UTZ3VLVzVwUtrTVp5e
oVrhEmzSekf+bHJVaU0maoAiYlntfJFcQy1ImbXa6DmK3rqI2vwj0m1rP5lMpROoSUgRMEZuHKc9
hFkljkop8yIJ5Jj06pkqcR9Y0QEeVXKJgjC5FEEVYEHjHiYCZ402qjuqSr9H0gWvN8HjuODgBMep
G8FudA+ymXIiNU7vmYhPly7TpsvySFUGg4ScnumyClFhuoD1OCHxjY51Gf65mT+J6WI6I7Z1AdQU
JEJZsCeT/TFMnexKzAqYo5E5QR1Tmy9MDyvlJLY6gO7KdGbDhOdfmnkhqF3UkW8fo7IUq6C3nE1y
szTtSh8xPflZaZ4Nn9L6OHCM+ECm89xepny4cDUdLkiz35WGLbkuswWsrf4Sa30PEt43tnWCc0eT
pD5LlVBhgMki6bxeJ6USxm6oY1wr+xoQmLLzWjq4bl0eVGCd00m3z1rXoLxjjjklKH1zN0ppUIef
oTnkuyYKP1SuE+59lesXokH0y/JoWZj9qF9cW5/WRkJYJnK/HbUfzeQr6KbYoEk8v6kY3WxHZQY5
vHLtc5lmztk24W5WSm5GIb+6M3tX2lV1yvwGmglr7XymML+gTmkBQHx7LpCUVma+QNc/FRmjXjKf
rctyYi2PVNfDp6HHtGqFMTJwbC5t3zoHO53Mi9s3wJKiCGyhZRQbGiWxTUd2fml53elnD29zqNDl
QWThTwl7ejB6Ph3tghnlmDdnAKVzdIYmGWop70IWq3ZZHtHSVkzAYNm7aXEN04tswhrliI0Yy7Q1
4I5J+TK1xqly+mlrlD2wp5lLTE54fDFl87Ei5sUaBIQbnvW1sdo4JmIcLVfRRf5ny2XzZSHVOXLa
d1RggZaNcXMyu9TdWCN34nA+7kFqNWs1H0MQfdNlWQjy0daTEAX31oKJoB3B2e7/XGihT0N9WX99
qGkRuCKknKtWm/5YXmjnt9D0Rbv204bLw+XTlteXVanP4TUx/N3fXnj7V5eN31bdhvQLq2XI+/bc
2z9amHV6GtsXM0LQsyLnIP5p1wvfYQpAtM9P+/e2K2+7Vy57nnRUzjx6AevllZ4TzrUiff+23ds/
+7Yrv+3tsslvu7FsvGzXNeHXpC2vVeSle99KyFzB1avZRfwct/Kieog7adU0Gws00UNOwXlmFSMz
trRbBJZm7VP52TJKR/mtAvvqBigFZD3dvJzUHn34qldgSqbY5ddQ2dhn7QRObWIYF4qPD749kWUJ
onZsprsfvdRS3yfULLZGFX81GOdulYNUW2+Y6Vo5MmKTX6flU48tSDCc55bBJ5Xtw5xYJzXVatv3
w3Siy4wBuik4gwkvslr10ctG/eq0yYeAec2e6gbTUZMePqsGoccTHBFUU4DE0Qtp4sGfRv8KmPFT
qo/qpQs+Fw2N9go2CtCztOqqg1Z1jxnkFhRyCItHJk/rSUFLjrP4I9pOnIaEyl2skkJS35pfW6v+
GreJdZwrHVskgbDThujWWN3H2lMPqQ18jBgCP4jrcyRemKfZ8KiSLU10e8v1nBSrXFBSVT1Ma6Rz
5LG5z56tI5gnGkXTUkUDYCg33uifGfcTGuUUO+C/TJ1c64tduBiv9f6Y8RN8gndnU0EHGIamM967
OsaYAoDJUPEUmU/Q9an3CAta5NSiBTRq/Utf1p8a3UZnPjKxmFAuh8WHKbL957SO94os6h0nybXv
sfPlVvTQob/YyWq4a51362asGD9l65Qc0MzFTME0yIRO9ai7Ddq1sNi2nYZ0D9zs2Z6QI4Z3DYDr
PtK9U+5a4CMhoRHCbgQUoNvi1nyKPEddejIB3jVueGooXx7zDg1uOwffUPyyd4EGHlUUuXMHHW/B
dbIgeNXTrusK+0lE/g7amIMr3rn2Wi+unu7toyI1T0mWDShNAnUuw/67kcEMYGHOeLsR0hiiMmpn
SNDcCUJPamhoSBAjdLavHRmQ5FsvwJ7OlHirp3pDYCvMUTIxoCONk/ZITMatVQhWnCylytE62dpu
CyhjY/TDClR8R03nrhRnFJU2kyJfv09Gv925WtfvgkSzISn2X5j1gWN1pm2sbONYpuoY4w59bcv9
f9P3H5q+pk2n76ce3X+l7718rpkW+zgefknee33bv/3jAu6KID/VsWGo2LaFE/zf/nHD+pcEdfIn
jOXPpq+F31w3LEUn+D/94D+t45ZNip8taOgLFIUW4YD/p6bvr91ES5FqqsSCexF412kp/tpNnNCA
tFrdOo+xDospq+IReYt/bHy9X/ttCpfRRFiqKBY1rkAAyAUn0/UcPTQ+17pQmFMq9xAlrX7VkvjH
T0fyL3rBxtxkfet1LnvnujC7dZ2fNbQazPU/9zp9rBKJJA3k0RFcuhA+XhPYXTO+2D6GiXhEbfRk
C9RweHLb1zAhSYjtofVray1TpMeorOuFUxEoO7p4UwvlcZTc4EUf3Fsv3KVpRoGDsZqZe1/+Yffn
g/dfu0+Ooa7w8eDanw/+T63aym/ivsqF9QgxsvhYTXl0K6cIKoQsYD1MlrHxBXhVtMit2X8cfb1B
FWScU0cGFzOwQqAVyalEU3yTeULRLN42qhHv3aI6hrmmNlnqpaSDl9Wx6+onQxr12fPFKkftuzEL
XV5SLXn8h79pPuS//k1yVi/oSBlczsHf/yaDxlfmRon5yIme7atal7RnJYCe3j+2RtauZEAuI2lz
GEliBc4rL7WTDdXnMlhevw9V+V4BkDxL+rBuVIqbpd4ZsxvHiGLryUkqZkCZWA0uQ+q/3/VFwPBf
u85vx0JhgcpiSYb96evIioyON5DbR1Gote5o0dMo9n2KvjhJ0WBLvwvOgFopB47xtWuT4VNRz96c
nY1X9hCFAvtY1YREkiNvM1vkYH3ch5BMuzX3t/CsRcaV6m24HiXzU2Lvg7sCz91gniNxxq03Utbj
OgrJr/II0dtxbrTkQOICMhWIaVOQrdCkBpHHuGPWQFuDHSlJQJr7Ij9I8w5uW8dil/uHyZsQAnnM
db0G3SfAgGM5+rcwcNzrsiDRUnZOurfphYAU1K/jUIZHO9SwVQHlsaCUkV+bj5/c3GlWikZ0p+Xt
NdKQOei0PFAE4+dSkYh2FPa6+/IIxP5DHDUx9TStfjINI79RSjzmwt3j1du4fU/MixO/cyarWldD
LLaasIAGRzMmvtarTa8V3+C1uqRS1h+4jRJIQF3rMRAF85y6+gcJh/FXp6pjShu9N4hC0/qNJqV6
ZbYDoJZHzWgvncTTkKiqQj5Ho34efDHYu9FiVMd8rN+TcQhJHfo3aVG5v54MT1wDjPwtMnYRM8dO
WvHYaxs/nvUNJO9sJuSjrp25L39/mhrzbv1+mjqEWDoSeIjB/3+9ajgaVRWEdeJxsjWYOU7w5MfO
3ZQxKYZOqnZlBm0NgjcjA6myqxXUqC/i59r9rLu6cXaosyo/rw69sswjBhA6+kG6NUt63mPQhvu/
313xF0fZFIqIYUd3uSz8fo3uYJbGZTyIx9RT5QP+RbDj8aewTy604dq1Ulm5iTJ1oqR0EVMWX4Qf
vQ9j1Rz/fkdMICy/Hzccp7okPpa9sX/XL3mjbLg18S21WfdcxsK6VC9kcThoNMxVoGvtH2n3kYhD
65lUvKtvDHjxCGi+L4dyrJsdhr7kVmUNHqOxXWO4IcDiWGDtW1W1sDdhpF34crB1ZNkBipA8GmH3
hIUrv2VEyhG27e6ozNOZlKUO9jcbT1qUfCATXnvl+PyShPwLeuwvThHgaJDVbSFt87+uZIZF/afU
Pf2RQL6vsKSjc690pEeVCdw7sp8QVv9wcvWoaWW0Lbwh+URP+Ip629kaIX3RImra/aimajZFnimu
4+6dtGE/uZm2KTUsZn//3Tj/fSOXksEF9wz+k/aSUv3TpRestE5DtjMeq7pRkMjCbs9Fej/J9msx
NvKubIsEpoSZdyvh2LbIRM9pFVnH2jQ2LapW9ANia+XDV1t16iIC8iJsDKhAe7o1N2DSQpUZH2eX
Zj9hIDOczjwq68VpfHXQA5NaZB4U5N+GAToH8xS4c+JWUQe7iorcqhMyvbTpmF70gh+3j6LZGJ5i
HQ9pg351q6JKQHmTGA3R2jOzu9HqOnJXUPdoADKrZ8ZDhqjmhwbKKwsJvNdaeTIjBFZ5JJ6F65vv
00GDuGvk1slmHoaFcbh6DoE5xIpsrfmPMirIY39/3H8Ti80DKCnpC3EYULC5XFB+vZZEie+12LBJ
9nOLZOYodE9jMOXnSaIecMgke9Lcrl+HjC8u4zhRIe3nqNqRRqKWVodUt7xdixRpUkycM+3Wtibu
Zwt7W6T7RI6VwVwrG8+F/x522ppGprvDwEtR1ITk7zWMDbPRevYzx0UXEd1jLXPeKbwxSWacJ7M1
rirHBlKOdBMNYtEm8NqFypNnUirASza0FwKckQP3QQKoZLFNMZHTnanafzhDxa96v9cjBdgJfabF
8bJ/D5/WCBjrHM8Sj0ORvVglEG7VBh/ihBOxLrEdKkebQXbgrz2orGd7hCLdAiSMraE4kwxdr8wC
AytGgX8QRDq/jyJntpSlmDjoiP4UktJfv8O08Y0Iz1L9SJUvP9MWqh9c284QB7/3Sk1dKkklT2M+
qxVhhcshQSFeYphQTkHiznz60vjsDhSYCac0NPNaKXqoYdvpl9Fzr5NBMI/vOfi+jELbkVAQ7ujp
ogFpA2R+2DBaS3/qzZfe4b6o9cgNpsKxANY2nynN90fhQTaawn2a2OU2t5AkDwkuoHIiAbCkA2Oh
68MnzclvMsHVZwEXTvcNcpEWKqMb7JAoIAayYptOsFvsTCRdm942ySgS4w3PfBSP7QVKWpFwaWbs
kTNWN/6IUyF2nTLpDRfUj12fcKfAtfx17RtktMEx35p00zYyC5N/uv5Cv/ztZoOEDcGtRLFrGRAx
1Xwz+umCNqnYJQxx9B/RyOS3VJu6naUlEAQyHGC5drHt8lvoDdiEp1EdqUaflujeZtKqI406tDPy
ixqq+GaPLaA7Q07IE4qSYaOgzSgrFeC1G5sdAP56HTlfktpP1jLqUBS5vX4DBAV4l2AxXXxsmlI8
xd7wvukc/doC9nOpHHSav+GA6fsgqr6GrbNHsgt/T9l28NR3hvOcNtoppp+2MiKj22bWdujCYaf4
Sa/MPGyx2fMndZZgrAqIrnV9fcMdB0ZihEZxSJ5kmECMIB4o6Bz34Ch/HSlgWwV1i5WjoN3rVaFv
0sGC9ZjJnl5EPFxeHxnt45BaJ+lhF/JDz7uIOQ8iHuI7En7CvmnTm1ol99TlNoXflkTl6tkWbLQ4
+LHx5E6EH2BEdtpL5iC8a0qS+3pZHUgbPA0VUWjTTH2v6B6v02Sq96g1VkmJUcQPlLsqowL3foSy
no81UTOTGdn0hB9wotM1t4doo+cjyXgMelHrfxgrIY5tho9iQle2dQaaI3CgLm4h0i36BhAS2YF0
m+HRU4W/FlEbgfjMcRF7rrM1h/Tr1MZgo6qAv9O2boPVksHO3iSAC/zqbuIdXutxLTadCVYDeecs
623yLak5KKa675HRE5/U17e0S6AsKhAKVUvg5aS1j1bP2cPXm9CDlt9EhA+8CkbtOhEeb3t6Nyeb
mw9dE32qzelzprIA4UDiPI7EdnDPEMdOOQ9kJnyosHE8hDnYUAi/m0pwQkSWttOAG5Et7yTks9Xf
LAq1x0Hi3a86pb/DKX/Ma30687XNQS/5iYGxOJi26a+TOr6F2jBto2LCIRknBRVM56Hgp3IYKEBe
iw3zH2/vZsFF5e13JcCRulUdXRNSGLmBm/UuwKJ888awRuwGqDltq6MSKj0b7rilnIFn0eN+S8Y8
0ta6T69ES13bUOpQYtXwKGun3RSGRgGQP8sJm/Gu8FKQ8BMQqBMGGcllKMxlj6ijH1tn03nMwvzp
iPImvvXJjzzhB4bO3T0Ivby57LPHkCv36+E6EsS7aW1aYaFBTQdZDRotN4YnoZnOuXG6dt9XLrLV
uKruweTXdyuhqjyZBocVD/e5Sij85jbS8gC35KD04Q8aRpwYuk7KwqSpl0Hj78crX9RugxLC0h+w
Q+kP4zT2D1BBMtKxwoaDVEcFfY4UhW3qFkQnBqF/Kzrv1OSWfUkD5zMe83BLjuAhbAbnjluw3Cc5
Kdwe1HiiTifES9IsKLG7XwmSISvT/IQOHEd9VJP3hTY5AQJS69sFJkjgGNfaoPkum2i4ufNCAuin
bUpRiLmdPEOpjvcwUb6Nqe8/TE3fHDXDe6Bav9ZKInjzrL5WledfQ8cUq9atuoMIqj+wkhrPxNae
A22cboRZSmoP5LagoNI4bb+E0/Rt9DSJPxzVr5hN81MhiKzmSilENZwLKAoFc6F4wmgGXRy/JV6c
ZSzjR+G9HrTw5snq5gce5Pci9fZEy4DRT0zGd11Jtb2OnG1Qd/mpl9jnHRTMbT58KoHwo30Lnq3Y
2no2zvnOnD7YwVju4C66K9GWaE06mb8jt6eI5IrLl7hznSLur4gOtYG5TJJnjIUbG54D0b2ZZX+i
G6pD0Gnfg0bg+a0wcudwS2q3td4LYaA9Qks2KII3xxCAxaplSnf66SGzd9b3gzET7maSVhe25Ylp
0Zw7yKoBWWmZ55YnFbl3rsrTzprpiHamJn37CkZc1vXAITGpVhjvwJyVBmyzZQH852rIWu4GGuPk
OtrVT4vKPekztkwuooOBq+xWKuPbgpS0gMqtHOkRXUda1imcF5IeCrkXcnbYQz8W+CW53Z0CwpT2
hpHSw9fGbTp2n1+fDsJL4Bjxvmiy9lTNi9T0mhN8Djzflh0RYYRsAG4ZQnBGsuEwjMCSYF6clkUg
zBrxBIsmCb46aV/tnAQCo0do4daAYrHrs+S9b/nvK6A2e9Uho3OzNAHuCIiSTsss1CdHzexEeJYZ
P5ap6nArT+OzgX19kxopBI3+lLWDfexqnJ9Y7/5c/LY6zQGzk4aaRro1uHarGABxZX8YWp8xOIDg
tiwmCTDybZXMJOvQ1ZghEQYxjWTBvZgA6P888nuTvIRlPaLfXQmtRi6a3elKPUeJ5RO/yS1ZJlLb
91zsUb6SZxoY7oYeDpAFJ38nLOqgnU9aTYcdUQ+jaqOp5lyVubaV4rte0AvpCbQiU9dhTtuR16wc
GBDlVJLFWYJvAIu6bcpexzqMEbSP8lvivsOzGe58ifcQvePn3q33Ux/aZAs4w6rtYtDNfbGTjodl
pvDWNLRom445rN+ElAtYmhwo6hWnvtJ/gBD47BoxWl45N8OY4cZNcqyifktKzmGoYyInu34rGeJc
VDxmRzsHhl9y708sUSLK+IzlftfPGczNhB6ynu0n5KegmEuWuToxaYlGmkEYQxppKGf6hb1JhYTT
b9ZnSkP45YF3JYtgPJzxbAtrk9vX0fWrer88Fc3i9GW75dHy3Nu2r+/9X19++wQ7oDjYEOew/v3f
TBd629s/U5RIrt1xOP/02eTHIZYwyo4g30zS8h9ZffvwYh4VeUH5vaoLY9ouL+RcnkhV6Rq+kYm5
3vIJyytv71t2ZVmNfRpTqKk3Al/Pxq7ouSbZsIvAZpyx7wJ/0pggqbz5Bnxnrw20YxmnTRvDJfd8
5QAAOi2LCYIUCGfdhA7TcMEfSVUbO/Q7QpEs5AqDQDI4J5Et9bPuxGoTYzxfUSunGFYYX0lJc0g4
CuxT1hETG/d2lK0y29V3WhM892oWxC4vL4uWedBJSZeuZVlYaxf9OmHO87u5C9qnEdNzFf0Pe2ey
HCmzZetXKbtzjtE302iJTr2UUk4wKRvA6XHAcZ6+voj/r5PnHqtrZTW/E5mklJRSAO7b917rW2LZ
377u9qnbm9uHFSm5seF5G3n9IbfPeyXxtLf32hLRzGSKaPPnG6jkr4oDJg8VDqmY/BkQtgY+zAIc
r9dD4kUJJXE1LwaZMgtSufdUJc/eFeVA+6k5JvgIICBe38XoI5e1bK/80Nsnbm+Ub8JzFVdIZHON
wh47J4KEzw5wexM109/v3T7MGOGzIbjYLf58TfjPr/7zudv33b76337MnMpyG8mQ1UeZi7sZA5sm
gn19JArXCcEiFPML6up8ZzMDoAC6kvv+vKlvBL4/H+t/0v1un/u3D2+f+wua988fg7I7JOb8nx//
d99COYCE0yKvMxvpdfz11VXVRH+/uzgz6qA/3ynzYth7bDl4cVjlsfonYf5fv/yfL/vznwLy/te/
6r/73W/TsD/f+y9/+O1f/u1bVNQB23UukdM+9LRPBxTV1z9xHgPnqnC5vkxtskiQ59d3iZOuqvj2
yrTFVJNqZAaAfVBe3K7Znyt6+zBCIYzovCl5+9f7t0//+dLbe7cLnf/FY759wzSRG7NGQr7sHZHH
k2lT96uFiHuJmaLjID5el7leg+MkBZI7YF5sId/n66L4F9DRB421tYDTonNC41/X1aGQFE/11Yh0
e9PLEOvSn48TxuRrA/EJlBm/3QaLxwnj+qOvPzS77qiebaX0JRIAUSQFY6zY5SZ6h9urersuPYXv
zu6al5ZT3SG5VjD29QIvw2uZQ7P/5y335+rcPvcvl+gvUORfr/rtjr29mxQtt02OWDEc0x+BkTPF
8vLmpAnrXi1j2K4iQt8exznB8miQM7N481NTFBjmWk5cZrhDIkwKpWiDvZ8k43q+zjDdgpyHABvO
th0GuZ+ikUQVSskVOML+wgjiMnd29817MHyM/WH9mFheStKgPqQmtoClScH4Z9Y1VwsneWO+eGrK
D/ZwNxZmf4oq9xFmnB3TaPnKd7n0UA7jsNu6LMHseUyJZNdvG7vzL/mYvSw9+VcB0XFCdWLvd+FX
w2K1GkthrnIMeASRstfPefS96wmOa0YFBth1koOpjVOZtLTGfPN7lIX+brLFEg+h9eHBPdlqRTaQ
XRnrJh3aewyNu34EZoOqYgZVwoGepNVPAIjfawOXRC7oQJkmhycmTDa1QUT0nkQ87BQBrkanmQ+R
Nf9YGACD2DaifZJKXBRye7V91G7/KFJ9DbkNDroOftZJhVFEjlGceMgMAzN66sgEe0KE1O3bSbxO
6Mu2DIfLjXX1GTm6CbeiUt6nPdEwcwAj7WWaHxQPw32Kwn+N94JIiLy5EHfzzdOuxxabROu8mjFr
mj2SfiyGeV//MGqzvkztLNgaRUwf9IEFicDnxc8OZV7eCeFPB7SKj25kVi/jlDqURe7XbGvzrS9j
0/GaU2OAvIMuDhvS1vvRn0Jql0kckjDdKl2wFYouOkqHngHX48cSOHdT1HqnPGEfTOZix3Tod9XQ
pyzMyl+bsrbWXpeWK3DVbnbGBFK/hQVnMedlln34Waaob1J7tGOrSct90BFxNI/nwmf98CzZPdhS
X2N2rX0prejcEYdKsNtMnZ0s266Z7ic9dnFgzZrw5j724DBhdRwfbRhoXDssUihSilOKqJBbTXDQ
Y6MzwuBucZP0gBKS+AjwSiRd78fhcRhFsRknNzyXU/uWEmN1AGV5QEpfohWkh2h6bUjCHKkS4aS9
06yM72NcFu6jnovoXGaYw8wqm0659WUYBsqoiXGClmjz3CtXLPE77+D43j56AO2y2KHBctHeRTSx
kVSF2POiNL8TkfXG/IYKlhP6zrLUlqe7uZuJmDC1uqIP+/pk9cFz1jr2ufpcGDm/DRFKHP2k8zp5
tIgCdTp3fkjnxDs2Wl8Y4VV3XnATlZngXLCarTVJlHgDvWe7A1Jh9+IsEcghL41W6Zj5F21UajMq
5kiROWwWhusvoVFulSnmbV0V2PFk86acsD1wPj0gijD3uTOfJ1czv8inQ8vcxG/qHnYG4aC2Lfjt
eIFXfYLJv9TLK+Lp/qWYyYa254fC2aV4TR7DKl/3DQGruVfSKmYqapUBJRLWD7Hoed/nrglYfZgJ
XIE8lhmpeQ7R1++bkvlBVyM5i4iIqj2H9A/2Vbzb3sZBenIalujbPGGCQni1rCebRC5zoUeoTax+
BDo7JwqveV1XtoitzlmrNlgnVj2uvUq8a8VvzmnfgEY4vBsNEVY2GuWLEdS/9FC/Z22w40vqHUgX
7m5zbE/dPI5PSA+eYZbST+DDDYBnh2mLMTCL/4rKxbqrW1JA0dkdQLx9oJFFTtYix9MZdjbHB0lb
gr9l7PrDNpuXaJYvA76mXdoGMdTLi6jadwBUBBX3896EJ2dE84c5FNamQUqzFVGfbK7jR8v5ZYqD
sqL+03q3k3q54Lfe9j2EkdF6yfX3PHAcNGvud2Wj+h3F9DR44rdXiD6eS+YmXkM3t8o2E2fZF8mE
esWkoT9U+glGnbmdZt9fk1i7PKuJDqNTcwEcJHMBp1YMKsYr1Ic4CM52SepL5gAQuerNvc4eiVQE
FlgZGMvJJTJPOjUPDbG6k6e/LW4HfjKVw5031QJQJQTaKHg2lduf0xql+JzNoAWmcG+QF7om8izd
C/pRKx8vVp2rc22WxgWVpzuM7bMtQ1paGM2yUVUbfFfjuVq+GqX7RxIgH0dbPVPK+VvF9ACkrn53
wEOh+z9LR2TPEbyxvZWJ7khWRQu5UGWvhpPgnTVphC0R8h9swY+T/pHbbv9lSL/btB15iPgEZtau
Ar6sUPYqCGa8ulOq6AEV7aMe2NPCUrZrqFxMSq6u2nF5nAaM2rfPJE7an5y5/lWIqIz9K5pRN/7e
nOsz1kAjXiScL3uB1ioTHpi2Efu85f8hKwfwmZhHwpMUz8VYFbSGC/Gq0RmSup3BhCKQFbQF4Kql
YuIR9byZsUZVXnkkMqDfck+spQ/jUbIxBD6Uu3bQP0npudONZWGwyz+xWQSHtL4u2xW9aF27PN8U
lZRefbQrMcWR/4boYRzihRrqIfCH/dFB43mYQ7Tg5tQNbL2u8VwWQLBc93etR/XWeuJYmFDI3KTM
n2SJzVTm6d5sxPKQRcWnk+nmAl/AxJTsmMfh0QgYAvqduwN4kKO/TTnKuwHMgjql340cdaAravsH
BJbqldYKt6+B5L73nHXjpO4x9P1rraQ+ac4j+RUc4cNORRdXRIiHFnsVzcUMZO0xbT/4L5eD4lXY
aWt5z/z+mhoE7K0wJsnknpTIxKVlmvDKQDYKIJ0BtTMNr0e4nMDeLIpvsEDxO/ggoDNly12PIwo2
HbPdNiEM0JQZ6l27fHfd8nVSLsUrLdaIJPqNzpVPPTC/FF5tIy6DAa1UilaW7qfw+SWE4QTrPCxj
5ehwT1uY5kraHE3/k+Ed2bvBuOeFdKpKfTi1tLa+l/5KeyZzIMPcx3kmLLgbMmhrD3M6EfNUl89N
yq085SHZ1BbLPyUMd4Ve7q3FEceIs7IaAnm/WB60jHR+yzk100FectKdxkuaJt668/Syh/pNMrwb
O6Q+5N1c7s2Jx3VAQLQVARZDssc3s3bg9bvBN9P9TVVH9qatAjTaNbfL2P5imPPkjbb50zFyGsmR
/43dq90WOthY5PE+tmXwmi3V8pmlPohnsRDJ5nTUjESQndwCRFtrd8aeBGo43p6KIG8Rq+CYb2ZX
fwVtu41yqY4J4F/ixEBbV3YynpeUgMjWr+6J2KGuRz2yzcsxjyWxUaueWvrMUXyMiuDRkNfKKynj
ESjpvrDCx6Wr+3i4tktIRmXKhgB4h52h3anZ32Q4lWgL+9kqqxQCCAFKMimE/xGl5IBkMG680u/O
ypo2yMjTkzloLImFMuOhACmoUucB+Fn44NXEQAd0MEqVnxgJxrSy6au4y0eHL/bUsRhIxjEba6QN
1ziEqaJtS47d6DwJNDPr0vMH8uAk1bJflAeGVXz3zMCupNjPSmdem5F9RpRAv9idgYq/toGRrAZz
KLdDgK15icKHFqLxsbDNj7kq201psaEEDFXreYIyQE0v2fiw1c4/O8+6n/WuVT5rdRUkp66IHlCB
3tsWzRarqw/FEhRrnFGbvPIC0M/NR2tBqRtbY29atsR4HGBfYfq2l4pfh7JKoIkYpkNmVU9CG9Mh
CsdiMxvhbwoe52T0cLz7yF0Os6UOPnvbve1Hh75TVBVTWNPCnT99yQDGNcb81TOL+8oFkT8nlE0+
Gu28B89aAFUNG8fjocceMpT+XZ05JNUX371WB79qmXy6zUeOxeDJF+Z9OTofUCeIzYvab3VUWMcB
VMPWbiV47yufvROeFxvWeGoK1eJ8ReoH06K6+B0nYDYW5JZTdYcW65hdf2blDeUa8ytoiJepxAFu
4I8APBBiD/QYfZnhU8H6C60BpX4zAF7RaOcQF1Z7s53svYWDEyLb8pve+FOW1bxYTcDlkySCtb6O
l9T6aFRyoTySx9Dx971IlzszR23Qzw8Ya4K0+uhwoz7YuLpXVtcR9g24GNe2Q+y10yfb0KCPD8W9
sXALJXp40EM4YiFHNO8++13pXqxh8NZzajUXO5seS+ETOuTnlygpNUzretqVVntMccbjRg+z/U2e
meYlRjcjK3esr2v6JZIhh9czDcKw3WQTYIVrMV4Y893X5DC/GQUY6IBttIJCHsK2Iq1a/rBCEL4M
qM9TqGIzlMth9HHK8ipoRsBLzU8mqP56jyOT3eDeaw8qV7+RIe4zq+N7C5dpP8Oa1Wwzrs5nakrT
xf9fgn2AWYkMx6Q4aoqjj3rUTyrriazltyw0zkxpGiy8WIYRaoY0IR8QRBP53rHf394UiF0vXaW/
qSIYYyq/6rxUXlyFWByZ519z71AileGwzlxdxRxvXiSs1qF4h6SBVDLC95H48C9ddCNYTjiD3MZO
jT0dBeb+i0i6t79bAyWA17QwTmT6clg783XTTiM3hcsXnWvOI8Si2IAI2GziApc5E/+YxQCIqywe
u6KwTqnw3R0m9JN2Ai646RkXNyLAKulsf2PNxpOr9C/O1zI2tPdlz3W5EUadxSprAEUYHNw9750B
X3iAzB8hyDV/Nkur0AbVxs50iTUcRzh8PDdxO4HryKQhr6OVBCbqgErXJa6udukLNfTgXSDqa1dd
icxR1R1oAeNAGPgwa3FZOI02j0S35+xuRbOVNZhbweBjz4m4X1U8XGvaNuWpbkyx1dXy4JcVgQb0
kcee2Q2BAQ3AC2AE6BNQX23lNMYMIpxvXvPTXKiPNIzNgdPYgTr8G/eMPEnnaaCr8VgUEcRUujSD
aVa4q8z5QdsZ9hysl9ymOanIrvvoRcaJ/gLkc1FfysEBllo5sW8mgjU6zHZLG1EiJIRL2nRej7Yw
wPaXknoeWdcurathI10ikekpXry+TiDM4+WkwZVvyyyI9pk2gWeHrtobAXUmrMDyxA/TLrTXQHc6
9qWP2q3HyA4AXq3LQf5s8ykBwpI+2Ol0n+VJ9DYPFhLl2rRO7LsDVCOSRnNOiybCwGPtWpSkpVvF
MNWcLTRodHIekJOk6O6qsun2Q+GItaFbiBWOgAymV74x2E+uFr8axYwVzOq8LxJvPEfkVsceg7J1
PVi/DWk6l4BgxGXsu3ullNz4eX5cuEvXcx+Oce0zPi+uw+0sKS1yxeNCNtkZ7D9m+ATWCfOh+dgE
kXrIFnH06c8YmbpX0n9tWwPmhM538OiGzRiZB8Qd+jKI6EqCSsdLkJb35EGYa/96IEk7T9xVy4gP
MdsFU2H/VFOwqipSYhN3tF8VS2I0+PnL1A8MfqfgrpN29z2qpl3vljjHopTzuP3ceUYeFwkqCjty
sG45Y/U4+lQkw5TuEhC2WwIcJJU5OQ2ITx6QXzoEk/M0EN2+pRiTKzH4YhvQe1ij1hEbtJTXI4Ma
c9LiAmkjoAumiz13iKIaexskRFP2beLSy2Jwrvp64Y7UnNavRYmwLHFMW84IjC+ZtLd93GWIL5cc
sWPrqBeHJHVmsyQthxV+41ngxRiKYzJncmcn4ca1R3xKozUywcDCIAc3Z35nfkZUUF7X8xoX7ftU
FMZx9GzxZDkMQ9pt6PZ6fbMkkF67rE239Hlese1PafrlYuNkzPiUslzc4b3+XWkbVBhH8rAA8SKz
iJiJCcGlHGvW/QWHYM9Rb80cxdhN0I9TIYnHBEh8DvU9vrKacyMQLR/i+D6Ur4aoI5xKuXFgBO+g
ZlrAOyQ2gXcNM3tZuYSGD5oyrRjJAG9yi4GTu+OJrhFK8qD2zPIS496ur4yJ3t2mwhxPJrQoL0Pd
VD6kw5wd2usyq4ikXQ9B1oIn6p4L+NqIwC8OI/wYnTeRqbW7+6u/ZsonEVFR922k7/XCcQEMutgt
dfJNt327TW0M9G7ZyntHPbAb5WdDBu+3FkwZKHeNed2Kiw+nwcsYLAiCID7zuC0Eip+cydyQazvu
jf5X3nsl7VTlPtTT9NOr/BPQf7WVwkSpj5d8Hczesydrg7AXD9lEp6kOmuhxiix9KNqeM6szJ3RJ
29/82Y9Ol79WdWpvJC3TtYMReVW3HsURkP+1uko4ssT8PlhCbMKUiB67GqpN5czcO1nt39ujecy1
u5uXPt+3iLg3/lIvuOATwEUB9nBGcMzBnbZ8sq3yNZzyp2hO3UOa5mTQTBQgvjlVOzNqXAIWvLtZ
BuOJzIvavHObRB+91vkFJrs+W5W3mS0xbKII9URugltGf6vWoiIYNy3Y4YDcjQQ7BFBzRqvAhnkt
MCY0jrL1LlkxVSdRJPeqNndh0Hifqr1AdgnPTkUfqRK4Tzyx/CyMPr2CAbmf+qU7jDmoG2tsft3E
8KSTf9XEHnxb0auC70PAzd7kj9zC6JegX2HZ2a/ePKvfV1635sSEOM6dQMx+UXDl98Ni0/fr5/Li
hM3DBPbxXDbEzokGeWrB07ym27yu1NhfGhVierfqJ/q29hpIUrChmnrFs5rDjjNQD+Qe2TSj/+G2
bX/qUjwSY+Dm275M7JWQ0As0pMZjFc6MPnrwVcTKa7NCkwQ1KplGk8l2xGw/SrMXzUgCqS76kLqx
1qLzvQ2q4jGWpnVeyta9JMii5yvtRj/rMmsPHsEuO9pK3vrWehRph118eLCLmS69oQsEoOK94zB8
Fr7xNiXMX0I0nxA32nuZX8WLkbGxHaantbLSo4qe2kAEp9ub0nC552T1VAaJg3LT/ZVxRkU4jHpu
pYz6U4s7quTmTFDD/K3IA3Sn2bYGh3Dv1EX00rrRc8mDcEpltPXllQHnFTTjQGSY2yIb7lHCyXsb
gnGUmCVr/NYMabsamGyCqPzdRcTNBe3CRibbi1NU5okhy3DQS09B0mTD0UPzbxXGuSM/4jWfRfHY
f9my29fQEF7Zna1zrbN81Xd717DFs4myHso+qF1koPoSWf3aWAq5n8meQcTRL+AoWCys/okjihGb
qsUjm6MwzJh/mGGfx+bPOTOyUzex2heO8VwPfGQDW9eDFV10VQB0I9qnM3pgI5b9Pe/GcGtVPU9U
2Amw8HR589kGEmMhi6hnqBA1PazMBoJod2saNnmsBW57L7PIQHZb5EK6ordUhQCnfIIxOIz4GyPp
nk3pzHtlZaRdOMFTHei9M6DVa0LrrqqL7wMwiJWeWvlUE3FQwzdFdjqKU9t44UHUNAqtHIxAZwD5
n23zPqubN16CdusulODasR6cjD8fDAe1fF1VcDWEvx7Jxdo4VMR7NLr9MaTDkuFhjzrod7o0vgw1
AewJ22UXNH29a/M30ExznCVQBoban2is5hdyrrN1Wk7DuQxBnyfzWN31xVdEpHce2tWnYDVdOchX
cPykl7a45lPYjth5lmA18vNm482YOPD1Ou8eUB5aHd+KpkyOpTRenHZo72TKuhW4V8pmb22yOVoe
+3mqH5L5d81QfjtlnC5o+egHEPTifi4g0gX1e2+28thgGUOaZyKjyUEdmUk9XMa6hW/icX6wIUeq
ybtgOvIuflT8qNKuPDShBqc9LM9RyeiDdl1/N6tVaCYr4Er9M3tORKZ0Rey0vU0k6C8Dl2Y8RU/0
vYtnw/hd6qHZMzOc1u71qKPa4jzTGbmUZokSJ8252wiQOvvkSAu3ae4jK4DTJF//+sCeuC+QZK8N
8Cgn362Dk+EgWDVq5W5z1+VF5nD2ktuKmwRC0tkZvIFUIU0oTr8E8c1wYSsqKFtyomRU1OxDE3mj
wIbdTYys7NRozkqLb6Oik2da5kPDwEpm8FTLuTPWQWv1dKLs+HZS5E9A9SuMOJAD11ew3ofegMDW
D/Z2vhDrZWpg/znNu1nMD17KiTOFPp9Z8z2/ARV6qHelssstMW3zFs3vvuFiralprA3qUPhmS/e5
VMSXzyMSDkCB/s7ti4/0up4EYLSh9xuPpFII9Ol6jtExGhvKSOBYuttyqH4ECa4uzA2MfaeANnXX
sWMr2fZVhGbPhV1GzsI9SsUxRhIjVu3I5kCzK8SkT35ATbCeO8kGlKxP84l9uCM4zwYEtxWJPHUe
0XSyRTY3TfjN+JvQJA7TPhxpyKWz9TZdEZud+kEDs4i1q7NdoqpwbbV9QNY9cn7HHpxzS55Hay7i
nnNyy1EgB6CWecwi6rbBLJrScB0864WGPvHqJT3W2AuUfnGv8TwQCmkoa0QtgX5W0uMrzDxEVwaE
qb2WZzlQn8U+01zAaCQMRiSNDjdJP6LLwUKjrcx+CQhMH5DwVq6NvcahzavC9hchLe7BoC6+q0H3
0ojbFEbuf3fwKAY+6XKjM7AwjeHJui6eVWCOscl1g9m/7lsNCQF1x4ZgoR7qX0D/rjpNqPlw0QJD
mDEGrVBQR2eGWMcGOvTDRD9j7c+0euUgQKgit2Cm6d+14ZBvFg5cZzgQ3xL/+5z6wxsX6zVXoWJe
AerMc0bUBf7MudPMXKz69isIqi8X7MldEu7tKpKcnzkAtUlE/eFXT0uGIXnu9zXO/Q87MLaqyp8r
W9VbY/SHh6WpDm4n1g2ZaevbZK4oedRbS4XxYEGadO0cQFFnW3e2K06BfhldBOi6KSMWyFLfw3FA
oOWrDy90+CMjkJONExuclM6l+2Ugx92nI9nyGkJXKsdgwwQzXevSz05DY7JyWEXyVoHjCjPcI7UF
jLLuFrXN+5xuCJQalAtk00vttEBzacEO6jTqST28pIiVToS7rirxRunUbRAzCzZksm5Hf4nDxGFU
QgrJgbzJV6TS8wkMjDppJkWz9JzjqIru0iNY2Ufh8kVcWn0ybac63d5rvLY+EY36lnZ9u0ucZjmm
MCKPt/fmxcEZamh6SaW8BAaNbR+j7eChE+itRK9tG9lYmKcop8fmSWEfYpLMZa6na6qUiMxVE9T4
FYrFetF92pPig429T0OXECfAyz3j+5u9rGa8+ryIHwix7js38T8k55Ussj7aORifnDJvT4Ei2G5Q
LSGxRnBygL5iX6EZKJvlYk+DenTEd2SJ3vNA1pKrowmBGaHd1alp5bixGtsmA/N3k1fvGZX/nvED
XV3U62zKS7Cjtj0yMqP+qvJjns7vrlmxzGXhvAH/zCGyEp83fcScgplIVN5dFheeIUpp1OWw41Be
hyAfs+kliwQROhkrJW2oz5FfRKDVW6Gm+G0NHqmTHo9xb/pXvcpwmlz3rbLmJ+R50SYVzQ+RLxVJ
iESB2p5FnLh3cZOwgauJezdyxw25YhwMw+nUMy46RQkgvJHUTtVi43Ubqm4HEvGmjUhB8ZzXFN/7
kTIJCjBTbrqn7A4DwTA3nezU23d5q6GGXJXKtRG2jAPJSSzHSq5bfHRb9N3hTlZ0T3LlGGtdkyEX
tC8j6ZnbNGSVqM0E4znTqbWoNYztkbguOdMw7yOLtqIakis1HJg4cUWM9hrvETRgiT4VjNUFDWTy
6sgORRGr/TryUaTkQUlvtNafSMO72PSOKcTAC60syn7b2ObStF/DMvhVdeii2Df3FZOXapQdqvcw
x3VJT3fxIHHUuiHOifmiQoJQZzSeuyl2lGnGRvWF0aXZT01+n9GQJSLQkrGUMMZ9tS9GEfxQsWz6
LayY8amx+/swU+CDYQFvFNzKHWAJf5UXQDuzAsZ1xv5z303DRbjYlqvmvaKlBuDSDVhfiHe024BM
q4RTXoBoQkfQ6OOoHPC9+MRIzWlEFGdQlZe5Hn/MwqIvmRQHRwevncWIpAsKAKCuwC0+VGo7tB4N
VcaVVNL2xg8j68IB5bFPrP7YEgNCxtOd3cjqYYDV5eQqvcjQetBjRiiGWQIUbCpAg+BMB7M2mYcx
f+L8d9U8qjvDDcxDv8inm59gcK0XJJrNYRioi1xXPIu+meKl9t8GNyD3rQ00LhXjp6fYKaqs6LaG
jiLsNgqbHlMnsigt51wPw2fad8Mpn/RVQOr9ZXz+/0SU/4GIYjuWBb/k/52DcfdL/ccRIfEv/a9E
lL+/7W8iSuD8Ay86aRau6zgenUnsmH8TUQIAJx6f/xOS8V9QFOsfjm8F2Ai8yA4CzJr/5z/+hqI4
4T9gCoEJ4V9M1zIt/38FRQGk8n/Z+9DEmh6hG5BRwpB/tP7dNwtSo6Y56PWxJDrmL0PVgAuARyZb
i57YIxRi7qruHYLRKuLPe+DwBr7Qo6QlPNK9f0mj4WlMO3MjBlGca0nlkytWQQKKSfEMZbQWZSN2
kpBynKb+dxdO8CnJzTukQd4OC5RzpFN1sExZHLrIb/fOu8CpdIokDVzwRQlvRnKoBlowEBcrJDZ0
i6Lc0c/dZ2KJrz5sxKN07WLryuCOoSJhBWRb2Q3TFGVE3amUEyxgGbVEvxkoM5ThovJpGWoOIDun
8oVj2YX8T7nvEQIf0hLglGm+weIztqw/0LJm/Tuve9qG67EbU9Yb1Aa+4R4HV0KiHhO5T+fqfsqj
5GWs3R+GEt9RLKMUMsOJwSJJEoRmHYZyokrmEQUGdwyKGkCtTajgpQeG2HCOu4jeIGTW7OUmZNNd
FXNT7XQDYal36xexWMGuc4tq62EFTdxuYYwkmM2l6lWPfRUznQ0TVe8pyRz2cGIZU9BlTPL1tG4a
84hR8j29etQQTLxQGdLCDV6aDoJcpXIMVJJRLYJFIoj3ftvvqtHFHJRbEd38Zdgyn3mhS8xUVHXt
FtIUm+51Rtqbwza7AkwxXm9rXsRNP8FEK9N62tCb/u7mUKbJL0adIeJBgcweu0FQsQ4gE0oJxwun
RTDDRWz54WVSnErH/xjQi+4RhTRqaJ4a6vOVURGNKPuJM2rKEQNAGfNEvkP5lKIiYSSIi5HmOCN+
SNQNTkdPPgyDjk2bl6O/BhJfnVGUpsQL9W+mAZG9yw4oqlBE0BzYzJEbL+PyVmdYeb2lxAtPlb/o
oH8evBw2V3Ih58HHfzGclbKanattRWxsgsTDmiLivdWR5hLhEEFNmicv71S92gGFR9/7O6Fbhx3t
qMOoXOG2GbaL4tFouekIWzoTKJ9vyWBBQRpitzs22fJmz9xqdPX33MOkjAEBXoPdHa6T2EoM25TW
n5PRXJyjcA+wedkhYdW1hQ85sHKKZxluYBmvfeqKe50X7/Vy30BiOpVdzllkKO8cj/apR3qummEH
ge4WK+yN3POT+vL991ZY0/NofEOWIq4XFb7caHBRGSOIXoRnEvQ4hy7Z+yiFcXQUALNep/7B5YRN
qEODIZeEOHbXXZBKf087uI7nhkvgd8gsGqt/TrkVziGI5bU5hDsrEf2jnVBR9ta096vhEfe7vU/s
ZGJ7Zn4cVMNyKUuaZZlvbnr4evuEQJoI4YCVF8W+SRoIjZ2Pno6bp6J1O81rg9SOuK/as5H0q2zK
kCE4NMd01efbgVE8IHVSB0o2evs71eNjjxGPM0P5rNWSnvlV6N096Ip5WBvW8jkEEogeje5aQCo7
0VnNDl1ZuUGH+8tvkmhDrhY3C8ZQLOjKY5bsI+MNOA3O6qWEnLzKZ5o4SZnJNWnsLIsM2RqLsDOg
vo9zoBoKdxWtp6r8yidmeFCPfzZpIa5OpJdCJni7PCrIxeTyil6ZK67CuAlk4a36GislQqOJaX/s
/kbqmXN65jqH0RITjnOkB2GtvDwCgTBIh4hAmIVhMD2XJYNdTtIEofUuuOkmfDN8xS0aWstjUTPp
NX4VZvGKtQ3lBLoHp5qgAki8knWwTztaz00dt0ntnWzT4ACWfxkzuCk/K5GQtPbBl0jC4e999ZIK
EwAoYm5nYwbGxA0N2MJreYB6u7gnH4B0z/9k70yWI1W2rP1EHAOnc4Z/BNEr1Ke6CZapTNH34A48
/f+hc++1YzWosprXRKaUZSojAnDfvvda30ointMJgq07yn2e4v/pYNd761+aYgYaEz7keCnh9rTk
2YAIDSXRe6GrM0ynuMk21Yew8cbHycgYfW6xScFmlSNNf9RKN4HNrVDVO+OEuhlAYOpI9DXteM2t
AI42pyCtoyx0aibd9PUY6qY622Il7UOdxn8yozmOnBy3dfo7TtQ1btoVgGqq0LCY/cp5YIhbzqH2
iCruJ+cwKAc2XkwkkWMwOq3q+DY3bTKqKyIVvFR+pUSvMiEX6kDt9943pndD10Tsi5IG1WRH5i3R
eQfbKfsdNgA8HtR9N1G6JNvRVgW54UN7L8h87KvCOMZd85D7TnPnk6wJJD5eG9WYlOi1hMygHqYR
WS49CuNGxu25tDp6wz1+xYxdhdgDOsKxEaELnG8DO2sv+LeRWqfy92TYHBVEdCXceTq0o/jCF+He
RCVvokJuuRFp21/bvurOS87SNPB4VgJag5um9o6s4UtfIxmNg3kPxXu9DShp4SJPMGJLVeVM11mo
UW1Dy+pvnXmCNItzlxEBa51/NoyE5772bhOatRsSQkyY+r/Y7Tn9rb9uKtXT1P2EtVxuFLPajVSr
ZsdsYa9iFdz6NVOdhZkiM9eRsJIDpRlvOE1+4BRI9kyMIOGYCKm/H0bGrxvVDCLsdLSbaE0AYYl3
DVqnI6HCBO5MFN+T9V6IODh4RXCLxX/G1f0iepwGBGqjJIjLbd2x1Jj8Wu5iKMTpdDtW5nK0vOiT
jvbKzZcpOePwPSuNbQ+j4jHg86Q1lJlHmznUAPyMKceTP/kHOK8CkE86bCHK/lyEfGYbIg1hICFm
hmwVjuM0MfOsJhQbSoV5a5CyWmmCAXrri43ZsXC3ZKjL0QGOt2VmHecev0Q6DGJDK/7dtgduDFbb
PGpueivn8CFh1i+z9auM8tca5dsN8/zvrYxgCPIS0gkWBwWSq1sfVALCdwtWgm+KA6Lc6GwlNOwI
lwHPydyaUSjKx/c+NdtdlcHRhbvxHDj9LePxZK8DTrcOH+42j4hkWWqD4NPGeW0MxXgAffomBemA
mPOuWwZmTxYCqUSczSTZ4t4uqE2MdelcmxpkLRfNyeLw5nRGiDThwl7I+dmLOS9inLkx8G+ztpDT
YnrtKpMO9IlNEe1BndZ3XY9KgWjc4HGWw6dc0BQ1kbq33AyzRiYfy+qpHghv8UTaX3Ir1RdN8nsw
ujc1e3PJ3vhYLTaYs3wIjp1Z2AdilFIsdJsy9dP7xiF6JM4XVtSYuUbXhMKL9HO3dr3y1v6dIZp+
yiFiT735NE40TWL1/P1FN4hqJ0ZL2u/VszOhfWbDVceITjv5YYIAkCVCst6RW54myKZWmfTgNBV4
JDZ6hJdh7cEypZ/NB9FWTPybwaW9abJpu9EzW2J962D938cqaXcAwX2icYV/ytfTqCSHYYv8zT/Z
kXBpGCzv3uRCwa5mA++URoeUB/i7SvfZdGf3OcrzvVlZ/cPfPwrI7ak0aaEzzXUX1OFzHvNw9Dgr
jnVCD6vXrTis3sqdXTARR5oz/bAMHl8L+MHeZYRKHe58unOCh1VzcQXJkk372TeBG4pJVNfKbADA
Nl56G5TijNQ0U/5yk0MNg7bD45oTlW7iuojdbaqQ7lSIMfx6wfywyA355Yl8tKyFJo+nfqANweBu
ox+wG2s/IVmd/fzOHzVTlcWg10qYMG6O+Ni7HhoDPTzbgcu4p+9fQHP7oOhOXhWonR7Ryi9jE4VR
lb4U8dwdHaHxrRltcmSLw7WrC2uT1tarNgG1JxpogeAEEI31m4eCAy0LW0mixHEgRXeZGRDBZcvG
9gBnuCrbA/i54GQF1Q/CmpC3fKfAJ9hT0FV6fEIW5QJIDkEOQ2U/VEBVsf2y6TFCDEc2uw1BYlAk
FPiK0d8nKblumTMVm0H5zyWaqr1OkRcvA/oat4z3XYr8kibuLyafKsRgRByPDeap8JzLyHMzVJJR
d7U0e7JxHKz27Ro1tizZW0rDYgMIEFd4M9DcSskfnUiznqdxCDMcPxtzUr/Bd3hL+UAt4m8UNzNz
wRvXfvZc+tG+jx9+WCsUZTQ3nfCfK+Lh7lpyvd3E/UVxThbDEiClmciJJXe5zxv7geUGqQgZ3jmD
HEY49IXRsXU3nKYmy8M1YAv7qAwkXyXz8sDPv8pE97jYeAS8Nn+CjXYQ7nzC8duSnsysPrblH9fj
2TA5TZb9hC6BwHFpgFAu9cOUmuVxEjy6Ew7dxMaQ8xa7zhUtFj44z6vDoe9ONCyXsKOKC90qe2Ko
+SYbrkiZ595O0Ri16VhvIhVfSdqhXFTFU4Sd2+iiDwnvLEyn/kkRyEY7e/gds+8u2pdoWatmq3zx
JlsOqPj6YvAHzUrrTvJjqvyPuVGcYiFAndABLTvXie+RSI0hWbRM04YcyTcDpO03RV5QSPDuYpIC
RAaWiJFfrA3/hNcPva792FKbsA2KzawltWycfjVxvRf9olCDR2QwkknYJL99X7uHoUACWUgxHdH0
KcDXbQ+/ia07yhO9KcHZbWApcUzDEL9za9/f6QD7UTBGP/KY8EuVd6dpcX1OUDq4dAR2BiOUM4BO
87Na5CEy7SLE3mEdI1XSqQ2aSxA3N55VDne6dt5X6qSXJgK9Ru0f8zq+Y+RgnPp+AIBM39TzUHY7
YKG2Q4AZTi/eXTtx6KPF+pPy4BN7HigOzg8B1O6pXo7+0lxMv3+OcxRBlHAgHx2j2aDlGbaxa/HI
O8YLanKYBDxcm6ldw+1Fwo5flmxzHRomkKDEulsskn0hQiNGTFQ1aU7fvBx3noUaM/MHH2qVuPZL
mt+43S/PH4eLk4xXu5XnNBspG4SX3DKz1juqQ9rXKesD3iJ5GvU4hbSWkDtGlNSSqX1NmxSuwNUz
2mvCfnTijoy4Q4FAG74dghI9jVYkNxVzXHSQDc/oGPywHLsNKbD+VFnzC3RefmIB9pBHoiRJFFWY
HlKBzx0Adhlg02w/ZYc1AwBtdSzbVWpDppZBq/lkVtWh7j0ytcZx63GQQfnOw7SY76KygvMU1AS5
aFyucARho45Ujc7qlaqc/h7fnrVtu+IdSiiTsnprdHW99+JQyMd57L2jg8ZlVyDWI66RDCMzIQG+
huypcBdvBoc6m4HzeWLY1zozTnOiMFnKqcIskzZhTNe9C1OC8MLW4YBX9MFhCZKYOgWVWt1b17yF
wnvb47Dh4PrCzvWlYKGBvQkeWpvkIcRZKFp4uKOYiEtb06eaJDGydQAXVZcmRi3nCVsGahaHknwx
E2srJrCNpnkgRuFgWXTQ4H9QMCx/HIEyKvXSj4gCvDKq4EA58lMxYECgxsb+kNXRh6tQu0t0nBu7
4DDh9pJVY3E+FefwMRu7ne0h9TaTX45FZhopt0Y4GpRoBNEUOxusFsQasePot6tLFHtqvHP98Wno
6otXTPjSKIXIfewHdCHu/YJmD98A0LGkzV7SNV6VfHuBGCePzm4OqKb2Pxbf7N7zu8ox3W1Ud0lY
eOOwX4zPZKAt1ccfls0vCKjzD5VRhxYTFZKTlnu/YpCuGLIvitOrJzwOB3G27CXZPviFmTB2cPqq
CYsiJ8p+ay0UTTawNT0Zxi4usl+g/gOUq7Ri5jq7VB4GyHIES0B/jTZaEz3P7uJs57R8/T7FZYhP
4BfdRmxmhyWex9AdwsLhc/4+Ssg+4rdSMSbtj6EzmSAg7dzpeDonywM2mgC0BsPgVRuz+n/LfiF9
J2urLdVEd3CwPYHMp7eTLdxFJNxzPHP30cDji07CXntoaHrtTUmrpvRJ92Z6yUiarX/XtxpNd4l5
FoXjr8xQHO+1SRINZ+RKwOGV5ckvngzLfetmVOemz5G4IsqVYhRgK5X4rMhemcwYdG7pPQVDboQ5
FLRNXLTWMXba51n6MePG8j6aER0XCdMZhhlNmDbRXcHB6apqkGZxFH9qAgnOyDmenHEuLiLLHgZP
34wqETddD19k4OCNAZrbrQJbuA3yZH4s7fR1bBGprEcNzGaXPp3kpfZGlDp1q/coOM9R1ECFK7HG
gIgBUUp4AfdInwXVTUzQbyct9/Ldlv+/Ccb/MMEghue/RbqHf+DS/Oz+/HN88fe/+ff0wv3LdALb
tjwPQlwApfef0wsfFK5LDoUFm1cw1/jX+MIO/pI2PyDb2kE5Cb79n+MLSO7QHfl9QtrCtP834wvH
ZxzzDxLu9/TCs8jtNAmmkby8/0KMzDOVZFh+26PC3xFKyEKLpdq99ORZu0l0xtjT72JnTjc2lCyY
UMZqu0zb6mgpPYUYJsiY6+l7ulYJ1m/V/2cOFjXUlOGc+3Q/MqBgexM0+64BF39RVYIUr1YbABUi
1LUYLj0JxEWe3Ix9DUUupj7DvoiMyMPRiJ0hlagU8ACaWI4SwMWePKBiJcNsLk9pI1jmHfcCLKhK
IFW7C12GdK7/5DV8CqfnyCl5i9vVsamq/s2ZiGpseFsWtdJYfDgGLAGE4YdpWj17DGi3QeK/zDaA
ijyJyCPrjB2wlHyHMdjfRR3GPY6IHH1cQhxc96nOAO7F6EGMET2tipLlgg79UC3OofEZwXeWC4gR
n7Ysp5Mc6V345tDunT5HtR9/sItbT8Q21Jtc3kQZwreSbsHWRNxRR/QGfPqdQ9IhrpWUlU7mY5Gj
FEL8Zb5T+7J91QEEavdJa9HsiMjIn6LYf0+bfYf+tPPwxgx9susc688CWpGKqLm1CmFtAzx+Exs/
Ut/Z3HR9+jHWbBqGoKRCA1kz8Ge5H4adB2YxGChky9LceMOee+gLkCVkzcadNh1kniamM+9ZXPs9
vo+XEhR9uEx0V90lviS4jZWMf7tGnkAdKImkBbPdKfHg5iNVL4seE+uEQB+CefZ3SS4Q7GkdmnH+
NTvQu/zzokyawRZRXCNxIKXjPUcRU36/B+vXd/PFbdJlBcT/tmo6P25LJZp7XgM1iGAv/iOPXhdD
++HKEYz+mBAP1Wphtv0bFLJXKwqqTTJVTyod0m0amXLbDcN2oldANVpRyDHRymX8IGR5U8/ljWv+
6pryvmnz8wTohIhFAFYZTQsyveOPwItOc4OEyADBkZ8K237IgVy3Lk0Yv66fRsZPsLiLF8TMW/Ag
Je74BptrSAwvtlPfOI4mndE0he0X3dHfJwSRDBd/dWBFvHOFAAFDK/L6kUptBZuWiigoeHnQ3U02
lbk42rEB/hYJfjfWHGfW6NeSZ3zTqOlYa00R0PrHEdDTNjD0dCJ/MYxLbMYWbvCDXRXN1mequWnM
+ZRm8bNncSJl0tdSFZZf9G+CIbn0Gn0Ftrk7CAHnIYbRNRLnc53l09j1+s7rypvS9A6U+U+4dIZH
AyxDoFpq4y55QSi+m3T6RYcpIlXhhKAdtA49BLR87V0PJDRDgwxYCwkggx4nl89jcvULr9sVACnq
CRn6UDRkfwdNve3LDOFzTnSineN5LMEi+m0bhB4hpX3OUpN3kE+aXx1JbPfurV0g7w1sg+TNnGye
dW0DXmKQhRBnIJJeZw0kLTbVI80m9MuyWNOSy804I9Aczn1lM7noyLXE0oINUfc77bUP7VxMN/Yy
oXMccBS3wxzvErvqdiCenUO5upwt0rAWVTxKgnWOZWoC8pz7fZTTfORUAnIvMe8CtQR7+h26HYlv
SpMntJALBqHqqR8S0C9D+YXj2ToMS1zRvbM+/fRslIt11k9RT+OemGmzcjYWnI7AuvdbqwiDWZOj
88B09DJUVoVKn5kIhoqQsRFKHpXinXVfQEY8pZwYNgqGLdEykfe32DOblHViNLBTkt7FakDZFFON
eF8seFR4AXY7dDg+RXcROiN1wlh+q3yCkTbv7XlCM+dK1oYsJ+hGHmw8T8d5TB/8qZ8OnA1VWEMr
YVXqvIsAf3hCKBT65Uu3LvzCmvBrWORQ1kXFTNI0h+NSpxeHPA96nFmw5W7hWIfAj2YA3BSpDlg0
3QNBOROLDuvoHKQMeQFbbKuItGMaLV8Cn9IGZpJxIaLRuKRF75JSL+4NZgkXQoxXdziHhwRs4CUh
rGSbZ/x3hudnzIeX2yGzKjKc6qs90RaFqETrbOHEHCP1TNoA92VlvwbjkjFt8IPLjPnhaAfetSYQ
cFX8ZLukW1mgg0ORu76Kbv3y/V27fCUI5Fegk3EpBz0dudH+fpVVgmaOo3HKIYBnuYEri/Gg/Ne3
LaAzOby4wSqN8+zn2gSFTtDTcbY8se8c8TDZkL+YZ6skt3FX9fb5+7tK4PNxDEL4hsw1iWdSXyUE
mH09M8cW2Zsq+OnKey6IEWa8hHjVnJ37GALzasfBBzeLc2xX1Ymk++04+sjGjeXaTqb9N3T7/wrQ
/6EAtQL3vy1A/1+X/6z6n/0/C9C//82/ClAZ/EX9Q+EnIFMLS/5DPhM4f3kWmj6PR9p1AcAjbfl3
Ber95QIQd5C1/Ed0828Bjf2XScXoUi7a/ip6kf+bClRYgvfzzxLUQoNjmZAhfcpa13G9/8LHbtOW
+0qMzsktcCLYRNyxG/UXUjZeCsdPiYpJscp6zidpBH6/BQXrnbyge/cnrB4jc/8jwchP0ivf+6BI
aJfIblOvO71lxD8Ci1hg1BknexmnHZE03pmATUxOV7bZaZeJUoVZhJVQjf5rPGesSgaPqAM/I87R
CcBdmgHiXsNEZhPdSVTaQIfdvRA2Q+6IEXBuQefeRpnZ35hVqjiXwc4e/IwZlGWrTVv7X8jwvKee
PpdG6yzGLLljJzoWPWSJChnNFi+ZQyfQdA8logcuy7T1KLN2/pzcc6YWp8Ik7Kz8OHVNgh9y8S6y
lXOIypv8sMW5LWW93GdpZoXQ2JkDPCTMnm8MSbvY9FE71jVmzbqACZtnxAFl6T3tKDRG6HlqkU13
7qr6l2sS5pjtArOkseLAnXXKaNrG2KIq1/8T+XaB5aF+C2bBuqMrNLnLhb40KPa6YjMrVLS5tVSv
T/V4boIIPG/XQ/6gXBGZDUV7ftGleCqRASMwT16DhcCJaYDkjzag4rIOHUz/r6iY7gYQtwU2rrA1
c/PgqMSgOmyY1QC3y8fUuRAvSZ1nrpZ9mOdLj9lgFM1GOdZrVIMwph1KZHUe7aM4ZVTntfvIVTB4
DTQntO0PmFmvrgV3rYVsEMizqslabdZIzIntdYN5K6aLyJzcBP4WyjmZ6UliOqIfuWk7GCmpJvnT
g9m76OqjNvPHmo603zcf9M/Ihi4DUgwNf5WVf0MXuvQ0B/2tYFwc0AOiW5pQIpvVB03FoCURoc8O
PqErIq4+MzArYzI9ru5gieIH7yTTUnf6SOSa6eNZW1069ExM606P8Wn2Gus4ePLNJCNxX3SKPTiw
fhsY/oJ+FwXNc1dA2/aLkvdl+T+RjL87klG3N3J1W7f+iQwj28Q6Z8gogUWkhuEfy1hcy3pm5rNE
0cXMQlpA+U7gxUL3Qutqap13s0n/LKIjaqZO6Vc0zp7QHjqFWIzhSmRgHjYgHjJebvxTCUJh8+je
yGJi78v5LbPFUZTeYRZDqFsaxUMfE/Reon81/rhLYj72k/up0sI55FV8zKr+NwHwOsyLOYFiIR6o
P5+KRNm7lzqTzEp41Yy+IXSstpZp9O67HCxUvbX6IA0Nn95Sm2dImfWwtbOaLmPymVv9uEFdyPrR
MM8R9oeTudlOIQ7d1oDlsEwwjs2JAXYjLiqRnLp6hEqDtGZRHk3Y9CUZs7Dy6NZOPNCJKF4a03kn
UnKbdMMlRq4fgCXemDtd6yvvCUvO1UrlY8YTN0i8f6m4jTqfyT/UpG0VWBjY1Bjahe4OIrdDQxon
VfgPjhHsnBhsUjtmx4nxJ9xEOpK4MdeS/FMo+CZzWd5zGpe7uUifYyNh2CD0NQ4yiv+KQrtsgwmU
dD5udaW/DGrVjVG071DYQNhYO9vosrM0nI++SJJbB95U9N56k042E9H2DvB0e0hJL54YM6Hy+YKb
IjeiQIkYP8qGRi5KRuPJEWdf+L9h2sl9CQphl0I/xhbFIJ/23M6M23wboJ4oo+IsyFHcEd71lku7
OrMHcJsTbrGpFY7DdPHfwZk9TisdlodSn3DobP5GJEij4t0w4bO5QW01EdCDtWhex+jECEdHHz8y
lVGVbjxFlKNwGLKX6fShZyMPzZWQbfi/nPTaud3v3NXxNgbnsvhNFdZ9Ue5BH1NgVxusXShDxuzO
pnW9n3PosUDPOKNF2I8k0nyrNwP8bt054VEh4CvGDohA7gZ/HN35HC1awfGw+F1PUFJidEl1LO8F
6dobrNAmHgnMIW0BQbgZ1Q6Vk7yMOn4UQ22EPQQNQo3F1nRDUIPX2WTYZafEU6Rkj8aN5Z39siEw
y+uLw4SddCY+uYz6ayJjsaM3jky+AK482ZlxGGYY+MhouaHJF7KSGnGhTuL90JYvkYtTVoiJEPN+
1c8x4JsYsUFuyZh1gxCYk67YC+Iqf070DY5TVbPFmtLE/VHdqal5T1NfrrHDMO/qFjvH9EaIqQkE
6M0Yqp6ZFXzCei2ozWrZNgnyMdcCIJXmdx1gBUCUCMAcQruZ7uiDG5Eq33useMEG6Ud+yFCKoanC
2FLY7ous4xfUc/6uVegSMsapoeWiecmiGk7/LDkjj7eFJ+yDLvIY/ZABzDLOfzap/pHVHQG/8tg7
AQJBsum2yNSUrY8VobBHgZpkP1QA2D11lDMzVpJr7iqFQM8NKHH7NsT7dvXWAJQR1lsk7WNX8SVv
0iP4EULpreBFecmPFDtC7CJVRLZmImneMJa8wZLESx1jrix4wI3AgQ2vh44AxOODcvG8KwEmICmY
d7cv5LTWoRdh4GkW/iKM/3WAxwwC31KVz095Je68gddosJDQOEoNZpOkghrIOrx2oG0RzQ9z6X2A
3mZiPOnTggr14sYw+usAzp4J+KrjQaZvfrAajtYR2VfpXA43uLmQ3ddHAvBStFrtzxkfeCYuVeSj
cGucL0i03Pnzvk4SktBaFP10F8wCitukgzoc04CpuJHcYTgsrtalr2IePneyr9FiH6105KRC1SRr
PtB0DI7mEv0Jhtcyc51tR8bC1iTWJ4FiQBJVebIYMe0Mf75379AJJmFutR+eSeaHodmgNfQPn8UM
FV8DK6GcuPp5ehDccBpWGmuL8wu1dR4W5vhGaB20BnhxZPl64fJGF+4DljgxTqTocjhjnlVyHNeT
E1/cPPiwstXYgPqUJzd/RvUM5mHdtcc4ak/SNINzxgfoR47aIc6MQrvs3xbDJkTFaa4+5kP+5nOb
q2Rvln+gNoKDmF3wAv0Jrc1PRMj4ZRp20iqPVwwmi1WfcoIH0kQYVfAgRIDgpKASTJ35dU4ZIeJ4
pA2zMG4w295Ae4FWiSdsxmohTgifuT2YPm6jRObYBS3mRKAeF+2mu2xA+YXRHrHGkm7rBW4FQ/4A
E4oxbpQ8TTZXPZ+JgbFsiWyrtMNApeNNw9g0xAZYhh19uTCOguMYBEyG7EbBKUx+0kDR27zu9sUi
gbe1086vEVvE6Ai4I7lByUx/Fc7GW8ZnNTFpiXptXgv6qEnm7wEF1qETizfXXwXRHjlEsp/+rrmw
/YWMxfmos567Njr3RtYgNd1YboGTQ3o3je2DSfTYAmeztYi5prLoQLJZFrDmzLXT0ByhvkcNIrjk
LtBIz+1h5iW15iN29+MQdY9JSvyIu1iSyeOC0osFHBP4aNmv/TjMJytrmn1WISExbSamBMeEhkKn
pXFMHYvBRQHnrhopZD3l5AW72Y6Lk+dgQF/eCmoXcjFAGYipU1d/8T+ssv01IjUKuyompGLcCRX1
GysjhnrKqzVfYrrMY4y0liPHthTqy+oRXMWwO+H7sSjPmsBsp03Wss2h3KTUjJzpXdXavtVf2m5+
zom3b2v7WgqUGGkhwReM9lvLHHXMSURyVpNjkeLTmZBatKk8t7SPEa/1XdbsMR4QVGdpYpLG0UQy
szxCwiTTGP/b3vZBLPfQ7FQzhhPNz407OMwVJ2lz6gBy1pkMsD0/f+xrlnfXyJ4IKnDxNAzzClwh
AkPgTzPNO3gflJvMp3MfMm4R+IhYgCJUJ/83k7Wda47WhlBnnpMuzKU2T16hLnX5e0kCiJ6KEbwn
JZ0XZuWzJqiSzD0aPPu07j+plT6o9KpJthx6wA8xLAjdnMZ9R6t7N0wK0VNs4RWIEdp4dbtNDLA2
wmt3ylP1nts6KhVNDo4toZ/OjNPMU2aN3nWMalTROvpcyLXdz6vOkkYP023AuX0PPVEaoRUVuGsZ
vit/Ly0beE+SUHwVw53j4KlbFJ1lF0ZBXhuXnAfwhFIawqVLtEo2vMokWTPjso+ypyGIRPZqL6hs
S2gt+PHQ2KMQg22xCR7wAcAEDcbThLxhE0v9Dn0AFWSHTLuxvwq7eFItS6lnXSXT3o0KlLfN6oDe
qXkX93uTXvjBiXoikTD7xp3N/HAFLoL5jNLoZOQQCGRrv8Rw9vBm6Bp9Jmnk7KELp7CNry6euFMx
tURsirNdTR6KKjPdzcC1Ytf4tOuDOVDKVr1ydn2OU7TmRt6jiws7oz/kqfEr0xif6QVAw6rZ4Vxi
pLYcdqzd6BNlKsz47OzI4wjh6J1lsUY+tMxEKWrZz63E2iQUYtscT6Hs2xKLdc50qpQZqXLFl4QY
nJBFkhGYSz+wob8+B++pI14tMxqeAt94NMFLhVlzLJzA2WbxD7/iyuVppPcxR/Zq5mzSPjrglbbB
osjCA6sR4vvfgHb6aRHXgmAlD/ZeT5UFuZAh/0gYTp0/B766QZPeHevReTYCOrZNN9On3Tij+Zxl
NmJmJE3t2NX7xEou5piiYwNWtA1k+0K/G5/fDGQxTl2opO6PJsu47OItgGobklzBvkcZZVshaqdV
U55h6mnqeU/oUqgK74xftAtH/LlAS5y9nVt6q+r3oTdomaem2gv9odMEcDRLQVpJecgS8SSxLRWm
0zw75UEx7t+lnsdszISaLf1QLQN7Hog+lzDXIAZ3WWefVZy8ZrJ1b+jzXBdjlhv2y8n6CozuIx6j
sxxMPPMwtCWdF2TTeidgrwPoBbexiv0MdEhegt3f4jUykAGZs8TsKJItKu7vQUwQaFbcCA1rFULU
rW/q32P1JXQQhDWOx42J/iWCPoRsVmPsNiCPgyYIl0irEH3lvvImMAFxpjZ9fesT/PUAdx2zzkS4
o0Cl3dIgN0Z5NcHTcHozdqUheEKlfCyiLjqOfbotB06VsoWmTOCTpmnthXUx3CCEWVhT6VFh/92T
ovgsUO6epL28lv6+NphOlBmLS00mbF4OaA6peDyc46HSBvtojFK5k80tsCeGLhHnJruorpaLoWqg
Yc16ar6g0v/R2TxpeM69Vi57ZsWfGrbnxsu4lx1Ak1ATNyMjgatHV8sV8bVsymdlskSlAV0Lhbgi
LrOnKWlxqye0ZbCQxU8FrHzOYsCzWlpDQzNrbidTILZN3wBC9o9opkiiqPTPxT3oPmtOYGXfGJ9t
rww1EBokzwvhmVxRFrDUQeulAJb2I9f672+//5yVv/NR1icAZNmxNZZdwzzt/P3FYnbr8cyhsOVH
xZpO0VrVcJBOdC8IvZ9x9J/gqgZn0iOMfTSaWMJMyNDlSDytY52iNZPCRfMNxG79VhfyMNB7g/yX
spLl4/H7MImACqJtPNnbxOvVA5JQGBn6qwITfEospkixSO57X7yMfUf2nVQVhAlKB6VgibAif2oD
fIc7/tLIoHFIkC7Vu9Wl57utOXodLQ5NtG+K1qscURcabcHnGXefnj+dPJz2x8wdWdEsd8cnXYFp
AZFu4c5YH1c0cPCejSdm4s6GPNJ7O/KvhsYWyHl2DNO4OZkDKrjRwlMWoWLvh/kxMmqGrQRKmQWz
NDRiLEWrjtK7OrI857r48LS+xemmw9qAs5XHt8K/AOD+oW2Zg5oZMbon+AQabu1GlqvIG56X+ZFa
LO04n03uEGBxsxSPRSBFOPjNO9vDxTKHc5th7S2zBSqXi1+hYcLkGblz6BorCP1C3uYDKNRGvDVB
+dg2zRpwqT7HiZEjIfBpXZoAp63xkLWYzHuFO9AuWFaWBoGRF4K9S837MejW1FmkY7B16M9GGzRt
OOnb/tafTRvWHO57Y0dJ9qCYJR/qAWnu4Ks32BFbn4y1jS7L/Kz1CD8frmRr70nV3uY+NAVcLgsZ
XkV+oZ1w6wBin2ej3btrTJIO7AE0QDKGSIGas/jPF6Yazdle/8r3zxBD9FsDujMgM5KYNG6JHQzG
z6YsxBlp3F3PrUSyHn+K2vJHX8pfqaJr0vYFqOGCtPPvh8NLm/rsmFKwyKAkK0bvXKfMZIbzChQ/
VwFCgkLL0J7aN7sweX1LALKJGrI5KzRsQAQ9Vqr1ZZGYR0j6wtlv8a2FRgg/GxSyTA5FiYQdjGxe
5R+kWz50GSW/dGWD4Z4vJZxhPpT//NniQpkZyQPfL/H7y1xNfG5/P8/i6NBOP9WcjAaQwPs2Drs1
+ovwyIzh6OT5+y7qrnFPsANAY5o5nDbb0yBfvx9G26ejRerL0Vnf+/evtOL43799/b/tPKVBii8J
diX/SWEAgvh+x+jpSK76/hy+/1wlQbf3xfzo2uOvQEEQTWif6J6r6xLORWpRCkpwnDSRIw7lFOex
/8/eeTW5jWT5/qtMzPNCAZ/Axs59IAm6MqoqlewLolSS4L3Hp99fJtVij7bv3bv7PB3RqYQhiySA
zJPn/A3wSj4Ri7FoOqP1jFQolh8YO/Eh5SdVo4jarFprRQOFdROS39VZffTWyj81zFZMMfiFQYvY
ogJnH6m39McyrAJPMPyiUU7YaA6PfRcikeakGvnRosBHQZmTaNi2YMTtP1GpKCnb2ce4rsYDMRhj
QgHnE28W1O0d7FsWjH8PaLFDGk5SPI2S0MY7QBJpZqBtPriIsx71xaZvhbsDJ4Jvk7I+UX8HdCZr
GXTqGTiy/iw00Z0dDQKo1plHqLauviW5uNRHGWGo8TeLUXnwy+6+X9QlREnIbsDgRxkuPqG0D1M9
1ag7DmPmH6s+o+pXxtxmZkSC2dPBG6hH5VdjugsDZg1URVkRDcqaSFkR+bx440Wd2NWAb7nzEc/F
Ms3dpINFoJdQ6a9O9YJV8Fw73xF3NM9Yxd6Dj/GxUxjGs2os0VaB0/PIC5GPZ6tuqNELaxZbRPTJ
G4VoRYuc0QYzpYR6/YbFVbUd8vCQzWlyMzOxQYZm1aMeRtXU8n5WvTjR0IGO+p3Wlhk0Vh/MU4Sn
8KVZ5a3xOriwqHHzq+Bz1bN1Htz3epn2J3UdzF+2NCvZHM/UXrXRYSnoJl8bKDq3LPXW287u8b2J
0vYQ6ev7GSjYzkmKt4vmWXe6bBoIPYNmLvuuiz/oDku62Vt+HjNa7eCgn3QCSO3cogQnHbn1wINS
AYAktG9dj0xXnoC+kCeUE9qCptsDleSYUUy3nRv+mGwMpCwktu0W6SYEzfuNOUWjDeW5HQ8WD9qm
rcvifrTB9uc+4hNkQ42xrRigQie+axxyEM6MGNGE58ztDBiC7NU7cgtkcFuCJFN+aL2lxlVjeYva
nm7exTPLUm1kU7PXr/4yMD1aw20v7BuM7uDuAvHxc9IXABXuwuVHNRgoU5kdOSQSbps1XrJT0qIv
Gbn6Pu1ZPU/TAhqZW9ygIN+Yd2OLro3pUVCwM2zls2Y9Do2GqRcsv54l1kZ42ucmwg1mAFGjVchH
hSUKvbgqYgIwO4861nsbYy6+1AvZHkfPP4EGnwKn5mZAiec1aYuHIqvIOiABdRgaYmz9NoH/HsRu
cms4Zn0zYHq5MRf84VyjAznSxBF1zaVNtkrU5tqI2XQ3ALuMXRnemqNw97HnP5K41asN9f38BkE5
rFvWnhgkQpskYarzekidi2mevU4zCYXo2akZaIbpHnUdwSNr9fJLI5C92foOwdkgvs+LSHaxUwSJ
X3WbaonMM8B0A8cReo1sVO96IEb65DyHJZo0VEy36gBCR0R/tVMgDfvHG6h3USfbRvKhI7++b5Cu
Oo+26Z7NKkULQXXhFmjoUYFpRs8dcRl45JxwbdqpEpfNssVOqXKkC8JoEaLN4gz6SN94q5xJyJOf
kYz1zrNuIqlf6BjqQnQjIlw6bs6p0aMN2q5fSa7YvAEakcV08KcwRnCSJ8bH1YOpgOvC8Bhhqq4z
cZ5qRlUINP0Z55ucpPzkbkWUTTcGSnd2CtCxKwgmjXA62ehNbHstq/YOo8DGcoxXJ9Z5vLuPSP18
J7uyrdz+k1U1PF5evx+q7jnJWONmno9qNNam0IQ3/I5H0q3DfRnG3yDphXj55vHWmmpKb21gdoWr
cphnK8u/GNNdukzkMcikja40jjXz11lvmsDiJ8vb7hU79xavncCfrefU/4T0dLRLHDvd9vbynikb
HUAMvrbLRKarat8Jj8KX56ZkTnrW2QVm9ZV9aOLkOdZxbSOZgU456oKoJ3zMuxTNJRSESmtgkmXE
gym06eC7bnuHdFuZPngdKGcwSlTY4uex+JIUI3x6/a214L/t6cXbytT0HZCj92EvH/YqQEc2YByE
YljOZIcaggWouEYqcmjEZX3vkdY2WpenPhzP2Cv0NzItK6N+NEZ/CA0hDFMcXRS8rMUGgCOYSte8
/8rMMO09822O6xB1/Ie5ApCSxp+ABEJMyp8RvZU3Fk8MxhpT+dyKMEY0N4vA6nEHMFIefH92ITvP
zdZCvg9vh7cj2cVyhhRbSfhNXZExBpTZBnpn3wgGxQjMoQmpaa2X+yLDJC5/7nrs1UfLfFgZAHmC
w6Blgbs1G0kVW/W7Jgw/9wZpygQMXVPAyURLoUheaioBooj3Vdncg7O/i7UHzaxRvqHk7eePGGli
sWsgglveu1BkjEScUCD8NoryvoH7Dzs/eQG4EcyIOtfWyIyG0bSXbbPOCkBBRdvaQGTfR5tyAUYE
/H2C3zqQMwA5ZZDyQ1gPlG8Nrcm8JRFYsVTV76ZwPAwT4aeFeUxW3JI+t835Pv+hYc+adFxVp32d
EQAB1QhUPkKJMPrQusY7w70NhfOtte4zpJA25P/egaqErz6gUzL76c2iSRapa9nwFizjhqfduFE9
1QxSIn7xGEuLOP1Sr2DXFkHIBoU43gNC+Gg6WN6mmNiT6Y9jKusxTAKGAGoOMG+mAe5blz5iOYXJ
QIdTnN+e9ZLH3m39SQZnbHedWHdJRdQ9gdtDL2SYt9iwbdAibFjDMfJOUWZ9jok9NgrsxHJuZ8l1
JrkKLmZPtvTcysaMIR7E9ZLydHYtSFqBDV66SyyzOStDXgNiHEWh0iOhwDpcNUKIx65Y233dkzre
KMWrxYO6h9LGV3fV4cwXLGKU2es4wpAL0eLEC1XCCaAe2CHxtzo4v027IkeegCUMugr1Ge0yIrRC
xy6zkLKIRZMCPQFUmqY8K2VsLpvGhkAgSp7hzGjns+bqXHgKdAjZOxhhI3PCEIyOQuxMJnmwBFGG
GW/1pHCncySbgiXPWf9iyXi7X7V3Xsk3KTU55amT2oKCQeyW29hM+aljAVneirscNh3dOa3D09wG
RpaHQedFH82p5+sUqM1J9RDWWLO0txz4abb2ACpDy4U13CBfQOQ5FKTiZYRqdQt+xpDSKOr+2i4N
56RPUY9Y90S19/rnU/lBKOxR6WZs0bkBigyKpduE7gYjtfas9qmeajSzugVsijFD5sMjtgZxnEUc
hPn62YLYw8q1/OBI41/mAjzZc5JMVSko0lVSj20YPuldQkp4lMVCch3uoA9IgNBEAsIRFs0UgVyD
2Ug20coDG8FALckNn1XjxCLwQg3ZF/UNuxUd05yQh0xACpMd3bGNZqTY99XW+1xjWAxmKRloiKrd
1S2Aw24YNW4AYm3WXiw3EgiNnbJWVDvzzu3PU++/+xdbpOxxff9vwHqWYRue+qle53+Pvle7l/7l
b9/VK+9fiu//+Pu7aujjv+1esqp/+TNi7+cLf0L2fPcNqBPDdUDYgYijmvGLM2Lo9hvdtT14Ib4t
TNdxf0H2bOcNNXzdA5NnIn0FM/EXacQ239ieg+qVa/kQcg1e9X/+4/IRH6p8ifBR/237b+VQPFQJ
Cpz/+LthCckKuZx4+vaPvzu6z3uYOrg9ZhlTR7SI468vT0kZyfP/DXGGsg/Be9wg7kl8H1NkI53M
6th04f2SZOuwTicq7z55DhqMSLKe05n6aKE95AtqfGlDBTql0GSPrDzNcYUVcEQ7ecltIoZoeogG
gP9Ad0NyGiGYKmQoQhD7QKSIz3KKz6CrKZwdZh9PaOLtTV0VT507fLLWTi6pJsgd5T2o/kPTeA+k
malRV6tzsloDY7+BIMzwP+uteOf71XsSW/eTPb96NVTF3B72Q7Hc2HjpeeF89LPy1smYq4tY3LHS
sQjigXv1yVcrXYkbjmWtuZuG5CkO5qx6mkQEVNSRk3cqlO7zIDdn59aA74JA0Y6EOOEwUvmMzqAD
ZpJj+7Ieg7UbHoYZwryZd6dxhg0bVj+mmJMThCUBVdnvmZIoPGYfNAEmsbT4zg66pdnUPWL1SfVi
kAyyyHxdDZtKDBnPrDGfmjzDMMt5BweOfGUNhD8d/J3Xal96Z3xGweCl340jGrPdklLuBHxhWmQV
Msnpn9v3hu72O33CVpJyjjOgeeuCYhwiFy89iD/G/EFPR/huAJK0qbhzsEXPM36FTiM5aZTjA+r6
FV7MqObWSXzMqOWl9VOPOLWH+sbWGLLbFWgbhuAkwjUzeWmWmGzqAudw9bJvVf6QRc5brLhh0EV7
l/fYZ0ONh1NCfDWZ6NRbsDQiqWdFhf4ewYRimzjz17bIkLeEG9vkebL31yesyWr3VZ/xKa9zZit+
hKWu5qdlLqEagJnzv3pZcqMxaILGQadrxr2Ma22GSXWYkvGE1VC28WZS/YadAQdHL7I1IJrEefx+
sFBoBfB1h1BPfVOL8bnybCxHKVQbq5PtR0HRz6FK2HExySRn3Mqp8bHIZwtpEvTPIk/auzTpHtXw
2p4fKS3kR6eL75G5qjcWzhDbeCw/FV79KYuzhdL/B7xaP2JKh7TtaI8Ew8YHkhyvy3in++WdWaBK
lDFPNjbscgPS82aZiTGqd9XkPq2Fh20fkfBSsw6LwIu6KLdYUfjgOmAUy3uhRRSWEudpFRUQwero
rIBG0EwbAsSzsGrJbvp5MiinW7ju/Wo6F7nequQrFl6E1HGG7tGSY87nex1lbjSBvf77kFnANDw0
yldUtLYoVwNo5RKZ0Mp6eF7Gan9G+G0kDS9ViESMTihW2eVoPeaoAB1RgoEqpFvfQAABvcOMzW/j
U+j05b6VapFWYq5nJFjWS++6T2so+xabXGZnVDOQa7r0OtmTgzH8Ke/Tz4Myi9cgH4RcPgWiP/ra
Kl3fBxYDl2N/ersCb2m7pl5UmxgCzhOK6dyYl60M9T/MMZN0IRNakRyYAdUDEwUhWjpQbe0uZp0z
JK9Cd2eGD71BTjBasTvP46OKADF3IU9YQXj1WV6Cr616Aob5Z4/S/wPWQPjM/NqlzkileipiGvvr
+Yk8Q522MJfAS6fio1XSC9kj01Vb66FYBToZiUkwpvbp8oA6RTUlNnGnSCeHyouur1RnJUJmhBPJ
f0V78az2Xd4JijtH1I4xwTLEH9u913J3O2P1rhuccJ+Vif2MZy/yJod6ytKX2oNGjgbVEHnW56l6
DyHeYK2Y4JVXiebB6ELKC/1s3xQjC5SmT2+msXqelqW9G8yYnKfBKknGkUOPIBXJrOSUduj+mhsz
jtaXOR6fkmxHGSRLNrVW7y2kPBxiw/u1IE82L+NzkWhVUGJEuAkFHnPmmnvnVph4XkTVeywqkQaw
9FutroegZ9UQUHgI+ri/GdZPoMHKjbegCBiun1pQYIOjfaZ4hqCShhnAPKf9fYWVKGW36lyv3UvT
GeKoUaE6Aoj7as+QuXsHhZO4Gz0wZZQVwVYc+0Rzg1qDxKx50edmGb6X8dA9YUNUPZBAIuMAHEnr
h+e1HPDfqcoHUL4I7cx99RH5lqBY4qcijcM9ppdtUONvEXRC/zT28XrIIjQRMp8JtzOGXfxtqOf2
3owfW+4u8iz+Stao6c6o1SA6XQ4NRP0+AyWx4TGGijVGRXQito4PLibctnzOUunLDQoctqja9ihD
WqN/mieyAqiMyXy4bNYkfDuOYtorn27kP1gp9X03rWgxDSgxApDjEel4CoWAjpRjEDQj17dVOfp1
SNydMyMKqIoSqgmlufelPHHdXmrdPNQDC6i5ovalCgqqgcEqia/coe3ZleuJuYspcAFBqe36ZxK8
/dVT+66bENw+aMjGBap8pDLhl+z4UqKcTaxwxBNXoqoNE7MDSkoYL0glC4qqRZ9QciBHuKnLJTlh
NNGcVeMAwyINI7cvRRrL+ei6I9DeZGjODlGBaY9wbrAzO6+yQQCRC/Nr04iR/oAGStbVc4FMqOrF
pRvjKwttkfWwNgFdS7P61Y5W1mSulm5SKiLckfwMeVji1pMvYsHZHVkUuWCrwGOhDjmiWymv66pK
HBfr9Rokd+P6e3WVZTmDX7g+jnKde73KyhW+k9bwqqcO5Ev23Vn0Ckz4XJyryfjZqBvhuql6azMs
275GVlVdd1W0uRZy1L6aFDfS160b7Qu3ea+uvY1U/M97wyBuQGhA6z6FZecEQuiUWpOvWDr0rPxC
xOajEnCu+h3lT7TKphcwPQbydDy5f+xTvzfuRcbBmftjqFaOvxpNriv/at/qfm6qtIeqJVel6jdV
t5vqZUUrGZ4wYK5FF9W73oNqU915GLGfdB6sw6jpVAeRWniblRV6D3K4U42qrTtYWlPnU/XKBM/M
PGm+T3JRfbl2l2dUryjFqS7LAYa2bNldL5yINNIFf3UNrQFZ2gkTPHVtLlX6y5N76Ttp/SpSs8PA
SRYEZXO9bL/tE+g8kXRFwe76tF5qM+raqadZHTFxHAqaWP9A0Zq6rCyK9i2Jj43a7sgfMvuMojgR
9m2SMgcrqR4Z9SjFMhWjetd9RmQcRGfahzmqSFEgd5IN5dYRsBM7mdWxW43hQB67nCD3YVSPQJ5D
ncEHiHnWtbg7Y3/0s/fbPtxaIqh4YF2Atq9ybuyTvchhBszxikRvsh5UeflaaC792AhWv/2iLqEh
h4zrFUXMl2lUbddJ6R47EnbqEVSPZIVMkR5EkcFI6WReMGRjdGzhhP28hOu9P5H7UJfTcoW1mdY0
3KpHEq4sazCw/4F6ON1iIuRTJ9aW8QjMrd2rCw0fhuS8elpVE3rM+ZtWJlAA37ICkZVVH92BjKhC
dq/bnefilJEj7nkpLl+usKwJq+qbrirOxYhvRtane1UOV1dYleDUpuqpRh1Q+8CPbcKy8Y/X4TLH
uvtnefvS5f0/Y4MkZQA6e+8nYXEu5FDjLqgEHD31FWZrll9MHUO4aQ3UGbNBfHRUXXVI/Hqt2ozQ
BMBiwNW+jjWZs69hn+GxIL/SaFBQVL1r81f74K0QYl7PwdKGx/Gv3mJmrRIUa/xDvQ3ZHl4XRvqN
A9T18KeX/dVrf9uXxSsQaKVcKD+rOqrn4gWhqQnwGbuqud+6HTU9o+2/GUBI1i0ckuZsQ0i/NGMn
9fh/7ZtS+bChXbrXkRU7zBPFK20oqGbLa6FeFi0JXfUS9WK187e3UZt/eg2GLIGTotAuv3zcWh8R
D/ACddbl7S7njvUsAQ38GlDusoM6rhpXft7LUYhyGx0SzFGza4aJbmLwqA1dB7oESurUufUSjANI
Uoy8KAS5sn6exKhEmagu/Z5Yra2UUaevjOy8vqtkbKCyj42KEnC45xKGBaY/thOgOlael7gP9xRo
bxtZQA5rKHRtkYTl7SJFdRlkynP/q1Gbnhp51c7UB/o/x6D9VIL40qhhW3UvuWNEUx9tnHX2kzV8
K+yaIpIcOpCMqjGaY1pQm7aaEdLyvSesYrOwwMO7hhzLqEclP5v0f+W7qF3qC6kmSg3YTkV+6H1n
ro8qe6tyqomcGj1fajfK2S+SsYXGxMBST86Beppn2wGjhG1M6YY8rIxSsAftzqrX9UVM6Xy3ygHU
yfXPzrTawdA4DMSyUT3DGXc2akk4oDD0zvLUS87dhS9ghFR35eCssuzZZHILUhxvLtuTnZNUMsEe
9Q6MBmUggZA78BfTwQwwCj/144obqiaDxVXOJZee7mA1rQEnsqBFqYyx15DoVr2GL7ZP1+EubXDy
C8y7UGLY1BdXDTI9A8VcB2kGGVQUaJVKuD4hWsVaXt82sbZuPISVdqlKvcaIqZMBPKz5FOkBWOaK
Hyh6AN8979WN4yvA24otMVJqAN7C3mRCtsPbxo9WAPwUs3TyWQgoyi7AxfJcmvpyKCGKWTIGV3UG
1eMaMS9cd+rwKnf4daJbIb/EtQFIKw4rCNrrLpWP7yMqSIBcSJHYVHmRjnpU7zbKkEL1rk0kQ8Te
6D4OReQh3csfuJQrVNedC354O4W+1Y4O2W0WY9jVRcMxhujgyBhcNY2MO2Mn3llg4496Bs6ORApH
tcpicdAjXy8vjbrbPL9AaUZtO6VNN+6tgYtrvZgAhbA0WggG5M2nmoQcITrZZfSDZF8TmKQ5eWsT
2bmySU5NXVJAjKb5rOug+zfXbTy5Jjg/0s0INA7w/ulcITADGoTyaUHoyd4kSfhwTvlals14Dn3M
UKKQRm3+l30p1TgfuURwGaNZVrh0FNP9ELZgns2AuIZE0YiOXmaH+xU47bZ3tXejh0lqgq/JPjbR
V/Go7cEfLcIAcXpcRnAwD1rdWx9w2V70Uhyp6e3yunkHocO7SefqeQWMfewS6E49WvGmscS3E7yC
tlpB4g1GdZtHqFF7d4Tb6d0A/u5mNhqoCoIHIoqDyUCiOTEAPXvWg08294OX2NkJbkC560bxlM6N
zML0qMfhij1lJCpnaU+M1sEj3KTk2HSiv6mn8XZE5fY4wSbArszZJ5E+71ZXuxsEy4+lS5ujK+Jo
q02wAH2Evk92l1MzN7RA87sSDx3uaLdxUWMchiMKiph9NY5zH6FamiaDRioYq2bLhwkqJgzexCRZ
4ch7mI5unHpzektmC3HL1GpuVG/Imu8d2tx7p+nqWytWQW6Bg542x7uIPOd2rcFkUDNFTsxpjHMZ
CWrlIVADyDrJPY5TJD5ZjcN+3K7Ayze6ZVfHNI8jJETb+3UUbxnOpmdrwDFrMfNiawgfKHypTwAU
p+JttmAjbLYyDRIhbZnqzbbFggVqyXBrehCt4V+gt2+bQIGlwJzmeXfojIBFboxiE5Oboeyfkyp8
dGrtOQfdePBEgksOidTCGl4dXCAt35wCUq14OKxwQQaasI8R3cM/2Q7Hb9Anywr1DG+d6l0TWs9O
Wcx3IZgtoG/Le4AXMcAdjBqVRVodI0CWDgNIw7lFz87Ity2Z9SXVv7odSdxy/FZHoQGNTZeqEUdE
Uqjju8NdCQoK7fkJiQppIrnm6VPjGu3BauJ+H3bAJEpn1jGmYLKcqC2vegmNdcFHB5tJe5s1CKH2
kYmftBOMJMG3cwPFykHCyNZMFN0d9DUrHe8gyFYrVI4Is21C/721FNOpXs0F1g7I8yn5NqKyDgDK
IoS9XbX0u26gZzgQ9m11AwW9DqXMThRofliaxPzwh2vH0jY5Tmb3swYxwE0EMAQLXdF+oJiReM13
0BHEmxbl64wF5gZlO3D0HZO9JKDMPWhncy4OiYUiCt5zh9AB3I4tLIo42KdZTefj8mtOwOO8t6Fe
3Piam6Gw2x/1vC5OWdZ8xTa7Qmvb6nf/qt79/1TvKGZJbYr/u1vNzX9V2ri85I+6nf2GLLEQKGc4
thTb8P9UtzPf6KAmdNejsmfbjnWt2+lvdPmfcE3f8jnCZ+hknfAff7fcN76PDIcHJMylIGgb/6O6
HXPT73U7hjpdeChkOJbHzPCb2lsT9l4OA9+9McLwxJyq306Uo28FWjPnlRg/0gENlkt9MJahGZH1
Ica3Oxlbq8BpEOBjg5WSNrn+/KT2ZfIc1YMx2JyvmxUuuGPfOkd1sAy/gGZFjUzmhIx/DkzaYbBO
Y0Oi7I945Rq0qH3gnknrXA8j45kdaiu7IRkLXin20EVM7ChwUPEutOTzWFTGPveRP260S4yE9wK8
f0SptoCVeK+fgRI2nBCj4mB1UelpfZ1Jp9CfoazOR8PWYMBhwZqbkiTiuj/GHsloYYyxfdsW3dEb
Wnu3Fo5ONoWmCwX4FC//aBTI0C1qNQndyIO3DtFV/kZhudegiR0MGWqaMoHB3wOu8c+bc219WTuC
wW6d34o8Qlkv7mPU1Ic7Va0n7X2uyRkeVEyimtzBI6D0CjieNsanYG6AezmkZ2QmTzXaagBWUV1H
H+A98Z3RLEUje0S64fox1GdRobDqqYbP0e87fXrEYxO6hgTKXhu1D1m1HQs+INFpEx5B3WJYQCCb
UpplJQSFc+s6JBZsDaCPpbIganGlGt2aML5LxyNeKC0cXgRNYRxp+3WM381+MrMSdUhk6/tEYlQY
ZokMY4iQ1EvCECN1s6mN3bBa4MkkQsVG0/Xg+UixpBOYh8LaT8KqjvPbSBv9s9+sGB8Y6Yj7joXW
K3YnO0n122Q6SGHiHwPJLyi2wC/s2kw3VeOXAURo+zwZDvYljYGTrHcr06RnFZ2rBjCKfsSmCMVW
iSqvKnRFoFSnVU6kHqUkG1QDte5nr8IpCcGkp3C1PwqYCDsMzwPINbJgB0PmZLmn3B/2HiYexxJq
7NFPYTKGwDYBOy07Fb+i0EzNt0LJW9NZVaFO0wa96f/wG6IVyOb5FsNr41xfzq5V9KvOtLvvc/cZ
aUFs6qzjmNohv+7waA9g14EV6IExmq9aZy3cou28qwyKhyrMZWqezgOo811dSzWuGhR1ESJ8GMuf
w1WcnMvqVv4MlMzrvV7XT799d5yg+RVCEUPbaREplohEtci9roHVs+moBJTqYmEB4at0jgOkWFk+
sBPtWzs2MXI8ty7Y/43Zez4sACDLTcws2jUzCwEC32ANgeeCyumon8KLZ3WG5/VQP7tzunCLCVQU
WpTqNRdHDVAE+7hsDlmWHDHWQrE+LI6dFI9V5UREsDq9cXGwZEGt0gGuWktTCjKhLnb4iDq4S8Af
77deCdwtXMIWexsLafo0bnfN6Eywu6GAqbyibWrbvGSkUKvZuoCvBmjzpTCpzrVy6Wi2fr7X5uhr
hIQYmhg+MnC9mxzHxDtmIyWPzklKsNSol/U56sdy2YtW5c+1r+qpfd5kjEHmpq/q6Vcr2abBhBJ/
iKiA9QqrP65H5AeRHOWeGKmZWwbgRoPqgCcXh5ePhBXpsRlRYZDLVrUL8dIeOxYDoGP+YkgMmAKC
UXYezyAI7JQCTVl31VE0DkqQcgWr7oVL124EuEi0FtSqFpGVL36JXHVmhT01KIqZkYnw02pSvPAB
PvQO8oamAmFF4z3+Uhok0QHj9cgAYuc9+AYuyuqntElbLrZ5MyU4mCxO9N41H8GdBNh2w+0qYn+n
5y1Mzl9DL7KhoEvd9DIue7HWbxH2ZMZrk/KoGzXpyGh6xLFtM8VZubHr+g6vAcwnE0ifBeDRLSEB
JgdthbjIisxDOwvWsGl7q5l4NbphMpzJjgxn1bNSlg9U6I7F4Ndw8lm9QmRGQkSXyDS5CZPkW6NX
QxDHdY2uB3+qT0C6OcL6vmQWYtNoqtxMsZ7d1PuK9AcwZibeWSXgVFc1Qu689MwuDUKXYbONKowr
0XbexCoXZ0O/iIDcnBDwL25WiR5fjKFAhsSFs6tVJcLyZATdso8gxTLMzOjPnEKEFjCOZTndQ+M/
Q91ercJnpcwIG3EX7VkxP5UYmja9VQWN5z2WU3ts19xEBxHan5V21QnmxsY3ZUZc7UPFyERDX29Q
lmKch3m6HAzdOWHNOp+dZvQNCIaUFtEzelvmkzjh0HmHPc18nKZ5paA0At9OG2Z8OyS1sqyb0HKi
wMuME659KLbaEYY72niT1uZ44zcYr89B5ps71AXDvRtJzpy6PkULOk/1VBMTCB0sMZ9tVA96+FbI
Nj/N6OWhwn/fJ6TXh0YSjfreys9+t8sbngPV4FQOab4uPyicQSLDnitYoJSRjlcX6cmB9y9CmZhR
R0sIhnmJDUH+HdmOt4UgZWjiBLqNe+wITLOEqW88pdVkbmYxvpgxuXc0yTd1Pn5Moupl6QjerKkF
mahROdUX/TDbRuAt4l1R4wNKKhe8xyLO+AsE4Tx9yKESb0BEsVSZPi5Z3gVoP95iDAZgKW5J7vF9
WPwejNjSjq3TkIxwn7NwhnmkdfAB4+Wrk9dBV/N48DBu1iW560P4LiYLn8GzzUNeJ+3WSfwPBXzG
flqXo2tZ+3qxfnSme18toLKG0AzmEQdZWOPrh9aPqMja496iOsEA3XxwR+ypk/yD6OfiHoxRAbIc
E+acKkcaIwO+ivsu02/1pBpJIcRfhDSaWFMfH5QIPacVV5WkLI6pwIHBBcMqI8Zj3ljFPhd9v0PO
HeWfSs4DL3XVkW6oG+fUV2a2xWbDOM5Zbz40sfu+ABPGXxZxUb8NE8TX8GVn9vGZWhCEQt121vGj
QTmKcHUIRIZjkJikgpJd4JDuY2KYTOt+XnHp7piTvFH/4drFCjJde+2RmNiPOeIQLeD0cHWXzYog
KdoI34yRfxO/fzaMHLeRYYwO0I42+O4ZyGwRZPjz6lIaSIKq6uH8dTx0RnQz1ycw4UBeIhcYmV58
IX/yaVkm45F8VQwqazPMHvbtZh7dLPMXco7xjem0J38B4+ULLEkcITBNpyZsTws/rx++eJVztnuA
1kIgRVAVSOlZD8CH0qcsKbqNaeU16DkMbrwl384OzoaS8QPScSMTSbNb4GtA4LDXHKfeLH303mwa
yUZZMUkm8bbpvfREzXJf2qO5rUrX2uezvYtXkRySuETpAgOkJGXKS2OM0/Bia4WT7wpoC0ixjl+8
oae+Q31wcoArpO7T5NQF7EXvc7YUA4sY+x4KITT8O9cch61tAeOCIzXdDXhWl+RVRI0BrC55G4hi
f8696U7z+aTj8xA9Zm6CmnGPZrw+YhUXt9BYl/g9YM1tXnc6rrPAvJKkeugtSCdI7i0bG/PFLVgP
G3ZX90Xw/5QiNba0EmiN+G8q3oNQQddkTW97B/if1dUxfKkUJoi1HitzfFwoW+3EgjpIazrIjPnf
uqhlILQxVLMrkR1cafKiAW3bVdMRXNHbUUo9OMMwbfICcDOUdHiyDa4Pw9yBlcxgTjuHHDmdDQlE
LCgAfkk5jhSr6AkLsKpwvgElPtQGX1zHq8TK0yDyq4/RXH7FD46PDf1826yavxm4MIDP4q+VmPWN
GIfPAFjzr0bvvowNUkYsl1HCGD61vsEaCvOZbV+m+yWC7mag1biQyTAqAm1VSqxVaXGReexxTlNE
oaaWJZZTh+FenXBt1EnXzUtRUtUn1c7fDv8v94FEv/O1GsWzeNtbREeqMmbJGdeYQ+g9als1ya8y
mtqcUAz7edglZtybvrhrQ4TCspUihur1LtiDCKpSmwGmLFgzqN2qwX/1z6de96me63ZEb9d3+u2w
2lRNirLG5Y+hGDUSdl/P1DWkdpcY3W/5qa4nqs3LH1Bd1YyZZDqstpuxOv71BSoi50OY96c1RVp9
rZuPqZzjEoXvCLtkl7XYs+Vqta12quZ6znVftcjV/XX7t3PEiPheqfWfcxcpu+tpv71fphYMv702
lh/puq8ccJTYXs78y082+FYCuqTEQu36diiY9ftsSh9rG4pwUE3iwQCjvL9WMn+vN8rSaLMswNNC
JFESFWtdipCXeqQ8ftn+62PXyqg6P2uxsunJWk8CPSNicj4dtkvJqFcoHMulMHp72fRWdVdbsKiY
Gw0cNmWZK5FCbaomkdWY66bejLucwfR43aV6iKSj/9jNKDz98wvU6/9q34W7cX376zm67z/WuODu
dQ3OYVyMNG35XXOLBaaS5v3LcPtCI/hvCAgC8P//K4PJlFl+f+2T16H/M/3g8rKfWUxhvBE4QYAK
JulomZ40n/jDb9t6I6Ai67olPJu6hEuC86dgMBQDKOpQBWBrwYC0/uS4betv0ApmjofMIAwTu/f/
SRbTk4LFfyYf2JSmKVDoJolUUq26+VsS0zEXNI2RHD22uY5UHIZAmGff2jgDbmOWmYiC95967QeY
2ydPR3VfmS+XA34yWeqCKfZym2Gk87ajV36sK/ut3nvP3uhhbFnW4c3Y/JiH/HYEwr0RmnufVOhm
/yd757UkqZJt2y+iDQcHh9fQOnVWVr5gWQqtNV9/BuS2rurd53Tbfb8PiUVEhiAIhPtac46pI8/T
0ZMrTnbrsZXzDAiBJ+cmgGJ4J5cYysyeU1En1Jrka45iuolAeyhc8nphlX3UQ/yiAJcSOK+vdL+/
So3Bmbqn7euRmmTMWL1SEf0mWElIt5e+x3gpPuCNz9NAJpfDC4x8eJahfHDHR0zZz1VvbbQJHyOy
kKCyb7YVfWt7F4J+cO0rj4BhVFd6dYsFlms8ruQatXAAyDB7m4LiOfDyR2qkX+uk2o/6sK11ksxS
T71KM7hvyXGDsggo1ireiHX8he6JLNiczUwp+8EurHNliYtBuBQNZNbZV9WbzLezSN9MSR326m3U
Z7fGXaoJoEPkrXMjwGigOASWsniq9Y2f/TDhAFeVcwx1NptX55ToeEnkzeMulxyhJjURAsekMY1X
I9aGFVJIOmbxAWTjKg5S0tZK1iHpSKFAcnDQIQGBPp25pc620B1Eqfa7p5rvXsXrwo5KAinmBGOn
Z2YF4Is9o17Zy56iIca3p3eC1TYRuZKgvICjxIN/pMdIoG4sHyZFwbkAXju/McUzh4H5straD1kA
kGY7FMkc9T44X6IWl10dDQ6dw+Sh9pmPlwOaTOSfM8A4LghxJvdz03fDqpZQ6WkMEm86AzFgxrQL
4bSw56qC/xLX0Fs9ReoSvd5ftTlB84qyQx76t1Cx6/AHQKi2wJLVzJVz9aVqHGa6if/dS0ADNiSW
R6rKwMtcfZMCfgLJF3LFqtajCGY1YVESIi3WsfFe68R3o/ouAHU9GqANRYLZxG8LfWMGGwLmvbXl
nSTdvF2lVHjAGdc7FblMNevaW+rYedhS4dkuB4uHoZYMLSwuJf3iSf+FP0LfiNF8wCUcQo1zn4na
+4I+5BaH/L6gilLdeujCylgbwn8omyzcxSSFbQjvXZERxdcsdn4kyUPyiuE4W6FJ0qAmydwuM8im
aKqV/6j3EHR0V93IfCKYD91Am7g/PZLWw/SxMBDjZ+M+kUzAPGzGE5zHlV8S1xHQESTW5TaM8a/B
BStmGGwVzHtfKN8FUMI8GXMk6F/ErDD2LFqQAhytrC6StOK16uCupSm/lZ9VSEl7/03MMeJNTl4d
GkEweXX11ke2WGlHlBGYgRIOMY2DDqc0Nf304kG0XYXms3JJFOmK+OCLiTzgbzFcfpDUa6NkW1NU
+EWT8pesqH73OzmFzwj7dyIW90AOCnK0OGgqxhirIMV6nqfHUqIDD1Lv3JgqJlGC/9tO9M2cw7Q4
NzoY5723rArGQ8tPqKR6NipTYzrbQiT1CAOBa7YKywGapk2YvUlZnHRobEZWn2yZLb6pmM9dAro4
15KYPF4czp4xuQmkid9nxcyAqB2xK6nwEP6TfsPvA3ytKY+AbHE0qdRdk0GC4t/aFn5J3DIhAoUO
0LBKxGPrmAmktrI9pOA71kbRk2lbjQDajPmYnU1BY6huQ8TJMq+qDyN3fxkD+iOtTkB1lcPGK8cV
NDhvn0vtDDxh2AN3v0cKd6pQhtJx5Qu5wWtNmNE2VhR1x968hD1YqAwP/6as4bC4TC9BuRJYouN8
YUNgkXWuPoRssmMQD5pPmmTK22iS3jmSzxkerUfxLzNPvTV+pHyHm/bWa/yCnbQwI/g2AM6MFnMw
Oi96ax1yR9CGgDJ+1VNq63nLmFdPielxIWtyq6e347dbH5runtGlXA9xt+0E6a9d7ODnli5uN2Mn
zTstBYGvITEzCu97TBHMF4Lc1yICpZY8mT2/Vmy99U2friYVT7u8qNx9ORbfiljnO9fWM9mExto2
wWAgDwayYUDQlOwu87kE2M/DWMXRxnebR9AFT1Q4fwzt8FKRsQyKgLQm0/bvVfxj2csH99DEWIuj
CmePve9lH7A3kLxSqPwuNMOdk/acbjNZHUsTb+5ywQK5FK5Rh/GLarW37vARrDzXxERg4b7rirth
bD4gBP0KQNchyvqal+wGFEl+wJ8Ac2XirPGNdJ9Kw9oCyD16td4hltGsVaIH5zJyS2AwoIMGC7J9
QdWmPWJ9GoH52LepV9ceiRBwMc7AHuWIEu1xG1pbBkdzOqP+E3PcqzP5MLiT8YEaKBWbrPwaMime
1V9sfAGp1hwEM2ObY3nqqoqLU3LTQJKvpwzaFrkyHwBvv1SFfhITVRqyzh2KzIWu/7Qk+gEciO+N
Z/jU0wnYsP0PScAzEpCL1X8NmjyhWmQh3hDljPklCry3Odm4sX0k3TMC1Y4tSgBW8Ymb2VSUnLTE
5yTlk6kDlSdb9Up7rruJU4WDqdBrjYeurVC3DMMOu/24tweA6rQYKASYerKGw1kO3qokWpBAVb5E
32JeiAJgvKNUBCPcTMXvmjBfShVhpMvlkIPHpH9RvSXz6CvCzThoYk8HAwiMrz1PY/M2xFN8IlVG
rrOKk60lHyiIbkKhBzu35UoZmFerAVQaRwwbNKt40vq5peNezVp4nN0SfROUekbi9pZKbnCbhy4k
g10VnpGVMsRtnPS3Zc9xTYKrHAAIjjaeggwzjRroQrVc4qg32DHkVjLNoVTe9Z33JYxSEJEWBr2b
i9SRHUkiDh9UsxkCgHVTD6AyogISYE6NgGtvSbVe0Tb4SdOFRoxlF6BQvI+mtRCodAGkKA/kM21F
9ZrmDJVijWGWHe8sF+xD3lAoK7po1wj5yCbPDjTwm3NDR+hzUY55c676jrLjWEFerbY2SN2TSS/Y
aQgBYAT+NSixPsTQi+qapiSDYxx+FF/gzydfErRVFG3nd3vEWP6BcolwtGLWonoVvUK/ZvF5Xwf2
s8k6CpFGMXmnIE/ugLkPYLP1J3y+9Yny7ewEAqaQK7g6VFnDFo9rL+lzWC0l9IXvtNxdFiACiS2k
8lNTXZff+n8Sqmyw+mubDEToNkZwjlPnTtrka8Rzn8l1wDlVqE8Br9Vn16iA1jY72+mNA4Wn7VDL
m0gDsUe1YK2C2As2gFYjsY5o5u1Tg8RMSV2eSjH+94zteBrS5MWaG2vl8o8yZpcD1UHG8+L5aIR/
gkkUlkRZRDDKOJK86RjWhLe1VXwOshuIGH2bGYiO7FH4FzjHF8y+7bpKMKOhCvAv1EouWm7oIJRM
G3YpgDdXmsCB5HAgKXhVZdmTZ/20h8x7qieyn2q3+57nVXcJlN5dpocksG9FaS5KTevEp7zYwXsB
8ehkekS4+11yTAAlbMuKHcap6Y80nach1ppvxspgiGMDQZ3vobdG6tBiyBVT9ASqFsXi3EZfblFt
tDKSLJWtinOUo4saDPU10yYaN+ys66m137Aj1rvcEOaJ3pd5skk4BIPyz/vGAGzezoIf6ZwDBEwT
kMznTUnIxahI8ICJq1ZaVUAb0jybYnTgntOe8hDDHIo+gzPt89S4kGFOElKEEtm34MjM94w+ZDrl
UrxeD9izNp2TaOdlUc///rzbF69QGOng5I3aMlEB70Jw0hlapdgaWH3JP7G7MxgM5oawjDeYDHuy
wgIqrYiAV2Pl39JJt86kI1rnMs1Qxsy3PFmRZtxoJh5NHlue0pbeKaunk7CJNVgeMeen2lnGwVtB
mW1r/SpM6+r1UQcHiFCnYU5zpYa2cWiL3XoP3GHntt25L3uS0jTtEk2MwifZP4VAWm9NSgBVD2qn
NJHPl6oVz1qdueRr2HSv5rsEY9zMNCi2CBm1ddHrxjOeQ3FBoxGs+i7J16NIC6Qvjr/BXNZDTfH3
alDxQ2zRzaji4WvaEq9VtEjmkowBQozEbq2T7W0iOYWQaj//UV/4Cx7wL7CAv6EC5tm6tIGC2jY7
Cx5aqgl/ogISVzMmmVcIuFMEm8ZMwgl+hfEI4jAj1a1iVGPqTEu6MV+hjHQ+xWz/Ai/4758vZwmV
7egK3t+/fj7JOsboNkV7qNXwYk3lrVIMJpkImmH8g8G+UcP7am0IRmL6rEL9n59N6eXvhQppKyKW
DEkP13X+9tEM/jUZYsQ8wDygAcKEsW7d5wHVIO0tFNsS2UhAu2nZ4v8/Keu/1L4sBJJ/7Jv/xt5Y
fyTUKKos/Bfyxuer/ip9gYb/B9ZKykquLWf0BlyLv0pfwpD/kLrFjNG1BeNFxY/9R+lLOIbrCh3Q
1BLJ+k8Bn/EPyzQdqRzdcRgX/r+Vvgy+z587lM5qIVG0HaxZyIYNOVfG/sBuNJOZF2XbDrcMTfNW
5Dqe/kFeOr0Y6AgG3QsK3OzYytDZlKEFJ6yCOyaasNiHXvvUeXn6nOrJdz/NLx3IJMpL2S20mdMH
ZGkY2V2qu9rJk+N7qDnFPqiS7kiGwqF2i5fecYa7LBqHO7dx7N0fP8T/cpKw/q5LnLe37lI3VFKX
CBORQP75xWBtFLEbtN3NR4iw712KXI38zlDMYgzjZxfy7IONoM24zypg1m1bO5eqH8StCORPvMuE
1Q/dXW4Xw9UQCTDflnGCA1PgWsXFVu+r9l6FMDlIzsaPO8CarhwvuXqOR1hhHx70gWCf+QSLyLda
C6Putl5UIIB0gBPbevaryYP+XNmOsRqZ4GkZhiG/y6Kz2fbROW7qdj2oWu3x4PuMyoR3NoP+3tM0
Z1N7nfmyTLBdJYNzsLWoqx+pF2pP9lSYh0wyifV9slr+8za1ZwbLn4yWeZty9nFcw6Vk6/y9TEo9
NHBsd2xuPkNswskDKAsds3m/Uf5z5+trq5jGkzZJVjbUwn1WRO9N3v9wpF/vQ7c0zjWprwmxpHiz
W/PQ5E1LSAP2+TLaV0NlPaFGix+Fjwivs40XF4Y5/STrzQfUAKvWxhJedNnZH7AkSofZTc+0IQv1
/pnECFRHNjgwqHHQ1kjO2ScBUDdlpPlNDiLYlyTBbDjoqJPkTnKHA3yjt10TbUqh0PUYvXg2FdvS
nSh42OkrPcUNxk9QJXRWr7HI78auPakCeQ7ai4ZsJosWtTMdoqBJX43mVlpteTFB5S+oqt8LpjXD
aRyj8PO0/H9eDGbx799+DyUR37KX2xzDpjEfA38cvApfD/lYSX3LrG+xP+Vnhwo1m44woYqJARk2
RnimKmBfh06Ge5o+W9vLtiWj4qYkm8nIrBvtbWCTTbY1Aw241QZynv76X/abv62mQuSHI5QKO+cY
FvNu9cdqWvrgy6L2s5tuaPUpiq1rZqfW1gqIuGmpvP+XjyMt8F83y/x5LkV8JR0bBJrzt0MflvQ4
lVWQ3za1JoI7TfwsG5RamsacXVRC3sYGjghGefep5IBa6UTz2W6bn10dlUgr9Uf1aI6u/0qLNj3q
/VyiVN8iiDRJE2qvmJuB81Zesc89BIE1hsJrPuFmLYyZU6N79vW/bL95hf887th6NCcsQzLuseer
yb9uQHojYeBnaXizpPlOZSQ4K9oSq8ERFacrv1z7NFLxnlvdtiba6WJyJjpXU2vsIrt8DEPD33R6
gJiNF+FU2Pd1Ie6XRSzdn9DSUVeEHII0GCi3Uhs+DygP1nVQ7QyGUxc6vTCSs6nf9S2pgl7Zn0oH
4TNURoGjnfabHpZyV1cquemKaYuHDOGLO+f/AtEbhQcuPmoVJePEoRvQrH13qjkFFDXxrxAA4O4P
4MrJXG1c5kLCGCDOFSaFtvZXU+vBTavwNnhcUAkDCsXFcWbvxxhPB99O6rOXZz05Qk12+8/b3fr3
HYkwdS6PAEDJs1RyPv7+2HFxwcGtszyysuAVeAPcGzijD45FuXWWcQcdxLS+cnqyccYfsXCin2Yq
NgZaqo8yVoLBsbTvAi3Sj3GvdfvGUN5jNNJuCOfndnCtTG380bbxTcbmcTDs6D3KKYulxAPexcE4
3oOEQY5lJZyJyIT7kALbk1s8ytKxNlA6yYfpJkX9dryPCtxeU8xUC6e0dsT/8dQbcxKiUYKHntAS
T9QzDpqll0hhBnnA670FSIHAYwIZKe0suflWg9yt+trFQ3EHU7SCCfRQGfXwhTZAc9XF9j9vYEQJ
/7ZrmxIloLLJ+BGSqwomhj83sV05oV5hq7s26B7XpUjEGbSiOOv1gHLPD8U+mWznsPxjWQyO52lr
bX5OpWljufv9GuHBTp8KYLH/fJs/nmKpCL/Z8ua/360j6HndqbHYfL7v8m+PwEaN/Aw+4vOZ2Me0
dRY6kgIkUp/lQa2vIKYYye6PFy7/+PzIZQXJ7URnIuXr52Pmsga/P3x0Y34MOjD6sQ6gQ/9v3+n3
s/96XzFXP0cyDthSyyuWW3+s7PyPz3Va/vP5oW2R3pHlKaqu3VuNo5/B/vz17ZiYOtrnll/+syzG
ZfMvNyWHbFzeAq7xe9GJaQsL+6KZ3jkUhnuwQF3W7bUTnPo6dzC3pMx4u4a0n3XPOPa1s6ZfYFTj
3di8jFr/q8uJXIDYdInk9EsfGlJGxvCZQu5Hglx/Qybxt4JmzSaayWA9EFa0TufW1YsXr1W3qDZQ
NdbMXacq+2KEDFdza7pmrb4NK+Hv2yw9c8EntlwkhN1l2tY0PKJLSNpZFQ35437JMCH2jJthEOQ4
Dg+9xuXcp5QaUmNueruFkRtSSm1IH4+RPfiOJKvOo/Hi6MNTn3EabTveI8R8tdYj5LP+tCaRwtym
4Yk4t3XdG/YXcIg3O/xRRt2ti1V0Dc2lNYPmw67uUcPfEck0bqk9KtCltBdSuxk3CnNhymGwyVyH
yDEzfwzMlguS3e04fN9l8u6k1UxqJkInJPjHMmsIu5JadjQrlHOXZopTRLyZsy60ih5NXFzyuLS3
dRi4K1eKt2mYtJVjnmJT3Xy/Ds5ao1NAyUe8pW57qAD41FllXAhsLnk4fos9fRXUHdjkZPgRUSY1
qLptctt4jHykTGXjkJyZPk7+HD1dF/vSrYM9am0t854R1nobn2zBXO9xR3TfFcFPFUiOfSMSWhp5
ad6Z8j1uCmwOhUmmYEEWDSwvhyCeQbOzPRUqcc4J/jMESSnwbKrioJX2uQps+8QVm/hqDdJsAJAt
gm+HQYDtQDN5iobvYZk8pirTrqgHtiOuhkOB5xGOhX4cVVlvtIEdLHPg4nvNJW3zFiCYdRwCfHWS
yIHKbw4isri8B+WltKhbj513bImt4KyesaVJZARWFxnM9gN/M7URo5uUU3GsXkRJU28ieHVFBwck
G25co0a8OeWKja8PpAEYx0ppBspkjUm7MfxSfXxKhldpRT/svN0BCO22loweM6zoF8dSJwJh4Xb3
pbMr+xbHbPeNuvgF7nWy1sLHhuv8qovFJSvjpw6sdVTUm1BmOJz60QDFAlBGnJvEeh0gmt71hSQY
sKVnVnf3VWlXm4aZ3qTnT4FZGOs2t+2tXxU3zTLabU6gO21kiNHKd3cdaQon1xPbLsqeaZjs4W/5
m5pOz6rVJXLbED0pZAVr1UhOrdGU/JhkR6xn0fR0sdZToYMMzrA2lqK7tWmD87zXLz7s0qLSABiO
9g1OZLWzFTBiJzCwKTs+Zplxl0XqW6f5d5ywElDl8evYEtpB4vB4yAzzNHpjtiWY60TQrLWW+JxA
4/oPZNQNHFoEMHsfKdXSjclgY+cTVsZsnYiMkUge2x9v3bOKkjt6WJCk6RiMfeatp1kJWzttv7WG
6NbW0linlJ1XkVU/lx3zQTGJi6bgAw+KQ3nIisPE+HJlQ4BksLWLIvelt/1oRxbUReh1ij+4/Mo+
RA8HuOXBjGc+GAalVdkTsjCV1lfNYfsNWI62RRHTdMtDAlYIv1wN8cWx82pL6q6ghyefqEH5Ky7b
2aEjYmltaCXxla4DjafMaWfV2UYL1ZnpEGpqslLnLU37YNpKR3vVQpOzn+1/6ZTcMxUjz2qamXHT
3grR1JYOKU++wi6NjBkzGxOlcZRnK+M8mTArmiIZPSRkK3TGWN/T7icuUR5b2pj8AGa1t+0CYTJx
rniAXRdXTL0amoi8hCZ+j7uuX7Eha6AvYMG/BKA9B8J9kN3KueMUVxu3bW6jdZ+XmnEcPEB/UWHX
2x6N8yawHxowj1tzZNLYpO65Got25brkQujJSKqrbu6lQJZbQhLt6Lg4xjkt1sptrKeQZEqf8+E6
IMpmLT2kK0aVPpHFxwi0kehPjeDgganaC+udOL6L0SIijDO8yoZzUR6/8NQER6z5DjoBpNd1OD0Z
pcr5crC9jVwMu8784ADr9kkbvsScONHl1sYqNsp9wKgaLBzUyl6KzRD7+5SwzsGlUDlWLdj0iLuV
Kl7LWH+cBUbgZcAlz7EAmUsDQjPtt6ocbgGnziKd9gjc251StINydAttih46DBLo9eRbUvXU9gP4
5pWnDSNQVifb6qF77IHG0nAxn4SWBBRwcs4A8I82dIGeWw33cSm0cpNqpdq5jXtuvMLaU5i4V9Hw
FHWIh/PgqnfezzaLf4oWopnoBkiOE45zMbzpJCysRIAANZQ08cMCqHs0tNeSFKON7Fvi+VrIKFb2
xa6IDJrYyWEeIbGomDUFVnkM0guGqx0nGODD8ju5Uwd0nOLNsLRu6+qyP3e+q93ILtTXyzOWxXI3
njL/jprzcPYIxdsuL5tfj/XE+u4QOE6o+aQ9NrSTDwWRfns/9qPnsNFp6vFRdT9eYQu1X0qupzuZ
6gYhPkojPAPnxDS/R+Y8gCtpvtlRHG5yazZpN3l9SVqTjCW30jCIQuie30tNdG3BTzkPBlgAokmT
dI/vOz9HQQaqTyUfwOarH0YqznZYN2+aJHiNTI/8QtkFcbgeDFCg2vRdo++2PJVNj9YEbOlTFHQj
s7eeyKlpqh4qmuirz3fr4PnXyXdDQRAkCVi/0zOnOWE96naCUsuLV7hv1vy5JFheUdMEb2Or19tB
98E0tI119WMuGYV0x/fJT7a9sMsfmI7y1diW7RNDnjOdcbz29GgPXSfEg467D6sdT9PlF1MW8ttY
43gxw6y6G/1BQNtoyl2vV+GrMpzX5ZkWwfJRGhhfWt8ZtqGaQYta7d9IYdVQWAm3094zUkzzkhhl
x8eLqdtm9ORWpJMYIxF6qrG1B1kaYrV8F9rZK3Cc9TciaGG3TE5w16rcxTnogUiFk88M3nleNhA2
h3suV+WXxAJcz3HQn8u4rG6W6qNNrhvVRw6YdHlqYYdkeOe59VjEXnKwc9kdQB+Wj4iw+GXnjegy
2nUCx/vQcKGQyaXJm2va8VnTEg2nRG69em7wtDzVb/1HUvUoG5S6s60KKz+n7He3ykzBaNut/Giw
FX9uSEcjWm3KukcoNLiB/aA4iL7RH3GBdp8f3HcpMFkHmbzPe1g1mQ6tGItLjV6NzJ0BLo6e5t97
+UXDHPXReYFO663SL3mSNzeD6uDnEzJaYyay+ihEnqdp6Po6jS73yDquPaDI38ndTapefEttcp+l
7PPrKHsTLq8INstHpIQ6s8PpNjl0idNMV89W9bVv7XRTRqP65uDiXFalAo3cNsq9Ok0VXkWB8ARt
OtdkYFEXrzssz2LIZ4EhCYpbPmjmZXmC7kbOx6g9LutjI7RYgzTUb3GCI9mtLXPTkwzz0ZHv9blC
AXKgPHe921iI6KKXyt1kjeW8K36s5RnUIejSO2l5x8nTOgejAVszH5v3eqg/v7XlQjlk0inuICLM
PT9VbAPOeF8D9srlPUjkgk1pZsG971jpOZ1PTfPk/qsd5jyVbT/hHMXA49WAhk3nRC63sR1lEnzN
xna3fBfPdKwVHbhDCOuauQFgky7M3C07Eyn26DWW92k0S6xKZccP9OZBRnLN3dkgFd86nyDT+TcK
BkoJZDhC9zU02szORAAZ+YtfGB6clmfQtm9XIYfEw1QW8mik+rCLSB1tDZW/5uRSASUePkIndoml
GcMzhh0a+aX+vdfi4YODR6ceYHt3TsBoXw8oaaj5BbqRXKhLWi8JaOcDPTrYGgFJkKI+Ly80rIgc
YeoaJ67nydakJUWLPXtZ/lnkTkABtaB7aTlEfBdW+vmuUTw9Io9pn6Oqto8Y7+U2j8Pxw+4Z3KBT
aaDm74iWz4+zq+/FoMC3rD6amZ4snNS8wpEd7kQSImiaV7PrULpYKn5qa9PERe3Mzhwez2BvJNhw
vxZjzuiEmKVDP1jG66TkYVlFAodJ+vZHcYloed5bPsaz5ZU2wdiM9RLnIYxs49yNnKs//+HRU03a
4M0ZGrHPZh6r7trxmw6/eHlL4rbGjUNm9hnjpvfQjAQDuzaTNM2p3fsiE82qrEtxD9LbvExNj5h0
/u5DERwp80yveWYxPxMDGaSDO30tdIb27Tjd0+YAQSK9eDsUlXEKI5k+teQRfa4VqUVkkeT9nU50
yxWBSve5qetgusW+yl66yS6OjYs9yhja+INEnGVt24kMzBKYzxF9ok973qNGbOSPn1unhmeIobjm
XO6pmxWQ4Ll8XCXal57C6JMSfXIazKT//AHpWxtc6N8dtHY7E5kfzZHcfnGqkOkpX1ITs9Zg3sVa
v/fult2OyAr5bkR7uDCIMbl0+yKGnySNikR58dZ4DqKXIiECryVPEX/bO6kFJN2YVnkF5c7QJDO7
vY2d6VrEtrXD/Ukac9dxVW0fXdKvjpHCbNzrTFaFFPteB1ZYuW2yZuTn3EXN9Dg2lbzmbr3VncLd
Z8xgucR8A/Cn3SMznLZmbxNqUWMlJt8FD72jvSsHjFMtQsHMzslfcsc9hkT9rFKvNE9D55Dvzhww
JGP3qhArrH3ZkoMR0nibjO5JS+Q7ZYxDEjnWK7xh4uSNrju0dmPsAsUxioSHbDjyqE5TA2PIK5FZ
LAufIJSVop40/2jZiZQmCIrLzWH2PrXQqqoZo+vMwIDfj//9ecuTl4U5g8E+77Yy2PvZdF5etrzB
8jjSMz5jufn7QU7jKC7xxKEmnQnXCwYbYiS4PsJ9OhTym8mpxyvvhYnN1pJtF2evmZLUX0JmQDil
EW84zWsYvJGCiVJHpQjSbFC6RIIWp3JexK3OWLcATTxmoLEEAeCnvsHDXunaxnImMr/ZRLvE/lCN
Ph41V4BKqxIMlTIvtl2btFwEhmjrdHdKEqW6PKGbk5rIWMCJPi+WW/FZpzh1MAfjKU76tVUHkOL0
n/nCSQxmf9ayGFFXTxZ6Zroxxs7tUcsAAJslP29h7edn1FxE+IAHVKTWIv3CgmtelA9qddk8HGX1
1sAMhJS08oDmMmGIyu5l+XJUR4sTOO1ULzhz9Pl0auS3uOFdNWYqu0yFL6JDk1LXzbMeBcMa0yoA
075iWy0gwqgRl1DgcVweW/6b1QzRbZNwtXaMNyAy0bGQA4xkdMNAwUc5u15WLCDlaZMXzOLyBVo+
RRo8JHvPcOy5Bmu0MmvtHvlvt8VUeJOwBNOWqSUmfpTQyLh+q7pynwtvnqGUnIMSTh7E+Q3VK7JE
Zkz657tbFdai5X5K1OM6GgDeBbI5Ci861LQMD5NoM0yD0GdrQsmYLLftxrYoOURhQmzcpLQ1Iv56
BsQ8tDJr93pAIzVqIRkYtbrY2og3IowBJ9OFpiGCi2I3Vf1rKKGn5qVzyH3XPTFZlA14kMU8v9jo
q26gCIm4cG05g1gtQqdiTj4RkTFuMTHbxGZ63/u6/hEpDxrMrOtqSvMGT7nYV7l9l4D/3Rg4oxf4
KZ6XlOh58IzLrU+WaqX12a4JACQ0sU0ARGW+TqFrX72E5L1W3Wt5GZxBFzA+jArn2PLSa9133Tqp
XfTDpcY8PQJBiHSQgCARtnsP91Xd2jgwkZ6ujS4e95bAVmd2or1p4RQdCYd5bax2OjeRmZwhZxWP
01gikhwJY7Ds3NxFppZgTQmsNU1IBT3QM09di3TLG6BsjQNji8FjasylYe2OmrlHTZDdOa21Qwfk
ncnSzvUCC64+Pvuy9+7j3I0wUCdELRIK9qgRqgTOxSxOVUvNNgZHeRJkeVBfQXya9EIcijn8NJDu
dWwKtVvQ65/xq22ZQ8+A1xPNVMBlQZzavVvrgumscXHmE1gwk1J+L2JNZOs+R6qpK+27H4cvKGya
NQMwD/pf+2oH2raOB5oNFER+43dV927h+t+Ng3EfmBBL1Swnh2gIWZCJzrZk5M9xDVFvUbR1Bryx
3swvi2zt9wLFFaGKMIdXeDO/eUHqzkQ0jOO287n+C0Z56BC5tjM9Y5E7LotF6RiqV8C3AzEokDya
JrqDRWztSAJpTstDixhxuYUjBh2Gsl6nGU2YDANYBX/mZC6IaWM0Z7D48ObH9MSp1txjotc5En14
fohJKQfXQUJk8yztg/5ecTbUZt7gHPzZ+JN+7J14PFvpcIlxBa90w2NwpLiMlhBmPhfLXR0NC0CG
+T865XM77/PjItxcFqmpwU2BXMglJIAXMy8KhIjbNIOziEzXXGdTfss7/XkJKQ1m2uGyQJL11y3v
n7d4M+T+8Po3cQQ+sZm5MsstOSBX/X13uaUXapNGdnH4ncFpuiHXFYIjfCB45KhDGl0Wacl5bOFu
/37MiTU664Ev19oCijShoQcRRpLAUaTwmfYLYSaImSdzXDkM9ogHh8MRmFO+ttJyIKZSDcepYyYp
iuIsXCdBvpz66YauG6VRh3O7QdJUgW+mMHZTn7/KbqJQI/UHryF5NPWIUO4FeXHNyPnCn3uwWkOO
XFLNjVKuiMvCZrQOqi5MPzdJO+duIUmmSjnvFcvXiSuOIY/puq4dMtNBrRnGHzgGorNFykQ5iv7w
G6uO+JvCBzVDGiHePeU18llmRhKGDXAaUg4nhC4e3QBQ8vmMO4oi4P0xicRMkThpp4pDzcj09K/7
s8XJ99rkaOCH2MA6CtYSzhA03eLUokVOZmwLtQJ29hYGwCpRfrYLvPZ5YVgvKbDL6WC59bfHsECc
Srcp6biyX7TovLcFaoNrNKURPpUK3HtOBg+9QpcUEaI6tQBHzqT7w16lekN3l8mYkcvn/2HvPJYj
V7I0/S6zRxu0WMwmdAQZ1CLJDYwpClo69NP35868N1jZVT3WNtvewNyhIqBcnPOLrMyanT6l/u3k
mrueae4HOZhiUyC6RmAaWaoixMBxbDR09LBn76ekJwQcsd6KDq63ZNcWKB7sm8UuwTn9PSjMc0KK
9alw2unKHyzs7R5jJ5hQN1mCmxKMQWVpA0YDJAQtPCXojQJ95UYgsuckmm/Hpp7Xbgc/KPRdYNZA
dpqtMEfSNPmAATkwAhxDq32RufFdMQJ+ZvRedJu4iAgpp3K64jk3IF7Ge5MI73byG3ge+Tjee47D
NAqhyUOMdpG5aOVd0ZZEiV3rLvSbcm0GpG7aBKEGgi/fjAClxaKRrXU6mWsnG7JrA5zYCh5WtUMB
IruGQLaQncH5eyii4Ckf0p+tHtZnVSMWzxCwolHJUwQEBALfr1MJxFfzjPfeBkZv2QboC7NIXie7
2ar1Xj2QRTBj4+haWfvSFu2+qlLnIRirt3aO0HvJLGJKTecezBkAjLk4TzX2oa82ef5jnRg5rs2l
eK0w0dlMUUlSSG71oaE3Ti7tjDBWFihb2TAPYu2oo4YAI3NuXz0XIWM/CL43NuQLF9I2CpDZXte7
mFDOLinG6aGDmpSKW7VAdSEBPDEFx7SRDkJ1ZXx0Wgt4oHCeoh5aCFO1ZCecfL7rSbcz93hpOs1/
sWaBRNeYnUmk9Futis27SJbmZMFhPZmqQ2uXfDpOl51EZs/3cd5qa9Nx5/W8zGgvz0PHrRbNesrT
eTWkOjA3ibj3FlqgvJ9bZP4d8yDK/FfR9jrqmnX9EgwZuY1EEGyzpS2JBejM9xFMYdzQQS3Nku9D
9BhkwwEWiv4y+ckJ8mm8Tt2oefJgRR3LaWjXILiIJ+s3kCQc/gTYbZD2Exg5sQD7m7ozHlWoNmDP
B18yoysMOnHfNph0T0YV/rKyrpBech4jSNEfx7apXwC3S0Hm/NZe0IzAxOTGDUrs6k3zKYmt7slN
aBpSeC5zlx7bqRe3JVfhenNx6KyuvFZfeuL6FszMnTeT6po5hqdGV1c+5GXeny2zPaua4QHa0/SG
zI3X4PQdgWEOl/j2oE25/epN+b5dquL7GBBnC4c0uhny6a2Z6vmatCixb8eC5uY75r0jF8uwXDsp
cXTU+zJmLB7tX8NLFqR5dwf2ad0DrUBcuh03SejO9xaCVMchJtsWWhlmXYBFypmENoZRLj9XWt9M
gpWrGEUYrzbi775gKAHCmrx2/wbuyt1MQjiIA0fVUxAQtnAb/z2SoQRClfU1CaJ+DSPO3dWZAxWu
necffu5u/SVe3oJgABEFhW8T+Va/qfVK7DR77h47SfnCrjj5MeHg5Nee+0tLoezttAGKDsMz/1TV
3ZaGLH4DAIlJhh8XJ4wyg/t+hqDkTK9GEFnPjaMnJBDpCMxYN5+dsPldVVvJcJIkdRgqVljwPMJk
uK6n2f5mWwgCNWEEZEVWm3b6NrQGiDtz/Idw9OVmiCO8uoL8dgYMcOWnAQNcmwiw4xbZLVHLYu22
EbnSZCZuQnhXd38EBel7IB7xkw2RYE+WZMYCyvceFkOXaZiqWdnWMj6Ve8eJ7H/o3fC9Ipn8Wkpn
KMA7xS0KQMwkglJbFW1CHmfO0m9j0u7AJqbPdjK96RmMY74P/8MU/n3jm3hkuGgtZKG0/KgOBH8Q
oBAZdInaoVmuckKkDqIqGWyW0+y57lMI1BsrlSnaa95ibiJPQ8F1GsbbJDfe8HpYjvYiurO9IHuC
AdpLTctepPbz4LrjY8E3X1p2d5toUYkxq28ceYmwRHX8ChXnrNj0ou9Os+06V/XQPVZN/mQ0UIxT
a3nPzQoBJB8m/0l0yYPQhLFp8Xw8REs9vHLMN2Q4kApq+DBaUsXrBi349dwR35qDmimabfuvSzUh
HSnWuMS63ywy/EV5nBrduEWFdp9DNYQuE6JHpscHi1CSpMEma8cd7UM5QDykf622Wpc529gkLmOF
ubglK8yEcTCntY16yLYqTe+xnZFDFoj6nPLMIqfnYF7cZX10JHq07K3cOaeZHr/FEcpCS659j1Fq
3g0pUlNWhEjiTIv8Q0w/bTxkUaqx6rOlIYBbtoNxI9L+ZdLMcOWjXnOd9uK9bY32MY9q3IxkfNP1
W+fDf8OlPNqLzjGeRsPMr4KuMB5KOk+MMUXOyLe0npfF+0jRlNRifLpc1zURETSjI/ba5VqkaboX
C4E5v2q644DIKozGgNkZuqp70iJ0Yno0XwOVkUTjytuT/arOdo8YkWNr5xSQ9pZ8cf1Qtxb+V0hM
rX8/wc5ESSkyn9xCTBs/yMSHSNIdaGSs3sc4P/qVvCu69dhkiXXUsxyjOTTCj4YhNtbgTA/xMmk3
RjfsVc1BFYgEayrOODUCAVnKeEVya+N4ifUzW6qfUPftHXw2fxuJBA0D4X2MQGJhpTMUW+MK29x0
HYmMplmexQTwwkDh+y0Ynss4na/d0Z8BVArtbOk2onEzVH+t1q/wsv1r0VZ7T+t/kcm4G9MQYKFm
MbSApHylVfN1jnvjc6LNHrCoOV7FZRrczrC2bvkqMdToIE1D7y1+TfgCrNPYXg6kqdLHvDi2rcCE
a3a9U6Rrj8KKeAuFIELqmstNVWbn0oHtJfC/RfWtk36BOT5qcYNYk5xMi6LvrsLcPMIgDB5zQwMA
kyR3PWR0pLYCcUMT5VX+TT4yrarlFYJ/0jBsZoDVjAgaPBf63J8JXvg3ovMK5hWD89LG8b4IUJ2b
QqM+kjSuN0sjqm1Sciw2XsGJ0z1n+viaAMl5gTcF23LEtzhs6jeZefxI4gYWeTq6WyTcGKEVJBC4
mvxs1yOUWeILJ22cuz28wB9EeG+7PDHvUVzz4YRP6aYWqb7vffTcndFNodiKU2k34gXG1imJUPsq
5GcyCOyNTEjc99nsfNdxbZJT+PEeiH1xhaBUuQ5jI0GtQOy7gQAvaozPkTWBLgLH+iOUI0oNFhsA
WEQI7XXl31tW48EzH4bvPh0LhujxlngRThGzkdwtg8zfh9pGN5f+WQvTLfbMCV1dSERJ6nVDGhrR
3MzSa0dYj7ZHlsVNtOXW1NAVw8gtPUTBFO5ych+k8MVHMZIE6tviH8RoyKoZHiIZeOGcTDd5aPw6
2eR2iluhPyCbbdFgL0hyXtlFhUWoFXlHTc+rg/ANBO/GHrjYoo3LKjEn62DH9gYmcv7qYNhw1RGv
L7uMPh+pxO86nYUeR8Vj7aW3rYdmhT24wW1ioqxee/gWzIgwXBVG5O6Ninyq2ZPLcoe3omoikrdo
NU6esRdBRx+WRN+cyBv5wyGobw111Vqck9Ta5jqME3hfQ3lnpkjN8hfIPxlMhbhs/pT1HHULSuJl
dF+nGRrMAHC3BLCMB4yd9Qc+4BbSdEdm1MaDcUaOQEHFsQ5st1oiso27IBbnB3GIfbQ+7Ok/gEX1
ZntlNV17VSf08lU7HyMA+HtGHOEK49d8q5d5C0u8aq9af2qvmCvfaC6YrLAbn6c2P0OgtI6MTcpN
aZuE+VDju2KYRe8m3uKuSe+m3mmu9Ew757GZ3fhZ3tHD2fGZyFexymBhX2d5vreLTlwZSXg09EK7
C6MFgfSBTzknGvbaZuQoy/6li3bYZxY3HUoAN1qzoN/vxHdqVZEZwGkLBCPqfL6pzewpSnQP/nqH
3IARvCIm4d4nzeswoYYY1Q9pgviZ5jbmfpgqsa1tXEyQB73yjEMXV3ww9YJ7e1vuI42hTuHsTdIV
75ZLxhetrHfH7ZuHtKa1F0Xhftfxh7eqKHrMZg+Ptw4aTZS8p/0Q7BrHLQ9d1E2vHbiktESDpijs
/KhptnjMHF5Y0h8HP4iEiy99ROivsBrQLuUjd4OgVNvFVyBhIFJ/73o53bXepwjF1nTCvmFcUN5I
kux6HhjnVK3vrRnLtB8dsOJBz0ogdp551cfTAvGDO5HO/fQK8QRhPPAUJJi86ZUxC0DKsH3oURJG
gia7Zw5RbsayDbZu5bYHhwCGjB1EZ7VIJovzlga2m1G3bu3Oe1KLjNDubLarMSmm17EADNWkUYq6
fQy3xQ2g4Gj6KYz7/CxCumO7BAFjTF12yLtYP2XhiLB/Iep3IlV3nRV+0xwNp20xMLSiKUh7pq9+
72P98G7ONHdpD+vedv1qhyyKCyAFPdgyH/L9XGCmgJxv9tShkILGnP06NBoMQ9u4CWutIGJvM1dP
iictyKornWhtGgHd7pjQBBmc8KQXyIXUbX1lahDxMaQAQz7a1rEDtFd2hnGeBdPMKvcaxia4AQCy
dXgnmbchgX3fu3Z3RiPoOnKnmCllBcisIOGsAWrxcBV77eoGxxYC34HgQ8sG62RnCaNrnxyV1Ad5
8EW3RrXlXVhe8NJXXn3KGY6AEa3Cl2Vyyt0Lk/wSdkte3gIw2Q6eOV7He0OvotsobrJnJ042WM2M
58aU2cBCGLdtZHvHxi+/GW1s3IJjuUKqsDlavVs+eyUmFrhekpBpom0yTzXBijT5Ps2nLt2Pvhk+
NeM8PmGTyTQk+0kKqzsjHydQZtEK8ntBuJlCiM1FUVWQfdLm7I0kXnUxWmCzelIQeudhY4BSTFbN
7YrGA7cFVIEYYLBwRUZwzJquYAYVOC236YExEKjoaSJ8Vjmkh0fdeYq77jYq7eIjMNFbbEwAKW30
iF1pvh76rHor64gEjuf8skizu6X0JLIcRvFOsG9KPz0VTmWcCVPp54JUyxk4XncaW+26K5ttSVjq
DeWWedt0cXJVReFrR0z4QAaPcB/Td2LOd0kLjQnJ0CccePp7S/NXTlGSpWccWuit/tFrqEKg5WJc
9YYOuI2s6dHxPUJGTWG96D4aF8msEf6HiftiusAFptnLH8fCIFTvi58I4Dx7NTCdoU8Wpq8Cz01C
Gzvieq1hhmgbDP4jerDnOCu2BK0cBBMIks3tfEgcWjo0JkJGb3pk7bBzsW4nLJ2YE4hXbLzsW7Uq
joW/LauhPjh1RcyQXjPHRGZLt4rSaT0S1QRmeT2bzg+bkNa66rXXolmmU9g34x0C+9MdmpDRLoAC
SOamB0RENjl1fHD/k56/MOO7gaqEhGnSQ7MLdG/VAbw8kH23iHxE7nVqNrceEIjON6PzCF3roSOe
AaNRe/b6brcIx95BTUM4V7O8s9snVwCc6wfX4WMqtWpjarZDaCsnKTITnCwJqh4QTAn2cBvNjZZX
z3i08vEtxV0DM2WLSwNtrG88u0nSHKIoY8BgVGAZZmyssh4wYpuE2ypcojNeLb8XSdAGp6zEI5F2
qv4oCs29Ugu0EwBDwAsk5BLkG+DYhBGq5hGwv3Hv9VV20BOcxeooh+jeMg8FAJEwap98+35GZMlt
u/tULhochTQbBJLXuJuOrOrGMK7iUc/eDJyL1vOMZLc7o8bQMVoh1G2loDgRBe3cPlpZBbpP5KKN
be43zrqdavM2aVHHge3XHQaNsOE8aigVz5O3bYmkQuAp/VM5xv7OSJrH3vX8K0La/pV0xNuIdGm2
mos18pKJ6jrRyuVRpE8oCuWbyEj8PXZE7RPQECbyokN+oxM/CxeYiT3Hy6YepxrvLsAari+KAyj1
E5YAoGDKDxEW0XkeFBh07m/HhA8z1J+toe/OYQb0Cn9y7agZ0cO8aCj3oAb+NHd87wlEsc959YB+
IwbXtGILGLiufQ+aYXmbXOagTmilO1UFIIJ5NsbwEyGClV6VMcaQhn1bW3MDvHRBVMSpv1mis+7G
8ec4Gv0d/gpQGSrQQD0h2DNzyV1meEisjXPO7DRoNj7oEgRYwtfUngbEH3X9aCb9HR8amXxTH1CR
By/qtqG3N+SrGlfIk8OJOI1DI7bhIBPY+F1cTWox3RD1aU4dqdVqFQPnwVsJHYzM1G9wdOo2uNu8
FObYrAEaW29usxyKxXLvGxfiQFUdq8pyf9pRBK64T6eH0WuuGR0EhzHRgdtWWfpMOjC4SSSc3Lfa
k9MytvbtwH4owwCkNjE9fGhOaO/GbYpYQZiChbTqHtU6tMkWs/yZNBFTnkTc5Oloo7kQD0eDgMrJ
64eVZZvBA7jpdG1ksX1QVcBeaOVCzb1bfON6qkswa0OLTZLPt2Jp+hk0M/ImU+2uhznXz5U+6Od8
NGnRU7pEw4rE49S/FUhAPZieEI8VQ2QtMt9KV9efUUeDJaeVv0tqnTb47WoprL3XacAnIV09Wnlw
JowyvC0zIa56HgA2YaBeTm2AVmtFk2GAQYKM2pNCjOZ3AqPIHrXTY9KIkTB6BgHABbDcj0V76wgz
WaX5Yq0XMTjPtg9Yc8Zp+xuXRGIsSauPvvOf2yi6T/jU97GzEF/Uu7t+gX5CmoVpexe6y9qJJ/+7
ZMmaqQdCO46Q69DBPOkl4B2iceGTLcBOmzHeA3E+3Vg6ZLM4EZI5UOVHSLbtydSN8JTtcsser9N8
QD+i65GRcRAC7mv325A63q7q3J+jR+TX6HOQLyYArAaJwgdCyPVaX8rsDeDia0Ry8qpcOMXIbPzo
dsATqkCL7mk/gdtn0Pgw5HSIUZIqQLc8flQLbUb7PVoC72SORbNZvGDZjLWXXKsFUi9i38TWh4rg
xuAsDQ2xlLrvf5k0kccmuutovQ5o9fWHlPgr+XTMi0OXNLOladuKTBvwagMWZIKYab0YxR4kVrNq
QoT6xdAN5LMyjQkeni5+53V7PdWIP9mas3fJfR0cwr7rrCWNh98DUyAykwf/Oxy04L4jwLUWuV/s
SQdgPisqa10hTYkx5JUjw8ONPZorxYz7X8WF/4fiAlqf7hcO4X9VXACn2n78rP5JalQd85fego5q
qI1MSuBYUGXRGr3oLejBf+h87B7wSvJ+gc4v/aW3YPyHDsvT5UgddyRTh4YovhgmwWTz0ZImfm/o
wf9EapS/8QeX1/d834Pt6BFBdWgwJef0K6cUqRU91BbtinQtwMeIRnyU4r3KV0GVPtcp+9FU6fyO
qvyvt01SDpjpMsLA8iyX86mqWlTSUdWU8sLRGNwRHmVeIJhYxIPXMcXBNiBTkspCiGkNuTBZq5XK
X0AtaqWm/LlTiyww9Cgpgqz2UhYDl12/nO6yz2WzKk3gH1ZtP74hIADuS0k8/32+S3VUCLJLXZX+
5T8TmqevEEjEzPTv85SGeNWZNW019KRrKSwtQnSp4TC3J13pThONR4NarVULz5Ui2Jd6JrWuVXVB
1dqQ8tbqaLUqhxJ9Mp5U+bLj5eDLnp+7y5/98gP/avMf67AN93cCJW9JqOhdpL0vZ1IlCwVwQCru
ToHQJqUPfgGlpX/D09Q6U6mL21JoXNVR3XJXSyC8z0d5eYp/PFRVLdXz9yNz2RAkrQkF1vRKrY3v
KZyD5pTafryqJuSzgEVIYy/5UldFjfmjUeufO6p16pDP49QrDbHD2hmdcaPe01mtU5sLBq+NFRMc
lD+SjzAa+6RzV1+OVUVztO/c3ht3qnZ5+VX186TyD1r4JRjajQKe2Inp5p+qYqqeYGZz7PMPpeg1
Ry32MIUUClNqYQpUo6q2hC8QcK7WiYTSENiL24MqdiRIq6ghnh8X5aZD6XulvMjVoheApPAFbVGt
6pOD58P6lN5GF/NyPQv3Ztnqe5BB0sZXaoAGWfrbXl7V8YEhnOeWb+YErk8tEGb7XbKU64xcqA34
mr0uc+1D6GQPVNTWpLTtw+RIOCZIFpZ+Eg+A+LyDwp8pTFrkdTDdvhSt5H5ywA0x4m82qOGxVeGo
ClVU4KoR4dmjU9y5UeAQldLP6sLKJeAnVNF3eoCfeYFYKqh8yJamZxa3mhetvTR1D6k9Q/a//H0P
K9CN2RCacuW7W8vb0UlrY1VVC1tuUCWIc2ds1/ydI5E7nSftl83FJr2oHLyJiDH1mwXpdu4CGMDm
pErq1/Remw+T7a2VcNksxTlS6ENkDHBtnUYPWx67n0Y8rBuKkAThsqFphaaI6eGbjstQndTaambu
sqw//5fylI9T3tAKDvxa/SlDPhNba9d9KMyDWqWekFqvSrivomZy+jQUz3I0tEQZIY+yAOj8NJVP
K23dhhW+rTpk0SSMjgrIJcFdwYR462gv4AuqYa+gXmqbKtlMVE07l7RPAEiadE5WpWCC/LRSuKUG
3b6tgbGzDzIU3x20zE6WcsNtZVHVSyTeDD+rd84A7lYbrBJDW1kMIbmdVIkpWsLLFOHuigK8spYH
njpxY6RBtHKVj0B2rtyRV9oJom/K236WpsuqdKn6S1BvbZS81Kq+j978YXK3cdXzSnjSOtvPi3Bn
Rcu5/1vrL446c5+42LFl/mtt57T3f1+sryx7L/UJNTlmVFq9uVzh52VaseCtkybAdWeYR4JGUcYF
Xq5SVdX11rYysx6g/bfhnmTsvNZtpODUlavL9RTc6RP0pFZUjRSxHc1DKm9RPyE205tptv3yvqq3
o0KQGYGBWQJrlfe4+oLlIpDM8Ngy9p8ftVxl28UNI1VnZ7YYdKUSlnhZREuOJKeDE6F6KpU0M2z0
4U7BJEep4Q9xDBcDBZ1Urt+qTv5OzouHdAuLWzoaKuMFhVT1wWdqTTPsmNEh3z1YwaY2u3rjyXfe
lSC7wsugnRbkSVrpdKzWheUsjXNSopaAytQCfZ8Fk3NQmmNcoKewOHj6KB9umM4nVfJ8cICrMmun
Y+s9QmCG41b67rpqFnGqiwInNgXODAhuYutBuDnQp2Ib6dKQUIHt1Av+WbebLlyXATCBGF8vlygs
Lat8wVv5INVimX1WNjNCJGYTOOto8YxlbXqAzi3pzNZpOsbsZPSDrkro8bh9F+TZpdq1LkZaiERv
fSMBjE+sRS2iyHgFHIr+RsXHrktcqlp4Eot/WaeqlfI0U0W1j9p8qap1VhrFsOHcK1Wz6aGJB8lT
fxbV2i/n+Sz6mNaBGsMoaR60XSsaRNaBNk4zLYMpJueoi/vKdIcN0o72BpFhawPVOmKeA/psLIuM
SD7vWS6Hkp0cSAmjpNWw5crPotpOo3ILrzbF/7HFvEhyEUYJd26V87wqqpVqAdWFQaRcaMAv6DTk
m3Y5RlWHe6sHjX05Uq1V1dmVfVZmLthKCRdXQlVP5EkuZ4pDuNZm4iAQwwAFZqrc/MUdRLl5qJXK
0kNVv/h0/PvNAF/4HeXooXb64v2h6heHkC+b/zhdqr4y9etOkFb7rq9Pl12+/MvPHT9/wmsgCUSh
b6JDQAdTTbLTExLwr+qhaQ+bKOzE5zq1oZdbVUktFp8uU+2sSpdjVbVfmviUOytVsSOPjlUVdbjj
TIPlqTRbdreq+Ln2cp7LTxHs03GCy8mZ//17l59XpcvOX854Odcff/GPQy77TQkthZ8cTPmxGvKz
VYvl79IfVahiwZoO3gFhy86m7NAaOdq4LGwHNm/ozD/VKh3RIQI2/+xV+kdV7fhv10GcBlffZ/pK
7Wep8cLl59Rxn7/yL7f3aJWtG7exf//jvy9U/Xd1FXBvaaRU8fOq5D5qc2ulf2257K72cYzIkSa5
QT1aRP6gsKuD5ELdvBE2zrKGzFXstMx9RA9foC2PpRX4XgZ5xTCcSWJ7OyFHaY4cm3lqyKfql8Xn
yrZEVxlxMZOOSY4LL9steeTnKdVJVF1t/lyp6voMcNAol9Xoe4jOw5SVWqWEdkYi6x3WUytdc/BI
aHES9ts0ApAvnXWa2vPw5EKee1Dd3mQv46MxYaI2N+Iw2EgX9EaLeYYarMmxZK/Gksqw1oxhWa/9
tk2w3tArnDcD+xQsOuRKWYqbArSdLNnJ4O2Z6iMJB9RbyO4lUKOqlAjdGgHTdj2jkq2vtSvDpP0v
1BAPrHCDYHSOkUAi++9ILtRKOEDaejCFvSKI+WDGkOJzwMmw3mP/BBJo3g8AM06TXPSQmo4J8UJl
8ZnKqYsqFYM4piljBgjSOrQlFsp0VLT4PWLa+B2X5v40gB35slDrXEYIG8sAvj76IiFTC0gFwW2N
jmJBTF+D9WY06bel9f1tobpjX/bEaiFg9RNcfiU/z2WpO+HIcZW6MaqkFmpDDt4fC8awREcMrsHn
wszjg1h8vNrlCETZuKbKqnmUU/vPolqrl8nNbKfBTlkUoXIZMGhOuN6I9NWfOyufZ3WY2qJKmFfW
Fg+jamE4XBYkyL9W1Qa1LmkM0tbB5GyIDQ7ALCEkoNtb8nxJiKh1lw2qNMlbFUzo8igLa/V8Vemy
UAbX6pmrdaqKYyHjkUv9s7T09/ECgxj56L+2qg3qYHVcEnk3HYbfu0Vx/mTHytiwhFshKYCqn1Vd
ZKwme0KuaJDt++1crXaNk9ImozIHUMJk76p2yi2c8hLQZ7h27YMFjNZhmvvhRCZyOKFNiMcwoBNm
vcgZbJhgxOg24Uw/kA64VgtSfWuv6328aidY3JGkV6hFXxCHwmHa3ww6FtKq+WmI7v9uyFSd3Oq0
rclgAlT251NuYW5iVb+dYSHqwP37u9ovNsaZl7oqqX2Uj6yq1qGeH/43WEu2HiD0XP/6v//n42eR
oJYsoOf/6L4GXuGm2AgQ/3t3+/MHwvT/4ojfsVoXL3oLip6LMDYAbCdAv/K3Ni6OUToCt4ZveK7p
EssljPtXrNb7D5sst0kUVScx/zVWa1s4RiFzqHs6qWCSSN7/JFZrEA/+KruIzjRcReLBduBbNCDu
H/KanZfqWjdpy6GfV84K1a3UwBca0dCV+cM4te/9Ezp7pFFXzhGa3Zcbdfcp7vhPItN/COPx477h
OiS6CRXrBlOvf44Tw/euGlcPFuinE15RKJJd5eNNAbWC3AUk9Ibk7C9j/P/92T/0gHs7dIY24Wfb
bz1Iu+KWqecWVjQqUqG4cuodeej//kr/EFn8Lxcqn8KXgHjmBm3o40UNXH/dL/cG/GixjcLVnOCE
8PLf/5ZNrP/PhwoYD+aZZ0p9UAPJyH/+OZFrdRoNTXsAGY8NgevtPZxNpg7+LqnS5gyyLd5awCdQ
ccL0YMbP8xxApEHI3JFC9RkJwnIBmxr6O97cAFEKaEvQcqr10hbOxgA/zwRe73eLp7+G3mAwdTT0
3UxqqU/tnwNGwRMPfmWNXnkoI2ZaSIF0+6zkDmdNuI3T8TbUGtBL6Xi2XYMQ+SLSjTOh6ASifwcy
ctgI/Rgziz7a6DUQ1JUuSNMKpl+EFjoGQpZb3IRYPGMp34Kja1+zQGQrLZmeLb/GJGP2HlExCB/P
OCQQE6kTPI8XfRt6egRUE9ewWGD+0H4Q/uPNsz6YldDIl/MzovPrscQHyc6dk3DhYBMNBZ1TwUBx
TmUMacPsflhVcGOGoHuC0vrlFP05qZt3yxyeR4QWSTMA9hlfZ3P06Ba4s0tqoJvnhpuMXGs/agho
CahwDCWIen7vE0H8ZEYXbhnsBswWOEHp11PXLfnXhgcD+7RMtB2294BSK5gb7oS+CGibJvthlCb4
HY4bwepi951sQI5wycjdSCkQ4jbLfWVU+3rM5y1JiXDLbUNkbv5Waie3AhjTdQsiK/XaKHIDrWFj
QpwpAQZSvXsREY8k23r9/CtbpufYtTZONCEeNz3PY8JYCY1YdDvpGr3ll2VBL6x/Mu3+6EWToxeA
uHGQMtLrtTUUggIF/vo9nHBg9/D3LH17Z7nDs1MXv/QR3G/XAfzhPIU1PeuzcztXd24TQO8TtrES
5GRq5LnBf698N36IHJor0vSbpdTYpaq2timuwQ9goVXk46bHj3hVuBNqipY1bArBXfPxyx5d/R/C
5BqPE/BFwFL2L41M1h7Fb+h5gFgRPwjNEVnlNPmHyLiCQgAwgrd/ncEdwyAHSKmZt99SC45AWomf
AVrL8Ou8adtn2anI2BvY3y89x7Ulj3jnzMVdBwCMDQOfq8bnjzQ2fmALaJm1PkCC0FPzDHHxwAQo
W8dwT1aeKO8Do32wF16T3DCuqzSIkBcIpNYICYhci49dLl01QKSPDe8P9vTo0eRQE2cdtg3Jjxj1
H14ZDhiavXrQgU+j02BIHPh3nIvgB/CQPuRmjGa7rzVb59e7jQGRMKqxKkJoUL2+pRl0q7Cpfhgp
AZTJz++jOcVnC/MTRPD8B1j9GBfnXB0ifDUBtkwAJFsw6nOzo3xvprl8IpRwA0oKAHPevRuNG60F
WJKqqqWUXaAx8MRhfpAwkcmrgZ8Ag9fKfoXh6mHoix2f75VneumxJ9nAuNZFWKG9S8oJmHAvzn7d
PWtlix5Xz+1Tb56ewTHyhxJuYf2OGiZvQtLgeZSGSGmG0daRX1zl4Wzt7fUG1xwUhMGX8c02cGQP
g4PFjVlvswhWM7xIvk4Eqlatpv8qjO4RUudNZiJpZ/OlGnJhOVaxFj1tvN22u8AdnwePeyyc9t1D
M2rjBf09GHyAqMG89yUznM95Xg8v4dCa295BfQ1xzHodNZO9pv1cG1G+gJlBhJXXyQd5A1qUxizq
kg3Qg+fcemkb097pfo2nd+HeO4ggwPrdD3HmgMOYX8CJjQx2+cTjcEEGRponyeYIMuAssFuei+7c
O+gc9HncQ/TkolB60F1+JI3QiBc0VMPME8l9Gv9p3JRm+ODX3Ao8OJ7txfzV5mh/WEFwAHqDmCci
kvyxbmJlGVT3CA/ct8O4h+36rJlZu2uxbgUXgr6gfCmWbud41Wtgjs+MiZ/boEC0MkTkjNdZ+qKs
o3R67otoF3nJI1Eb5IP48+Vo/8KorFn1o2xj2uK9TZznptwOUY10cGv9qtL52XR4G2nLjvpk3Y92
fg9K+r4Imn8E8IkGx1yR6+M7tnmiy8TtElq2swc0MnW/mNdOU4Ce9+a9rRUnlKrOvc6tKCaeTp9e
i5jbOsnGnVA7ZlzQa72O+KuTpfUqGsG8SpLGup2nc5vDAV0CKffemr8ST6PtTJOnvLtFprZZupc5
O0wD7acWcGmRn6IjqM1HROLe5S2ZGwkgtTHeAJ23KrJ8Btm1qAtE4A7Dsz4m98ML79TdeyPSU4me
EzOYLVTbCFsT+tGkcvYeUE165GhdmPG2TXngQTiHW10U956NpFVTv0P0/9Zm2Nonnr1XtN6ZbrwH
DWIECZOiCUOzDgfAvs2/LwZz/lS2ak6oV//J03ktR44kS/SLYAYtXiFLC7IoX2AUQ2it8fV70Nfs
PmzbdM82p0QiMyPC/bhNLhFZQO2K42HtWzuZEi+cmIhNU4YKmFq1qvFI9zUDssno7ulSQrGyWskz
W9T/sXainc4jFLeLQyPm3pY8FLAkbmpFKFXYnZtSE/C1sOltJ1/c52cl7e8qPAOP9PVnzugjX2Ho
pmNF04+8NXN6qUnV8VVNRtyZVqXTz9Yffo2gIFMHo7BYu4S/wb3kLSBeBXyl1Z6wmpoD2yM6mCRc
0kteXiyCuVI9ET12WSGo60J2GS1GDOFJZeqO7fRYo8ITjeyKiSAi469ZXXM239vGwFIoA1IGECg3
xugVEg1/vJkJgIEOi4DGj+JQ/e20FdCCektTWeIAhDjA/6qeKRSK310tj/IbIG6icAosN1xrwnQ4
Tmk/HMGhsko1fywJAloFBr4qrFAYM2oDlvhDN1jKTYXfQZzlzwlYQFdlDqq/jqC/ddiPeKqrKbKu
K8LSeI0F9lj1C6nFiMEAR904kR2X52Vpm8C73Lg0+ThRaPpMbh/jioNQZkLg4EP4Fqps4ERetxzH
CKXeIIhs2q3sNiqo3orIxBl47qGTeUXj1DPNKxXHEibdiQyk3+G3upA4mPXCp9DDPo6FhU9jGXeJ
4TB0hiAOaIjsAvkJNdu+RUXrpjIAnK7WCLiefciN8HehCbhE/y22OKzmTsDKIa/NFX5ReezW7DUS
2HzGWYaWjMcWNix+MhELgVT4ukSSfElrcCY/hGsZ2bSNVGDyXrVkN5rTz2rUtGWUFuaOBhRWA43Z
jw/EZSoWQsHldKhYRKIJgc08LApneqtOgrd2v+x201Ef5xPsV8mDzJjb5gT8SxqYsWvhF3hgUMD/
XkTSxIj+tJ264ONZTyg9PqUCGW4DJ4HuHmweKY65G1RV5yiJJTvYZ/xUEN8EOuFO0tc7XZnF3Vr3
uQNKGnI+3jU57XGPU4QCHlEfi5I8KbFRuAYz50MrgyNskeZ7ikXWklRx/amxbwTzbF5UCB1lopDx
KO4Q31U4uYlPIuFyrozv0FQhswuE1dbM/Nf5d4Ti4OKBqjHl5Hs2YC4FfUiUSJ+Q8hbV4q4HrFXm
dPEZW/10PJpeVf8mBQsiHuMfVcYzsKzGgpQQf6oRrq7FjddNlz6E+eVm2vy7iqPkzbgVuGhhMURX
z9PCltsIFu5ohRf/b0WxUSQgn3hewnNS6SncKjgh7ejQ3c7xGEpTTTrbUJYoPeVyxydBkJIObjaW
li0pM0xOsxDecu03yvmyO71Kicsoz1q25h4j88Tp5hWus5Z4ixk2npIksIpgesx4+DMLe45q6YJn
QegksI7emGrieQ3LXrFXIMS+EXWc9FKnuIKMUBMe6RDJBItSfeFfaIwgmzS00yhlm2q/mu14K5KF
bQCAnBaFQcgR7tMA5XY19X9zy0E8zdk3VdHoSDLkjLpRuQvDDBCUwaJ+iDjRUQOzjFO3V2oifivI
NaL8irm8cYBUm267yaGQdxtJJjhKTJJsEm65x3H2VEPuttMxfGTVEAeWBLqhJTXaluHv4uNgP0La
bMUZu2IxwpjUFAKls++4nErOtv2AGMIZcnl0ZlW96JX2O1CwOgYUlaDViFwzKbda1QD3Lv+VKmmG
LWJOao80YYjA96qrnRXMerPXtQ5+ggiZGofXW66PT0ZNpKZUYSXUwngfAVqzczAtd6JYSTSRJi82
0osQDX9AKEJPqwHFVkv6Qh5j7AvyNO25o160EihcrncOWpXKl+SxOXZcLXD9IJXsKTazlNQaxnxh
TTxw2g0UGwpLWh9yl0rB15ekCyKDiX07b5wi873PJM1tVeE5qY0nuR51qokCO7Cy6vZkRD4oc27N
xD82bccldqm7APiTNWrJWdHC5/Cck8bw1GFIcmgOY3GGk5GqjipWmhNmI3+XNJgU/BhWwL7c87tv
A2KvKwm6PxFUAz2qb9x4gfo4Y2pV3yxz6r/m3HrWlaXfc7Oq7HzWQ5tPTYelbLCFT5gXlLkIxpnn
2pqs67RGVOS0DOJhgsTRgcjIFNP0e1GGE6xeBXP+BlANzl2CpJ1Hl3Sypn2J5SwkvyYo6vnbJEGK
TZHnTOoYK0whkqEZNQupbCBWc0DZFQIZ11Aja99PiOVMtSUiVZ+p4rqeBO7tcUvbaacPurtuNlN5
Wa2t2mR5oh1y5qj1J0MTgnHaVhqZxK6kER+Ix4X/tj/FVIytBPtkYrcEyQ3fKREUpAnjfhW468eN
ufh8VTGWDjoQu9IUNSQM9B46+g1l5gljxV6TGk6PuXFnmdmxmupzn4NgtvSFSDbufAkMaFy2rUvk
Zj3PIlHKykcp1V4rjdkBmO63IcSfE8m4yU8rrgeVW41da80XYbrUBRBkM0k9EHZ5GuTCW805EMbG
oEdS3MW1+S9blr3KEexYbQl2JxVBnyLK8ukX7vSu/BAX6A1VKe2Xqr5XifBVM6oicJbiq0DqOy6I
+PE02TrXHLvTrScQ6J17lSrgJ0oLJ3fKCrus4TXIcI0DZMX+mhmNW8H0QEH/NGhUsiEhToCfs+8U
+bktlurkLGq9wnvPnkuVzmG2Lrsw9EZYGq4+KNIpxCnRlmKAw1eYjTJYdQ1Yk1RcwNSvu2RhfSJL
hIJEKqzQ4JdJSNGuh/9wsj2NRfxslOFriQ/O0fOGkn3LOsIbIniGcFRETXCLWG33iVa91b0mu3kJ
diA0PZl+FIxxRh6WsWX2meuxRpeeg4AM+HRPc6vcu0Q9K3qbO61YpQEGMX/IlXmvqryanAgOVVNP
1qpBgY7SsxDSSUn52rjVKrdawBCt4qi31RmbCp6kAAyC4RpZ4Rd58yKW9E9mxJ7hTCh41o2qG9Uo
xzqCZyW6Sd5SU971I8GEAxd7xEJsgnjrPL0Zb70CQL9Dt+AMov6qc0nypRJ0bkus7MbvO0Ip3Sc3
NATjbol7YIvp8KfHeuOmgVES8YqPi/CvLuKOZBB2nq8mjpectJu22AK00cXnG89sCF3CVkp4vxUq
ftN4qZeE6RL1XaY1rbc0bzIdDEdP4eWVbG9pagb/RiVqzDtoaiJieRzjJQfLn3L9WVQBar/8lE/d
u1H2eHyXlayRYrlkBrHI4wz6UUn0gEzL1Y81wNzShifrOjgKCVvYllRMejFe/Diz9Wwez3M/z1Rt
cWNntAR3S7FM/iJV805QWqZQ/K7Ka+VtSI0TI5fJXwX8pqpKLlSVwStIVwvXYi0AGUifjEgo9pWs
3ZVGUY4ll6Bw2+oz0TiIYeULc9rxzJEUHRuh5HQLnV8ligqiLiJtR4ZB5y6r8h137YMcoatsxIar
hMAfrWU55uh5fNnADl1r1nkq1nY/TPl+lOVr3lQa4UKyq0bNFABRI1N5QSI6xjScmiMbDoX9dlbj
+86diTItjamaLIsDG/4iV92QXIDMAHAxrc0bsUsBRH7umliD3Rm2JKUWnE5ZN7nJGeHNUiqXbFC4
UiIPUg23tmW6VM3rcp2n6S1Mq9XWZaDH+RIfIAJyWTYUAqNhh7Mvpi/j9uItiU6x3tF1xQVDRPbY
M5wtcq9VabU22ltYEf+BwtYhP+O3LoSPHJ69C0kuJ2SdUyHXLG/aPkBZa/cSTgIulKZfE0kXZQt8
WACgQWmkrTOy90pxqPlEdL6aGknDmspnWmZd54Ggg63SuumsHvKlPepacSdaCF6OxYk5kabhIFRM
6bTxyZT+pBs8PtlsS0tWUlASmKyKgu6AWvCXEQYzTiTKrYHZHvF52C2KBuo3KycXhI7y7UcPVdp1
GAutiP5tThBGlMDpbiNKow+9xR0duVTc2J/bdl8xpTv0E81HJIM8K1L+V+qkMYP0G3xN41oeDvAr
Ook1z+Kej3R8f0lLoymY88paQcVIKVzHlNyHeT6VpVQ46yxnNwRG3yXSiShDGyrWX1YrEgkctfmO
o0g6RJ+68AfV2gqMnA046tDixhXmPS2NCugMDBXgU82JHOTLEp8x7+yqjjXHW+GWNUz3RClPgkoB
Ya2S5jRW9lvO7O8gPckFfKnW2cMfSU64JrZ2Aw7daWZubFlo4psi5VSBqOh0MAPAf9Ke01h/Jgn1
mgE0J5VL4WGUo+mSmgrcWoxjuB8qJ2NblHar0wkC6McGFE10aVX7308We/PRmQvpKCAjMzn7mSYS
Zq2luMPJXTsrDeiinHUB9kwMJXM7RRPBKhwLgZNA2LJdDBr0aWNrAq70xqupuU6yWXMl1nsHCv3L
1KuCHbWMA0KJU0Iatru1rPutpF8ngQZ0L+5zq3KKEUPzrxaGR9xIhlPkK7zVWLs3S+L3tTJtXxq6
0Nhv6no/qM1Xo+2XLVghRgTmdlr4rYeJH8K04HJFCFLrrZZGMANwTyJtzDdlVo56jqDEgHGBC/ok
6LSx4aQVHc87JlvbxAmStXJMR5DtlN7oYHde1Y6/+HWRTEj5RYdApWURF/e0W7zqadZPig7XhRad
4PVawRXR4Mzr29Cv9e4U1SFJ3QMRuKjSZbMDAroVGbEguaIW36My3uNzA7pdxWT7ZMpbmKW22jRf
JlkbfOGg5+P6qwa1uwzLWxqZJ+YE905is5uEQ52AO1zBJczZUjtTXQGe4K21kDhoDL4ls/JYBfUx
wVpOejj/zBztDNOnHdVp7bLivzp9fVaF8kNt+YNMaI9WN4jugpSUBljt6UL9lNdxjgjLsLNVE7xl
lhClS+895EO7TqxTwVqwK6X6wTBH2lrLftYq/LK8oqj/bEAUe70qQ9bhvCMcjIZnxU4+FEQYNblD
vgfa5W1fAGt0aHPDyamvxFDlFGnSjjpmKuxojs+jFXoSZW3OfMgtIPM5mvpU6ar1DLSP0C6KQIGf
UoYN/sLORMZfc+fWGLPoaYt/r5cTt90vPJKOFYYjFDUSVyaT+Jw6Tad7hSbJMOZPOSULKVGuHf0l
D5MBoTX6fKOQNOif70rMoC5i/jOGrHWz0L+tmv4u6mPiykRYkDxXgdstCa6aRkeNCUYcUyp3MRq4
dCKh0En22KoVIgS2Ii+P6CKosLd6vMKxkHy32TJfOo1tnyhLRiEEkqcqtR+M1M7tSd6wQ6t6lkbF
vGsZHb2NJuOW+lLvZblufJ3ok/uEZ6z4bxqtb1yYN0HmMdes5mPGhcq3Q7VjPoR25r+XbskqFsAs
XPBktm92PnQKpjMlrHqFjFT7X2HbK7hUwdhKPFY5Eh3bKO5m3vMVpmyQM6AJExWGYw0oOAwJXAVW
2LYZaKCOBMsvCLc3bQciLLRvZDsfNeHelWnrCo1xm9OyOk1MHO7gOEZFfC0mCUBdK+oHbU7e0qGJ
DoKUd362KL5QifGxYlZni63+ojWTSqo9oDotCVqA8UQcOBkCW1g/tbxri+xpNMbmAsoWN2LeBrhl
0wDqdmquwjmrlEe8zL+dgMCNFILlyGWvPWqAHqBtAfEXGMGEVPPDvHKadBWHLuxaRw51dio+M6K4
LBqAWIq1l0JIor2iatFOeGtad5F6WgWtibGC/hWY3NX/dxZGAj8glZ9QAHAazDrRdxzZJkl8ikAD
uKCp6kGPakhSdAWtJPe2Nh6kL3Y8z3HMl2j5SYgSep0ZI4p8ef82ehQLpd1N4N21OsVImHz/W7rY
rCnxxRzqWtZsN9CYtt8k/OWSykVIsU5iYd5EYhjdIhsvyRr5YEd7xoEhaPd6/FRn42KOIg2F7Tmn
XvlTWr53Of1uEyyOeVP/DVHsmSE/FuU2qUt1pbjhAu97Ww1jbj2s7TVW23WryVZMKrQummq7EdFH
bNKKyI2SiLR4oRFKDpBeM+5FuLGbk4ofWXOaxVuiFHgwf5BMHQ+MJh/k1PqC9ikcMCR7dW4uuzTj
BpAaRWyL0rBtRJA9Q5V+Rz6GdyKLFBqLWGdWGnS5x/bTg5yDD0V3OHYIx7BWTuW1Gxh9txMlu/CX
jtMCTygZ0Fytrm4YPINKsXI/4UXK1BvyOgk7aJgoCymfqL24OaIKNGeCXaRa8qwYw+loHCSsrWsX
Wwelw/OMKkBxUTjNl3//hO9aclmoEgP9OfGtEJ/6YJbQErkKJCJHRB+N007Fp2xP3I6dWjFJV1rq
F7wh2V7KdsZ8hyNA84G8dTuKu9qGV1eRyMBujfxbTsIj88r8II041tOYNoVsAUOrRSXaV9MYOfQa
3DiNqHo4H8H4zDcNzi0NiyK59mL+X65yysx6O9BSMF09lPP3JlXQ9llQztSPKovn+6otlJLJLaYz
40dr+luKBmNS2WRqIymuOoSf2igYjPsVAuKKz2WKBlrZObdG41zG7roOFqCTPr1YloggfiVrBA/M
W7nh1kyKKYGYz65z4Wy9L7xynskBVGxLbVdHlptkFK0c2ic04x19fXByQ1MnAQimn4kBvCbnPLM1
4HfNjPwSP8gH2O0bJDIH1eCVtEmRAy9FqK+ko8cYDBJCsvwN/XhMexxc6CJuI3WErSXdB/q6gNb/
b1gnZ6EvJTdXiIuUY43ANYu5BoA8qkOoG1EvgOUffWD/LhXQo2rGwQYD85/FXN4VOlqd9Hvr3mht
BvTkxacjF2RGq5CzEt3vDe1TTuT1AAZn5UVR7pe0zoEenOoSQP+yySybOrsUNeifUgaxqGWdX4Ek
CKRw/ALrXT5mEAtcLfOAvtYLgQ1wkBPAQtxYCQDNFEe0mH8mCjSbDgIijbGLkQGq0mDUBdxuti74
PJ6I2CF7kCQ9KEEvMuVZPQKhFcL4IaktCV2bs98qF5VsEHVPaPmF6fgh1HEPTkZqHaLSPJPv2h/r
QvrK+4EOXp6Te8BqdHMWrx+SZOhVxtgGhcDwk/C4k5ItfzIDEXcYl/Ug01sK1Kx8L2OGnRbEMTYv
dfZjkHqhPh0xT0CnrsJA13puR7IczClME5GUFuZEFemuEdwFbNciapMEY1q0aSckcu5gHFlLOT3X
IgBTHZLGnouN5bTM+kxjbZ4MFaR+owdDZd3gddH8WGeKcFPflYKS+X06XjN1kg71WpgOHVevXEOa
KdRDUaOBqMiNa21EEmWHhe/o3y8Vp/hBkcoYGF+5/v8/yiILTOrUXqQ/rOp+U3aX//urzA/5V//+
v+CtVuX9309IxAchy3aOWIHKAkVljxnIbvke6cfzY9OiT3wlDV/EqNb2a3l+ECPaXvNJiRiyRUpA
ZVMA95QtFCirdbd4AhyllhZ7jmviqyw/g5LuzGl0teJW+HrSV0K7um5LuTFYLKX8TXrvf9l9iQQJ
GXBeQC0Ir3U3HbOYIGveQ3IQa/KMUs0zTIKNQHVZV1Gu0SWbkQczN7mXCdNjwksyBDD/aRr7GMRS
A2EbQeeA/dpnwseLlXTxcLKVDBiKMKn7UusrP63rD+BsPZ2E6SMtJKeYw/FMDtcI5kctUAdsDABL
OUcgnfwl5ztUkvVlridQZCOtU2VIMkgoc2AlfCJFDRRdLrTx3FSQ45KasC6SG3YyVyYQJX5iKUfo
Khk36+wJOFCLLr16mWWEGRvpfUX3xd6MP4hc9zf4Syc9q5+x/TOmlfub3mYEfugTmpOuPdKTKtGb
jRD381E7CHBrKakyda+g+3M0cd4qrIoNoXcyo/qjtcglXcvfrAr8c2KAAQpxFm7WloFOaYMENj2K
xfakq8jzLGVOnkqluoxoYe2YzqEnRZ11YIq/b0Smy5Nc+X0LxLGcIjctCkbuSKtMfeEUtpCCTclk
+gQ/d5dh5QYVdT1YB7kI1tVqtzaaFXSM1eg+aMMLKp2UwnvBCSzXexqAyTUWYXnkTk9FeqiE5b+l
NLM3BBW2WUoHoKnzvuzQfiQx0+YGZoezQFMlAbOHEmMRLJeVLHbUWnaTF82RqDdGX/UWRB/qMr4w
nv+srn/XWDH8Ojaf6hqHKxSbfzaqm5puMqQxxvOlzjDqi1Y/LDLBUEk3/cnp5AwVjgSL2R2RmH+p
or1q0/IzxA2yokQ9aYZ2ZPbm0hiiGSkh+KWz9IYsL/aioXywiLWLSqg0N+i8ha62qs/6zRSS4T4A
sk9l4ssKkVQqBWQFyZSh7oKDN/ZloTPAhsCTM906tOhRN8CHcQ4tdQo0I6dpRkG+a/vCPKa0i/Zx
J1iHcQytfaMAoZk03gbLv9hHlq4QS1p11CCWfCLSYg3mTFbOaVgDT1RG7VKFTNjT+NyBOb2gh5K9
Vk7FmyERv042QrlbmfagcGlNlxi56EmiD+lqkjY+0YElg1bQhCdlQhctcIEzo2J+7lVG663QJ49G
FWDPt434GKxmIUPGKF6Q7LROY1RcgGOdISeDcpIzKKhUnjBHL8P2daKMcYoUbDYBHqxwvBavUcjd
dBaH8rVvGCLVs56/Siahu8XEXFjELOfQvkxfu+2Hyksbv9IL3dL+sug1XJgv9VxSX+YSEQEUb/OF
jYmGfFcbL8irKkfCXnALMwsGWEXkrok8ymxRJP77bRqv8kULKxjkyfuQ6wTITszWQwvSbdeQLJJq
2j7Ru+kSRuoI2SuZLlNZK6chZo65/XnfkLVSW8XInMogD0Pqj21q7KRBN1/7zHzpJ3SR5fqdz1vQ
fLaNFwQp8woz+kjXXnOwcDM+jjrD1WdV4lNKZ78C5Ot1A7mcJlYXCECVhMkx+WFeufhJ25JrOupw
USpmo60oLWeZewmNkUzxgFd/Cct6EkWpuqV6OgVrfZkQnQc5aeC3lVcspPqpjNKDlW7ptBrbMRNg
qIWgKJ+KsUQXxesPs9Y4ZhPoWaljIgiHh94dwKFN5AhBK25pgAseIHYdXYAxnjXyAQ7Ea5gHRDuK
W7bDUx+lx76tYCeTFYgwKLu1SbIb2ik9zJvmK1zZ5MeReTIpTSdgYZMDaAgOm+7R2N/wyFRLkPA/
S7EC0pSqnVcsRPKFKQ237CJvu3aUY4LWi4EA3rKgPiLALQm3upYpiTMhB2VzZxMpx+7UtBwNetww
9dODNUKIhRCsRiAg0+WJFctDRanbStVxYc9HkVVlridF0/VzymWTosnyTWUZjpIKSqikBXyFHQSd
cTx2LeGRagi1rzYTQnVhVu5Yfhov7CqMc4OIdfUn3Jfn2Vgi/i5GX9VYuaXlsbYbyLlN1Zn4gYV7
CPlxVA4pg0UV/JEuNbeIyA9boSnGtg1OuGqWA6WQHCWvK3Dvp4g2wskgURrYshieu3iCF064AHHV
eJK4opSVojL7z9lKIqCXQ2O4y0xPgDe57vO4X2/GKsl06s6mKGWXztRxswzqKU/A3JeGYR7UEb75
kOBqyEVcP5Gw1WXylakgQlVFeRPS+r8lb19ihMysrOWq1wzLZ01SgCuy4xJBOtrEpOQ7cltpWlb0
aoeWdLywoylATh8JpNMVoQUBtlQhol4cOPtDb9Hj0hGX8a2amY8sorU4yVC2zHcITlRDSg/ZuPbq
ULkdxEB7qOXiIMQkD4/xcJqRl+3NhZzXFKjxiZvZJVrDEXRZTRUAGI5AuOpBWUeea0Ga82zNh35W
W3r3YxfU6uAxjh18KpP8oBlC60GpPQ9V9IGXG9k7LeNgGZrbMsMRUloJWu8UvcsyZVCsmFvzZ9ca
7cWSiaNUu5z03QaUcpgpjWeFiKt6PToMZsHhWbf3TqECHrkQEF400UMtY8Vd55lZLJFn3GwWFuN4
MiClTHNOCGanX/8VjnySdkuGQRCD1jLIR6JdgIJg1AI0qfpd0FvZaQYt9wbeDzEtxhnE+cxAbtS9
TKSObkRSLCshuqyFTH7jSnkh4Ez0Cl2lrRNadAkR4zkTDEsaV+mrEoX5gZjTvS7K+tHS+9OSav1O
TdObVi10SYDhOUqjDnsjmaiF+oiA96giw34dmQ/W2+H/78/+/UIkl3QMVwtZmtYuNKuLTnML3VB2
rd7tIs0Qj8jYyIXX29RXw6bYK/MiHpPtX/z7J5mYFre0tK0j3oeueTYJbr2P0IRlZ41I67b1QwKi
muH1fXyfkLs/wAPuE1e6le/m5/hjnSTGhfGbJPgCjV+Pa5X6Srmg3hsWgupNd3M5h18K5OHp3jWB
hZZQsLe2ykI8lR9btvQRjX4dpDtxlwelp//wB9fqWeevIqOXqDcqu3iV7zDI1g8jtXkwENlpN9K7
W9rXL8Yp8dezIPrC7pWAGmhk3ErWK6nV1oMRofht7OVLqjjKc/atG0Qxu2tti8HskpFU/tYPaL5W
czbqK2E9+j16VYtd13yP9ZkNoWPEyDnCKLM8Sp235Dao6gG4Q2oPZ5TRBUzokoada5lBUlMx5H56
CoEcs708Nd8VsQy7Ij+bxkMQfnjriPN85SUjPzuDoGtPv80eYQnswJj4UHu+QIeuW6c+kMCePYpn
bt1quV8kT0SuyN5xx0My7MvX9FX4REpAKwnbg1cFg+Ypr+p3Lh9l0VZmZ43/68/Ki3WA+JfvhgLt
8S5imGiPx+aEvo1s6vRz/CpAuN1j17zx5hZH/ZmD6a2eD+N7/BheJR9qG1Lbs0BPerWXZ041JEQB
FafkIRchKsywa6fNUWHY5YtYuahJhEcq2DN5yKM39m7YX9YrQLX0ZJXMcxj40K60c82ZUqc7rM/T
DvtL5TPsEVKP6dbRAKtf28uhPBWv0lV7lJOj6vdB3hGYFZ7Vg5zDwMTt7lvP4t14yODDWDjke7Cu
G/cdC6Rkr/SGU0c4FUfzTOOYQvKR7qGpsQIiKg5CAt4Y2I1++V97bj6E+3zIUegHxZ5I7eMLwkkv
PpMS2rwlnYOghm7yT8eV94vs44t4kX5n2v02sefYHK4tZ9wndog3NuBC2RNLJyXBpAYoMXoO1Yu1
jxFfd46xXwpbVPbpiyk6A5UsKTs0mXlU3eFBKMKFOhwtweKAwo1f801X7fKNdIxYWrc7ESR3iJ7n
FyFIL1qQ7I2XtrxpyV6P3DBy36S7fAv33E0zOLRvPSzo/9pj4bANYgDdeqt+RA4KStCPzq3e22NI
G/Bt8FVXeAJsR7p9b/e7mLxkvt7L/JUf2rNxq4MvEuW6kxLUHqpcuIcuTOBPDCHPxh2NS/WOq5Ve
NA7dzE8ijzDt/i/9g26IeKIjdcNTLqJy63fSkabP9MlWpnwz59sE9SjAA7rfObK8i8IHg1JzVz5b
31rmNJ/VC6yUo1UH6qM/kj7bTDvpu/sUM49BK1yQc7MXBwcVqOXMjvne7M1nCaviD8wWtw2Ga/G8
OXqQ4q62uMue82knPOgVpT1fKe0g8aH68k/3nn7BaG48I9DuK5zytzp3zWfqxPVPgqKS74qT+Kzc
rXuc7mmDhfuVBvKFT4hiPT0QA9J9C6rbB1w3So8xkX6ID9VVf5984zM8tccoKHf1X0fSkZN+N9uk
ybaKo8H0hB9OCJQ9iHYI7PEzPA7GU37P6XX5o2DnL/Tt30V4iddUdTUuTThtdiRRI0ZGWjf9ReKZ
nPB04Ei0jV90nMuCAeYyIa0h14sd6IFnoeGsYdHIyMHs2kKaR0yfrRIjDqw4IIPqNf4SDLxGTvdD
xUrG6wI/3GYYSwSW1+2kW4z6OEhhgx+HU9LyZbOYSsnZjqZN+2Cb1/oOWNasXAJTy+QIVNTQHATQ
yOt0j6CkF5UAPpgq7ROCyHm9Cc8yc8en9AU9t0ArGJ4QsYkezOQdxjt1xzS2d9h1f6KLea5Td3RF
rz8Jz/PNOq1XgSEqN4Yz/FbtHP43mU56EnyqRHwYyoMTUeLu9q49jJvxET1zJHwYe+VXOHU7nj/I
EYgpGXnxQMe79rUlS81OUIo64tXyMDM48Yf+B6f9DlhCoOX5IdHonwAD2SMz0p10sQBOBAxyrUNH
TMjgIAAWFZeMEvOZEKn2T4w84ZB+inylT9JeujbDV3oq3kKWNndw9MqTDdwc5w23FpffVP01Zytb
QiLqJlucAnXfNW60L0g3+bP6V4FUalcjI6ZXzzOvZbONuJHm8mSpqGtd8Jj7jtwzUlNbm1RkcQ9F
vbNRWS8uGEygkKRX3eOS1FWbIA+3n5zYM5Bm35XFlv3+1TpLYgDHuif1wW6C+QSKmcdEugrvmQcp
lrHqLfkvOqeVa/6K415nT70tko12YYDgHqAT5hKk/kAwPzLjLHiLzcvY2wsRv6UzH5H5xl51KT+s
d+7o0qkRQFw7jAGFL/r8yHHDX+2STbZ8y1S7BU5MmdJ/WyI6PQTG5zZkW3CFu/4cjXd9PqzH3CVl
04kwAAXNObLH7/JNfizvcEvNb1o/8cE8lpdC9WDLv9aL1/3wyAFD74/Kt/DEp+tLIMZdPjBjuvJB
rI2Dxzl5ZPHOsu7pBLpmT+iH1tPW5FvimbaVNzE56KY37zUCsexxJwUrIo33fgeozzJtKNL6b4i/
e3Y7RxePoega5/GvF3eAVWWZXlBQvnYIBp3xRfhY+aRHj3Sv4n+kncly49h2Rf/Fc0Sgx8XAE4oN
2EmiSLUThJRSou97fL0X8g2cSTHEcHjgjHJVvSIJ3Pacvde+E9sAkmgPWvoh3sbp1nVs7v6zYuc7
+odO3M4dwsSMZKJhWf1y15p0YwfL5iE0HKlbVo8SDoxkBgwHiWrCw9tiUBwWEEoh33Z3RrMz/RVu
DHVn/SY1B9+/ASZ7T0/eOEzEVuk4cN4go+WpPHTI5D9SNJcL6PX9vbT0kNSgrLVQJhOcvmBipqt8
JZykdsrxjhFW3Sf5Wknnvgw6gO7arNnG9VxgRUo36gP/viXNUtwG7WJ46NutFS0nbWVEgsyMPpLp
L7V0CeuAO3tgHjgphNmjqe/rel6JExdJqdlzYMu/yofaPtah43IMfQuTtXJggUL+pAaPFAXTh+ou
uEvxVG66YuEdm+eoWJEHyoyhXTPz5tZacHDJf8nWDfGD3pNx12v4VJbcilEGmI6X3RbRhuIcxzlU
SMGt9y7e1D2LRPwVHto3i9qd0y60t2xXrP1Ns61f9YccgjwdYTSlR42IAKDteKD80SFqKV8UlmO/
1ckKtlybbOGKDukdMaxYAP0b4d554zH7zN9yH+fGjKsfGbee8eUZC+we6W+8XYn+hbdseMG7iA0r
Nmeo5BAOToJvMH1L665UZ/KGMilpRkGzrY50O91nSZqN+/F3tjOP2UtI4LsjTh7Hr036hAf1Rqtv
yCOL97kxz3lZWEfI+GGy8pYYbAeiCUoUKDfxI+e4On0nazmjNLrvqeuRrDDDHIp5gO1rE6HrBjf3
QMfNzWEgHaT75IhTptdnHMfpXodIRT8Qe45fbGwFxoitx1GCVJmt/Ixu5Vhx69hIGv6dmXsrnArB
NHVFgLgHY4+OPnwalgSu6h8MfGnTxhvOrRh+5hTM07cAZvhXs6uA6C8wjEzpRAjyn+C8SRvX4dwy
Tw7RVivnxjLbxEuxDvZil+MFE5yCb8Av33Fy8EgPmMXbFhwdFhh9RT52fjTHTR6SCjgjF5awm9I+
uVhjGG3Gxri1klm/pa5OnUJ3pmhcONDMCPUmP9L+9d4UFixOVOEcY0m6jcQqfnKVOek5r9Jb3r/J
2aGN58ULVWdPWgOIY/dZIVFASM3xrC9PvV6sxEOTL1yPY32Nb5+zjzyzP3kZ7KoRx3guNGt1Ju2T
U/8INb99swn23RCjRJX9czBmkO8lh+6kos/H+5KW37J4lh1eo/vgIinq2O+2Pgc/FWzXUqiO/8gE
zVCOL/VNcvBWiGwF6+cGCvEue2/FzNvGJ++WUIfM5qzUINj5ohDwoH/Qn+EiyoFVLLDJ2DsUy94s
Qiy+Ce7TB762ci+/yQftRDGDj8UdxR3hFa9PiyIZOfuWOLsPD1TqG7U7LgrxV+VuEZBMXfaT98lq
nEgbFFX1rXjGsPsR/i6dkJbeGpDcL3cnMGu63Pk4I8+yvf2Al5G6Xr4DVkYq5bxa+J9JSA+L+5BT
z1DJvJQb8mnLGeOleaFUwH7dvFD6IL6oxNgyJ4frTn+QXpOl/EselmRGVUzV+4j1EOEnj7x+h3Kn
/yp/s2t1xRw+YFbNu7XfzrWF+8vdVs9euQ0R867VnTS3Ngk2N59Y8lkj1kRivUKZTntmKA/7NxJ6
iZDJDT4QC63E3O2Xxso+lIf6ETHnsxjA8Myp+jLTuZZFy2Hnv3OqDn+z+pFzaEKp/xgo8Hmzr5b8
LXYFfYE+m12+foYlou3iT+OF0fkQvLurxJkyF4K5vbVuFfyFn/QWEF0QPO9TwFxYGlL4mf4m7WSn
wCi/sIdZMGf1N7e0Tub+nmHVE9i0JlkUC/y9cpwWm0kkxh3OWiv3+XSJJSYkXVHP826HR+XlpVBo
y88p+9C0xXPOxli8xWjZb/qlfsvA4SX5B3Xrf2F/FQ9xNgt+h6f2F5uAdFSW6Wt6GpJVxj5xcFf9
2jqyRjEprE+6bjttN2xCjMKvEegGUmSO/Mf619qbNwSnQbrUOKXd+GtOxO4XynGu62hvwy/4dwkn
Ix3l5MzfY6+SH1jlvVmP3WIf4oE5EUn7jhzd3k31TYmuz8J98I4+82nmPsdfjOH2hSP0sEGPKR+C
O5YjlSUHy9mMdlf1XD0br9Uzy6P/IG8xEtwXy+6Zu6u+T3fK0tquowMM65eS2VYgKM2WLJ4slsYr
Z+vH9q1z6MY8548I1IgvQ0e6aTlKL4cXLuxTpNyObFu1mFdLmZYfzb4ne8No+igPhURZ5iZCFAa3
+yRehn5rz9tbcqv755Csv2RlyKtM5245Q9XvWLfRhPGmKLJgBSw6bIwz+XWaQP1t0W3z3+6SDMmR
vC9OAM1SJglhxb+YrYwtaTl3rIJoDu3NwJctV+UDrKIVT0DeaYuKhuAjHmN/RggPJYnewAu0Dtgo
aW7dTsdnvIQfKccycs0W8mchVlG1YAF/lljIJ+HCLHesff5evWCnULl4KgfpEd44iZhAvttGX1mI
oDs7JtR5Shv/81dRb7Y4UHN7Xo0wn6ySKY14H0PTmxe5vDwt6kYKDURnb/HK+nK0Df78/QgRVhLV
BUPFjrYViRmLsGQfx/PkzgluoGw9xi9SrFVLqzb43WYlqSR7p/ylJ6INjkM6fiHuEhhNN6iUUYh2
zX0kh8UqTvk+ft5idR6YDN30R4js5qahs4HHe9SQwVU7Xek5LhFm8J8/AE/uGz03VyS8xpueuF29
nmIK4hLKqf1lf2WV3e5sqRHNDDkXRVj0CYskl7ip/PnDHB9jSyK0ztIpYiIwzhegXzg++OIZkWXp
+DkHc3SPWBApPOt4T1FyUKIdxk/ZCE9SdO9RsSAyD0xTpGB9LkHrqp9qRHZAGnKZM8XB5fduiAUD
DZs086zgzgWBtLmxcXcX3vCl5e7erV2VI6zXYB57IdGjYqrI+I95EY2uOuiVkxl5WmyP/cGqmmg1
YrWgMkPjzM2f9Op50FGvTn8diL5ALVJ9SmF4suP8WPbVQy2NBJAT1pD18Xtn5pRQh+chJ6a81mWH
yvpSGax7IhedXFJvNS6edus+pIp+tFwuR5ZqgDQauLGUmqPG7sGlubPoavGUN6OxjIiKphE7Pnaj
esfr4ACT6S51ovxTSC0huW0zL+X+l1ANaWO7Po4+33G1clelfbVucFmxzsTxugR3ObN6p5MH/7aU
MJ1gxhhWbtGsiFsJbgJ96mJW1l7Edr9tUw6ZdksxsEgoB0mjvrJt9ddA0XghVLLtA8QZhGy4+Eef
x8b4rXcIHyVoWhNQamnEHBcm7hcG9tuw8LkNK+Lmv/4X8XOJXAMC6F9sjkC8ZBkmwDOb3DbrDOhi
9rGatpIonU6HD5HZYApa9gsSKNdVMoX6FKtSDzc5uDMQFcPjzx//ne8yfbqtaLIw6RDpZ3wXqzf6
2sis0pGj7rfb63O58igdhFQxpEmg5JYm1S4Zr/TPn6uAiP/2sxWVCCVh0NzS1emL/cWxkWFQ9mqv
lHRaEmhsOMVKcxVY3f1g4oUfZdT0SbnHhrc3bfSctJO52WbaWre7zZWvMv3G/yCF1p///V+GLngD
imqpGmE0Nt/o7A0opK0NyENLx5XBIoSFBBZC+vIzgSryzr/zcvqTExCG4dvTPWunONbxBphs1nrD
leFgXfguqoIWVRO6odrn38UIXEWVsoBeeZFiqArZ4CesQDzk7z5eNFcS+pU3oV0agCoWDwuLiWyS
2fXvmyBckWTvXCodM6XcZ3XJo6UZ6CQ5aTVjjXiTx28p9VueuwBj0lWFE7XoOdojB8BlEm+02A2R
GIMxxUoLYpSzvm7wP3IjEs8A3npl+STQgOQDytQ64fXmDS3wAnIEFyLEYYtA1IefX+qld6pqmoVF
VkzUq7NxPXh6zq7kVY5I2AhN8DAzs+iuTJ4/g/R85Ggqc8eQ4W9ZlvrvoyOFGZy5rZZOWxon2DSH
NrG2nUXxu2bG5JRgrS49gK0Gx2DzF51Y96Gxx//RY1+PD6bPiIqr/L7bubrY8e5XudC/7HpiluRv
cVHuxwGARm4WK7ly7+XG/52VSbn8+WGp3+hZzABNNQ1VtoViK/o0RP6ajISJ94qnalwHbI6mxG9C
KzDRONFqGRLe6VgGiZNY2poQ64U8lZXFEqDtk6d0CBwjCCNm/+XZ6peIysdqYi4QBg0Mo/Pu3USU
V+bIxbVD02ncTcwxldyKf7+uVtlmRowqUKoSApIC1QbD1c04YaeUpH2MaKlPnv633tiGGrVLDwEc
NZlZLOT62ne5NHs0Fm5ZR1GPMPRsCHgISxRJDKUTGXRPrCIa5hNtZPCpCRVqsfIM5lPd0mL3aGNA
cf78+d1dnL6abai6DOfNZCD++zBs/Cb/GYM9gqJ5qagUmdsAkejwKJownKlaNqummYcvKwIIMr2c
Vj2GgrrShJPpsclhY++/3AmIMiL2v6lD5au2Igqu3j6Pc9g9Mbdsu8beP5xa3/2AE7HFRknBNGw3
E2WpnjBUP/8w5fKTFabFbqzq4tu6hAaVASSXTpVtjYYSu6nhCkS1tuxBzdQhWuJRsdcxhfMQ8svP
n35pX2SETcQzGeDeFLPy94zQe1dv9IQ9YZg4PRKliQ6DG5M2XCme9RgaKQWSrr7ymy+tWroMMUmH
7wPJ7gwnF/VN2g5xVzpjz7tEcPNGwuLbz7/s2mec/bLAqFV8ogxYRH770SxXukiuLL4XxySTQdFs
5gVN7vMxSTpVV6o1k6JQllpHC2BgFbF7BpiRpWQlTJggPVgYRbPHL3PA1EQzHv1wHO9it9gGZbuH
cWnOhQr5fIjpUllUDPzBfwuIv6srFMCtxkgmm+DRz9mbhwkY5VkPeeB+TMAx4aLS+PnBKdNU/ne1
12SZpCLSsGUbyf7ZnqIbeaNJwIIcD3H6rGYbn+lxslARQYFyZ5pZVfyIu5uWA7gbTyromuQcfXM7
nf/8VexL38QitcdWDVWxzhedwrRkMeRa4RTpb8mj2e6r1K+tWqGPOxz6sibmCWCFr21//tzvpxNU
kwJhnWWSxyP+PKG/9wlPqccyigtnHP25pTInKx72TZa3+NFYdEv32nloGvFnz5zfR6A9xnlD089P
x3YVBOMwCNxhuoAfgTKbo+xLXoZPP/+yi5+jq7LCC2Y116df/tcvM7nDaXZJLpygdkPe+ErqMDMU
7pWzppi2pm+/56/POTtsSVpsughHMgckRS3Z+hzNN7d8cyb1yAKUTKevSCYkkXNV2LNu5696uLaK
8MTPp9bQNu2S3FQ0V1qy0NBjKRrh8CEnodnow+kOSJfln0E+6FCwFTqAm8ajZqTbPfb7XE5X8EMl
EtBlFL3QfRqb3FTb9Y5egg9Mdbnmh9raKCpvObbLLPGJa9Tp0Cmtld3Yno4APgNtm42/8JlL644L
JZ7JDnkkvfy8+dUKGXlB5HtciPGLARR576w511NabV5fo1cTr4qFUgLsY465qSMafY0MSTnhYyR/
xX/tEpOYzwa6jtHrB+Laf8sw8eaRSwfbMgQ1zFGxlqVhvMhLNRzvuTQXK/JSuTnRAG9N7DZhhHhA
9P5TMI7kEN/9PFKUCxsTB0rLYDGQUYYZ56elOB4ljWta5oQJQADV745EwR60Tj2K0v6gGtHO5CE6
YOd5tpPwvrJ9HUhTh9V/lwXGZkj1I+b1F0MpFoqfP45S/KaYGoksWl2Sa6uuxsGnsFOY80D2nsrW
THm5bnODKXHVu/JnWeGvtqIDtja6VLr/lLW0TiWAoJr9EXfd0ajt27FujmpEybV1l3qY0hBJ7Nuy
8BekRt7URG0CyAlutL6Z+x1ezvCQqPoOL8lBrdsjljmv/AyHdK1pyufgKSuXgEh4MIRtlOp7kyqr
vKf1GPDYXZcuFsR3Sk2LohwRV+BZuJm+p6p30byymqNvKp9//netuauy6oD6dl61ECpU5Hx1bG96
zXUM2oINMa5V2Dpuz5qm6C+amq7xWWziIN2PvnrvGfqdF8GG8MtHacz2uF1g7vj+o99Fr6Wfj7va
h8njetJDnVZ7vbE+bcOkmi/K5ww74n3U2ni30nuscdkDd1DGFCnwqysj5MJGodrQUik+GagyrbPF
xE2glqrlgDoaDFkGYXtTQy69MW3qkElpLIPE/iTX2ESSUSJnkXntUdXTBHW1zrnyXabt/GzB0VRL
Bzdhw/Kwz68oVFnatsuTzAEHgjydsAcpmIxqyUKgl2tMpd0gvIe1nnfvvVX/UjL5WJUoa3xf6Ius
zekmCslbd3V/ZRNTvt86NG5osmmqioCKeb62lx7hGj4JyI6HZYB6Vy6QytJ4QVzubd2+fCUbAzqh
pcZOZcHZ8qVu3TSye2VTm+DI548Ivi37mRAG/3d+V6yHSHTu0ICXFY8QAZIV/j9iEP9wQzB1zPqw
H7ZpjDhRy9blRNOoJ8+5TlxaGcQhjkbzl5FsY+wElOX7e3h/4z5zJeRPGEtUPbpRbZSzblnPR1O6
19qY3xLUKsQ52Fp6Ni7dxpxh2Yj/75cTjfuRBpLBoLahqmfnsCqq8zjCUwWhtbmtVZvWe0mYfUou
QXkquvQUNwPSH20EFpO9/zzyvp+g9Wk3VSyQ0JZtGGfnzKjNcTcpIXYUQbsJv9K8H4YT1bplYBa7
Tk0eRgITrp3Rvr9LTu3gri2Lg5FGfuG/+3heZVnjtU3sZBGST7SEeVS9j2YD9CO8I35yp6V45Pr3
JLQOqKg/f/7Nf46A/842Xdb42aqiK6ZpnB/MvCDOU52IAmc0ap3eYsvoMFWkd/INpdW7MDYPLeYA
2tsGPWkJtEVHdaJo9Vkvi+ey0U7N9I9FEN0NFV7+vBdUTLL3YXjQmj0Yv02YYdG3ymtv6/sywRfn
0sGh3TD4+tOS9tf5pzCoW5tNwhfHdO9ruIFH8RliwgdBefj5IV0aGBpFP5PHxEnIOPsoH6mwK2o7
ciJCqDQLh4dnrRKj2QPIH7GMcaOs7eefP/P7gZmfBzFdA3I+LTbnxy49B6wpiQglEP95O3/PBuUE
kmEu58rjn0ceuYRNq9aV8fj9WKnLXMk1eTqs88Fnk8CoKGLUrhU5UtNshrh1dD26C0x59/PPUy49
U0Om3KUJyILqeRmXY1cfBPy3HS81DmbLHT5jolFwY6vMXgtJ20W6ugxlYylgC+gVq2yp4bRqhnWA
KBBIlQEHbrSeJffayLpwXOIZKDLnd6HKJjfCf4dWL6l9GobYfkt8QGPgHzWjZw1wdzD1t037qhAc
NjNDGFHKtaFmTDvt+Xyclj7LABLGTnP22WwgtQ3lKHJsA7iEjtGPCgisBdkiLrrPunUN022GQRNc
AySSVPPYpQWq4sS78zHBz7rWJdOkDvZ/gLdCwQgomNSagve4TyKINewEXjBj2lMwU9SShHTEiIQ5
pIRypA+xjom8nwgyf6Bjda5joMdNgk8snhxtpz8sA6kQC6MDXvTnXweIZ8NOAvqEiZxSKzi4rnur
K2NTtiAZxkyeTPHe0hdaQc4NFmAp+KCuh/KtB+4nZa0DiMu+UZXiHcDzMp+uAVcG3DRJvz1YYU+l
GUXY+vmAG0MYrr7OQkfS+ZsbopfzjYU5bJISNVoBEMU1mk2WQiLBNPWJO2eh5dX9z1/i4uQicoD2
xZSbcb5mJXrB4YEETQdPJ5IqfrYcKSdh1VcubRfqjYxg2+Tey6JuUuv7dwTjdtPSvEhjp9NoOqFN
FA3IDtbpimQTjlAnmAfowXk3tWYc/EbdlW6768R47Ytc2t1MDpZCFRQ/efr/fpExlLERg2Z1lAru
RcMf875cVd57lAwvxmTlrKr4oyyM28kIn4iP//sD5ynobOi6kOXzihzTwGwjn9VsiNzP6XmX6MuS
0r2yWKvfL8kUwVgZ6TNQvlfPZ21fRakyZqwYZkSLwYbzP4vzGHWWdYgGBcoDa1ao1U7Qmvasqxnl
kOdnLRoTtYQiHmF44ObgjDZH3ql9F+j2cwIzR3UJG+iRB1YKAqfry/Cl1YYYCl2h7XChLCPMUoDw
ayOUnc1G6uqNlOfvPEqyPNXdIF9d9S8+J1WDdQf2Qnzr3MQ8JMuk+uUM/Z2kNCCRo/y9oWwKElKg
rImDjyb+0AG/dBK4qo4TqVlsAjKUrmxz1jQDzpcDXhRNXl3RCCc52+fsRgXw5BWRg8kYlw6gfwH4
AQJlAbUyQPuFSSqrq3uf0wRHgoMtqpUsXi2hn0hq3GVfvYd1JUhap+K4FLJBgpr2iXLgj9ZWULb3
xt6w3f1QqyfRU8zIGQyylr/rdfRka/UxybN3u5d3OaB6kpTwMpWvpTAWhSehruW8RKmaEqR9GpXi
QYPWlNvBBB7+CjKa7b5ItAWJfjs8xg8t8TeQuMut32jgLeQlHf65a1kAT83nNOCay7CXUZz2MlhL
deczHGaREcDaefvz15aZLP485bygouJnH6F8bVfVL757iwor6x/evvOjfelWU0khYWcryGkGtiSi
dtPR5JxPE6LsOvRB/uAYSlNygfkwedKhrZzCMn0PvfJX41frUdZPUsAps+5YsIuyOMLiuB/1suNY
ahPv7v8KPxQb5EjjI0owh3scXk4GiyyaOFNWbKKMlszPlsElcqO6aTV0j9NarFn8IxkCPnipHLdO
i5Mg8x7qin6WJV3ZBi4dMBRZ5xqJwduernH/roqx1fRhAEDEkWplpvTpg9e7GzlcKF7xmJXDu5yj
1XHjg50NV+446oUtSGExnA7NNGu18/O+qjCrdezbzugqn+DaXoD9P1mKvyjs9Bjmb42iOZozfJmT
scxAuOO/yJm1y1ztXbT1MS0A6omcrl8+VapWVY+AQnXTJfUeLFV2ffTLeP3zIn5pdaWmpZic9zmP
fbt2t9BW+9LLMqcLUbRZ6bpoqO8k3bGM0vWYRxu5s5aaj0MLleaQ8uXQkcw6uTnGNeoIy8c649/F
1vgr7PWXRMifIyy4UDwqyfAeVfKVO9XF16sotCXpxXCnO999dckOg1JUmYOd7rYwuxLR0JNX51tZ
Dg4eh62UrLsh9FaDMK7mCl04WPPZU+VZVQybtfrfscWS19WVXjC2CE+5URnNSq/vmDUrI5sbUnjE
Wb/xR/kzj+VP6tRLiG2rtHNvDbU5Ys2fRTVp3w3waU1O9z+/yQsFFEbedJ3ROINxcztbdRO31AHO
8ybHOnsBN7YcRuMlNFguPd+acT/dySm1Jc8wbomd3ui993TlG1y4V/FmZFsTJhcscX4MzC09qJOU
6lIxtMfp/XSm7XgVEPP6RbfboyxHT1li7sgbvg3wk6HzyELtJazGz9ryDlKqv6RA9iUd16ylXJmd
F7ZjRUNVY2s6e9K37nwL3zIdqUOjhG64V2dfhlGcYiIQ4d0UB9Gk15rBlwaLRsyWaigqkpLzhYiR
4Wak/qUO1YFl6aGGh2cyg7w6z03/GPoDf7O/Mp2nd3y289Kvlw1NowOtq/a0Qv11cc/Hri9ll+IV
juXnER1jjzfcqvdell4rfFuX3vbfn3U23mwpjEJdnwplNnysKnAxmCqQurjhKMF70WcA2ASyRl1b
+XJxO+aZhQlHbAW5uQzHOZb100T0TXRr6dHPK/NhLWf6M6D6hE4+6STgluJxlSvk13WWvK6k/IQl
1gehr9UUa6FIbK1t3pSnP+RjJJoJ7UfYfPmXnirOoHEuNFqwK+G4rnxlXaTWIs3auyH49FSLnOYU
JR2p5HiwKbmofebU2bCSC3ubl+2tnQB9kYZVOVa3UlecIgA+jYTVFANo3O6TdlhrDS61ovkdhvWp
rfiWXnrbpxBMyKg8GjGdEtUm0ijDpH0TWCBs4n6c5R9i7UdczzLdhvniyi9E2bxGlemUIMukQRtu
AGnbPbF+hORoEGmWBX60P4RLm5+y1FFJ4sbTNyaaICv0imXSo5SWk/ccaRaVxYocrHo7ekMMCzVl
HzELknwyRiB4gZWujSpQJC/YMINxgtJqWYVeh3Cz7mDTAYrqhpCAiCZ6aBIOiZqtAwaJ5Zj/xETd
R5YIK8G49XvLX0EWQjJOBXtGCMOLW6CzDm1tlRILJKT8AEYPjw6jfhTpAdT5XMs5j5FkuK5StkID
alyEX7glO8iOvmzsQVZQnYQrtoYov9ogO3hlepCqGi2Fi+ZJx9Ke/aqE8qzG+BbTKHsK+zUsw5ll
grulcfBsAUdyc0zeQIpt3/EN/luRu5cJtWoAB2i+sayl9TQkerM42IO1FeaAiZQvOa0DQNJX6FtX
WgT30PV3XdC8ZJbXz9NmWP28XF6cP4plKSwOGrKV6VL911w1i6qoB5MFSa3ceWmyIvvd/ZCTeIFK
SB/MRTPaW37ilXXw0iGF+ge3V8QUaJXOPtbwBxgq3oCLjPaPItu3aZRQz0+vrEQXtyODE6ZGx5Y2
on32OTriIOD1dkqeqO00XYMnChJ8gluXakqGnA7opn+wS3UfEItTKNdPCpdWfDZVy+QZU4U9vzja
eVIkeWfQUcDDERcoThv0751k7vjbtwgFuPSJmeuNDyz+Cz9A8QoScSeXAJIFxceGQJ66Lu8jlUgt
YW7dRKWDZQBLdgmi6SBnzhIlZQpWruPF6Wfm1Q+N7xFLy/AbWmAKpE21RolDIaWa7xEU4mEgTrpm
PmTmSWvAwEUsl80w9Qhj6UYtoZX6w+R0kod3LR2ddCRwx7duFNu6TXwZIf+nWkUIc1oM+OR6zSwt
eCjyQykyNOw6pgG5Ht+nt5lBBsP/1UdzEZpPXKWixATaMIDPCg8lvCXIvZxE3lypQ7gwdex81g0N
jt5c8QIKNW24FxxSySoIwSlQhaoSq56rYetRZQDjqIAQjt1gReQHKQQI1Os4/8JIBZhUhs3dt2D5
EUZ0nk6kQa2f8r4rlgOafyuvPfAONg5tBQ4FvUerNTeVjIkyLr1Z0+OxbcOnMcqhbySTSBzPZ+Dy
ARNW8Oc5eGm/NDWu6DZ6N4bqNEf/moOBXBlJGrUp9EN6TOpjYsbboZNXkUJczf/ro86vaG0ObzgD
+ej4FiTFFL5wSo0dTOJNV0tXftbFU7LJvQpdCnI0rnP//i65UPOs0Et+V+RUPml6Xrrw+2w5ndtD
ZXhVPOLFcLKDG77yMy+deqjSUJLiqMU97OyIbJbICtKY5aWn7QsBPUmwvNT1reXbWyXn/fL///xg
L3+iQSV/Cjb9Vm0ATo26BY6hU4YlBrDyBFXmXXGH5ywuv2r2EKhOi58/8s/ScX7OmvSx1DpRK1vn
4p+xyqH6k6DghD0h7Tohhy0aR8yWNkGjcjkba/NYwWYiC66Lj0KcigiKYzlwRii7qdWX4TGvDxIb
VYXZFZ9pUnMiDcaVPSBtMKQM6gTJI1ZibCNEbxS6XExx49rMLfNmLMeV5+b1jSWYbx2uNLIGqG1v
Wzi6c+bKNgjgS9G8rW4U91jGGONqmHCJrTlZoj72dnGfSukwc6nEImie+7UPTZhc8rlKfgK12Q7X
8eQ+LyqgSQgACQnLbrh9pjdw/F9DAXXCAI7381O9OGoZsxqtIFrTaFD/HbVd75KV5tuJ0xX5Vzw8
2dBGiGxeg6+7VfVF3cxD/I7jtULmpQEED4hCJgVd/dvNoGqlwc9VM3EgVH+FI6/PHqv3Ia7fk0mD
0Zf5Ae7P6ecfe2n3p/OE4l2e/vhzuv5r5ZHtMkKQDPkwYgvJwNXc2Oi0pq2/zIxNKJS7OCtO0/nk
58+9tOL99bnn9+dw1OM2M+QEY3O/EjFjLBTVbacqz2XW3v78WfaFCjUpxCYiMa6lrApnpfK6EwR6
EMrkaGn40PdtNw+QrXtUY9UyrolxyX8bhLnRfRpXg+zjZRcwM6gbKrxo162smVE5mvcZZ9CPTLO/
Cz3tAKuyT1wAp1qMyE9SPj0TL1alA8tzjdcQjeRCVZHl9cTuVTAG/RBwjjE+1g1IkzE6sjbC7oU8
tfTTNWdabNG4TSrc2iS3Pf8xl5gilIl9wnZn30YZbqRC4r6hgL+ecfOiYJxx1pfSEzEbFZYQ6s4u
2emtQcZdXZGmRzAkUqpFanSv7ah3hMBx7VFqY4Xc69Y1PUjOHfBLMk3YgmsYE9GNp8IQjrT+oMf+
Zjo3F6X2LDgR9xVjg0iFhef3z7o3EoNVn8KsuSXuIV9YkbTtI2PRgZ8NJP+3NJbDwvDrDRmz9a1R
+qRFYX4loffKFnNp0thTADWNB2bruagzjvMK3WVOXT3ndpVpzy04ilrWn43c2NLwfa6JKLuy0quX
Bq+NJgM3hEWr+Hw8cb/0yC1kgTBj61YFeI/s1lXnSnVTQMINpnQoZWrBVYHtmG5IpGHi3vZBGDpe
mBzLhrZmrtL2TUjtUMPfqZu/oLcn3KodJ7REtIXFCy+hAagONmsRt1iAFQMaxM/z4oJTQMdjgc5D
ZbmhVnk2LzxpiNFUxjCP3GSJfgqHu0zFuy+VWz3hV5G/lc8CTH3SAH89knzC9mwbYfaQUSH3MCJK
dr1qG1bhOj2Sqod+C6vTitQCnLjw24n0iJ9abemaGvD4HOJlLRFAEctTNLRM7mvQ+s7PP+p74jfo
R0QDynSYEpR/phHz14pmm4NIalWLnV4NFwVFdVBq4lRnRFmUar9UbDefZwno8ERVTj58Be7wKfZe
j2yQOo1WQcQ1AGql8MWVdeiSEAPRNq2j6ZRgfSvMer0x5m7LYpsLf9cE8bsUFwc/wxht6BiRazJO
SjjeldGfgD/e+X29N2h9zVqXm2ddWU/dMvHTrzriRUGpR+aWfA2kFVgd/4kmFVtCa1D76NLvK89U
vrCCoo1AKoDAjcbOeVdTDl3PpGyUoM8uCVKK8Ps1A8uGK29IfkYjwtPtxyxYd/7G7kAPZGE07m0Z
dkPnf8pDod7RQKO7HUMM0twpn7MpUL0pw7s3Ml2G+IN8yHTRpfUddFS4JyQr2jk1jtRkthhBK81D
uKrkdjLZBqjjhggeWKwAVKaZ5cSRrZO2m3KXEtomU0nI0XzqwlPnC26KvwGgBqQvpkDRthPX1P3C
p/jwXBWaj9bQlhZykaM8lbQHYQTPKTKkmdboyqzLOSsJSewi+5fVsQSbYfPpGfLcNTjNpK2DkG1e
mG8QS78819v0HuwnLzTmnpYdpv2ktR6JwXybDoV1rD1XZXlSmuZTpddH3/x/GDuz5baRLYv+Ske9
4zbmoaPvfeBMkZQoW4PtF4QsS0BinjIxfH0v0Le7bNlhdUQVTZESSYBAIvOcvdd+VMI06P7zwpbe
3cXM+fte7YOqo0EeH6DWq1Uk+tdTqFvXAVeDyE7SLdVCLOlNTWRK4N0Sh8zyESIgQ6yC+VV1uymb
uaOj/qUox+d3joXfHQoI0iwd0QqL2rddtZFmQtZ2Vr4bkjIDC2ktwPt+yKN22LKeY/+I4FbZGiGe
8/iFzybNjXeUJb+ZtGAQ9NGZO/MV/W2Bl7jrus7nCVpQ8vX1WfXgeiCGVVCzb5CT7oKxXk/4SBcC
1vJ7Z/FvRn9KJfR0KOMyQ3xbfS/oscs+F8UulYRIVkWys0sYZh6g+5VVY68qMSMdfeejwzmwycMY
eGi7C6uS3Oe487dmkVyHsjb31jhHAKoACCG5XLqzV3IIT9AyVwQm3Qmf4FDmFltmNcwJm+b7Vew/
n4f/il7K8/dlQvuv/+bn57IieDWKuzc//uuuzPnvv+e/+b/f+fkv/nUiua1sy9fuj7+1fSmvn/KX
9u0v/fTKvPu/P93qqXv66Yd1ga5mvJUvzfjhpZVZd/kUbMf8m//fJ//j5fIqd2P18s+/nr7xFUAj
xvb83P3176dmayVtpnlG/58/vsO/n5434Z9/bbKyEd8oZ31/uR/+5uWp7f75l+br/9BpbtCronzl
zu23/uX7E94/sOW4JEcYJiUra7bKFGXTxf/8yzL+geKKhghNUcZ/2+WYbks5P2Xa/2B5zEwMSaY3
l6icv/73s/30Lf79rf5HIfNzKYqunf+a69uPa0LAxQ7Mdpp/Fnf1t0N11A/6RJi13DkpfJ46hySt
JWVyaKv6hsxExFdZHG8FgPgjIerGUppQfkt4iEl1ZpocH0wpr7WOjD2/avql5zTFEXvOss5YWQay
aPedoU6tU/u7RgfhH8TEI/2wv/+9TT9uw5vzG6mfzbqdUiRrEnbwWxtuTTRIoKah2+p8VUsq2hDU
YZVpIfmyqBbIb6GKJgPvm1dq2Tvv/Xb19/3NMQDrOgJlvpI384fGSpRh5A52QpK8fFVua8ItWTPH
68yE2CXD6KZywVimNaBjS8h3JmW/fX++Nia1TBKQMs3Dzw/zl8kY0mq07Q5BT3u2ZrW60Rtg9UgJ
zEl8I/lvX4t+pYu8XfsObug/73vjzfFz2X6LrZ+1iSa17zfbP6hOphkG7C3ad2BzjfpA8ZviychE
RLdjn6UHDA7PZ9xQPvluI5yc3N76+rrILfR6VfNeGen3n2j22XByGWjjf94j3RCHoVV1HWwr2yU3
B5E/Dv/6nYuK8aYizYZjNcVy7SNaoWH/VhbZRr7VqjqU22EyyhVt02TdDG7yUIX9MnW76EqPivB6
oo/om8qglqz1Z69phmXm1eaxsux4S/Koe0iE7b9To5/3+Q/n9OWjUVfSTYuoD+zQ8x764ZhwamUS
XNvJbVt/88KIgBQtfkZ+Q5UzvBN0x5YsM6p3joRfdztLG5OLLKY5+9e6dRinSU9srNyi0HQIgiLM
r8L28k4N63d7nRZ6QO1BD2zHmp//YdN0vzWRYaZsWjT4q8lnM5rSbYk8Nup3Tq3f7cUf3+rNcUSz
OKojJ5Nbn1TIhcyYWsnkWzWr6RGxtouRyYSIx3ca4tab+v/ly5vrDuiYaT+4bwdkuOKu3/ec0KZH
JzSeS4RBrh86amObqTJttEQ3RPrJU1X1d51nJ+RUqh1DQwAt10uZJjrWuk803F+uuUszaGdYkTbK
Zdz1JY3FcUiPtTPAa5KBWoeaeKXNi3o+NE/hiFCzaKLX1nDJ1knPVOjBzaf44o3RFEfqHFF3a0jt
i12TBv7noeQyVL05bGkAe9SzmKahDXxz2JLO5pplx4mbmV26MQZxa3UYsOKIrYI0fdtR46p7iN2e
Cu7ajE5AYo/nvlDkYA0w81wWlW1XL3QtoELhGYvKL5ljjeSYRYK5F5LihQkCfdE2cKQyp7wmamSH
CWhR18TlTqZ1xDCZnIb2WeQ4JCK/B9H3aXTRKZqJPGpm8vjnTUZn8OupivXeoOhNFCT/v9nmJMhc
ct2yblvWXr6Wcjr0dfIylPBp2h4KFyH1kwTK3DvOsCtGdofmvI5Be01/clNNiXaMym9Fyr+6/tkU
LmDTyvgch+SrC4sqUeAYG1fCbKb3vImszLsLJBhB/Suevfg+H2gY9B7XScwV5NMwmnXEldJDBFCp
d/khD1ocTRrP2Ul+OygfAVJFTepozDl5xYhH3fJOZqcbpIMg3T0kUxQsSVU3IVnWV71U2N/6e18d
8LM1tG2lWJU2kgrn3neyjw3A/x0B4QBLC7nuFJCksrjK0iJeNrbmbYiat1YEjXAdtcUDIXWIlxd+
N2wmP7q3EnGWnrppXHBYQsEnG/vnsTKrpVYV46ycIlFSLjIvvTL9Mxx2F0y4quQdQtmOhlp3E/Xi
gNAy3wzVfS0AwIxz0HsJVs6e866TqcOU6zSEvSjtA+HaAQa957hxnoGNnB37zi1bZ5HXzhfTcO/s
yf5EDhYmtmDY59RsFyEtRto/vEij5L0bsThLnEZsy5ziDeMVWS4NeM94fOeo+nXg8vE/WEg45jLX
L5XhAfqJdHrOI0kCS0XSiq9grRpiuMOQ5K8iOl0hMcrvjP+/fVfac9j3aaByIfh5ZA6I/CbPOOWy
qz+0Vn8ry+xVNu71MGmEmqePaeB+eufseaPYZKjEVMuVAF0VlBF8GD+/ZRsFqtAyydzLhihKR5ix
LfnYaF27xiLkKeKb8Ih2YBQrZzr/+c1/PXFZSFENo0waoEJ7K2OOpKOSXpVsrlfi5UXwOZrantB2
cJIdOCiAWto3bS4B/Pl93wq5Lxs962SZ52I9Y1f/vNG5Hmp517OfcQZeB5xhaysn1TgjuWCfFuIp
Z82wdBSk5iyerlsGz4VVZE+uekgcabz3aX696rMbkG3BNKK8y5To50+TCm2CGh+02wGQyAq3KRxb
2FNBBDoix9+9IEzEuG49XS0iu7xJQyKXMz9Z53F/V7pmsXUyffXnPWT+7qthPoxXA9Gb8QsJpMYv
OAnltdtZdrzMMlD4FKo2REI8VNH4iqGN+O+6JGzDNSOue9kjxvcPowf+v82MzykckcWutbur2NcA
UUgDeKULOIHvddXp0Z2RmKdO6NRyE0NtqaVBtcpP9RS/xnY4rJ2Ul/7zJl2mNT9fGn2Ue5jIMW5g
2387p41sTSP2y2q3nj2RHLzqInlteNh9CkXZJDPScqkSQca5BfQoyYZ0N6H4g58+n/g5q7VWd58g
29CPUAXoZepBVQXxO2gDkN3WyuuzbAPCTF+lEeRnaft3ulmSRgfdZTXYI0NYcAzwVu6cuf4Y2Xu0
zlR8s2xHWZhOUJy/M/uy3xSOLsc5K2MoQp5lM5zNz/8w0wsNEjhGv2+3CtginT460DBYYw0KdG0c
FTS3yIntfYwsfCkLaK5l/JoIjRRtJvww4bQd03MIjeHgrlgA9gv2DdYsNZow5ctP+VBD+p4Xs9ht
gTZ81fz+vokzIJcFljvZz/Mf1yKgipKV6aC7dszKWmIeuPKjPlpXISr9+BLRSwBgltrNMgtba2Xq
7ce+fM+Ud5n1/XIA/LA33pxnfZf1dlSO7TaSBgA04qCX5mRgtfbyflWlfr5mXAAuDkIaOyzFULM1
lxgM71XSvaOhc3430jMB5yLNKGRQ5P35myHmw+5HR7bbIPdI/SJL+mCb6aMMA2yAxngUDo6HSkiQ
WBEsQz0zbtB6pTdeUO0DG3seH5wEGp1dWgUdS9Xx4AUEWTYTNOt8nuMkRb0c7PQrAlT4ZnX51BmS
MidApEVYuziHevuOl71roMOsJg8gbqzwoRp+WpD1I16zghSP0CM1JXPAFubup7xyGvRjFJitKRy2
aQzgwtL3sckQBS0jXzkUEDdDIKGv6o+WHT4ZEISIiuXaXgVrr6sfZdcC+IjFUdQWyvzom48z9J1m
8q/LG+pEumHjvHRc/Rd1lYMtNA0BdW19O32KwBWutAkJejkxp//zkPKbQZLYEBzVsyyYxdT8Jf9w
erVZ6hZNaRC+EhWvSQWTwKt2DJ1nH77PIgbNWeSwMu3CvvvzG/9myss2orOgFmqj5Xq7cK7DSFZe
6DA8F85aqgTgsz/Y+7Rrn03LG1DdhSvPpEvkFshAnUgX63xkJQ/ZDEF/BqPB87/ZjhTbifQqKEVN
goufphGa4T9/1N8c6K5uzx4ecj6pwr3ZRx1RmGaY6O2W3EdMOvUBoMWT0rPzoDnLXIjX1gPr8Of3
vExa3pzpVPxMtNC4nunXvDnTA6W1+CA5uwwlr3Flrhj7MZALfNfeMfLDbmm6bQVBw9pRZfhghv7e
bAtFpnwaEqhknwcLk3Ycd2rTzO6/SYx3wugPsBHfmQK9qWzPIzSfdLYK8b1gWX4z/RKQCxyigNpt
75cdLlQ4hVnqoSfR6ec5cfL65z3z2yOWJdLMNnFgV7xdjwdJGuXorLZWceo782TbvKtZkL2uwE5n
s2wtmIZspb13wP66IveRdzCZtucvBETWz6dK0hqYwPFdbnFiPvajfWt4rA5DTGTLeCDZMS3IuWT9
mQ4xkQZRFy4SB6SY0liHhxGckLwlDEFXGx066DQRz/DnHfObUhQfEIIONTjb839xbPejdKa4TTmj
NPuJUQV5jd0lQHvaE+vGl1gwO1a2v3HBL/re+LGySQOxJ/rwDVATRrFXa2QX/vlT2b/7vmbjG5QR
2sKQAH/ebQTohqZV6A3JTRHw7HyM91rh7LN2wvE3MnltuyBYJkAkNhHcyxUTx31lUkSUcL3OgH4L
0xEECA8vMoFPIo3oNg7b9joqDoFmTYfaj68nRppjHdSSgFwH4DkTzeuC60KQGKfOR6MiiAM+TRWX
iUIxhRM6CtXYDRStvFNBA30tBio8+7brnrLBIYIgK/fY7L0Hs55p02KdKiPe9iA2TxkAGcK+puoI
/LytmQP8eYf9Zn9hRnVpm+pIP723TohY88VIn7Ym8wvQ8CSStaQdSY9TxstSOncilreu1rwSSvrO
mPNW9TqfyciIbMKq0Zz6v2DKRGJQ7m+8egvJ09slurR3QgvDLWbDdOmXrrHvm+ZKqbxHPEl9k46a
cxWP1jsDym/2AGspYDTu3I345cpQFdXUVci7t6kYbxqbzKE61fW16FFQerHxNBBleT2WxTGxzfad
w/U3hXT2Af1/m0UM8oa31SdzCiP0Kbx558EPJF17a/q43qooOuZRba6FRtBhNE17tKQkYNbvSVN+
M8rQpESb5xquYWMa/fl0YaZUoHdxYATLKV9WwR6IEyKndiGS3Fw1+rtbzFLI4jXfXGuYUyLCoPGL
AeftWtJPbUgTmAlJ686Dr6VJDGpfde55oGizEV3zkfCyDJx+HWAP9uE/yPCbhXnq4A0hWMAhDM6J
9lQkOjHF+UjssEC0mZJ0e5Zmd2wN0t3JI4M14sWwyT1Lu/fDdkn30VkwT06PWjp4Dy0lplYPq49m
nD22I9FGXtskT90QbCzC+27bDOK0ZZUOV0CdZW8xiPuiq/o1UpNol5uD9Zja9lfl4t7u8elzpkv/
FBnzC9lG+JR6hCGppWHq+geqOdqdHTKN9HrngXTjZE/5Cy6xyGjElrZ2dnTV3E4mdGXZW7c0Nur7
7tUqISsjDnYffetBTkbyoqjro4lcNFLceawgbsve0U49nmkYQgVrbj8Ogw+JBwU3ikZcmOI8TaPx
0BYGHOzRCj6FbVJsLQ/9VAcL4aYIsgdmMnLfJNF0PZj6wamkcdV1wRcWQempMobk6E8AurlCwtAe
kzudINoVsZ0BaVvd+Dlm3paPcEHscg6hY0oOjV4Ti1TPiKscZfkxEd6zCWHoGY/5beFnn7tcaJvC
tMVp9KQ4yaH7Vo0tETDEOGLqy0sJRZpMN9TQ6kqUBSuwLptI80ybcZEY+eCuhRqWeMvJ6CorZvUy
e+y0hCTs+afLQ148ka8Q2jnprJ645sourruy7K6wwV5dHjIwXl51vgkdW/THZL4pdVt9v3d5LJyj
U1QTbsXgb5LUco6UHt3j5d7fN30eqXXVU5PznSrfjIIABWWW4hT2ozhFNuLuHiXWOgrT8hAPulYu
Aq0rD7XXfBncktXLBJxERL28utyb8jxbZxk5aamKSBYqSTZBimKWYX1zeYTO33gDPcfe+dNsG3aP
XRE6579v6kIuBXMVMiLIwXLadNiSvIu4eSwG5riVfT+kVrzryMnpOzyqXR/a4SJlSXWF7/sBaVK5
iT2PpEGDMBEba54xFsajFpflocV8ZGlMk3XAtx+6ytA+DGWNlBjjFFHK2tlAnzcFogPyoFkrJ3LC
u4iM1qu4baPl5Udcb/ZpnLKVRM7bKC0nEcRL+zPThAZioUaQg5DnNl15enIw2zi8rbPAWbTakO0V
vuClUbskQutucmuXKrmlwKTWwyim1TQiTKxcFR8sXShiB9HndGCLH7AXZduqrIi3KszwwQU4uyxs
8lBIm8byM0wPo21QwojUdCq0cHowU2ImbSO4zfWmeci/ZPODdkvCJqBJTobK29YsX+6jMBg/ul2x
aDyjvq/HBiQ+SerUyNGSuSWxlSNL4hu3FdbN5R5T1561xsLzW7Ex+o45UjJaDemek7eBgfrFysif
8fzOvcrjzOX4thd2F5LvPOTRkvZas8WluMrZFoCJdBvMFEx57JAXlxSW8VFHor/Q1FmWVbsOJjYb
1nhwr/BZrPTB9zDr8MZKEKo4GH110kZzOgxVu2nNg9H0YM+o1N92Sskv0WB/UrI/GFNR3Li9aV2X
LcdJaWIP0vDnndqe1Gq3ir/FLvlfM22ZGoRebxBb5mvVIu5Mii7/OOXydvQH93Oe+MW6VdWw1wat
/eQMDw4g+wdL2MioNQrHRaKw09b+Zxlf1ebofqH/O2wQ+HW7VovST45Lo31+3LWY5aIhmnCSM6xa
ftneu7Y24goxx52MoYo0U/JQjOILA0n2pbBCfj39mJhlc/aN1H2Ik40VifxhkL28tXxxiseHyq6B
YDRBeePnw30km/AelXl6nXTa8+WnDO/HqWizAtNaaa76QuPboPZ6y0Vm4UVu+DGYb8aO5IeSuOiZ
9BqvqgTMsVVIGFYUl3YV1uf7IHTtlRCVRb+tHO8z20nXmad/HfohX5JJ3n6UQ2ycAlt8aFrVfuzm
GwNyCOgVH5Z9REJjqRzKzgVU774w6VHNPyaySz6Kolq5vf4lyBu1rf3B2+Et/TRYmDdWvcu5aOKK
0UhcNKJUfG1f+KL7HZJUycXHt88hkMWzT9Z41jrXtOWAaWNC3aJjp02BoGvNgOceHc2v1k4nYtI8
iION/Hq8udxTMROZklQHB3HTZhws+nnI6s5DXsU3xD4HdRRtcuUElMYi86AryzhU6NwgAHvTytVc
88o1uPbCQpnQSIGFtqivpVV87Y1eSXBPWh3sKtfXMDyCLf67pUwdUptas701hZ6urMFGEWz61YGI
U45Sb4pvLhe70uZZUpRZ6If6dH25cegbGCnZhnrbREc7qNd+ZJh7OwyfJiA7btzl66R+KTX17IYG
1xzqbGzAIVCw9cHMbmYs9Kr0hrWwu+iA7DlaOQUSs6LMrwDX7BqWEQsHYqumgq1lVd9Emn5IgTLS
2x030SRetJHkimrAyNDb66K1+RTM+xQxJ6Xn7yZzovkaJsc2bh87UsNCE76gOkImREWtL4fO/qyE
+0FHJ7ui/HXLdH5VDEhSvBTUwKgcnCvMIbXcPvqyezTH7jz1c1e5wokezVddOkuhjZIEBbmXPvpm
uLMn59k0463diu1gXoWw/9pUey2UuB5N/9vUAT6GfbfUopBJq0eqc5MZ5HtD36YVKhZmVKq1J6dm
qY1kRcRBcmWU04Mc3XPtqmllZNU+bXAYjhn6RAJEWDJlVQ/i2wZVOkC+LaZtK7T1qMxtGrkrJ6Pl
6I0vrDhvK4v+6ug19jKvbCqQ+Wix25iyOmxWhQtsT6gGAfP90a0gWtdq6SbOh8TWp6Vs8WcaKmRW
4FCvDXN91Qr/2TfgeghyExZT1t0WQfjBHaeaTO7R2LYJMxNNz+ciI1k7VOPq0r9Bw+qvp6nvlkWQ
76HqXuWWq+hNajdiGJ7E5G6ckkAJvRnZIMv4UlT6NaUStfT9baGbK29i7Rlg5o6JS6f5Z+47xfHF
NUkta23KCIOAFI48+UTaRbJCEQJnorLOekNMVevAzlOEAGbmJ1P612OL8Ec5HKppnlVrM03adR3X
172nFRudqIANrSoFJ1CBRiIg3dFYRyBIF5tWgbbDWHmF+PpF6xSqY9961YiZXvpOaS3SCVG/mm51
UJxLiYNqEYJOtQHtL9Oii3ZpiBeUwj+az7gm9k5ocj0SI1O508mL5yjUOBbLyYq2dV8eTUPcd9NM
xi+cKyqBrwQ9lxHOXHLQX/wkebXamZcwkckjmVlgbWs2ac53bKv2wVXWl9qoEBigMnQ+2DeElItN
FCjGun5YDbhEFgKYr+9XUEnItV9WSXcI/E2ZttVK72V2UiFwVtN9QsWBkLl20k3jAj6opeKya5Bo
mvQ+sb/d0QLLtEr0AdKopm29vr9pKmWtBJ3PhUEsjSy5LlXK2+emaLYhMU5WpCPtr+VzwQUwqUZx
243NjUoy/IkiJmmtrgay1knDudxrhb5qooBc0ZZLz9CAh52i6lANVnkQHstc6owOyKxD5tsaUpD4
EEC8WNS616wDARW51KkZ+wlB0DlJT76MGlQGbUR+o0MJ/vKgTKz6gH/waA29v6V3Ux8MjRiuvtLr
lR6k9QH1KDCvvAejAezn5M1vWNtjdcAmyuhpDA5nqU/WX0NhvJxpPPNWxPlQbCwveaY1IA5JNIiD
y9p9UYhWrlSjTIarSF/hTWkPTk1IaJ3Pso9mmNZK+Ndlmu7MqNHW6Pm/qqgq1l6UEsKkZHmQ805I
E5oLQWHP8HBNHmKHVIBydLYxzfZ8MPt97kfUcrhmkqKd6Fd+A+bVwui98gO5GytkI30f4qv0zPZw
uaEvuPFaM9g1mrMe2lzsm86xkajlmLRIowmXdeMXhE5rj40WEmI4/3R5iCX4URResp6a/CDKujhM
iNsP/jB98R0mS5ZEWEYhqlpL163RusOTIKKRvVy3bbkyqqk48PGgg2C98DoieBOfC3+sZ4cuarJD
Ot8z+ngLrqfbpYX8hMG73PBTeHW5KScSwXHoPxC7nTOc4Nm/PJ5kAUPl5W7voOuFZArSeowOY5rG
h8u9gPA/TeCAC3ubTC6j34lKbb2mJshMNfVjXLXD5vuPWhxkBw4pubQtB6B4zCrPRxKhieRwuRk1
RxyG8jEro/z7w35n+0QpJs0KvHtWbDrballrhAgApdSumjr9arAwXdPM8K8sqTLGcXVtpUSwx157
qsXWL8g6Yzbd0/HkumZ4HD5ZZxG/yTe+qHIBrIsV3NrsbWJNMg3VvO6fMipWp2yo0kUS6NWm1iqT
kzxFsNF6eIbjl8k3yD/rgmadpaARmmKfuLW+uXAjpeVfjdrsEUp9f2HTe9Bq1qpZqj/3UiNJuWNg
HXXS68xuM/jxsE4Ju+rxCC8bWEoT6v26uIIXEqSsR7g7CbtsD5zExZV7eTSIYCUu1DgVV5dH5fxb
Tm0Q9xZSqtCIyp7A++wuj1sxtC5myvy17krfQnAy//rl5vLyl3t6b9nLJEj9789+f5/vt5c/LTUi
xXKpNcvvD17+qLp83L9frmo8d2X2pMb9/dmGy4e//M73T+KM2aNjTt73j/T3L8YhrlDQUY+lqQRz
7vkDp5qzwwPCZTqqOrIqh47sWe5l872/f7zcuzz25veQcmQbKYv7y+OXmz5qCJ39+2+9qCXVaYhv
Lg9NIpvWTV5+xQDDUhlK1iIHOzP7YeTV3zdTwkK6nGoooZe7jOnyCoi3s/IzTBdYQ3ZxTRBL0BOQ
3ZT1UemafUJD6a6qyWk3aUcw6pAb4aoaPJ9gFnqBQzLaS8Rxr0NikFkZGcSD5u4zFyJy2hmctwCf
9lZeTCsvkta5g56Kv64YTq7PSryiyZ3nFGeaNjC2dtVh9EZgZab9S6YP+hb8OO1TMuswZGiSbq/Q
v/osXW5iSh2ssz/m3mdmbPGqYSBf1Dnw4TbHAaXbjD1uSlbh0F03jnmLYAXZ5yCyVRiHjyUV+4Xm
TtpGnzyiGc+OoW/Kof4aDlF2FY61XEPuYfUfdvcZqW6abIjwUq7Y5lhk4mZyt3rgfCw6xEXFVONC
NM/TCIM2gAHSRmGIb8LcWkZ3JBCsW/rY8Mm18leWG6pFSvS81dMEFkQ1NmoOmfXyhtz7+qv42Kv6
VtghVhfLYv4Una1yOJsJ8n7bWee5Bu1gFC9KGeF2tiJg8+hWqrWvkqlmVYHpHvc5+WwwysE/jOiz
+oYZUseiVFNrA1zCMbeqz4O8kXrxAQRev20i319RjAzOniq/qiKJ16lff6siead19biWel8tRUGg
ZhIDuCWlriFEzp9lidJemQ3BZDk5WV5ZBIeoQZsgmBsZBVHB0nxxi9DYxeo+Rr71ITKYzhClANW/
wsQ97kdVokay9GNANs06hci0FLIUK73Oi5UUwuDyfJ1U30o7GtYtS+CN4RAEmDolaYLCIMZeV942
iJp2kac6cUYg4owW/lrbpJS1jPRa05oIc9z0gsYxvfbsqryyG1AxijDBEabLrYXwTOTVo4YP8eDZ
cqDXIZntAGc6ZaLaOcrW92MqdpSeHjQ+wsGh9LHABUYbMPSHNT5Ye1N6SbhrzeqJ1a0i2M4syQo1
FUzWhS6Z8hUabflKwisoBo+QCdqbCNJrOoo5MKeyZO1OCSxfN1QHeELcsaAZt4I20SKhL3sI1S06
poCZCXMDpAYHt3Hvlem3C6IVRw1SFYamRObafkJQvxRDYe9zt6iOhai4EuUwsEfSma0QffdEJRFV
VPzZS1yu8JMlVlbSNMeO+lDro8yy52ydyolQp/f+p8Gosiv/a4pz+aYOt/Cmk+XkmNcyosLQDmC/
U7281g3UH/hWGfrjeFgmI+lo+L6CLdpX4vVS+0uf4QVrbTcGUs18X9LAZVmxnAzxaA2IS0UhnRVR
XNjDSyapTVSQfQjNVNOyluqHqFYeDl/KWMW4LSt5dsysWce8SECdC4B3u7D1tueoyfz1WBBel/nm
dWbSFk51m6k93KplWDIwZzrhARyHWsNkhL3Duo6Kfja9FrSSCcn6rJXVq+wH+0oaE4nIXeRuwTk8
uflUwd0Ick4j/j4YQG1rRvwci3AzFE69ZsqNA14ExNb2cC0yCxJgXSDndBp60tT9juic/FWFYJtL
pw1AvxnGHX7BaZt0Il2FZv9NiHK8ZQRECKOkXDT1AGcyTQBe9CpdNlPu7jVWc3j8jEPO2h3yYnkw
FBMw+L0PoNXCTY6vZV8aEnjopAW7UYWHWib9KgqS+GM3WN9CoqKq6zahj6Mphzjr0E7OgDGDU1xa
BCGAIDOanFN7Pot6q+739WDceFHDIo7UO3qU3ta1RmSZTJRP9XzTL5PYpjQHMvWq8wJ7q9Vk7AVV
evp+YzI2dlbwGtYxEyyaENhQyZplvUktdevV8bEskKk4MHc82oEeLUCKg3XBsjUlxBTh/IEF5bAy
ffoXeRQ2ZEWCTOSsJ9yO2aS5dZoIQzOVFVPMmRFaAeE66teF5+3csdA2jaj3HR67xVA82UZiLCur
ErTJY3P10KrC3WSIsChthUsZ+/EmKpsImSujtTYmFIaCniRE+TQWU7z3QsVrQcQNg3bNdcVc8+ja
r0S1riTYMb8FyqR7XXYQVlpC5xAbV0Ttc5+rZ1MflvhTuWrognXsUBjME8eX0rT2o2ttx3R0qYX6
OHi16ojKeauYwZ4N0ksT1jILiXRzYUoLdU0zfRJmZG8SUTxOXXIC7Udyc58nW3o5GocbRo+cNImI
qtcG5VUz3rUho2wWd86advNnio2EuMYB2h2TAN1hMunmBA2koC0wnW2BBZdeCmcmaRNbi+Hxpmb3
jfEN09R+U0k9wszpJgRzkpzRJveUvDEfBdiQrZtg8gOUtV5GSR0ijFf1131UtswYAn/d5/May8/G
qwBWjafJ4Ry3h24MlqXZ+TcpM8Ao0xrMl9WzSAMOOlulpyFtP6V1IrYjxZdNSWKJQ9VszTw5WkGr
89bNWPkQroxTbLMKKUlt7Ms+PXg009cZg/YqgpC86Rt1peLBXI9U6pcO6uebNuDiYqkPxhShnyOQ
kUssswdVCWM9fsbSkX9QNJBWSVrYS68oimVJyWtT2gjY/G5zHNCI71WUfusNMu4tgxRKzgkaPJn1
NcsCc2v3DWMsta6d0UykLHs9qJq22VOXGfeObIg0JYZQdVW41/JpQhU1fNWcwDrUXRIchyCINhma
StRYJs22ISASCN3fNaUA/UhsztKQYXKubdaw4WjeGEEJ3l2TZXK+1QWgsJT2KpHliYoZbfUJ4Mbw
P+yd147cypamn4gDenObTKZ3VSp/Q8iUGPRBMmiffj6qe9DTF4PB3A/OQQF7S9qqymRGrPVb84Bz
q31Y8fPQWuUPWSTbIkvMBxqF6gfa+HznVxS7G/1n28fyxcmy/jqJ9JOPW/Oi/J6x3hHVJoj/mkNW
fqT90Jx1qU2hvv4jyrhyq1wzP1lDPR0F1vht4yU7TM7GXy0tzr5UNHaTTNY43kc5U/yLCBCUxGNX
nevpTj5Pi71BsRMAJTkxvnuSGMatZ4zL3eJl3jiZXR6LihFy5j+0D8hTmxvx5UzDscj84YlkvOQG
Z3pTkyxf0qI/AEERzOAXf5WjhtDqiW2wS/1vru4ZIv5LM/4CkOiueYZNi/KQSyCq4JSVvR06vWVG
RIEedaPr+XTp2De0fjhnkFkjCph9iagHbouxc8Z3zhk5QpKwvFRJnB4s6XK0M6Y4PLgn3fydEvPs
zAOF10ViRHYas+DG6otCtZtrlvXNMYAL41IR59ItxzGrdlOKWSmfl50mhfsYMmdvz5Z7hLQ9kLX2
7NgkNMxZi6XZNIadrGdzkxBllsaOR9KmJfZ0zgQXav9oEK4+CFklAADwElVlcCil+ctTunUMMus6
WcAI1mRF7ti3e33uh1MB37SxOsES79uXckq+sdYBiHreGOXZQjp5Ne4LvXaPSqTVLilUj8SfPCIv
sblw45lyVTXZB4sMy4FOF3iU7D5w6hqp4TylxHhs9JiAvlJm9g5jrb3VoMAQmsyRm9pUfI1df1ja
Ij4i5TkuojC3hV8gq+KkoNtzZwFVbR1iPY5t7lDmFs9vojFIjsCxsClNpMxiKoNdRYRUOHWp/GHQ
rdW5QMo16pa9dEuqsGNsvAl6xzt9RuT+Nd289SDeDJ2KcOVPSD/cAeBjEM8+Efc6surOCb4NSjuP
A3n3Tmc5GzWnDH303G1NtuyQRHamBZ9rVC9tLTLt/mrk2rwr+4aieNbl88I6i9w1hiRw0i8TiPWI
c/8rGePh2jqRITLxIHDA2BU9Ye8Q7SXDhQeiItnu2Gjbg45Y25qa6jLOJ4TTLH4ZnWWecNq9laZ7
RJgozl1y7QjWDZvOm3djFeTbMX9kWeNR2+OGiE+mV9J94qzV3kmaPBde+5TNTbzTrOn3zKx4qWoW
T8C1i5/FS0SBbb3njYkPrf0e104caWmsfbnjn9ir3Hcj+y3nMo4CZ5ovtj/4x7Za4OGSmEs9F1dR
4YAx7Oq1pICX7uHceB7GF0m7J8NZr11F5ue3UnGSAOXvcwQnpC71wENF6l6H4uaQQ/dEpTMSUQzr
TLadelqbtf7ORevdtHQGwXYQr7qEH6VUAJ8KCbwwODFpgeWCm2j90tmJ2rXe4m0YG4NboD9Be13K
Waf5saZQYFlepFDZBYpifm7tJdQWjV2jz6CfHPuj6Rb/6d8XYLtDlpvfsrYg7/TCQ4RK1iKzO2ag
ZH5Z4my6ch8Mz/agn4QpvkZgYlDrAYZGoErztKC7Ln1cshdo7RY1EC+rVT3VVm6EmtePQMM9HPtS
WGFdoH32JWWfTAwSVC5uH+ay7Z0dNY5BZFfWHHmuXu16UdK9LrpI5f5yrgCKo9TULbpAwDx1bYDO
caCbG0fsjTken3J0IyMkZZNN/gXv6HQKEsTbqRy/02Zs4IwWO2pkNZ0cFlayG4lgEA222jIxtr0w
k51BUdZonPMikT8qJ+VVContmC9zgf/DqsSudWS8MVOH+T0WQai0OLmkfvUg2i89CAgGEFA65C35
AfnOKWJX6W7KsnLrYjq/W/WsCLdzsx0N0H1U9VkbihkyyHB+oUXVjo6Q/p6w0BN6g/b874vWkjVN
F3AQUSVXPpVzHbkIb14GPvGnbOh6XAT6cJpT/7OKk28amP0HsQRIJStJPRV48kxtEiNjJaMlL8vt
PFqkVbcmzDHlCMdSEcjZlk2y95a+OThypNXYBbmbZ8rUNbFy/IRcklKkCNLcq5HpsEn9j6VbrkVP
4t9ije158lIJKVJ9YIwlbYYwk0hoxq/Z1pl/qWw8KXbifWb4zTZzyydz6dtbOaTTPY7r8zwb5nYu
LWdXcQoRD5zr28HNNqiHxPvcaQaHZNFFloaAjyozRqFs9IjQaIu7k/wMzL+NN1jvQT2i63OLz1rD
HzrZU/YJri7Jvgyb0XaPLNYupzeGv1FQDKEsq92Jcnwpjay91owUTpnue1e5VLHFwRELDOjAPldD
esBj/1IJIbcxWQzh6I3MHsp3d2mu+mOWN0hXAgJd+7Neet9+byLebGJnazrzi+2W9rFXZFjqHWIF
ExFyWVW8o0qxd/joBHoEb0htlENckZtA1y5/XBsVbg05zvYoa+64udnXmgrhJxC+YwZRSS13cVbQ
hNl4SNbZinJFJYZChAeuRZ4peEWzsdq+2uap8bOJo84wmfQ1aD8lg30hTQqIg/og7blGaCD6UKIz
3RfxchgqKbeTRPROyuroJ7Cfcu/atf131I/4RzY5SL8Tp9ZDM6iLiRvtUOtFlBcAV+YE/uPG/bUt
tc+pnH4nJlhI2Sd9WC10HsvFNo61Nt/JawyuUsvbCyXB/hY1VQmhCYnaGMaussw04r5fP7pVmE80
+lrTR1abjCneqVEl573dbFu3abjqPdr0gkweLMYpIpaieqymg7JwyLuxieQSSIZZAn2dHENVw+aW
deZv8kx8NL0GUgvGz5KKnkeSz4QK6Fa0y3ySer7PY9LGEmdnGB3aca2rtl4F+GU6gTpoQUo5W11Z
+7iNaVfgjjrVjvoDHq7vfavpNhilx2iEZCuILIUmc/dzYgFraVhrmIKixBTWhpaFc+nkFF1Zffzc
AC7NE3xtj3vhrA1KsOap5yYXpAzkCXKIXrN/0ApNAF9xQgY7UH9Ei00jpHPo171eA1gbVEqoOvbe
UEtxLThA4XhuM2D0hsmx9N6FFvjAi7LaNzoF742kfbRcS+U4Dc+8WRO+hpbdRG+s+1CRLoa9fgOr
OjLLIhJv8c6RYrxQ0yU662KjyiHDs3zQsFlfqioD+SFc5uZ5zJyumi4cwstmivPgXqTgICnYWpo1
zmbqFHW5qBrcykIsQ+S+5ZvZ1sbLD/mZRIlqg/2il8gppo3f1N5WK5v21nvLiwFTtiJS3skwi3Jr
03/LTs0LN8qZ9d/VYiBPg5DBRZ044U6kx661HOPPnmC3MMtqLews4D36/uJARGbD+JbUxi9RKHpn
7OpPx9K+n2QVk8z/XeWduCCx83eek/0Z19zympidQ4bl3vHHerumtOxsYlJMs7pTEbnitgDZswlP
1gnMvz1PdaDp7tGohBNOAfxLWRddmCipnTsnY5DFWhguSWVzzpbf8LwsWSXjS7xk3NsDYJGvZQAL
crpa6gsMI8wYRN698Tir1juRz2mEhpPx7vgNrKgomwgD/ylYrJ+tl+m7VBf5aZKuQshvRGY69MQ/
Z+RhtxwlzJFPVfzXoDjrSbedGTWE30aVzLK9m/DJ9IjaAnMMWKgRqAbYRhL6YxFJBse8GD8VqXnn
hFQVWXlh0jbyUuAsCDO3hiFc2If9DhnW6Fi8xswDaQEYNOf279gAorHJYtsvo3OovXHYuM5UbKgh
tE6Or/0qMBLreFp3QI7cB8PsnyeLH8+efBf/SKO2ZWy32wTK8U6R0cHykHSB0CZbu4mJT4VsyYV7
Skq/3oyzUR9pMSr2GbDfbrA/9Vnzz82kAgysY3r07Bv5TaiOOHE07SkxHDIlzIAnwOz4IBctbVzx
eMLYV+/lorthDf002S6EvtVIVCSSc98mdPLfl2J0/kiwNbC/tNkBXqRH+KJH7Et6JFvrFzOl/rto
7Scn1sVNzI2/M0R69ahQ5n4djAhIaNhVa5QzjjPe4C4u2DXdA3hL+p4F9W0Z6eEg4e+ayZUeU8mL
Qs7KwFRkJ7Mqj01O+XyiJ+2xmpwnq/KmvdlwaC15A70XcmUI0mkLdB6/FeNa3/rvcdEynI9Wvp9y
evnKQJuYA6zXzKsOZd/9NOsuf5FAQmRDKRQeg9XcSpIgGarm46SXSAmq4q1iRqJVyjoOJPNtMIJH
VHyxpknRcSKNdjjkAKazj8G+iaktVqY4tTq3KKFD7IaNg8G8y1kFFlwYRpKdGgINLkjmdquQPaqm
xH/qRD2E2iT13TwHXx7CtVAn7WpjT3gPsG6RI1urQ2PW1nmaE2cTsIupDPgtJxYBoGEkgd5ip6Et
6hosBvegJ/dlAhcz51pGuPbgXV0Czrs6YNXBX857HD/firhwCfTuzchu+JR30gShEVV8LfXpoE92
cCqYpY8DGah4xzv0TmZxE0OhHaZkx/fBXq5lz3PtVehtZnELsAyKDP+EmRjFvoSnhIKa6B6RNquy
ds1qktgc3c62lrHIo6rUuCOFytj6BNdhBxmANN2Pgs/KozTWcoxOHCsUVPdSardybodj7+bdLUgS
og+kKK4jn0thTcaJRlrEJlNMEAJaOJHfhLL7sCuc9JLHkrdnUOa+rQpOq0rPwn8Hvz+wTXqapE1K
meaRu4PWAkZFvZGPOsnulgnou9jDtqBN5syb6fEIKQ5yKfWDzPsrqHwTtk3r/ohdyAnRmj8owaqI
j0Z8NOQwQ0Nq/KoyWT1Sr4sGIns/fYCWECsQ3xL+jqgiq/BNHw5q+FZS2S8NaWUPn7z5qkM/xT5s
hrmVFG9OIb5r1x2+6xp8z5mDzdKih3U0VmE6ky+D5lrHzpzyq2/a+yWY5CfXIGUIRDFEuVuLU2+1
oOP97N1EjqYkTmoC/IZ+mxhNcdSg0uPUfCFY8VmUCw+RznY+15YMMUjPSBZL66Za7o84U859kKS/
CYIIaqC8e7N+mfWywC3bTg97Gk3wAd1+XVCNb8T4hk8uWHdcYjXGggh0azp0k/xb0t4T+pnXuCz9
CIrseXqMgZHcWl0voRueq5jNF+jGOzvgnARd2wQMEGEdmnolIi3pvS2rtXNsujbFBIC3bZHM/S1a
2oyhFh1cTYaCYqkzRw0fb5J/GY5xx52s7bFtip3ZInLjuP/yjMVhIq/VMa3HZKvSNo8WM3dxUInu
YON1+pGXy1/J8536Q/ViB711aNijifT0L4s+6Pdx4vjJvBzN6jLif0zz+lq2q7DF9nuo1SU+l62E
ZVnSC4bG/GYal6SF3K7JfENAEhBjl9T30a3bUz7w1OEY6givj/XrYFfdzeyKo97UPyx6SPbUSgZH
v20ZaIg8Nz0mLiNIrNdpDp4B+9VpoOnZxiKwmesk/oFG+M0efdLD8yY/Ny71OGbHB762AipXLYp9
Z9C8a5CRMj6YGHQnYZYXOFp2LDkcysCYd32mzKd6+mcKdrZNX9Dz4Sbdrdf1q8GZse362oyIwG4j
rQC6dZMU5R3aphECyymWGlywV88UNOlPgTh17h6zVfE7B54K3UnvHt3wqP9VwmMuYPHMjQ+EiRi4
jVbhBVvGd/bFYbzG0vY/rUzVsD9cigbwD9OhB7uUJCGYZf+zoiAogsu0T6XRfbER6Gez5U4IUisi
4vXmjXN9VujJeVc4nPJiEI+R8svaZ9ajGROEZP3iQ1ARudE/ZdzfD2wQT4ZFrBwZISc761ARZUZ6
HubAC1WD36hzyFOOk5Gnli+JYt/WlnE8FH2/H4aceorAyZ5jhHGu3kQe52JYWsNydgEwDrObjEAy
5WnUsAXKwKIJOgV2TcouvvCuVzgYaVbA61p9FTGDCGEd6VNZ9ea+gx19g9tGpvcEsufa+d0sEdyV
6iR9T76V/bo9ky7QDgcN29DVTvTXGELzb201XIGe86AK1NsMnc5/NfatG6zQUz4yDPkqnqOZlKht
3Ze3ehlS5idW9DqX+lUH698kef9DIVDmda3Sd9EA7zQ+frFxbne2MVtstEboMIQO5SCvMi/abYkq
Ex4q4BDOnPjRlu5PP3HrvXCHH6aW3FsqUd/6vJr2sduxtMX8Na1dPDmz75/h6WuY4DEDJyniQ1UQ
/DPY8/A04i4Z8R18uC3AZ56nTwZuQ4gSk36U3MXlER9x/+3cznT/9PgU3DjKa7Cpf18yim1vdmLr
V9KYtslWgw/6KOymPbsFD7yRV/qHaocekZrwz9aIvK8ntn9faEN5lWmGdttx+lfBww3Ym78hpsr2
wIesVEviHWWXGJtgDOSvGYpoTg39IjKiD6Qf0LVhLT2LnIu+s4Oqt0rrt49U6LUDwmEacJqQbOsW
TcU4Pc+zW581FX9PwEHPaUxbiKwQKgT/8KoKjWklhQV3A3zltl158ee/nkfZ/NayUHYSKmOEJNz1
+0atroM0s16dZRRhag7WqYsH65Wehv/8R1dy35EWR40NjV4HvUYWXlQTJVHjjFmgTL7m3kpfC/kc
yKB+G+jhfh5ptDbbLHsKRqHdCT7YSxG/gOrMl84KBPI8YjXzKhZvxj8uop/kaYirMMD3+SIKCr0D
xwNOyeeXvAZpw2R2bgtEGKw51nn0sEQlQdt8LDEUFuYCecKbOezbFswhQM1GsEAf7PKeFdpBhF2t
8vLFaad9V44+/pKiujkzPsjKgsmdkZpHA8GCO9hdFJVOV9/MuiQ1uPH3DZ3w+8AcrSMTOR8Jho3N
VELwx7PGMcOkG+pqWnZ9wC7LbD1fXQb+UNbjwHynGYfAsNV9WFh5ZZ6YbzPcg+r9/plv7O/ctsF2
QR4S9bkYDxUytE2r8viC7FtFsJoQrHHr3nMUxX4eqqGPz0PCwFt2/V/eTgDCpOt4kGisq0qaTNBk
WQ82XfvBWtlj+XHOpeZMkZrqPLLfZ6fMX6jGIzrfxL2la4XYO5L5aKzYscdFLTdnAihTs/feW3r/
isSWFdcrZxpeRuO2xPW2z73sioXDgYEkddVVxvXfF20wIHvwQIJf8O+gyQ7kpw57P13OvFfFCbWe
8Rw7p7Tv8yfZxRY9GxNnmsFa43oWDX0/VKCZ78bvoutvPn0Rb0IzkzuJIu+TG8htQScM/jYx3vu2
G++lv1xwwMbBicibzCaKHx9JNTOiLhhfoYkrfdc1bfcv0eCs5wu3skXMvSNT89Hbxc8sQHs5ZdJ6
RyclENn9UAMbSeYaya62hvYquuru2YN2Z2FABCQGMJ4la89Gop06yTtPaMq7uxj9wR48IhS94ZPN
wjhiHCN32i2SwzQZ5S6Y8My0xVJFATpQgJPcdidWVeFFZhI32xrvHG6z9k2AioeQ3T8L2xSvS/9w
lSgjjP9jtHT99yDV8ywNfzvZ9XglqeI01JZDeFzymgSNfu5p39g4s7ZsuSf8/Wjaw3/Ypv9/oun/
LdEUoyMW9v9zoinprG2S/vdE0//4M/+VaOpTjB6Q1WYi/qCw+b8yTZ3/4RLMxzkC67FGUvJL/yvT
lLCL/8wwtfT/QXIRqaZrIO/aqfz/FGFKXsV/97HSjRy4/M/Rcc7a5KitsRr/W5hFYPKIxLVf0JIm
v+usKdEdbfSl+Us65InyZjLMgvw1LZuLjgB+XpXw/qqJLxbjOv9jsYohSgigYxFGQV+sWnrf1JPD
qGWStisvitvA3Bir9r4bDXrXtBuuzBUq4RMgEeq3sy63uPO/FyT8uqsF58wa0l0h4MHrzEYahuK/
W7X/xuoCmFY/QIsxwFodAsXqFRhX18Cy+gcsjASl+TFiK1Crv6DLOBDc2nlIDbU/HhuGLau7asTj
7NrVocCfHJDjZSTbEN6Dl1fbiNz8A6KQbDMy4mlXFXqKNSQ3b1VtfxmrF8JdXRFwqrs503+Sef2I
CwQo3WqgwEgxr46KfPVWSEwWA7AXTfMeDF4VEbNGzqvnGDBzALyZED+Yg56amAYgP6jxDmLkILIQ
CBZnh756PNTq9oB/X/guMYCsThBHvvarM2TJz/XqFLGxjJSrd2RZXSTF6icBJ7bDIOnHLQKyJw3l
io35JMOEkjrWPi8TKNwFS6ixG1e3ilh9KxYGFv5vYmfJXZDwpUFbbixbXquHjvHFXx0wSC5P7uqJ
IdhhiNrVJzOujpkGLrxvUZR5rkA9jToMOy3Frxht4EFuLcYbc4i3SjvVOioVbDkO9pwAmw5xau9V
4vM8uCT0OL9zD5hTU/KOkmobL+3Dw/ATY/yRGIBSFXNJrJ4g/N0t+70Lz9U/LatvKCv951HZn1q/
tr/We8u+mKr/I5H1wWOQsZNd8Aki8ceQ5HYWhAsWpRJ2yl49S5gCNvHc7jVUmwpTk+8Jm0chfzax
O+Ed2ttshgNh2CgflkONMUpVNgn+E5IMBAPJeQzmiLivYKtWR5WPtWpYPVYuZitnNcXo82/L+Z57
NPST0IOImIKNwYSJxIxXvcjxgXgGTi9py+OMe2oTj8WVGEbItD42dmUFqNc5NE/49fyciazcpV0s
rr2eHe18pp2TfVjlzYGDpXwicEWhYSb6cnqZBqBcjW4EqwMyB6SJj1TpfiwKUY8/44aZEPo2CPT8
TLPPvjldh8FCHKyR7JN1CSFBCHOsBDEslKKGOxu/m0Y474Y3syHKY9/1fRDpPY/vHHcvnd+LoxDN
vK368csI55gqolw1fpg1oKzCra9dTl66lgRHmLHXbCLdPvVc8CqQsHFZLpmWXuqaZ3cC1ifLZfkU
A2o+MbSXStnzroun0NXGOVSYv+scESTmFnLup/4Qx/itYk6pXe91T7Q56AfjjzYTCaDyxMGBNLlY
WRo6MgTcNylV50qtP7ScHn6VjXiEhyHkNxwSsOmD5vqErIlgPxqGttX7zg9NMSahnTcyZMJaXgAj
eYzErxSxHyxm82Oa/fxOThGwX1CcWs+RTExDw6/hLMjg9iDCtA2zfrNzvY+cuM0bZvVtAWfK6u1c
Wif53akcC2ltviFHcg/1yAsr+gb9XIJBhU8FKZE2jKKPSHFXQvXNZY2sfmhoLkj8ejuZ8rPoPWdn
a3Z/LuC62toMl+m3vZTpi0NBGCFSGHvHoUQ6wRpsU4wXkQi3SrK9y6iR2oXimp9nNWhq+VnzzkOD
K7xc0A60bdQYLmbxIbhmavD40yZ+vpWrA+EJYcyBBnP3DSuFty05aIaV5+vMfDcp0T7XiXFMEKZF
uiw6ViC3QGvtnTvq1cmeFM3dbY1Dl1SvSFniHbv03nKn+kx819EW6RcXKEaqJX5Ox3JDwNb0RNrk
Viw0huXu1F5Gu8NbsiDn1ZaqfFMVVJI+XTPMoXfD50Lxg/h3mWn8/S1FaVUrgCp+aRmawqEDWXWd
1gl9w3g1u+ytxKa266r0zByN8ixFihPoYxGVurz7PAYmgXCke5CdQ3z5wUmHeSuGyow6hzwsc+5x
2CTYA+JYAfrSZ5OKT41swseMmUTMur3DqN7TSe2XezL9P4XX1yTTJW/DrE5jkHobVA4zzltfhI7h
p1tlas/O0mWwpjrqseYZ210fBm43ftj0jt7QNDwPtVOdJsW3aogYYtkbxdbwV5dily6vtaY/fJxM
NMj4SG2nptzLYNnW2SKAuIbpQ0jjyoXWsbRZ6WmWj6peigguw8BkEndnlwWjW3VJ+QJZDvDV3UV9
pLI45yTNidfD5F1kzs/e7Om989myLdV+Omjb15VEJ1GW96+ax0ufdOKOEvJmJnKJlAPu2Dn1L+4a
933x7NfZfCnUMJ1hXqqoMoMfA8WIG9Nv3/Ol+D1YTPvoeenkzoPD4i87F7cVeh5y00v6HHXvT1e3
eDJd9yMTJn43md1GrDYn+A21DHthkS4x2ySzJ50dEuq/nGUfWaM2PJN1C1tVBHdfyGFrBVO2DwwY
BZ/LuCj7/AbqeIV+Chj9bZNJBA3JimSi9NFedD7QjPDqM/M82ogavdqjVCHhyZ8tXlh8tbhSWU2x
SUfJQuaRl1uoRSVaWkdWwbZ0W4DZTKAXV8c5Q4MytePerbV9zFN1bBfuQPq205tLfGAztEfKcRgz
uE5MYrbP9I8xnXz+47vzWn7qQdHfzPXLrDc/fdABAw00GQKAejnOZz60EmFZ6NqtWMsIjVAnWwPq
glaMti55ZQJzChdZFvvCyL5ybeAgcev1XiLiYPJ7N5SBl0dWLlr2JTciYYDTkizLPT+DeE/at178
7dTXHJDHpgcdq7nXvCSeScAHvkZhwTC1RDjU9Wq4FUYStfnSEXVeUEjqJvndLvez6yGlqRIGucki
foRRRNeBGQeSScp50k6I8a6ETC1h66n2TH3TT5FAkBhifY/zAjsgdvK2OMcJ3gPbRGhlJjyani6N
yJXFN+NQANncQJfkPhkSLS8GXStcmov53prVECnLUVtL0/qdUnxUbEJlWoL6lXSOqFZOhPMPf027
2hreYegq8WGXk7F3y5Se+mFhxqpdRCcxzSrk+00Rc2V8SG3mbDMe5a43ZbvNq+535lvJwZKOPJiI
hVD6HFJ0IE3vjNdivFG7NZ+R4PlP6yMDcuYQKvw8NtDtzZK3W81F5+5icokQ850IC+Se6lP3FJgt
F/NQPPeWS+kl0y01xMl18hj1zSnej9IlBdIg6WXOabkSvreTc1U92irb5n73BBvWPUqzre8KUxhL
LtV1i/XiW/1LjlwaF4SE2DWaJrSFNx2MYhXaBdmyqQsVRFCutNDyve1dF9F617sej4D8hcIjP7PN
w1um/DZsPnpkizyStA7cA/erFMrbxtIsDl5J/L/opg80IZe5ND+dVaytRlGF2ZDj0kHh7euJj0ub
S3roFyP048qOpOQqgLM7Gf50r0vyOYfZ+wKeDQ1Z5vtlye6JKraDAYfttL0VBtVxYnTRyiyqYD3y
avhJSvFREzHu/Dm+Eo38jUbw0DRvjRH88lrYr6rf9zBF+ej/isf6Wygc8Oln4Pd0DpO2ObBuvLWB
g6P155A6Rw2aakqsY+oEJD/3d023j3HshtQO3adpPLRC3yYekhiVa1eLIaKnEMEHDGjnbgfgsVep
HzZat6f1a6c0tVfu8ubQn6nVmbnVkWShaA7I414OtuU8Wx0iGd/zfjn9svUTdZk6SXzEFufJIHbS
lE9+SS0pCjccHt8DgzfWnO6dLM5d2wuFqz4+r84jtJUerzhW0ao3rnIrneZt/U0mqCThq4dprk8q
G58bO774pZNuK9v4URvtuTORYaYUDZBEyU1rUZY4k/cz+yee7L+9Q8dZkmL8gABf8TT0IOGg9ztZ
pJtmsXd+K3+oOnkf26ckgMhpyheVPBzYfmRgONeTc2PZ36796CyLsAr+wsbqDsbA3hEQCMKvOwOk
IT7ot8YmZYa/l4V6kxuEu3nc8dqMd8D+0c7Efw5GtRs1YUaEfCCMGiVVy1a80fw4KkdsP2i41w8I
pGm5KqS27pyevTQ91jX0v0iqcJbpgVyeLavHEfWAQooJYrnYwd5Bc7WY6bW0O/WbKJTUR19S5cHb
gLxdVcbn1HUfY9shUN9NRvMTAeurhs0/f/Ziw7xJTe5mZ/qtBfNx8b8oGHuPhQAsLl+qPn1GvPHV
2dNNY7pOywXyXe7tSRxkV/+yZv0xmCbQLwMLpgDfFeSxE2NXTf4LdgtrryXmB9blqztbh8zoj+Xw
o1Srl0zeGegjHwPeZqShWhpe5FTFizMUB3GXLZfrEiPHKa0Zyxreca06spFReqtBL2c11lYcTXwa
MrVD/6iZ5aOLeVKkyXiorxVcntNsuim4lyeHmdKrweDZ9M52YgQh2gNn1Dba8yDXD6T5aPo1UEOn
2D6P+jon6GSJpFFskEI8A+XyYqjpB6HJL/5SXrwuPbl5v4Of2jm9cxsrtcLCd510j9b0Sqhz7aD8
5tZ4zcZgDXPTlMwO5wI08D5gTia+A5bSQfVrW6eySz/7XH/KKP6dV62Iq06ZYz+7Wv/R5ajL8fsM
Q/dNwODZ1qpr4KZhtkw3ftKLzS09OasSufyaPeumzf7NsZvvfHppjfLRoCjAE3NKlleld/sW4J35
bvM/2TuP3ua1bcv+lcLt84I5NF6HQTnLuUPYn23mnPnra1DnVN2HC9R7Vf3CAXRofbYsS9TmXmvN
OaZqmrj60HMq0sXSg2fBaLaREbtWZu2KjjMNgTx7t1WcgdpCdrdOs+xSj+YmYOIf5Inp+Or03ofx
Y8nMsb01afPeCOJNN8NPEXaxnxGU3v3Be+GJunLPsP9OQ/ElIlGcBLIR++YJW2SYpGcLfZxo+Daj
Q6fNsq2pRtciT5aCkUlB8wtc6ap3/odY2ZY5fhht9RKwwM2J7hWt/lSn+ncb4kCZZfO5z9RnpPnf
Vit8oabZ5QbTWF90C8s6xGi19QE5XbYWY1Czy8mCFeK9iPHqmWzeQhW5MdOkLHyDxpQ3ONgUAIl1
r27HKjiqBeCBnvTycQChMGt87KesQZ9rBoi6fuWBj5xRia/5SH8q0ZYd8EJDld7a1nzOyFNsBOs0
spnIS+1tUCqXNc0Jyv7UJYpXpu+dEH/mvCe+ldy7IvTwbR8mtYBHYeXrThhtQaRG17o7C0ZAVKTk
CuXoWWW+E/TxoifIBrNw3SjVhqS2dUxhoRCyivrmHsfhNlaldSBPx07j1KYnrHWXkZ4/XtwStL4R
UxLJwNHTaGP0lQeJih6C0JDo/GGcaDSeTZndCM0xLGzRAC8F4H+FY65MYVwlXfhdo/2temgT2Nko
21VQJKNmI6zaV2m/kUysFCrx7xWra4ZS29EsmVTB8TtL45cStNo6gCyKpBC1MTrkCfa+XSXCU81l
0/az8jjV8q4SlVUhGS9zyVk9lWhVI3FFmA8WN/3UWtcyrq6JxmCjKfN3xGkrI64p2ubLrKoLAAoB
k3gbLJpOSrWK9PrVGotrpUBt0EiybTIVZleKVxk5XmwLzFEDYUNHjuSBgYWD7oQY0yIcywGufNt8
SIV+Bfc8gz3Mo/SctdlWF8S11A7nfOnka5mDw9mTEkqjsXK15FkdiudcL/eT0R86JXYnhgdxk79Z
0/wUZ9JdLbHrVNOxnIXMHpC92wo2JzuLKYkKjbEoRLllo1f587qgDFT1Tctiose+KzPOpJ2Ds8lR
ZONQZe1bqMB9R9o1qjdNGS61kb+F2VmI8n2scsWl+hOhDEwDMnfUOZ3yJgHbBLOHmi5ha6CvKs3f
xWH9hpPnqbRD6BsBa0Q/GkdajyeM5nzsi+alZXteR82HqQdHNsDstIYE+SGkP/2q1X7rLY+Vi9Mh
pEuRT/rotJFwlXU3M4pvKHlerDxOfLxQGzZOvCuMbAdN/RGpaAO/+21kY5dD705mYlit6TWRhmvP
X9dxoZDy/Sj3nilWP0FC1MxE8qCtza91lSNsnb109tni9BddN3jdhBJfCOioOAwcYxwPy/tVdcV7
r/cvltx+ZE16wkWyxou+7gocOeVNLpnQoxWSuR7Xx3z6TtXgN4oTuxXTT9+QIlQxmEotpcNDTSms
zmTD+qg/lj0i82bFDXO+e6KK0lWiOlrFPweCcc8H/yrJ7Q6eiwHLp5rZYRX3tr7PPtPrSbJTAX+f
gbRHHptNoubpRopWDZ1sXOVIuzUg6KscxvKSQ88pQHdzrlY0VBbNfXf0pUH0rHzQXAr0e6x+oBU4
U7myYUoLdmzTNZ23hpXf0aOxXPXzW90ruMmKco0EwtP0/CwK+juD9sQe294lQvo7aabd2P0EgPNY
wF/SHjiXkgoyp2y6HhTseaNE37TqgNYJMWNUn75CZ2JsrKnqMf1brqpjF8YtRxY6sXdNfyw4l3ep
RoGejIydo97cqagahCwSj3Sd2dUVkzdU+saY6W4XeDKKmP0RqNDftCVuGunbhjTb3usEEgJm1k9d
Ymek5c1KVULr0gKzogHCUtfMuEQrSnjQu4FvWxrO+m7KA1a1aUsFYJOy2FoGlXNrMkxo7mMh1x7q
7dDTmmDT6ViWmjB4oiL4mkOiL6smrrddT8s8wJNh1ExlFRMBInGQyWJsfYp16+JLlbweVOWiD+q5
qQs8YYrwUlkppL4geJoFxEt+/uJrAJK1FvS/MnYC4dmVuolLiIQpKBH7EVaWklxN7CwAEOS2ugQU
JBkaVAspXnCGqIAPgQ7koAK5btWq/qYJCtsfSj1sZaHt14HgqdVNE8QOFXzcunLX14g9EHMHJKTW
DfWUKeOWhqmPYNK01lXV8ApF04o2e3uy/dKwXCustmA0leci/cOQ4bMeTmoHMEo1nuslXTOPzE1u
8BZi/BFllHLoTKmQMSFp+sEyNHZCywyHISLfizeWpkECPRYlSlDEn2GZ8QnOuq0mAWVojRLwOHBF
J86qrZJWpKMIogflbzoQsWTwbnRAIhs0Rn7sf2gD29MgQngnNDUYHIOac+RUUhIkXCTGIprsoUto
Y0DOkJ7ttSK5p136E/fEDKVWs7J0nh4TZS5q+iWsx9/MJAtde0XmRwVQzE6qPAux+lKEWJSA4Nyb
5Uyua8YirblwQyUMzSncOfxxrT0GOs2NHJNljSo84WSrkejai+0+60KXShU32qKJxYGlPJHP8RIi
aFcvIIz3Rpmfy9z0EolTVuthdDT+8I56+ntW1zoJksT+QdER/IndPz7/9AcuETrh2O4ki1dQC8iC
H/OXcgDbJGjTtpNVEEfVF5e4owhdyZFEKly1Hho7aPBuSPgClD8S6gP1QuDgVyY3LsFGFfpUFiY4
Qgj5mxv1NTL9FqmMsbQOS6gYMMtQ8ynfi7eK12chCoIcjNgk4K6HfJdnhiuGwlol54yRN5LtBGmX
vB0ZOiBwXg+j8YTw7N1vwNpHhT2XyVbVtS2a6WefwCRE3eCNLaTunDGnwewkm4HhRgYf5A/jN2XV
kpSFIz/BplGgJxhSAJVikr9LVr8158EdROk2xNG3OGQOfNF7ECtfcj0dY4gXLvCRP+KobRJzeFEi
ihLD8OgOPYsDVx+r/iMUr0qvhlufK2/T6o2j8kmmJQ18k4bdirMxhO7FH4udlOqiSuKdxlUx9skW
imXhywjEXROXN3IXHZogdtiPJ4ZcrzrdQnvWx58wrK8RXb/BvDFDcSvRX4kCAerTXN+DMX2Ss+4s
wRAR45DA+HSvtX55GFpxS4e5p0qEK0C/Ome63zqloO+wzDIK0estzelvvfU3yRigyYJnGqFMsoaW
T4J8rPr0M2B/T5SUdh2SYT32CKzFgQeTtqMOcEVP3jW/fRNF7dwKdeeFWXrHRp3o8feU/wTxElrM
vlFtaacb2t7IpKNg6Z6sCDayn8AGIX6qyQXiD5k2CHo/MS2PdjMZ+Pyjzi3FOHXIPLs3IInRDX+i
p2VlFGf2MSCNyYtcTs5jMOAFRtC4t0QJJUpZ/mB92E3MFOtZPqlFeI1a493qrWcfUTpJXZgwigjY
zMBmpG48jCIXU1BrO6vbl6BipAg5s3pGo3yOjd50rDrc6HO6yKaLnzSvttKYXzAKeJHUMpVV8Wa3
ElZ1CwmxgOKabi+kWF808OwsN1AGhr+OHl8Ky5f/dt+/fflvP/b4ib8eL2rWyaQwesoWY4l+j+JC
AknDS1hXoM19Kct38C3yXc6sgBHzfMtjXDNqCoBKXm4eR/+6+b+4b2R4kto+bRFjiBLIekGxm8JZ
d5EFpHBb8nJnosP56+bxJSk47daYn2ux61uYZnKxw/DLA0DPBOgYEuwJKzqdUawq1CXL01VH1DPe
47DMDBJQHodzK5191RxXvhmxKFvZmO0eN1hI/9dRA0RV93GcpQSTi2W1NbWO5/t4mn8dJstveXxd
Tu3SsMNGWQLWZQtXk96MqrXDTPTXzeO+x5ePfzDMoOd9/9//3CxHRgo1guvF4EBxK0R6ltxZ5i/A
iVsmmlG5Y4JW7loVfh5eHhQGSVjtGKdWu8fRv24e92VQs7ZW92WW/cUXhu80xZus15BBfDM5mAHt
OISwXzPjmxO+i4kNAFqsaECBqm4SmJ52RvMtRSPZmw29Knn4SVpzoErlBp4StP4CdJ00Ta5lAYOZ
WSYVDVlsNkL0ShLJ3wZmfu6jctrV6gRyQGRxnfpTUo+gOzRjdBDuvo9aiUeAiyDVMhA77VXsp3TX
UwRg8yhOSLJQPzf95M0Fcv4A7Eia/IpGtVNGU91Z3TAhoZpvZjwkO1n1231YkK85VV91HFabPvdB
hzBNb4b81FRld2rVymJF1fdMGQrcM4ZXaP3WqHofW7bEr5HR1QsJb2aRARkKmFyyJzW4VJlCcyom
rKAZOkMV9vNWGMSrMkjNqdfqo1SgGpnxn5cy0l/24fYzsuP0KKKSDvJWOfWyopxgCfDpV8adL+jn
WSl/jSyJPH6kO2Ejc7NcPdZRpC9O9kvUjubWkBT/kMg+OyDMZ8L4ISE1dMxS/mnkNjsSWU4YHcOX
LmTLwv9jk+RntZh4VROL9m9Ys1JbzecwEus9KEV+Fpo5P8/RL8EBGrLjGeE13cW4FxOv1XlX4MOx
xRVbPNZJlp9Cw8hOovDEdGk8anNQu2GZMlKh3ZYTMbvqJez81OfGEcm6caRHug2i/CYHlUErq5oO
+obAoF+FFsHMiM3WK4vARXkOsA+QMzVxYWKrms0uPky2jDL9fqmk3Ayz6YQR3J5yi9yg5ZkwexKY
zrG9kUSkwr5hduuHIruATk7Ge1ZzJbJSWJjyG9c7cUOb7okNiCcubyITJZQmDFQyZnJ8V5hzZiWV
rniP+/7658e/oKTEC9+Rsm3u52iTl0oKfzF7VSzzu9PnQ4GLzSYR4A43hxZafYK8tosF/3kcYc+N
n3ql/Ihd/DRlwTEh24I6ej+M0lPUBpndqtILrurKFqzyw5AhcEgzXdlqvg1z3+2zVHFVQSQnmZ2i
pIM7ZwCzEQynqtJdqUSHJmefF1eYq6FWRgqYTQPbTCT2mlMY/atayJuevBzIjnKJhw6XcIhAVvfZ
p6KSvVVBOjpkcqkOgfBMUKT+yeJaJYzmdQARTLNhulREPtDQ2lHeAmHAImy22svgD0dzSt4HQWWb
SuEp6s1FypDOSPUu3TDaZlsyWp6vwS0Z4gaFnlKeM+PYMkYFy9lbsGPqJLrD3XIhCbDLNwhShHfc
gjwo/wwVmzAjEz+6EiOPkVnegDbRFaS9SXST7c/Kr0ZtZ1cSoYxaMN78iJV/Ggs6fUHjYDDYSvrF
RzVKsGW0EuRi3A/JbDpj1r91unJT59u8gD3COrh0gpweYgvNRgpoR5YTu+zRGUcRDlfhROg6pOAB
A9VMBljVC69+yeRVDnNmu0mxqbX50wc/ReFa30i8JVL1pmknVvwnq83pDhv584QRS5iUQ1VJSKc1
/WpK4bZs4XFKFzBxE01yZhaF2X7kKD6SQp9Wk0Hp140/eVlYW9SxwkUYgZKWHSM1UZb3EqJQPSg3
M4QuV6POQwMSn+dZVLEf8zKkEwps+SDG7CgbedsxCBtzqbObFpxokZeOREiGrVDkKBF5SEqBCLaE
txtGw7EI9ga7OFLQRVBcWYJef8SJo2TVD/yMLwNtpt0xqxQx1azr2Lrj5xk3oSbjFc01aV8Fn30o
ya+dRsNFa3YZZPpt1I2Kix3rVRJOFfuzskCBotbVd1pJLNP9rijDX4kwLdsQcSvX6cVic9bLPZVx
gFZMiCSMXOBmCgpoIUyctOYKHDbzbtlKNoq4nzRGdrIR4amvUXrXhCxjIW4+Y7OlU49S3PY1yjLy
puzg22z0fA82B6kaxY8d6EpxHmkn2PJkbgwdeh7Vbn6rm/IZxdRXr8Y/cfdNAJ226uXJd/U52LDu
qpeMFwv2iC1D9F6NVPzMA8ZnuEuTm1qTQe+sbVefROZ1q4r2cqurWEkrizi5djxL4dh5lc7wsfLR
BSZLYoH2GZJas9KoKHm7zyXy6ndfk36qcD7rUSYDWqhNLx4bJ2dCb9ehJXrzIPLZbukV6jLbZpoe
4VQGTDQ7ASeEr7qhUhJKGqodz6cZXQKKTFsPqivhtoknyFhfcRvJXm1MniWQr9WDqhbS+UmYY/Am
WPqg5J20oo3WgSjdQ409swwsw0Hb0zsGqAEMZ+zf0vxnFJLBbuKJcpiVjZaufow1JDoFTg5TxWZQ
onyzALJrTa0yO0P7pYWmZ8j1RwfHc62X9ZW2rLVRTOkcMZSqtfCWLlBPhUkFQZ3BjZn1hs6QeQoM
DNJNW4rbmLQKqHNdtrGAZHimBjGuSPF4NeOwU5TuV6/ml4wIYB5b3xEOf+j8KX5Ju3OoNt/B2D9V
aA/YqIHBG0Tfq31x3cX+hS4L+KagovuMD4zVRiVmEMiYH0hftTAOdiYt1UKl/xR0gG02pYM3LiRS
iKTigibtF0hpAq0UZz1/AvxSNVdNO2oX03BKe8KnpI4W3GmVbxP+Mqdu8RBNCxJVCH7yBkQqa54C
PAxfaMR1d5UsKNUkBKoamqJ5JH/BlRbgqrigV4sFwkrw6sSoGDCraDR43BZYa7tgW40F4AphjC0M
vA9aruQnnOi+pGttgb6KC/61ggOLa0fYqQsatkGd7/YPXmy2oGONBSKbLJTZZAHLDsUrGWek4z7u
WW7mBUMrh0/KgqXNRQC1sDXSvV5XXKqCEoBtB8n2ry/RnKxrFcwtwA91RZHNcHHZ/AHFHRco7uNI
p4m8wcrgTQtiN3pQdB+Hc03DOVsgu8pC253B7j7uf9yA9SFxAjovX7UbEV5vvIB7mwXhGy5HEVRf
fcH7TvRT+QjmW3FB/5YLBDhacMD5gwzc6kCCZQNcsLyAg40FIWzAEp4WqHC44IVZ3PfhAhzmDTqU
C4cYDjgw4gVLHMInftyVLMhilCW5U7ULx3hoQBpXsI1x5FgbE9qxvLCPHzf9gkIeS6DIBnRkbHDE
utWI9v0FnTwsEOWUNoibLmDloAfjCGk54B1HDwh82VwwzEBKBkJdQDNjXin2aEvgcy/gZugGX1IA
rjGH6dzBdu4WyHO54J7VBfycLAho5I6i2y1Y6GwBRGsiSrxogUYrCz6a8J8/lK35KkNFuh8oT8DE
MLiI6yVgFAA1/W3GUwuUmt5CuW/hVKdDKa+lB7saV2S17x9A6+VVxrEG1XrBXRdwr9sFgN0tuJRc
wzsoLXhs40HKftxpQM/mlKIJHgHUxrpce+YC2TagbScLdlt9/MKIjhtA7mJBc/fLixCMDAw6uN3V
AvCuIXk/nnu8wL0fR4QiGG63oL8bGOD4tKNr3fNJk+o/8oIJt5j5pgs4vIAg3i4ocRGmeKgCF68W
zLgwd+c24wlEOKdkRvAulvtDmTemjTsSTi288moBlzcPhHnAdm6Cas4LvcL4nR4Za5euCfgcnVAg
AEI3TLpJ+hi4kh8smHwogwFz+KgWo5V6VW/+wF5vsiponPqHAms9XqDrgtisCLDEP7gA2eUFzW7A
aH9o/P+/HeK/s0OoVFf/lR1i+/0ZFv/4Hz95C/5n+/0f/5D++om/zRCSJP1TVBX+k1TGTPoSZDv8
NO1//AOyivFP6j1JU2WLWDdcCX9bIVTrn8jHSDgzcS5wKVwyMv+2RqjSPy1Ls3RRVjQNX5io/L94
IwxJXmL2/lPGF9cEQiJ5XhYBX6qkmP+W0kiJXnWa4esnaYp7wOaFM4RRQL92hrRVRil1TxoyJXrc
lBGxkXoQIgwwml0qRQ1yrOXwcRM3yKKIYQAWvrQ/HjezEDZYLLh5fFmM8QA5Og1X6SBHG6UWKOKX
m46d8y5S5L+//Os+6Gtr+JpQIAPGFtC+KgxV3DyO5GbkTgC64IEMH/DgWJe7MjZopj0O/QpYztAb
cLCK17nSa7IGanRky6XA0JDHF3ga4E2zgapOozUgfA0zlOcm19TGYP4GkYZWi24Fw6o1s2PYLGCs
kcGKRU9AaTsWy1wX8a0a22ZKvqxcp+JCJbcLGbMx1Qz7HT4xaVXJzUXQuKtuAWCTW8+lP6jKGySZ
fiUYPKcgNp+7ydoa+DYjJDVbRZ4ZRTeojDTNLHfjbGXYOJbDBoNjinQTmacijYCBhHrzeJ5CqYMT
Xp4xxj5jix63SoN597iR5ipci0N0Hskl20T1tAno3O0SsmiW7my1oAGXGWZKJNNK0rHAfsZRsg9R
noltY2xlqDslMr5tEAzYcY1xi230nmVRBbIIk8CDhb6wxqUBAjr7I5MxNvuBf90EpF7/py+nBbvu
5kN8HU2pW+EVLHaPG3Fp+T2OjKXv9ziSTVnfpAQaWUsH8vHMHzfGoyG53AizjswvU2l592nH8B82
exvH/SpI1rKwSe8guyUbDYvBWCKIneqqHKQGzbBdPcvanaDO8RtiIfN1lHNFy6h4BSm3F1YSAzk7
XYG3dgQnK7ESfLYQKYR7BaW0624cWd3aAlT70iMWkt0Gv4x4xrhiDw2Rs/vG2CfSseKUf0t+JZdR
zGtxDCMvxniPUjDZQgsvKLIaUJIj0/fvQluZjMORlNVJB3bLLtE2t7uQbDKn2o+DA4+CKyEXSWC6
2/lLfA5Lm/kXQUbRjUGjAaHUxg1o4wTF4MIsltG3hRyudufkYKiAfNAP7tTc03/iC71d1HPkeUGy
XThFrZ3f87sSr/QXvWPsu7xsjF80qmCVWRa5Grt0WMcZfysyS2vDvCul2YmuYbQrw6mDU2l9ld+E
SvHynfun6Kq/CJZtBV57aO/YDngl0DMv3Oe1WjkA0RL5OC1aHjvaF1fgK82N+2GC24b3mWzJJ9nD
wBiZetjlO/NwBsQpbYuedq+L5D7GkMq4xKEkVDHX22O/nqILWk14i9NPp9tD/QdQnkHpR9Mp2RaV
Q7odc8uWUbnNq9vC9sHKYzniZ4lMHclH6jUnvKYYHkc8rvIOKU13U0gDucjPyiuuXEljDbHRmME3
b64Keq3AKe+kQGxh24m5p7BRDlY6n81baW7QOS65omiYMgZBXnrXoSvZ7Wv+ZTznL5aXnmMYVwMZ
PHurfgf9aGwQ5Qi8i6Ar/TWNF3gPJitS/8eQHVxq5jo6ppMjXqbKzVoXPbX5pByEN1jW/DGctuqn
+jM+MRDCl7MDN8IMyulBA8jood30u2jIMgLkvY7/ZExboFfFbnaUFVaKjfqCd4OuVGB316S494fq
Bd77B+O++o2REBA7Trb+YJa04WyKqxTJmUPpDnqYE0pLVzKDWPiMxr6Fiag7wUe996KtiE7qCdFI
xDvhjKjIMQXR4PPaqxq68y+8FYwJtkwylGc4yU7/tf5QSOybH/UbhNBn9G1dWXemxtPvBKuXNnae
bH72kZ31tjy4YrEvLw1Sk9aRXukrVY61o+HHtA0jEcmJG3/bn6ec7a4z6IyDbBg4n1nhFenG5HzI
ViWgu++qWQ1Ijt3v/ohSoD+ibNJf1QNWQMZs/dFymS1lLoYq4u4oed8iYnw9WCylg5QSJ5ILQefY
ztRqrBmIizbmbz6vphcR3An9kPatUd5ZO2DlmJiq9W8CD1PjpgGvytyahs1W/pxmp9jRfuLSk/Jw
I9i/2avfkQSiW/xug7UO5MhGf3AjWI7XvPlEtLOSvoof7N+MWU2ICnBt+f0bJk3x2/SsHSDUsywO
68BTtwONClTSjvYcvc+VM6wKwkTt4aOPV/O2vMQtslKbFEXey7Bxff8kitvyyd+B98/bTXoR/iCA
5v0dBI+3ns9e/jSG7kLCjgg6s8dD9+LPWwQ/4tJDdC1hZfJ3FLZY2w3iyXGvdYQpbHIudKw70i59
Qqfbow8SvOCTJk6IhwGMOjhtpi0xkUWefuXjfc2O8Rf8E+tPcGv9nYZNmQVE+THx28iaHaLcG9+K
/jmujgkD5DtD41FY8TBQA5HIT8LBED6IVGRbsCqaQ/0H7/Wbf7RoLE2XZLL7wA1eBpE0hRdNpwtY
bwD+JnD0s3UrvUC3FMVrM54N8RfCHnF8AQRDVtvM81Wcb16W/mTxRsRGgdbtOr6VeEPRf1Ke3Oe7
33/Izc8iUebTi11MNlYKH6HSThuL0L3S1rMLj6EGli2SYYIsmPIP9zxiGni+gLYplQhRbd3U/wjp
7GKCxJ+IS+033fIfepeVP3r8Yaz/4pq92S78E9CxsJ/QWlyD9C1Rj5g6ebqtMx+HreO/1Tv8fRGX
vj0BSDgcwGyMwR+C4mjuJNk2pwHYrVA/ytlmFldyAfz1UtQ0Rj2ce/2w5ukxS24mF0asVBwTvEiI
zG10ta27lJv2My2NkSqcZcxVm6uRjFhT9sm7tVN28U3fTxv1pJzns/9s7jijM1vaC29G61UsMQkT
fRyzQJwZQ4KgQyzmhgtM8FQ2KVhoT/I3WC1z+S4j5dF2BKr4t9QbnooVOqMVUvsUPNsKvmWOPrA9
JSN2qSNN/mnPVHr1wtSed1D7BpWvhitf3ozLuJjQAyTNjlmz/UJnS8TdTFTSbaHCE3cgOhVSfvR4
ZLMhQgMDhZqbXmu8riSPHrZcrYf4aS5WnXaU+k2vEmBy1EGO5Y5cekF6xTgUgPgU8IzZ5Y2F6Hl5
KJpI5xC5Mrtb29riSwaG+CxcSBiWQDpw6dWZYaI8tOOfKLnKMRhmG1MSELkWC4FM4KYzYGnr3ERf
o3akXVtVCNn2VvJiAKSQkX7AaLCjP+prebTeM6IXrtyL/dPfh/sRhzI7Dcd8rUqXp3STqZnt6TCu
zS/iY1zxkN6mxqWbCWbzVzDc+oSXEQPjuiU7ai27ZOR5+Ud7Fdb9dfYCOJK7btuch73yXm2uOjL6
n/pjPDFBMs8ljzF74V7d5Ph83LBz4+GYucmbiDToqS4cET/DnteIRuyERFqwozvIkwZRIdtVi1ph
ixalT16UC+OCGt4BmHsYoPSL1+KX9S6+doiaB69+xkVNr2+VYqa+T3v2SjwLOGiQAtawG2HepTvK
brh7V+jC1+l1eK2fef35ZVG3LzER2/WJCwfddqfYNk/DEw0YztjSBRnR4hJKT/nOeJGe5x8ih8DF
ZvmRWfSOMmAo3ZbPoOwFf7pL+amuyAF5NGY5h1wRQb4PkmUT3rptcBeejG9OnHotPYvtKyIk7UUC
6oO8s3UoInTx1ZzvIO0AQvWfyyD8BR8hqoKq3dTYYfAVF2uottXeUFYoyZNkhTX7QGwHzELgRwh2
84/42qrINFdN56WbjkCZzhOTW6R7Xb/WMXJnmG9oS6+UzyXamJCUT6+pzsU312mLmUq2Ul5AkYXr
4pvZ+bo9dS0oOEf2n6mqqnP7LH5lcP3fTKCEqyRfIflibNg0R2TvAOCygd3tpb/Vt1o+SpHT35Ri
bSXb5D2ClooRfF9dYMzALanuyR/++ErxhjO/AJNYkDpWtKsucu8wg2kwXPHzxkkWXSHadabdnNGP
860F0wRpk9/UdgvsOE+RYKIEsuOPCYT0KTn7rzyjDuXsHDl5cO6LdZ+7SPUpm6xfAoT8xVXllCrY
n3Ud3Y3ya8w23XeVr4rhLWV8rbgdRvcVuwnpPGx5zTOUuYdhpjXKLHcZQ2CutGtlJtuobvBdPBK0
BtzjJUjZQjJ3jxtjgbcvjgHTrD98hajkPrQYE3cQzR9Hj/seN48gZUtU2WGYaODSFtF6iQFNaf3Y
rZF0ghhNKnb7lMt4A5cAmeVokMa/jzLYocxSl39JVRIbwDztR0uMMB4t3zhqSptv/o8/rZbYdDV9
YB+pbYwYG04ivFU1sclyzk4RVkzpCgV1Zrf8Qtlcik2Fl9pCOgK6bkcaeEsk5eQ2fl7vwHty2X8c
KiUlPgDmwZEvOstt67bFa/BT/EQyDWVHPFKiNSyPThQ4S3BuDcbPYfaKyIsslZHfyic5X6qU4Qef
3L7eKOq2N3ZmaedfQH3MAxVP3NrM7agkiDx4h1nOUM84FBjKYwhsNsXksRdRFziEnVr6mgdV9VN3
7G3Dke/6XTlOEo24vWCu6C/TGJUNL/vJX6eL4LXsRS3SVdnre+UrY0D/EDrBsXuX3ymQ5j1//Smm
G2gTZb7Rbes6hW63Ut+7Y/VB1Un0B13nEGIq6iATzbRd5nb/WmGcekencJE+9Hv7JUxu8NOS16zY
6nuxNoYVCd2891NlpxpRkbb803/HF4rUMr1pX6arXZHvIR1Mwpt2ooc5fuWrfMvGQ0qd8tDCdGWX
5DS/ApLfN8ipP+FK+ojZ970bV5rgvHQII0+wUJfi2R50x39vfoqPKkC+6AAhxfUu7XnxsHJQ7/Bj
Ab0PGrOWLb/Ud0AHDNDgKdNt1A4o2rj+XbHLMnBmP3xEWDixiw1XvN1la08Ygu18o13bXXAckESe
JgJ+MKEZNnJEVLTi94B2MLbJa1PPbbwh4YmsrZglz7UKMnRW/BAPNd/IbX7zV6UPPQqzMJatEhi5
E0/2sAoOnJUkSedfJLlSU/WvIS/nwEsteH9GZ2Qdiw7+k+EgI9vq2xkg1tFHvu81q2inQM9kEm13
6/aLsBH1m0etyKOZnHyDi7NxrC9kxMK9Db2Mn99wx024VYxkjirBxgbX9xv1s7KnjyLtJRaWO+Y7
kjtAgTHkHbyYHDs8AbZxE2E/4HhAOvVdbtLX2qfCZ08F7sFmXptyIX/GQSW56i7Yq14A1dXFHg9+
/YaMlixQTiNTtblLHxxljVGSxdY6ils86uOme47PEFmN12rH2Bz57rn4CO8MAhQirr8NR7n6vWfE
TvDc+pyZDu+L5fVfzBUV3uXXaaC01CNP/gb8UFJRCaCPHf4OOIoZW+q7vK034yvvRrW2VuXZpyH0
Lqt28ozRNDtSvXTLJnATfajlyqIQSFiDCwD+W+nG5vxaEngQuLztZeHCzgXOjkIQteZiFtvAxOSg
bVYjInn11tF+4sKZOTTMBOm6zJTuiy3lk1Ajol7M31F1FOGooTWkdv/D5o/yVF+X26VZBn5vmZJ6
GhUKon86BvQIkPu+iL940fsDdaQYOMPHfPD7T5Q+qCEAmuZwD3G1Vg46U4ohHIn/k6jz2m0cTaLw
ExFgDreMirZkWbLsG8KROWc+/X7qvRhgseixpzWS+IeqUycMn9pXgUATlYW9gk6mviF7YXR56MTe
fPE2bzFNB2YibkTazLGNuhHZfInDPXscHOytfMeKLlqDgamo6CJdnb8kiDl7xkoPvKVzuo/HKvow
f0ERcO64sDCIfWYbAgDxwIczqIBwp/nWvlgkMaYW9iw4zYeyutpXt5wLeCypnwNI3PFNIlL1vYaD
nrlVTq22H0/dEwR5A9noWy1jd8whyfsCnNjq50l3QbnS0/SBpBsoQ48ccKxFe0OtKBh22XjiL8lW
3ceChJcvbTqiEFu5viMHBZj514F/5T66huKDMSJEyiIQgH2iZDcdySVzDbf7Ck0fsYx6VAa7uBER
EKTPBlnqg72+FR/Wy6I9FZk3Da4kOXl+zrNXcsLLN8LTGPaPbRBNx25+wCyPwV36NIfcvYBD0SEU
fPkiag5DzpeKQ4/GAdABnICE4OawvmGsuBs3hHy7PY8TYu8ZWMuZe4+n2/5kZzZJpFwwliINY1WY
O/vFEhTxzmLUotu44lxxOThDFy02DYzma3GGMNEc6+kG6sVNFGqn2KJU8Lhy2i/DM55A0BiWvbF3
e9FGQ/Osn5ZTZdk6in1OpUNHsVDZ+g5dlMtqerzcGX0Hz5FYq+X6OCmwELjw5NlywhvzM/P84Ntz
wpJpUH9xaxDElqYcNwjwCQDAG+dK3tXJ+FDdwXJwaRF/iTd55MbhaPFFhhl2jyQYLfEO/2UTJJQk
A8OuKCPQBVDFGDZnFzhiJfz++755MKRhYTjpiOa7K4oO0QGFXWl7+uwwqJ+xtNfwfoY9hBTOQKux
i6tNUTmt7BH2guW92ywQ7wIgLPOXq9acnGQJhPyuE0/Kt9A9ZLBQTQyJVtPuX6cX+bfnMV/YbhjZ
FZMHJA52lwquLPsP+/3J4z+oqqjObYv7lY0i2xz28RP0Onp/JtUD29ouP2NS1JgE3DsW4335mI7s
NA5s2O8ppgfIOKRjnl5FbY9SghiYLaN1kq8MllO1pUPluxLQFMj+ZHjrhl0rYPoaqKgzHwe9Qn/L
e+f7Vi8d3nWNp1cHAk3qvULMj2eUuCZ49bptBocA9mb2zeJ5YDX+JB7tsU9+Map/IvV06VVfPKPd
LPAkO68dHBEHmC1BFXxmThYi23l2RxhOsx3zDxvtC28TwE8eeDge43oTGacM04qepUBXybWdPQoj
IXSSyoE1mhNIjl8Bv8XYx/L7/Iw1E6ZNBMYfuTbIhE/ok0NHL33riePXnjz9NnJqUUPJ+9wia8yZ
fqXuQhxzN9JdPolXLkVAwYEu6ac6d9G2ClI/0U48FOVNvUbn6Kr+YL9vPI2EeQNtwrJG2GtHGwsD
D7BfV/pOT9G+m52xIsEhYI+qXLC1jV6sIafCFq8VG5MkP5bE2/RL7YURTM9wyOlBfV7UyGmfyaEY
Mb+116+Zr4Jy7ty/asiIblClCfIgavLccZA84OiMbrHaprXrTy/dVd8Vn9mL6OkfDepLwtTgEv0D
9IdpK71hQfBntZsId30/dhjrlFth/q6rTRdA9Pnk+FVZllcuSaTa4oUvNhwee7f7pRYfMeCii8MB
rD4Kn1zp2Q5+/s481ncJ9eofhlg4gq7mte8n7PhQ8AcgNhnP0Al3DOJLfqQ+gFURyBKD0b/iiZ7/
wzCYuFHtyWicyKoa3Ok6edGtYAdQ4E1cfBglbRClFPuSkIi/mBPYspGTiyh6PHBgcEzIUvJuPsh/
nLqkQJEFizPlnlXWX8ofwutDu2xdDDIRFR+Wc4+B2S/KCU5wvXZqcKB0tzL8mH7hbu3SU/NCbqXX
fvMm8fTp+gNgaY14urObXbhVKd0CuLoybfuHeWueVG/eYxXul/DOVhsdDU7+UJn/uJZJ9UBScKX0
0vYZTckuP0jP2npaYNmDkTuKS3H+whnVKhuZtCEGZJj9aI8yI5T2kXmIa/oev8fEozrQ2o1f1heb
E7Hi+MZikX/k3uX7sxG/38IdzGNW/3V+IzaPDeXy9f185K/rob10Vw7FFPwE/OY1oUzw5K36vn5Z
b2sXLNcscooP7iVNfcZYJF6+uWgo/8OD8oGJYazvzW+qEyF2SsxP0m38go9I8qqdawCdS4ZyFbYG
y+0gv8Itz9/GzfCb0/fs8mfC487iXSNPfZuvdnEo96rhQUCk3cOZgsjZntB0iv1t7VnHCGtLO97M
Hh5QJRW45qU32Uesa1eHxFM2ZEmdrP28mV+muxSYBzSrNc0SDONH5YDfAlU8ZtQ+T6O1Q5lCyqO6
iFGXfaH8Hi+ckd3j3LDzL6lFcw23DV0v7ROYswkRl26Mk49qsvbaBkMGW8We7KAF8LUYB7yKiUsz
LfYeoL6Cz/Xqk4EmDw60SwxUBQ+znMLcVrlvXobBLvcmpksl6nn8ox0Dh3HLlZ9Xx9wMxg6D+pqD
NQOLAm3YDZTI8iaXPApEvO++pV276z8mXFV9cnvkO+ZYBEk8KuYB/TvN4TNdH4XpC6om6QN+zba6
0vHtGQiQWmYb14aT6Jg/IbXPRWzdkUw+Wo3uXQRp5dCPNji9sXaEz3Az3ec/kY9X2cKxuQu9P3z3
N9RTxC7m54bwH/x5CTm5mXvxC+BKGzEbJUdbCuKX+Ta1ntb7QBfVD6EpJu8KNB/zEczTe2Wnrz4i
NzlhAAC4yQP3ary6YszVUQw/jOnq2ZEPPd5uA3DKhxY74gHcZ7ks60HxjMC8NPdIthNGUBTjsPYK
wBhgkhc1+xj5RMl2uifTRcN2aXHg4hEMIh9A0r83HVEO5/7ln3TXdjA4YH5BYLIpuQsQOcfIBu2W
8NM7xp9yY+gRRl4RERPHBHCTnJT1KOVux7JwSIFpzCvZc3XnwxKMaYNzVC0I2Hg/XNAudJwN8lsR
v7cS5qcDovhd25IT3RHH4J61gkwTYNDaCY4wsO9fJCylQioN4kVoO2nxlmc0sNijs2FO5vdEQA5b
gg212AYRNUdObRj1TDOin8WHS+gzWzw1TxAyySP2ZL/eFWweSmUukuhIvqRffQ437as/pKNNeFL0
SaARrkAcv9lftdjFX/9uzo+LilmfHnS7bo/lHOTQP+UVX6TXbjc5Iw3/8qH+EaPEsGNNHrPRGNvV
jWb67LRxm72EwgnbnKF5zDjXcNeKp3V94hXjYTffw4dI2GYgKfHYQP6HQAh3Zkb+taOpCAlshnT4
bOejI63YatnJ4866Sl9Qc0tzI1kBQ0usKTGDIs1QMIO1u0Mna1aGbg5jIpJEh6CMAvlRRzAThfFM
niRy4xeVohxtGDO6uzLumJriVobfeSdAiMeawjU/KY7DJ52YIpSG22lHQcC8kMbPHdkA3+V7AbYm
uJyWpXXWtCDBln/TXshKWUwKGDv9xpDlcWW56Oo+iRGLWpugu4xpcP7MgGOyAKWZfm5oXLDtYS8+
pX5L83WMPmCnY5SHPSx05A1Pjwo4OxM+i70N72AlM/SMxBz8E6uKwuc684Zj/Jxqxw61BqxValBM
Xpwo4Mh+4uNSGad3quWCrGEMY9ZqQ41mfRrXgvjqW/YT6R5LvThkjuWZ7yABBnnFtF7ATMWZjJsn
xqf9K5ZLJiJcKxhf6eEZKFrvLbo+AJP0rcme2NJTxSfwhN/pm8AuHI4093Ehjfim74oP5N5c39xw
he5yuI4XBKq/xZl8u3lrfFe63XhZ7C8ypjgHWNl6oN1RJkM85IZlJ2U+s/55QUjr9a1bLj6L9nFW
8/Ape1/dpvWZJjMvg8Is2f03F6jioIm7VqaHtxVlGg78mSveYKQ+CxxHMpOpldqmmRD+einhDwou
vC6uCSvrWrDjK6LuS2aivPNgAZrlJv7IMbs81deq2hjChuECEwcpBbPDzW0rpadlulmphz8ybCGc
IPDrMiR/+MrAeQIdeMdlLMhaV73uuBzLLRFkG6Aj1gKVHbZcV3DZJXEf1N2LccI6RHuWd1yP6g1P
Hr97wzehJo8Ku7qrDKEb4//ykAAaZ8BS+FRRi12i23qRFHtQPhLT73mDjCEYZW1McHJchHsnfZg7
Vo9JlaFvo9hfEVJDSIk/9Cfd63Yk2Ayp094TyAbplSwG1Us+59wh6oH/KZsFwu9yYmDOwGjCQN1w
gSwpN1SGvuqB4SmWRE7oMca6D4wpr9JJ2BbPzWv+wqWOOQfSIhcL0B8GRin9KDYKWwYOmKZssouo
Pqe76Vnvscty8t/wTXxb6H0pvLfNexkQ/OKuHqiO8gnY3X+A/9c7so7gtsv79qP0SDnc9tfkwsdR
3VAi649Xj7eIOIHc+NzxMXqej2UAL595SvqY0KFxZNFQ2+Wv7Stbc35lkXHgyY2vXZS7ycH9PA+2
tLV6zBsOY/UuAmHcdMAYYmJmD9pnPjOTdYwe+2q7/i2VPWERJpgQszKuaL57yp1i0y0blCY5DlCZ
v4SexvFCUmrmV9kuRcdUHyUkP8Z2qOFqegOZHTOzDPQ8HlnResbqt2F8M3+Y5cAk/gUX6eyNzBMw
xf0oPElHLpZ22TH64tsz/s3jUg1fbDvDypou6b39TS7F11w65S8D4TMvz4p5PIRdF6Mx5Khzkrdu
3/62IkuEK902DqQFq7b5YoqPT6eM/yZLQFuNzQgQni1GNMIrT4fP+MiGpQx7k/eDaxz1Z2hCjrg3
Xx7ZEdj7/MBWxs2VebdjMChE/ZLu9f34uXxnEnvQTv+Yc2z7p3a2+wYz7mCabiQzSIpHKgWmP+U5
uo+oqkF2jaMRwA2/iNS2KoPOYB1cZXApNwpmdj3drL18ESGkMBUMWpRKTHQYnnjDDvdfXlz+Mvd1
5MTn+krsIVKYLaeDiB8LVn0Hq4J+ukGiI3lsg8ZtFGpg9USa6svCvPmb7K7egRZxzX+JVCB2jdeU
3/jvjT6fHczq2L2JG+XKSFFwq4vwrr/M71G6kbayFvSO/I1qP/lBDk6Ai61dhWiLMitgtng1loAj
o7u0uxh97Vt04VDQxQcRTcPMbHg0KU/mcdowZ6h1x8LHSXIwSjlJwfSdnXqGb8JpEG1WfH1V3lWG
PMklV936an4hv9QAf/bDK8OTFTdRLEHwY7eXV16jP7dn8UvdZ8/ozuTWgexNhQcfZb6tH22gRI9R
awfQAC56YcisYUXvwX6T77JbXEjKBAK9iIDNjvnMyKde3OLw+UlbnYEwbOYAN/r+15js/toACjnQ
kp95j8lF5cC7pNf1AjcAg6aBE5wM7mGLchptZfNl8Xesw1/OF0ombhARO+wOcBeYjV6K0GWszOAW
3pSX/y4X3Y/P3f5RIc9cvBABbCgkVwDLff9UPOtPAhFyTL9qNtY+8duX+mxttVPmNqc5UL9wuyVJ
C1rIXt5oJ9Py+nvyxtaNd1iZnfOnyWW6CDFaTDx4L8DylJ1nV9qWJJY4si9A6TA28PCAWQDmXxQO
j/rxIYa3/mN80vm0jG9/HpAtDtoHppSrG+8FDHj4nmnXY7u8qpv8RY+8g/bXQPIHvt6gDUga0n7t
H7CYOPJwfRs0G3oHRDeWL8QbUAeGiMZuPSvyVn+mxMyaV2tH4B7HJ1dPc2Bd1rv8WpHp8ql/8bMB
S9BfjggWivSeQqehsn9rj6T8UrElVERuI5+m3kuZ1CzoF+HTocO2+YRqFCh0to0D7IyRCktEfG3P
8D4FRm501NjppJ9U77XyOlIkrZ4kB3jTWsQGfzcHXgmyrEmIFf4Wt+mCdwCvQw4xlb65V/eE62Ia
+lq8opYAeCntarAFkG2ImJf+KOyy12ELi0r/N+Wna3yRD/HiTlsq9Zqjj7fIjUmDGG/MN0bY2FaU
R+kdXPd3pqo6RLfy8KCIRS4eVeGytZ6bz3jL1lrBU+9wQpjbYAE32PlB4LqHPufV1nMIIxY+3K29
Y36FegAOO+f2fG+Y7oJO7aIbjA7hoJ9BBXoA+A9uutcs25lniGVnaK7n/r15E92WOjr3609ObExj
EMAoLB/lmRuEm0bfwRpSG2hoAOEOhabUHCM8fc9U2cZJWkjeIW7dHtrz8tpdtNO0b4M82yYknFPZ
3tqAA+Z5UH1hb73m0VZ/EiGQcDMDf6zfAroWF1LMPsXWB/KaD+cRmIWqd4lxaQmWwHI5Ce6t4c43
Zt3tLb1ZuIdA6gXxt60rViwm5ZcXucPunofHMnYN6loQY35qIVOyGakuf4nlWPf0lYah50FGQU7T
5DWn9iml5qCtaRyElhUhqAyIfvpPOtVkDNIn6yO8tJTa6NLbbU8ym7jBeYR6Mpz2Zf2Uihv9W//O
cI/nq+JLPBgGRk0bxujJnZ5quCMNnBdPZ3AlPhsUu4WTnSZURpvqkm7KJ4WNScD1p3DipiM1uoje
GzgsCotLpZ+aNtge9dPGKl+S/DwpG8IfGkatFKa/DfO/N2oInEMoMypgLLcBW7lG33PmySEwh8P2
4aTOTa+oNhOhsZIzZ8GAQS3GXbR6Kn4RdivBlt2wytoKdJm5K+AVsyakqxCijoQOBU7+wWvhvkdO
6cLRMnq6vjPeC8mrg+krKQmfBwXQ95qOJcmjoVZKRgmPA3nFR1rjM3sFlzUyDWzHLsum/yUGb4+f
RDU+Zgvaa/eWQVGNNnF1QHCDj2ms4m+ywcQVdRY0Kk4+DPUJDAaSG2JH+l52MToNJ1kfJSzdDbhl
5HTYjnFXNRBlUkDz6Tb3z8aWxCxYPci2CfDgnmYs7RPBQt7FtLxEq6vMO2L/8CCVB5+KhDdc5Hcp
hDJa2wJe5CnxbZVL7jMvElJby4+vv5G97Bk7+kLYj/O5r16SR37RsSAAtYLIjgOAuwo3YdpO46lc
cGhyCmaQFYMJcjyPSv616DsC5+r0tpjANeWGsoS6jFqIIkHl8QKGULJTdsuemficlTyONYWrd7Cw
2YVUtzgyyqHR1UlwAzy8qy/WCXrSgKt/7/QMrKuNINgURmXtS9VnpG67+aARbp/dOJgTfTte9a/x
9G+wPzym/f/N+f/9Iz6YqBIL3Er/+0VsRg90pIUPx19AtY0PT9GGU4CQdfvvZwtJTr7RGydSAUhi
MkWPZEJYcB07oRYA5XTS6XdJNA1AKfzJqGHUEwpJGlp7wGeDXvHfj/79UsYd2+16oO1/P5PWkl/j
Vjf8/69ZLYYGTWMFSNuADFK588Q5+ZGmB9f+38/axy+aDKr9v/9bOqQH//703y/+/Xv//yumOjws
Isn3cpGNMnv897K5qXDiPf7471/FEpbGJJWzHZ467XM0bueablxdIKoM4UbhzUp6Ygbt1FWk1fUB
CXOOnPY9nn/64uqll1yzYTm20XKew65H5MdTq8hdftbL5DnP409LKV4UVfiUxbH31VwlI4HxRpIt
20RIvZb9OoTPczkrQVxhmVPn95DkJBRD+ezn8OmyaJyDte8iv0grmjwQBAuTPi2HFrsoqegagkRL
Yxq0yQM80VxJyTrP7sVYTdsxoT5FccLVp3Nv6kPC4Kob5k2hM9lOps9KrOS9GurwrqPNYqoeT2Wb
lnxHmjj6nWSiMe6BRqdT0cvS3tKYPqCY+DFFZvGm4teotxdMqsx2+UAV0pF9ScExYKeES2GgEI/n
FnnCyDKB36nBtuhIKPCWAVpjN3ERZh1g8yTO27yK72MqE9XAFYOQJGQ8MFh1jYoSi5okxVozp4/Q
kAND+W4gXloYmWsJJK9VTSHTjeMx0nFgEKEz68jQsWv015V5eR1PoiOvxk9aaJ9YTGVunmghbp8o
tg2YCbMJ9wXHtm0Km0I1GO2NiiS5kuBx4AlijURXmEo61mcMgtnOTbCUP+Zcph4Je8mcvJDi0Hew
xVqCFhmGRWTkrJOrNY+//hBdJvEtacfyJazwJMIa/IxVAq6birYcjLgqg7IgK1js8mLXaV/zstFK
YUe6BIdEhXMcX7nXYTdpSwnxt0kx3Ak3rbd18SemMB/QvNM0zflEBqm2s5gFjIgeEgnMoUWJ/JQS
UzL0j7MmLz+TBrWF9JTWmCVMlQlpYe3pyDPjA0eJPpBD/cuK1+Mi54BSpgTzWMSdM4Fem/GJIhVs
U8YrElsMTEzzKtygGaboZattDYUgxnEmJXpZYXPjAiUUzBQVvbo1rESPCCdwSAx1ZBlyZMZhlpr5
H/aj7b42ya5ewUTMhCz3tGR/hFMswtNQGfLk1K7GB0dg/acW0U+Kqjwoc+62DN96W2bJ9o9okUYY
D6u57IxVYZekVAPk4+F9z11Qg6A1PQOiVtUFBKQ6h4Gcf2qY0nsEhd2NhKApoo1pGeuLmNESjEIJ
rkxUJkWCeIpSrrZUsS6DiuWzUmea23KUpXWhYcUEk38imC/FBmgEjMDm221qTE4lbIf98m8SsuEg
ZZzcqqyQD9ZQkSekout4n+0GSpo0jEiZW6vMaSDdVrIKzxAL97nPxWB1Qo0LtRrzClGtvtf5AsYG
9LBAjY8eGBQ8wqV0Y8pQ/Nc2PQwJhUrRUfWVdXaeos+km3eSCu9LhGTAERuRI2k6i8oYIskmzDbJ
k8uS6B5XjJQrI5fsSs6CRekGJ8EWPZAHtfQ7rGXAwBj+jyXgf7uqCQ1w9tauJDpmp7lmNNUzQ5yz
BfLzwAqOHypUARCrYvCZWIJbZIt4NtSif65kWphs/hYN8X2eedaVRoqJsGQetOyvrqK334UxxhQk
AD6bKpCjoN5KXeKu/kcBWhi4pCJk26KEg6u1L3MhqO8ZcKOsMKs0wIKjePRJS95NFBEyZgC20Zk9
eZbJByYXqYeIbo8BtQErcmVqPTIgnSNkCSEsEbJXz5bU28TdkkZK/LlHgggcKknBy7upWr8kaF3G
rVjW8TfCup22p1UetnEl5HcwQ2OuDEqGhFS2tUV+Y8TPpRTJT6I83Ft5uFZ4Z1UDvpX9TAqjbIBP
xOQSPBU1DajG0H7VEAGLGWA73Zwx1TWvy/kmC+GLEEbMKRoh28FFRMG8jzXqi5RYU8M6hByRlXkX
M2DKsMCiUkehIKVLv0F8TxJlfrXmh1xBHz56Mw63okE5POlfuV78Lr1uBaSvjXh2gMGTe6IbspuF
UEtkuYhd5G8S3sxQzS2pIsNCpV8aJiAtOdKDNRrOSd3FuJpYN5XYepBmcAq2GUy5jpRx1VzdiFUO
08/pIvQ9TJynMtW3uemPEXzDUuxwuEimmzi8LFgYdtXL4y3uQiNmUcW6EChLaOOcqbFO8ltiKbEf
Y3GxkxNmNC3ZDoxx4Hhg+g23sGcr5tXS+9ZAMV0y+BjxTYYCLTqYCQnOGkehP47aM24GkJs1tfIs
wioGKSaLo8uxJiiWTcmYZzK7wFDlFb+6FWLDOmE5U2A6kRQ5GKOxaH6RdQhEeJGZDmdIXalAtky6
A7d3h0PmA6Ym4QNCBM/UEvsCWQLcFaGWbL0FXK5XLMeEBexLDkWGEL32louABgVprr2w4s4Ie6Ka
uh7mEoL8ekxRU9e7UItyr0Kej0sW0r6UzGK71kJCKEOsLUK6MHwAEiZotDAQTyYoC5EJaqgsbeYb
7VmRasGLNZEhIQbwTqqCenQ6vd/IDWsbDJ5iw1pQIObMMAW42DBHmmUc7Ubv6iDCwcA2dO1pmcGM
q521YHNTDsz3E0PFjqLi2bQIZTKh6lBLa+kmYdAuzbmfhBDkMcV8k0zQZYH17fUAalW6kF+XCFcr
70w3NAuGnLiUNr1aXOQyvQkNLrAzB3I0dBM4PM2IWMruECF6KbsU3RKXSdEab12mybdCfVoUAlXw
kNsIAwDmImYotnqMZVuGrrWJ156pTfdlML/DvLhgE7GStz12+ynClZd5gKwn016TI5jmFk39WIBC
tZZ5sMriUwvDh108U/wqPc3kFuwIzrwurEAWK2UN1V09dQHKVqBXJo0pVm5OQe0Fj2tFe8P8qdDV
Oy5WgSVAYkuNkMY3AcNSxDyHjSb9KJl2q4grdOda9OYJnyXiMdyR/sXVRsIDakkNygzqQty9rIax
xbXClRJIDbLUBGaD7V+B0N5VIhTp3YSTcd97eTIDYgnlU431it6uCMYYHtSF7FuCJDwPvH+316IW
Ly2ck4T4fZnNeKOTJbu6C5r2M/nFm2gBTSpkaw0ag8zKFv6P2DHZVsUcW+Eu3YbJilvFdGryKglK
JQ7iBPRKimHxE/KGDCkZECs+WiChzT18Q6UOcwM1sZ6iSVq2xgD60qaVS+SH5Ys1Q/o8TvEmOerk
Izh6xHhV0xEyitKfNvXfptjzr0UnaNDLnvqOL6y+hsVqbpsDIfHqZZV1dLdEjBZI0laKk2C9xWmi
+ijAV7Ixd2SPAkyErFqSlw9TrDFMwTJJMuAK4YRCZAIo/dzJDX3OqY4KBLcLUtJOwxgAR22zLgjt
WA14V9NxtrglJmY/XaNLjrXAhpyGm6Io6TbPixNEhFnG9quBUN9IPGqMxBRPFFqvRO378F0ytovR
7NVZjV7qlKAcTOu7Fqqiqai6rzb9h2HV06GwrP1i0a5YWh2M80epHeUaByqkwp5gkMRULkQZJ8Zb
LGmXPsfZeOC98jWlsAmLMKOAzF6XyPwiFUTbKIti+V3Zv+C+Gx0KlaOsxE9KywR85fhCNXBSkiS2
sVa/YzoYUtN190JOmGuI1VMSNhok4JngIILAiJHB3bvnW8AJlaYkR9KkXESC5epkfI5qsD0paCJT
9E1i5q2eyqkp18OkxT/GVJB6EH2FGchOmC2aRzHml3294IInPRUx/lYCruKKj7MElOMaUG2g6+Xw
t5qzaDFR6ZOqC+oHszdthq1lNIKDJTxOzqhl1xEQI6L27FCINNqCe1+BWNFMcLlKO8mztGbfiIVX
deZ7JXMPT7kQZBLYEa7zMIU6wLdlEU4t0oJXkaHZlHTvxZx2TqxM8CanzAg0iPnZXh9lWmh53OsK
90cfYxFnlAV/WuDOiZGCcUsCP00jgiZJoGq0CYZW47dIMAjxcyWf9Nw3aKAnJGWxtESeriEOncYE
muISpX6IeTAk8uyCu1mCYxezWp4GIYNa5o055kMS2fAOXTR4PmFLCW3HFr+ek2Q04F2dn4nLToA3
MeNgCyw5Up6XwKdEOHhcWvgMTFt2svXS1Yc29+NleCBucAXZPHCc6gK3XzL7Kmz6w5ax8hL3ZzCF
q0AQHwmAwkYJeYCC1IKBzMNHNpQZMT+mRzUvOF0vHsKFaa2oFbAggRsXyNKaftbphnaSdp5EBmLp
ckujYUNmO9BBLOV+ERGcpbHZZdyWpjdNElSHlClotdZDL9vdEHfPe/kR3/GslmQXa9W6aXJ1gBGr
xY8kr/M4SnTeLcVMqKRAoY35pOhgr5EQHYmUoliWWJzUpRByuiPrvHDNyGK+a32Z7dCCRqV7SRhP
uFse+eB4r3U0bMLUoWEfG8zwSSlSsizAWrlwB/xGsWKHJWiQ4zfDHh+VHmrJwvcrPp57CJ9UwVZI
Dq38TdQx8YoFnDP7h06xwPEwX3BlKhohyHuNWZ/I3GXGNAojmK1KSJujZW1+nB84X4cvWht/4Wm8
a5c+21tmx+owVcY6bYTKB0qrSVsRLQpD6xW17aQY2zh9qXJoDFHcfxOS8Ke0gANNT9NjMVefVXKj
DLT95cS3WwPO+NEAYYegrigQKpoLPJLQci9zu+EWQADdKvB04SPqjT4d44ogH0ubHlAGGm8ZUlwi
h4NHiBKE1VUut0MLv25Q15JuW3UmBTY5/qBmMMBxIUTd1ios7Nux/Vs4ejWLBPRiwD00XVodEiPs
o8nSQlcNw+mpy+LNOK7HVZSzfWnC+5vXem8NfefWbQh3MEw8LQ3PWQv5mlilvfIY72gYotpq0d30
3GAEJ7r69LZGuPJiCHIbVQUy10iID29Kt3me8UYVVlgxMyP3Uiv2SjkglOrhTi8L67oQfEVD17Dc
lByfWkxqMOOqYVZ1XAcRq35aKxHLN9LL6YLfoGbUYit/r80llhPJe5z6eBlRllAZJ08yLpOIB0i7
gNhRyzAM66XZdBk+NpIQXsQWhcjKXJgPlkv5W64r/vhIWUNbISjJnrLwDGKyQraYglKU/zgof+K1
wUW9pLsjGlFiBxR40ZNt3/YK4zU5d7TSrDw9sWhoTesVFyM2oc5CNRgWTvTwzzKHDeIs43tNEjgh
EN8HHOl8WZ/eUVD1PMS2PeDvJJCYhINFXc6+0KTMOYQ+Pi/6lxm9IHGowaRwfRssz5jkD7FnmDI9
pkfL3ZjoXHK9+yDUlgBAohbVe1ihLUWCtRN7eB75EH/2IqBQimdAWqVuIk+UVSSieF3T3NlyAEwh
tnqKqL63yjDZkgLxVNRLGZq7+KXo02VtmWn0Ok6nFVSADidqC8erfMp+YpyQTytUfbliVFY9+liN
Fk6ihqun6CAgnDAnIJA5lw7hmpgXrWUgMjG8WgC/IiWRnoyKXHN82dxuhKqZ1XN5WRXxy6yl+Ive
5kcjIq2Q9NfS0kA1le6H++290MFetD6iynqumqHdAGdqczT7UZO8q6IKL2s7TFyoiYqYtxuA1Tga
DgUMl6VEt0/uT4IZYKBFFDEGXg2tMvlcXYwm1GpnTDmOUNL4Fcpk4sowxauQ6mQJ2xDV9YiXcS75
pKk9OC3SZx5a13JN0a/k/w4rhk/h/JTM+bspdVOw4q96aGY8xwjwlFw9ESsIOc3nOKl4MbHLK/wX
vQVTvb1lEWaZUrdUa1v6oxQeOehSIj4t1Y6Im4MMJb3WVkNvWMwCVE9Ecdpw5/JKztncY3lrWheT
ZAAvXENY/013NcvS1Rei0uaqQZZaKRe15/wrJbV184iMJkEUAjiq5KPX9A95wT0HxjNz9pWz2OI6
Mup+0aq7tir1jQHzQMmNIQgFilATJacSlpxChYgegSpJTCp08rR6Y8yJYvbqlkhLLOSj2snK1Noo
1Ba7qFK/k0KwnpO0Pq0ios5JVmYfy1RcOk0UL0VJIa/qnp5qfoit3P/YO48l19Hs6r6KosdCB7wZ
aEIABD2Z3kwQaZjw3uPp/wXe6r7VJf3RobkGhaLLvEwS+Mw5e69NviI9SyuH6/s5IDzJGPgJb88q
tL0gZo2GroP/ouTk9c4KIv2efkYYf9RlYVxMytHsGqaV3hvPFuK7DKsfnhd1crVS+MnVzht0U2fn
JpyNrv4OKLy5RY1WYiiV2bNQYkBRD+zKZ9m9VO0LMSvWgQFhdggDYzP4C693BKdn0CPVSKTFtMHi
wBBQFPsCGoRJZsSQqF8Fcy0jZR1BY3XdWxAIz3FhaESJsksOy/xVnuZsI2vJ3vcb0Z4G7IdKt4gs
25ZMX3z8wsBAWkAU2yjNpRZMUAxBRp0jCLV1895BTqubiW7SPGDq0Gt4BU3XMFkJ4O8kvDxiPjeO
FuX09mfKESMznB1LVrqJZdFwK5lPVRjFL71bksgyjUx0NFZmXL7H+kgMkXCSa/3AXHsZ+GafSyLh
R1FJ7RDC3y5uuAazhdaev47sijd+DUdGQM2QHwjy+ApipO/ZwODfYstiIiFqSu+Zn/XqKw3IjYgk
E3lxsZB3/ueb4VTfDe1iqNK0bDdaWhGfby8PKsOcaFQvm4h+mBw2/kRq3l60HH7fzSodJsLt/q+b
tx//H5///eNzX/O+ft83TDqMgycJww//ZIhHAmr2DdB9u3U73KDc9QIA/333duv22O3Z3y/+y2N/
uXt7nQ9tpuy/JNCGRJrp7o3t7Sclf820/Im/bt4evd2flZGnhAzah2wRg7K8k9uBswvH7e/7wuz/
4z7pLNQOGyd6NbIZ4uos2BYwNtlWKWXuiDue+SuFdqv62SotIYz6I0GBN5Zt1oOqC8VQ282wuB3L
ZElzu9tW8x9PJMtLDB2yKyfV5vcP3F52uytQFPL0IdzfHoo0Vd0RRo2TrRMTYmoVuD23192euR2K
rKZ1y6bzPo4UjNswSLm7vI3b062sadtC/ppUWUMwbPW4W3W0AhEUsT0LByhbC63IqGjm+ylzcVXS
/VXj9qGNadD09VTbekF42O0gjy2CiLCoZ/SNMwoRqDNG0X6PAlqL3NSofsYSEEkmcLWmYxY2De1C
IjsSYGObaKE4xQsoKr+d4Mvd22NZNiDd7gxwoDW42kLqsTfcnumDXJpdnwzDdKAq//vnUoJ2+d47
fecDRyMbfPkNt99dBsJCHhF6UljBnP7+9379K7df++s1t6fGlk6KNOS4Qv/5ppJ/vrPbq29P/Ol3
/3+f/v0bSjNuPKtrtr9f+6d/syDRJErqfSqxAIaZxfBnZoAUCKB0wsB6GFSEi7KEz86Y2kNC6Rmc
FPSM3iQlJxMiSpcfhNuSml35dAWKcAvpPd8Sk1cfhG6gq5TQxydFog97N25TEhzRrVQFKC8QK6SB
CR99Lf7oapjt+opGfJ2y1K9ZubDj1NhlQyoQdJ2aGD1L2WfnaeXKCAEGBlFvNZ5P70PQKQU0bU3h
zXpkAVackoEhzapEpLMiObFt4jtl0FeYlWjW93mN8NNkL6KOQA0aGB55du0Dgq/rEg0UawGnS6ZL
R4nOwS6PukgvHludBkJFFC5KH7AuVMkcFt30u1v8imRFBdtqlB5kIz+zvG3sMRURIkTxJmUK3vQE
2kBLhcEjsS8TydgG5oifq+guqVQwmUV+dxolGksdHUxJoU3XLWrwlFzVvhgnhzSPEeMaWmJtLon4
wSBJWJV2hPsxIZQ0S6G+FPQW/fgc+nNqZ7OFhEZqv7UgIegxrgxHtqR9EQ4d8lNi5Ik+3wUmBhDR
sF4SZJUtfRDitSC9Bh2KHgKGiLD+6AjgWdd58yka6yRNWxqNGh39JLkQOI0mWivRUIf4df0b5jjy
96r2bmjKh5x0mGcbimnqJG00He14WCAMKM59gtzQSKsXXAYZmXdwTuo2CFaVSZ1USkizjKVmBsjB
+CCoxbitDPYOAT1YEt7rvTEIJ/oEdd8+ViLrYomdaZvDMAEYbdMMPg2JdBgUU0M/1sVuaxZHoSUQ
bdD8syCrn3m11G15OwKnMMURmZTEuAMZmGOMSfz8x0ijfeoPGMeDSjiGOTU0pjOYQkSUr/VUPgVQ
RhSxh6rbUA6okMDARZbtPJFexVa56gmxagHmCn70SDmACyacL5mgP/R6PV6oPcpgkN1EQwGma4a1
MeDRVBRDdoIqTrimkmQrmeyCckvYG/5DovbaXZvKP5qMiz9Kn0gMQEGm5+h21be+EcGltPNLuBEC
4trEWY43arLoevX2i2bgsvEbBNck1erSFpj4lC51y5hRTcmkmeYKa1Ylp6WNBLbJDdGhjSW7RWJ8
BX0dPheUt3zfKh2istfVALjNp6679jN/JyYRiXDZk7wQ+Ss+IYHsJ0qdhfYkFe0hzSw0cISmOmo2
YKtTtU2vhOamLf1jExJ0oqo540hBHsaIwRwT1tj0b1Vav4sl7yArEcFm/l1ZSJcmHNn68Xn3gttr
LAWVbvqWEl0gygCfgNxQwhNCCTUNOqyE5D4n1vzXMEJUPeciTB1Q/zZUZbsN/WMx69R6uT6gRwhf
bNdQVIjbHAryKuj2Kgq7AWNPU4NUYjhfKwM0vlLIAjS1WfWZ6ZQNGgiJjqID31PRt0mU9hC/JM3a
mNXhIWtrVIYxQhk+WwTMbSicWNMD8JMQ3U75vjWi4GJ0zMkBbSFVjYL1qEjvJomIqGFy9Jdy8jSp
Uec1yRIXExraqQ/9r5YSWkdc5ImwhmE/dryvqosvUVuCDyTpYU3XhKt77HtkMdPK6qlMwbE3XOC/
a20GxV0a7fDYFQNty+GxahoRbWl4lRWyeyuKBetWQ/M7SrLEGp5fSpcYjQsx0Wh2LMuuF0B6k7Xw
TmLZFfozb1F25IYIvLqj9KGOTeXlMCpp46OEJf9xnwdDCzoPNSlCDm8WgBMPMaYKaEBZgtJYb7Rs
KyuAhTQhPEMWHdBoLSQEundrH8j6tiWpvZrRhdGseiJ5DVNTfzc0zWzLJrWPqSRW1RcDdUd40lcM
KZVCW/49xiAJh5qE47IXnwWxavjU4ekLGqTMqp32omZibOuMdR93lPALhQKPYiwY0ByzRTU+jK2M
HlyNqBYLziyX875FXJNqQXZcRGacuUbRR4eknDO3zrIDdVLCiG8C9AhidgzheaqM2uta9P/DOCe7
qeaLtuYGXHkEnKbsfcoI45uRoAFJx/GcULffDSWNFRJlgGYQrScogPrFkUwEBK/w8t9SnWa6qMfH
bhbQR09YLXQZC5NYK3agIYWf+unQ1XG6q9bTkN2RW8WYmlsfYIMp5rdYfPX6OTHFCM1M+aDT1Mrn
CIqozsycCca3vlyqukwLJ8kO9cAFRM2O1d48fvpidRrEqQSaw18f43iXRCzZZoYFuQofSebSJKS6
5E+iy8kqhAhQQPl1AL114Ha0mbFBLY/dnpjJmV1XhvpYNG1Ajrn2GqWQDWOid3bdQrAZloM0JJgp
gvwpFMJwF2a1tZvU8TUUAFU0uTLtJFZ7yEs41IIWuFqGnCBGB0Xqci5tK4vEpaV6SGChNy5xPaLB
5qBiH2k2heSRKstDy0H+563b3V9vcfmBJopozLm3B/pWZjk3Lu/cHKRHIUmB/BiD6Jh4y9FFvmRj
u/DFc4/l40zBaUranSmb3KSRTviMniuOZAkASGrLy2EiZvWbEqD9lyx0nrcl/e2gmpwK8nK43QXL
TgWdDZujtnW3S/z3QO1AbN/elNI0A/GCU3MXLmd4ojIftHEyr/Qlp1BbNhGVDLqkWA63W395jCw8
5k0dg1EtxxQnb9FGQsmSNlA61JcJwRNdx4YuX77L34dmWaN2kRbYIh1nW61odm6khcx6Q6QGScCe
JRe9sWlhJSyH2NCQMt3uRwuUda6oxlipstGFPkFXb/QlihfIrFl937emtNUNeEbmcphThLxCW6X2
QI4XpCpgsbuuxHVWF9oxNAoGCF2Wd1NXKLvbrVoU5F056AXFDEqxwcKIraCFsxbT2HJw7/Yebrd0
trqOriLhCqMD2dzSrm1MaYeOvQ91f6tV0EzkBNFvQMi2TLlSnbahck9bpNjlkll5YWwCZWve5oF1
Hnu9zKZtUPEVFqLjBwKWHaNRdqUsKbtGgXjfMYeuWh31gSEzVC7oZFiXlgGuf+GJpT40hRJBaUm3
bmpUcjJ69jL0MS+l70eeRLQoJW62vC5Zoz/Dso+5HbrlljT4iOlnhcLQPzC5BsGFBGlSELlx5PNe
wr4kMKFB9SothLhxhMKZA/XVbdHOkjfSH93Ny+H2+d/uKpQU04xiDh93AEBv+Q5Yuf1xsEYYKiZa
AXu2iGozUjZEcqggKh28okPxUrHgtRaQ8O8T8HZ3ivGUF9PsO11jPijK8FaWeOr6edFKxnPcrENx
/FSwxzPuG9thLPf/mal9E6qtMJ5kYISztaW4A3wzYOalZg18MvEIoUhcA3eY+D5/h2wgYsqELvJq
eI6u9Vh9Co/FntaUiEgVpfayFoS5HLMgtnE0GYfwaX4DL/Y9nulY+E/hY4bWwzMmCKd29gNEcbko
R4+yJx3EEl8SrQASdlUCali40yynxrpuX/MFOAaCZM2gPj/Ak64HQK/rTvSgOob9Rryfz+1Xwd0J
2SCBZy6BSxU9wDeZy1ciVtRpX/mndHpxyL/qlXiPGY0mYYYbHOGNfog+JXYx2FMtfmhGzoDfWNjj
nWpjl5VzPXo4QmSV4IAvxDDAakpAo4/S2x0AKze6EDKpr7AZI7R4FKiUCmts5/ECmjIP01dwkQ+o
0wAXuPhjIRKktF6/S6YzEu4e9G/tJD8I78rOf6Aez1qvwY6lwN4ld+3AmoFhRX6LX6az/z3iDX8Z
YGC3XnCQoq2Kgb+zBwZtnY3kWq0IfLbB9Q8H4LNzyaZ7VbxyHuCAn+lO0DU6pPv4E8dlSbCIK6lr
gjVUOEopeguMvQAeOmFFjKKBAoWKGjEpF1ZijBtI4q27A2oLb/wMqpV2f7XadTshlT9M+LzNislw
o1Yby3gQUu9PuPbLL9b5f+RddimivG3+62+yCc+ddeEUFPnCa0d4ImoiywnNMJGmSpqm8/zXx32E
dAac+3+W1TjEqSJh1BR3pYBkxU1+hH2xST67XXAP5TRFt7AW/UtkOFPmUVY0DuZx/uIMYV2LRi9d
2C6T7hAL6LNsIp9s4aTGgReaWz+/wOwcShiqjiJ4gkVArcm6wZOR/L1CNEEZ+Dz/QPdbZ+vsDQrH
EQ/opnzu7+L77LF8bqk42LJTX2MylszX9EPF4OL1p3TH3I8OU+SExVi/UbyJjoRn3DGYoTUg/YJ5
liFghW9fwdg0eUQCqw5Xhw3mDWXprOKOap+NIxjmkWr2Qe9dq1tf6/5bf8wO4HjDH4wJGBqMHxxQ
BHvoe3ZpDsC0t/gTMaRIoBzS4tXwQGPhseJLx2oDq5hnuKrhNQjI+pGSbTHM+gftjlO2pf14j9is
ekFiYZ6K9QmjBF5dasMpn98OSdSbEbHI3qSfaPXXwp3yDAVzbbnBdf4kWM1VvOgxXTiN8qtJ0Oeh
24qb0FNP+ELJGC5t7FMu1vv2DgwggufspYAsgusFZZOL3BlzJNepgRvgM3btaJtr4FpXXGHTeUEA
PCqifQVMFhkuqwOntSNnA8wS2Ccd7BAD4b5bjBd7fArg1F2JZE9APqx0DpTIoYsv9AZOW2R8p8lh
leEI1QYiw5Y/MVgrF+mbfPlqM36wBeetMoF72q56m/bWG/tKj5XbmrX5RsAx5CyghdOb9o6SEIWo
u4s90/03Z/4C9/9vJ74ui5KqG7plyeq/nviA7BsUXfJwks3+hGeJ8GjGGE6vJ8N6lReFKQkgTv6O
bQZlE0ajJxxJzUL8XrTK/+bNEITw396MpKoonkWV7IO/XoVa3I56bfXDKZKpFfIfIaNh7k58RCDa
cNgwfzj47MiyZl8VnMv2HNDAxWb5hH8kOt/ezv/lXfzbvAvSg/70zTkf7ccf4Ranj+z6X39DPhTl
RdT8a+TF7Yf+iLwwjb+rlq4oxFeIukysxR95F5b0d03UNZ2HTd0ib5Vx9h+JF/LyFI+rkm6onADG
3/7jj8QLRf+7pRuGyY/o8u03/m8SLzRT+stoz8pcNhSLEd9SKXOxZPvXkz7SIzVOpSYE/PXUFJZF
FNACPWvQxLxOao10LlPJWo/YRLI9VLFM6A3FGdFcq0n0rY/lz1y1wqI5rhBT4jUIQAQPkXWZmj7b
0eCz2FIioRTYCaFSOZhyA+s36iDpBWRlxtozOT+m9BUog/EwVtqBCG6ADZox3w/NjIQ5Y4CnEuFf
tG5CjAGENavSdq1XsMDqeqKLPBPDoTSIp9PXoSgrFlysb3r5MKaJ6OZ16klD/GJNcP8TM4Dhm5Ys
YzW1cgna/hAQozNmRQgsSk07NHH6bE7BvBeVLcloBMbRCmxl2IxIgF4HfSd0zM5TntcXsr/sSVMs
PGrzNvOZfuj6ghZQGL3JEt0NabfQSxrl0uamD2wFYKOPnlOblmAxbKCJFdcv4og9iZRPLBNKKHpK
Saex0xT28XBNZhKVTITZp9uh1eUt6qLJTURkHECCrFQe1lPH9JBQuwJfEBPdGDOtQmLFvhsJ9yqa
3JPGv9fU5exp0rAva1gg0cT+T5p9l4ztAt09eQB0R0u4GR1aASgwE0GWhNxP13qYtqKlDG7asBQw
08LTi/GsLq3iFL49MpvxUqe9sYoHwR77giZIL7Bzj3GzJ+iQqQpYu5n6ThRQJgLuU5bNYzYsgMgR
2E9OozFi+78OdcyFylCQHGCd2crIda4ARqK1mxXUUFRNJ7syQwTbzibfIKtjLc5eojA4m2nYOwUB
R6NgvIpwkYhhV++EAUwEC+6lYOcrF11m8M4N893XwgGAtgCYJy3B0xuRWxUsPTM8LjvFGkDp6GWK
HVRojkmB9AatkpNj9mnHCG5g18IoGvX014E/TZvC9KGPUgorbIgbwmTLoDwHcv5GD5YwC4JDNZnQ
CMGkrzv45SarzGhjRjRGFSLlMG12xaXoWQgYDZJgDepOg0uI5C9MoaJ0b+g1po+5PZtQEElhj47k
462bQJGwUtBXaAUKY8YUnGjVbYUkAQyjFOZnwvKKbtYhK/UGcjX1PgRbAfO4o1TyFhNDfNXN8Jj7
0qcaFij+fJbkAi6ec1Xjaa3QD1HYm5xZhDTRUt+0O52USnFELKpbu5xsKLrIsTt21I36VvoyMyLI
BLrOYqJRshzTjWBZCO6Ejpncwls+A4og0ayxC7WQ7MFPe0w0UNGjfk7cuaWip8b1Opl07WBKSYtv
MIS4Cw5hCggBDtFPWf1uILphnuUvrU4ei64VYGqCE59rkeJVab7E5PLydfqJHarm1oxDEE3VzJJH
ymE1sfqeyuIiDkC1cgUsfhGBTU4oZhTLTnkyDA+RKT1Dt0KQK0UZMPkIBV3G954I51Cn911Ow1Nf
5BRHayzAQsOfqEew0gle0GUFxKM0fMpK8SxTyEJG1m7YmyOqVPGf6sK4GDqr5sT++qSAWCG/NERl
rGpwpIYEvS9dpswOzc86fDNUfVxf9QxG+SB/5yiB6NCt1Evb5ud0LInTa6rXyZxJXTB7LL5zUqxR
qpQrvwjHVd/kbJ/oJmg5pXwxT3+qYHigsFehinCyis14xfbV9EeQxd1I8YlNS6eEnykSND685LNO
q21QIkOQ2+GH7kPkkFD/1aZAUJF3IX+rR8peLIeIuGM3Vi3RoFHudZaB7CODcFewU41DCdmJ/0Cs
9Q+Jp/yUOlHLkEBAzkV9yefZE4bqklqPoclOLdTmF0sVkAynPvJ9eVNxvk1Nd9LL5ilKq/d8jC5N
6qNF14WAIgxty3ImOsA3u/cMdeOuhGJhavJE+QEZX08RwzVlIBcGHa+RmEs1nEUn73ctINuMnVVX
l9/5NRyCSxqm406exJPealzIo7KPM/MoE+4TZmiBVdSScajJwOx7LIglLjtDpFium8qL7KfvaepH
5OlM32UkbstheptK6ttVr7wGSQlAuopeRlE6hWGnedJrKQ4JgP+AhBwVW3YWocOvIgMMnN68RGCX
/c4f2GniBahElIlKMz/Mef+D4pa84NhWfP9Ok0RkuTKyL/mnmEOiNAeLgJU2Ls5WExhkUswUVkL4
luarTNrvoTDoWXGtW+sxBCaFlvQsWiezxfity2iEBUJB+rL+RsJIEGYc1y5ZuQyAnRvJCB/7yPyI
oujYSxTHJR+NO2PLk1A3D/LAzOrH7VXV6r1Zx7S7DGE9WsE50HZ+tUTr5YzcMba/fSjMmyGvwSXI
pg/QTtyjU+M5ro8yyQBHTbzJ6CdqtA+1W+oVkfpUEaVMxEDjZlYvb5uMRpb1Govq/RRUKinPYDr7
iaR0IXpg6DEbfnujVwDxmTfQYO9za36ajAIYAM7xZtLP1mB+aEL/rIt41RT1ajIDreUU7iq1QXo/
qCYnbOOK4JTJVDuCLG1TYunJV5XeWUYU2y5+MSJ2k2Q0BG5eGQk+bvkt8/vyxNuD5qSQAG4wcSAS
OBgK/koEKWhLljF86KYnlQvDwRxA+vE3l+q8FcKBuVgFrcNXPGUyS5nK8Kx6II0COgerpT39bXb+
fX4dlHRrVWxuu6hH1qmLr42vEXaEgjMo1a9qvPMrRXdmHf9tl7EhiFhFBY0W7juDYt+sG4eym4OV
RnhPeJ5mla1FIIJpUhi6YunaZUylJbYtGKqKFLplRPtY7Qw7rLJP2UrPraYcEUN+yq32HjTPY4+a
NpK8HBIwyn641eajn2xohj/1mPDcbqG96gYbfoDmYrtOWH/MSXY0agQNQ/0xT7hfq/Fipeq9VAVH
apDfcqVvG+CpcktRk7yKTitfpIkNrs4pJlYIJiphw9m4LsU59HCE9B6dlhwTvPmZdz9tCJGtaNgX
ZUMNuiwtvkZ/NyVfqKG8MEGnLwXGa5PT1wu0b8xWIAp94xpBxBt6gdyaHvxgTP0n1aw36ss+7VM+
MdpJZV1qm0ETArrY+WVKW8MWfOM9yst9rtBrZIFwDEqNDk1imTafUkGVVD6H2J4bln6csLbcf85g
gmnq3Rl18Bn07ZMeCztzWVeKlbKDSKlgq5A4rSNyCaqQnTXkFv4mtHSYVuZYVgmFFLYFI3ghgJMS
wnWUvQplAmOtQ6GIKdLcFP3kSEBffUxM4zDvaW0/0IAHDRyIT6209DYyhpYxEx+7qd5Wpr5NhgUa
Mb7MGSQzFqf+xsSdC85MpiFJPW7WNXC3reVR/YfLZg0EeSYW3yo7AcA4OutbU0QwAJXTD6WXtBaQ
cfdQCy0VhkLvtar8biXtMQ6ETyM07zWS2NARglofluLsjJRjAdmXGIWawtzMyYOcEAyi6NqjVJPW
PJD84veEtjax5LUpXz8N6k2ugnlPGOjUCD5YhKJQx2IF9SwegEFR6IibwOOUiciBWCYZMSaMT9AR
6VcDKIrbTc3sCFDBl4D6h6fNQKj+eOZ2P6qq0DE7bFO3V98OtydkPntYnstv+324PfP7riETrSJN
0eYvj//pn7+9+PbG/vKaJIn3itzlHm2+VnJvr2OGxTVxu8m4j7f09z9VadLGVIaQxTrJQEX3UBgQ
hm+/+HaQLBHW0PIX/j7QUvvz3Q7Ty67C/ev7E+Uv8yO7/Ru3V6n/+tJfj6k7kXUq22RK941Kl6Jb
DnPW4bKLFsiLL1LYuT14e83toNV0V6hvEE2sPxbhDOP5X3/+990+oSDatQiNqpR1BADJf/xDUqEn
XsUndBPh3fR1YUU3Qlp6B7fHjH5M7CFFa52Mkb9u6Dn9Soy4hUWE2Uh353azE4JLDo4k67xqCA/C
sVFPzFazdmQ/EcdPmB90UBAr32Wm3gGgGN+GO+WBQtSZOHTAcXtWLrTZnzIvJ+L2ZX5hRQqAvvhC
T4bHyGYlvYseJejc2OrMA57KmI4DuyAbINA1PlsnWIAzkOuxNO7SR/OijPPqizolQQL1dMASm9l0
1sVVDwtqWHdXrl/2KvDtZEgl72jPSIzTYQNsoo+BgSdzxczTiaHYAYbhZvuVE9MDUGXCcOgU/Tt0
SQqhIVOLo3w2Rx8Old14ygtDCe6DNUlYSIJW/nP5mOzxHhKxBWoR/xw1fvL+cEsypR1TD3OT9IjQ
LqQBg6NGdXVKZ6RVXNKzeQFcGFWrxGu7tYhzJmAzG56zXXEftOvifuHRAd9B8nrI8T/gQN/K8is0
4RGdiTlBdT9ylIyVCWrsin961ulJ8Gv6ccu+R99FXuZR3G+EDWV7tqx4KaFx1cmOcZQQPlQtCtEF
Bcu6jmwDZnVbfSSoW30c72PxSfi4INBqfWfeaND+9+lD9s4AnV6ilbQp7JTkv+qOoMMVCmL826ZD
F2kls8hd0cn4sNavhnUG1QP+w4eaCL8Ss0znwDxsRXI7wPPJKM1A5NlsMR2cKfEH9JANodav6rl0
v9iYBgfr2A7O9JpjQ32nlX8AZqrdvQA9PQMpPlA8HakAI/pRFYft4Sr17QvcwnpjOheMSzy8UrG3
8jcSt2GrF//b3EL2d5D9gnM0t9B8Pf0SHfWt/p1/8n8SnK71C87fz+gJu6L/LXTr9kXFCB2v/Evg
0vBZsfziA1A20Mmz9xBr7I5MKt25ipf8BYTFhVmxIHxiK7h4x9mMOtG7//ZlPZkX84KCbBFZuqO6
9YOdhZdQBgd5oYhEKpmxRh+erjzaKBTLA7d4IkrjvRXstZg4ivNenM7B/auGqJjGn703YH+cSdNL
SYLSNjqQdUrW/oqKrAm7yh5t+q8eiDac9E9U009X5f4+6reCfW3BnX6WEPEKJz5HULRsAOvd02Ps
gDWX9jMhkqtlLXI3hl6KYcHJuJZym2pOM4DCTCB9VsKVoInzRFBjiTtgRazI04AQb0+2QeURazfy
SRXH1BlJAltD120pJr2jTvrHoxQ01sEO4EYPRyK/J/NBRLSgxA50pFWwm4HcP/F743PlVVe8PpzL
hKUgJcsHZ7TL5+bADkXG0O1RZ6HWQ1AjJ9vXMT6Ma9LZ1xhKIuJa6jNaU4UhZDqbxxHiOTFfGwRo
dri+qkRTwLIDKxxBgXZ/nSnXxPYsO2WPujImp375Srx6Q1/ikZoP8zdhAsTkZHYGVc+ZIEUchRN+
H2FFO4+q3XI582Vylu0xkwdEahAfeN1KPD080b2k55Wfy/zoB1uDGscuyPbiTvuiZTWSMTLfYe7z
Nx24YX0zVtvoFF4C+K+GXRzHVfBOkYTexAuNgxUdsvfITXZoCKMd+5zijgUTn1zhITTss7s1WiTj
E5Fs4orHeRuG+3VBGhd4utN7UV7ku+4nB6EwnWthTXJktYEDrqN7sfjUCsuuPppTdE/7FRsjXLn6
Xf5O6BxJz6x0KWVVvRt51CdnRyphsMLQJSBnPsATtdSP/ltbAo+OFaY2opNW7xjUoTb/ROI5Vlaf
9BR1epdQp7VqnTwRC/MCsxzysSMs/qp8i2GVSlS7Cs+Ap4kZKJ3sWni1YLO2wpxwzbXtDNmVRrm5
ilygtUdOlsLjU3GDHYLJ6Sl87e4GrzfOfDrzHmCtnSyZC6ZjzCv2RnIO52uN8pHfz5mOh0vt34qj
xFcEMfQ16Z0cgCJmnVW24yrEjwDSaj5wjUSumN8rG6hzT5KDVkI1Dy26qfuYeg1AePT+2MXR4Hvw
E0a++uGKF2gF/p6YDuWTyZIpsLLHPU4sBgcM3cU7IAp4HYHLZ1B5wR2BRul6/JxYqaLbIy2H6Q97
+/LdU6opPrLdTGgLqBrxWwFTwolyDNf9Rl3OvZIGVvdMWIm/fO0RS7xYvqdwmT6+E5cJlOnulmx7
vuctileYvKth+aOPDD2jv43CDdfbNqZ7tiXbMnCgEW/g297+CwayY2nq7AN33TyN4pK0hPXaTU7o
Pm3/Lr/Az34i2TRUN8j++CRIGRgKG2rGqHvplwjP27zO6lljsUseAO8A7S2CPRbgQG+xfeIxTuxY
8GD7Dk/ZlZmBYeQFRMNCyME3RBPyzHnO9ObvqpXoogHecFrF3+aPDuQbAXLNHLXmFGq4ViqPCWrN
TMofOK6I4iDrCAcpjKtP+YpeieE8tb4MgI6y7VOfoy0aP2DXnrVztNuqTERrxLEkWO047vTKIzt1
Bc4DDQ48YuJpRWLL7uZtdNU6qGdNSYv/VKI2Q5sWPlooCDgHTskjG+/P9kV84kK9hg55BMFO2Vfv
hCTZDJ6MGaj4cXV+GvsBum2wWgf77mOJYeUyeA0+/Hdhj0t4H6wBZ/IJ2v2aKXZXNBeI+lTl04v8
EexpqI5UQIi1dm8Dk8Pg5IzGGkdZ+nyBFYIhZ4XBlmbZiS+neYKcw0cI/nP5EmH68/fGDtGgXEte
T9WInApzEdu7jI6LF2RFkHn6gTx6ZqwjqW9NblOM0d9GvLJHqWizaRAW+j7Lobl4R3HBgmfRXWSb
Kbuofbon+8ERiFpIHd0/wGqWCaIjJad7MEyvHB7wncCcRQghbgO+Wj3eauo+pq17Dx3Kvnqmbgub
vSN6dIOhEVoWCGvyNl14yECU+MoVlAOr7r0+h+vYupQbw/X8NdUsx18jSbQ5y+8VJ0KT4g53I+kA
56D6JAQu+6qExzoN7PFbYTcpK9ZRQO4l7pAZCuTwGcFF6kpUTZmLk2guyFvgXM5IesCYjRgEHcam
NT5SdI+s90j0kzAkzY9qmbriFiU20xVlqtF4oMSp+Qd6xyrcCU/Iv+THerKBliO1k5FXmov+1z/6
G6snm4VKAvKmHcOOtCEW4RzTet8on4xtzCcspCWg/AxtXP4d31x2h+2yttYsV6onbL7VSGFsy0KV
C+/MyBPiotp1V0DjT5jNcUKXDBxwvQksoQnE4HHfqI52X+HLY9zWQOuzgnS/5n3v045ZoqOaxJE0
r18STdyZWGMubaYrMk1YcbekRILCs+uHudyUa/WqXoVyA3D3OniKyTLirTxznRsvidtuRYL4tlRM
ZBA/vJ95RXVlld1LwHGQibYuReIaXpvkJTUV6NVICTrAWsdYYZNDHDGKccXD5kOngjKJ9Y4MCYNe
BJUgmvX5VuZqlcfdqJ4pqcwpWuK1cO/Hp4CowWPybrz6hG2qp7Ff8/H131gFf30ejH2IwLrEVXnP
HnNCWWz5tNOzwMaDTDMSV1i6UH4Uh22lYjfgg7PRBSWCy+Xf/T/2zmO5dS1Ns0+EDHgzJWEIGlEU
KVHSBCEL7z2evheUmZ0VNeiOmlfEjXNFGRLY2Oa360tfwBUnLut5hhDBvdSbmzrutPCoUc2w1U/z
XnSGHsWXY5k+TgdawhBFRW6l3ucZzTg/gnpMYicv7PdY3AqSI2IWoRoFoGKDXgvn8yt1Xf1D8zg/
g6oaZVcsnwZ0v2ArpjZBFfG5jXcQCHquQMdI8xX9pLTXWXgJpjcz3pYQj7EZIMC+d+IGi/DeEWHG
BKcNst3K1CvRmmC5BtKZtYOBMXthf8ZAXQ5UrzDntTOBRgOVhVUEDT0XGw2f+hSso8dUKp+zq5De
SOrs5xp4jo/MFCfB+Ji5CPuUyCbghFGTXdnSbqh2TX7Ro/0EuzC4ZQkYBVy4bWFPJN1g+LOboS++
6tWUn2vNsZjRH+BmymMvnTFnVsE/pOzBK/2YP0gJ0x2PInAyu5bh1aqbQonJylsEHCUS3Aq1p2Ar
Vo7K0JxJ0oYghQz2ti1iDQoEhxSU8M7ID3UIHtee+l/8BIgJ5pVYCE3mhBopKyBHBwx31Ah+20Vi
ixWsUTewHISC4SlN9PgaNiz98zr90LAB/VJYHumYNLe1ryp6SvzC2EmuTrFKcpwB52OEcY5oNpme
+RIiqhsdCUejzA0/I6WtnNZE2AVPeQpFAodEAO8hDltsRP5LMhoxsbV5AMsn1iBSXzraMJzLdfqI
WA4yT9DkBxq70wPyP4b6YRqPDVXq4p4jW5LhIHyO7yqxrc+K7jN8mR9OJVnb/sjgBFHO63fiI3oY
JL+OwLjYvUIe1Z7IN/rosBFo00jcUXE5pkkdQ1ZR492MvSw8a26Xu2i861Dz7o3k5NF3QPHWD0cS
9XulH083Lpo9hxpvpdqHxEI4ijCY2OuW7DIBpr1xPHA+bboz68ZE90qv3TOyV9ivNfFwF7ujuwIN
Z0dHgv4h/Eg/uuN75Zeb9+pbQWbui4oxnZ7KbfddqezgiOIhLfcRszHNJx7C3cCmYYq+EBZoN80j
vuwuPuWXBPYmMXYis7h3H8IVqfbpqjNIH4o9nCfdSb4wuxDD4xgzjrcK3rxNo0r9bPrN53BnLy1s
tLmYexKTeGq8FgVxh2wSWWSsVP4tzvkp3XNDm+6q7dbgAcxGdz14ibp/JoLLdoOnl6JBU1S78Wn6
7pstJk0sD+gL7+i71whGMKtrJ2/fJ2ZlBWvRtWTiHqYz0fXBzGzXASUqwSuq5VQ/No8p+dxHCMbj
aT1Ipitri0/Cc/fqZ7ax8tJ7LDjYAWewDyZ71rG4snhZkZlLrpx4AXv6xB60kTGfxh1K1STBfekI
oI1ZNv9Qvf9NJwW1P0iaBTa9oEg7ucSifsVn6cJy51NynIbHjg6sbyqT8p/4kl+MQ+kZDuadfvq7
nnA4J1+isxyRSFvdZoz8CrHDc9Cfi+RtMfYt+l4jvjf9h2hymMlDSQgBs3hNmPbPCgaVdU9e8ckN
FyE+bSf/EGASPlMnyL+Myu4vsoOlwwZZIGNs8xyK6ZGp1Z3xVKU75qW+7d6AqNHxprhn0eeJG15z
Jlbyp6a2xO6qbodFy+DQHh1vpS8CR3HbYosSrCajnwU4LvRum+7a6UZJ0rv+1qKDR4KP/Y8CzxNG
k2bdfgyIsI78PI0uTvuggMqyAbt4kk0taunjZogpsvHnRj/H+S+Amzsf3o2uxYzmOK7XspCkc9Za
09ARb4JbUp/GUa0haxIigPo0ou7pohfRRBusWVV5BIQovunEPvRH0GbtDxPIDzzuQYbqsGXLQoVn
8Qc7/WiOjbypboBJhK9VDl3Z5hQuDA5tDo9oJc/qNiDyUtvhEUWwe/0FAeQ43qJDcG+eRw5MnE7Y
aTREm5vosoX1dG2MOxXT0II/pj3QBcKJm9y1y9kGegObHOk6m8O+pjvhI/hF2M060h8mVRBqN2l8
Hekl1m1WYqnfYss2oBgPx2p4HT84z/iY99zTsIW6t3v1myPVpxFvwmdThd+qJam6Td+z661ECuXY
XrBG+ndU4/pyK8uHFcqMRGu5o+KCMGOHHUt0oP2Z201EvdqGzrUFFOKPcvCsJ2zzQ+7gYZIXtXti
mPIq5eryIMX0IXyYRx9ZoVk+UBaZLEdKRWQXZ4LjubhiC+Tv8uzdDLJhzFSkIFaHDiNs3adRaSYO
sgY7fhIY1i6iOac59fiuKB8E5tDkCyQ02pO4EGt2kmObtkzu3HiuAmdUH8EHVXdivhXgFDYe7FCz
PeQvZneemiee+kkkAdwf0oFbPVsNlkD2WXIQ1MTgkrCibviQG0dxfiVCV+j0UhyDgsaiT/4jImNR
grP+70EJDiBjadd/tozL1B701Q7V40cAPTvEz240+prRd5bbg3DgM3oi/l7wW5yZ9V/ERizVm3Zo
sJiIsAQ2G9oRH3+Nj0AM2AXAkNlYaedERe3JCA70+Sl4V7T7vxGnw4SHknzH4sVbImBZ7RGvo6ae
dM+mfg46wufb7t7d+d8acdtpd+upLp7gVR/otdffemGH4/XAvEdzJfUGek+c7j6w/SyVgxnGrnHG
0zCLD3EEH4YGYcEN2FN2YkflYwhf47WxmCN2dcxfSPm7xF1pcvStosfgdJ84l5Q4UsLTn5HDWwO6
8gFlRuTAcD7vwgPHUGmzqepUnJD4wYhCdijc5URtPBmBGEiogzvt1gF554rakY2URBidn6sXzYlI
dRgQJbo+/3bA/MR2e8VXr66Qe/9ELj8ZreGOrcW2RrUwgLx19rHpYZcGb/1z9IXrgl1MLJcNkkab
yjV2cnLAsTj8gN8L3mL1iomZEPQjJ9SSf/xkd5tec8kb+B0ditSBkn7kuunLuxLUYGmtCjqZ34Yn
SDP9uJM4pe8SPXWfEklsMKSEZgLJTT0f134zxdSKeKKKqqhIVTFe2CE1rE1yo5cvTpHsPrcoTjww
yHGN9owTqjRDOP1pfFadeQ+NA7vaZZEpn92VWrIjAY+aaA0GqPmGdQ9OlS+J/uMKYVJIxKywEZDi
S19CfEWqOhyMEUnZScm5X+XkoIX/Il+IRZXqW0LudJuNDuSe2sMsoTIC8NpAVOln1O40xVJpFe4T
/1W4EhNly/DSaE9IicviASH9Mv6EhHN+V2ppTdl06aLThFmFzh0jSmFKiouU7nGSgrd5PCn34pw6
nG1vDJuY3APsLPxvkwhNCqUC8erPCZXcGGCxz9aw4paep0/eiW0FghhxKU74sT9nVE/ddJzarQkS
pDwqn6p8kNngEPClKnZaZ2D6giwljk1wStKzoXm8WdYCkX2QGRl8i6uyG675C5lkaL9oPb9AjH/n
96vwCLGl+4TGYV3hV7GIybI71NmdmOBEmkwOn7IiougwIOxdCIYS7MFRX90RajdGxzI3oD9RIBXT
F625o5ZKqo1kKP5reuN3CezUGBeg4zWIjB5PY9BILjkTISHcaqQnjUeIGnzB341wRO1pRwcInsTI
MDUeb2UVPuKIpXYnO4POt/VWCr8d1THQOIkwxXti7ZP+XliuHu4q1cdybpVDrt0Ftn6uWUDNs/Hm
cJc13iTO6+SJV8+DLRvXetWwtEdmZUHu1+E5IJTVnZcBt82JBIhNNkd7dsUwAbuh/NWgc/VcK+/M
F4rEfCaeztOtCZDW69hwv53yzAeykzEeFVvKdOOnORIjml3IDtFEvsblKp/FaatKtwTBLhUaTook
7baMvqvpm0Htxzf+nM9Z3RVgEBtQXNhZyoFh5Y64L5q4kUadAUspOy5JIl9PCowfL5TXrPkcY3jk
LGTEGS+V9mbLTeh6o2Qf/wqCoG1AoeoJ9uAXVzxFQpTvzE7eE2AZ5x7tTKX4yl1nBBvr9IWwPy+4
fCLriMIFkK/dTCZuzU7JyYdLLcGHJJupISBHVHPtOiYvR8d1fqHVH8uRh8o5z6jCEBAIaFBVzoon
401pC4xZOhAAdMgOc4s+XiuARA/lcH1E7ApMpUBjh7sI7ZWWH69+t9DocNEac6lPGMqdKPyqhO1P
JqhOYmiDS5yEUGVvOuukNR1demWu8JKQK/Jcq5Xw98l8Al33XAKynsQ01A13xpzEPamUVR2VvZoL
5V5nKoJg4afoxPsMPx/PwV+gw7dnWPl7MuPrA0WaFC1Y5nK8YnG5HSa94nBVLCJ+wq/wOEZvikgN
r7fN3aIUzaUBMGToGAKuEU4C97+AcAtXvW3+iOtlEqwPCZRSj8RdRAqJB4gPiujkmr4R5/YY7HE2
QLOyGXGbTAezt+fT+M4HD1eyBAIek8vncjv8t7RX3lAnzKM98HiIC6d4zaqKBPKZVaGpPks+Vw6d
5vdkBTSowCSBRZv6Nx4ib7YujHjLQq01ZO5I1t2Mg4r/Y7o8WBYIn8Ev8ti5Q25zhQDZg+7Vl1BG
S4DokLMgg0aZ5Jo/oAwU69cGvInmtGTt8mq7BO5EVteypZueHQieCCnBhCtzng8PqHoWKOV0ZuMx
6bYozAEq4n5GphL24M5YjjwGfpd+0nUuUphC+BlUCc4ppa9E3DF3mKuUdT6PP1oDBGpVHOYq+D0e
g2RCQKEBHILspln1xV1LeeYPIvE4WkfydcwPHuVEd0bu1ZLHJ5FzjzIM7j1qxbxP7liHcV19Bm4f
V8VlL0cSGyyLtNp2/YFJ1j32TyRIwwaBRxs0enejcZKoR9WBJ8VsoUrHI8UGyxol3sJWog+aibk6
1rEWOViOU+/SnCJa2yqXaGLxnxbLZjux+svQvSWUibX0sNInrJ4oaRNlF0pTK58gskaLS9NrKfqk
xpGBo2IslZxQc0XtzjPmMofgxtoz2isvud21ggt9n3iHXR5IO2PYNIItDcxb0lzrwNIRTImO7OA8
UeG4oCa+Dv8GeffCgWvNnDTrZ3Xy/znCFGwL3Y6aSsYHKD2+cNpsR+BTL5NPrRt3NiMXSjQY6rUK
FdFjwRVr1mnbPCILZ0IBtiFOlOlOkm1mITUFAKNlwWHA0GxHHZBHx0CtjGHafxY3o+CTgWUH4nWj
OasjVTgV151QJg5Za8+YQgRkKf9zQbbQBzcuMblv7o/nyrQMyNupa3xyzA7WZ30JuCccJyZjvGdg
cfO4JO5/LQgyKC7aRroTEMzfhOXqm1IfGcMAy5+X5cDHr5NgIJS5BUxkwqamoSrwVKKceGUbMhcy
uk4WbcmE1Db9MG9Gq9567J5bCM459MjxKdZfWYzWIfqiSjV/Wucr1FGcVNMH/Z4U7yt8lCMvxc3Y
qHht5XhLLZr+j+IE/FS4i9R4/i07U3X1YR1pGC/sZET5aERvPEwLpaUUzq6YYwU4Wg9cACot64Dr
MCK2FSL0LxG+A3s55V1kGKmesmcWxXwYlAsl/fWNOBuVHJYJwhLlhIII0cXIAo9lsK4fFfVQ6gvt
ivK7Rzqly/7IN3jUdX1oYA8OtkXinBqWh+CFERXlE5VdCZF72WYFlOwhCLG2O12j/2HXmJ/rvFYu
PEsCrSIJUdKeNc1fBOqBNAkoEnVO37oUXBLJZQcqCJNSzpVb67jNs7lnH5Zli90fFx+0JvX9sDos
JADtfNhpqpd3dho6bM+lumcacheAKXGgBQx1FmjjIE+DtDQWaeJb0UMXUgDuhiKLx+kSj1YKVhoV
mWbil+OH8EXFCtuY+lODRYUI+5SXTsuYYt5Yr5Cyq9amBnGdSQD4UENe25u24gmefcvwLAclfCCz
F9aHITrMBXzmVxgra9aLUELkREgCs0KbPXuVTMipWw8a1iIyK+oHYQSLNI1X1TsmJo+CKUvFPyGp
IkY9kxWoEevDyDKA1MKPeOYwgnXGbCeJN5oHfsTWvtocaLVchE9emxEIZlhpN51bqKAKbTnJC5HT
fi+kTxk5s3m9C36zRHmQl7pdIYVAYSTEKoqtDWToIa1s13UvUPv5RkSEjzdam5XHO5Nx4tzOOE63
pcxsJOk/rxvIemZnRNJ8dhIKlBcEzJAzJxikXViWFKcH7UvNRo+U17CXeSua72PoQ19MeHIggXJh
6XbohdGusDgASiduiGIHVgXYt6W2dfjh3Z7eks0y8MCogekPirYLx50wuyKh89CuaEwkEQOnZTgA
dyaQw3ALxSXA4mJj+duMWKzVY/bGnGFJcWXsRAs8Va7gbztnM2Ln4BGFdBZnPg+NnSenaEUHEUN6
iUItu/2gIIQNivNO0Hx+HfQefjP2MgAhatbybSmd2cb6+NSY1BljmwMF3WI28GF8KmcfwTJeMoYY
Z6wWccJHfSSDo1mE7dckA4+Vv8pDGnOoGT9ZEocdLTnJBChSfYHMQz5ztfd4K0yQ1GMLyRao8is0
IUmJDg/M/nCEJuezZoinZcrHEzUBpGSwxLh744tN/pHYKM46/up6fFN5QviTyiJ4oGuZQddS9edT
aUEwmcO5IcIE/HlBAV6QTNecAB1uW2g0UO3ZPDQLybewpk9dqbuJwVxfC01BtmjQ9IS3Z4Ot66Xd
900tUyWcYCHp48NiZjRRFp2x12C/hEqCqktKJSeCMLFX6SqyApOyB/Ck7K1V9UJMKKIq1NynYe09
6WijyLtZ3qcAxkFtpL44RiS6BZpaYr1BuLpJwbKjc7AP+yAE6ywjhFaMirgdwJsw2QmcNbo0whlB
/SnWBVdaeCLQrZ5Hfcy2YdAaNFZMK15OVQAb3GrVxJFaQQzmCl0wFu27ycOPMeCQqRRO52jJvd5w
EuyaMDRhE1A0vRk7C3iRIV0nEylVtJD+9eeBrs9ukJrnv281qZJj5IjXv7fOEczYTURuirUtqJCn
bp+3gNzGOmbI+uEYyxRRpv/3HzlcKMT8e91FBsWgcgVmp2bhNmpV78M0+vc/SutpWslRMs415ob4
9J9fSPTky5z1Hr2vgiTQ+k8zzPQU/+f131cDCE3oH7k/r4yK+I9R8fdlJpYUNMIJTqDaLAehprJT
SJsZRZypofvJYI3E1PvbXYD209/VmgIVoU2ddkj1rV/+ffOff7j+NZWd/OQ/36zSwB8afLAO6u22
Qa0H2gMX8fcPgGZwhX+X8/fl3ze1qr5bIpnESaFbKcxFUGUqJx3w93/9M64v/9v3/n769z0ZVWkl
0WNPMcCvo5DiFkNYU+pSI4QO/M2IQoEdoH5pRLkF5RcZwERoLwjb0RYHTdvKOlXm1rFPTB15aKP0
WpCSSEmKC8VimrmGtxMiA8X0CySpwfMLPkFvZFgE9b4MrM4Za43EyEJNW0IILTGAGVRDEZ6LVZ5R
URdcv7WRLmqJeYKuwyRv6WxahZnAfUHY7VfuzfhYdRzIg6ghmJ5V1DTPuEQZ4qdrN6GpprBrEZmw
JvMzb6+NRkBQa6TiJpIKgRkPFjVH4dusE9TBKhIhBEnURr/MsvQIz6v0FJXC13oMNt2EeTJTc+hp
DfQMGBc6LgHxuXJ2lQisb6xypJVD/9RSV1kRtTJTVP6qvPchzYuxpJCEa2o7mHqyhia+FgT6XZuN
xKEq1bFo7nPyiZEOZ9q84Yo2AIjsxjimIdD4Oa2/p17ggAbVDwJ8RMudZHoipGTrOYToPTS2ZBUi
JODwCtGWII+NdDpQHgZ1MO1xID5qiShbjVSE5BIeBkTvl1LsfOrpYx38e5ngP5eGEfvSQg1SSZTZ
JECojzDzUGF5H0oGralHlcjri2LhOxQT1qYI3ItmRXvI6Wib3ukPBO5hDFT8K5tIiV7rGZBE1Ech
bNVS9bIScgMRIE1Ktd2kIF1XZRiPUUECpidYpQfkoxZiO2KMemyvJyEtTX1xymv5ikiDrdMK4ZuE
ECn1ooPWoPLIgssB5q8ZBMMTo/Gt7LliQUgpChTMY99N2oPI2WX0iItPaOmpMcWeVZS+GR3WqKh9
WomlHcOeAy7XaDSt4vAu6XiG1DEjoiqj9hoNExqERXGwlIFGCcS8BkMr7UxazXupDJxwLLIT7WBj
OQ5QGgblVMjVZRl7KqRI9NKCshwkQ3utZYVSgkHwqj6GgzOiqmSi8RiGl7E4t4pu3eM1hKg5FuS6
Qz4BFI/LDiVjDSRdVR40oTkZhjbuUqQT9FCT3HGsqVVh8W5rwbj0Usy5F6N7nYVmvE4i/JzYGIjm
GN9FtYxw/eltS1T1uwY5L4SgwTode0QYigKlKoNiBoSWIDeJh8hA8Q7yk50saJqUBorbUtK/oWlC
FmjpUjeROH9n9dsIjXE3NjT20fbxoAypvFcgk4ZlhvU/Bx+agiCikI4IqoewqG95bbiDKlnHpqqP
9NN0B/pWQO1Jv8rc0kBTETjjCCDXQEESekCaJiWekAzA/uk8yqV6Ly5PnU7zbAudbV9QHEGbn28O
BlVs8oyTVCWrXI/e7umQQl800L5hA+deXupeIGWcBE37PDbF+6hntLT1krco2cM60+nUtURHEzIZ
EbP500wrhJfiyDEjWt5GWlRqqfUm7G/V2gmKtBtjgGCiTqtNYVHr0Swj/BzOEasbYnsJaPZGAhbu
m1ZTBmLUdMDWmuELPfaWJsNQl0Njn6OAQ5dPMNtpH6EUHra+JAqLPyrFfFGjaJdU2oEpkn9mgXwy
0YeSu3J6RhTBM3ra3PSRzNrYEjaMmje1nXaq2QmHJaZMA2wiDWDTAhTCbJ9nMZt8RVSONY+GkCPV
32GEnnOv/Ggj/g0dV6A+LKwiSZofJvK7I4A3WF3actZU5d5YUkvkY4n9BkQ3oUUCUSD68QlpwtIr
qF1CM0x+KaE2U0ZkkSHIQOe2S4U2HbHWrzP9r/s5VEcvDgD0znJR7BcMGT0rV40v5dLXyS2QrNpl
M059OXnWw1J86ILqaIWLcpDJZ+lpLN+6eSCpQylW2wAAQUhtmq1v0ETQzMb4d45QaJOV6Lm0Q1pO
/dJ8F+JlOFpVeQrqOfNgQMR0D4gfYNTw5gPyWWbVHMUKzZFUitDlGvDzyGTMmXSShIVt0xxGV0iN
yJHy6oVZuq1qoYJL2OGeD5C/BEvLnLgVyAKG2lVFASVbNN2hpfQnmYJj0soK5bR5tl0qzM5yjOEi
4u1mKWmXWiUNZKaSfuiD4dahEemHdOiQeFhDJPQOh00Sn+K0dlUj/20Nif4ACZkf4DZhMI6rAEgK
PEe+d3k4OpGqTd44VMDBjcGvtZmjVpV1VxtxjwzkKHMxe5EGhRqNdr4IRkhSTEFlOEfzzirLgsZH
9PbkCRRgzdbSq4PsjqLcH9EQeYQ/9zaV3bnJW2IE6aSAnBuOEIpDr4ujgRj0iBz13J4TY8vglZ4g
54gDdaFhG7qG7GM6U+IiIHkVyIEvT0OGayE0+06jIanVCSrUnZzdaP85j/N0BAf2ICQ6dP0lpwsC
g76uAFNpNEsinEUEJRGK7wIBySzRHOx39SMQ6X1msj8VqkSo3DD9GAt9h97Gqp/YH+F+P0m0IYdF
g5afaBYUcNtoOiW7amifrRXPOkAHRR8TZ2sJza94wdoszZ5SGZ04VSOHvi4S0kwLQ/PR75stN51w
DqWBUpMuotK07IjNmTVrRpR6TzVKqsyT4UTX45QWvzTuQxXWtY9qea2bwdyGMRj9YuD+dTpelsWK
T3N0NrWc2ob+Dcodxawz3oB8mJfk0NXNdGyAgVM3/B1qOoZ52HQvkfA0ohppp1Zbw0scvmPgrleL
zJJYxj04AdM8heHwFbZG4Am+olU7JA3gcnUTYYCl9Osckz6V8kPUIIykpe2X1A1eI2Nu1CZB8MZc
XlFMXEU18PvmmWX8brSto4ZL52jSQLpZCjiClvRBmk6zEkfHviKFaiaKO0oWCUIDJwc3HHoiDu8K
moWEB3MoMt6a2PJHuX/jwHnSgQEjWgJRAtFe1qkD50w7VuhNTtLS0W2+xpjE8jpZcekn1MHN2cRN
yjT4agToFUslPdgq9D/r0F3ro4YK4hmwan0CTEBYHxy5RYTAjAZkZabqrEiAs1KL1OtEI04agX0Z
kyVgb0o/zTJIjk3QUx2UpJ6ua4RcJw3CwyiiU2zYkWzjI2kHaQIIa8zSHRLoeelH/SRlzQtt65yT
JtWbCQ3pssyWM80E9+bCekx1HiWgCKqaZAWUT0SeUxwrW5cuRMy6LIc006HPs4jFqVDbhAh4R6xO
rzQnC9t9Mgz1S0vZoluRX4fu8KTrDeELteKRZRh0g0iWvpYQIloalA7jDNR40uMOA2hE/0jzAXbK
vmpZ0HtBQPYAelbjm8iZ0Q43XNPKa2nDphyYl7mZobWVau8zJB80j5vDSJMxQUvpvVHrc74yM/tl
6bbr4tHTGQxmyOBqurrW5GKSCrlb6NPsAi3U6MfGjBDYmTJEGsaSOEiQqO8ltq+j5OJP3sCUnMQR
rCbYzkMMT9pikVZyyDamMMFXkZxs7CU/GHJkK0uA8zrbZDHSaaGY9MoG7Q3VMfOEYiiyy3K5K+O1
DYGCz0LSpMMULA+iOEg7GTjEDn9aGZfVKqB0PQ0RNVEXyhkpCMOh3ktpk1762Eq8qCe5juBCsytL
A8iYPitHMUgB8A06UbM4QJ598vWR9iPT6HH6oCHss2yIOK9SYlJAFFVpUTBPPFPJZlq/5/DFhGC7
XVIw30kpvYavmUELfoJRb+vGkh5bmLk0wRWcebIYPMxGuvYLkD4JtOxZFImL6KokPVYmzbAqpg3C
8igeTa1Jp7wCC0I1QpcywMSrggWZya480Mf4U89GvLeWMiZygjSBXvmLAOM577LRXUppHzRUbltG
W+wbwmhFyM2KZnjuFB7uKhBUiwuOoQb2azRFyshmajOEBEHVsmhfBQEEniIPFjZL0vjNTDk6XgQh
p5iq/27p9gv9L233IMhDeDLF5Cyro3DD3VU4O7+Wpq23ansY9JiIjUmusReeysKAboajYPRkNcWA
4zvryKIXxgPOkF2kyteYRjp1zegeJmpekHYAz553r0MwvRB20HCfTHY5rd2VRlPTQGFVx6BXRhIS
mZ/i3O+NqmFvqaN9S6ZfaMTAS+t0oCeSx0lLsycsebFBvm/1QsUBt1yhcDIkZ9hjOhcZlaGSQveJ
NOa+kXfKozoO/kB4ZEAF7RTNAqXtaIM8MD/ZThNlAUuMrBV2Gua2LnzLdBYcTCl+nWKOVTFiNTJb
WNCYsKsUWeE2Uum2lL22EtvorCOYWYWqyS80b6UyKmA/m3dx1MCCxTFLtKrI5CyvUiw+RwmpwmUg
LW9a4H/ljFR/MKNkKBT1exQD3VamkCQlteZtRfl/VJP9iKIBtytPH6ZYuQrGOHiiNRvkPVCJ+hxD
yq/nqKJUQwDG3SnobzTRJVvml2WZaSGzCAD3Zf5QtO3zEhU7IQvDa6bd22H4mhKLItoIV7IizAGW
FEUxmdit3Ir7dsrpDqGCBPw/9QrmfjDTU9QcFUl8bxaQDLliHQxoA6i36Sa1t8NTa+XDJRXHH2Wk
jcRENA+ggqVtWiNNr+jcverjS1WW2veiXos4veRTA5a2WEgDJdOadCYT1FqEW1P1NHEgwbTtfofa
GnadRS4Pbs3ASb9YHgQl0GQSFY3wWz6EhcyCBJp7QKvaFqjhc6T0zoY1uH2CeCphouRQDfFXXGbf
lRHWRHXrx0YK+mNBLeXAqWos5rfVihIqUir5yG55+ehNaXoQewEVCQYJbkXp1UpAHYADC19+lJph
Z6Q5Ps3YuQU7+LaXpuMwoAgnhwoGf3Racuhy1mCQuqiW3QRdYzvNM20HPeCIWPdzeY25rI2JY0MQ
Y+4qAuJ9DXJuwZiSqzM9vqQu0DmidlZ9LSzrR8mF0k369rPQeeJyHFTevOhnJZOISCeG2wpYRQa+
XWXSSqMKdAP2RU2LPgXjkwoJxKJvi6fO8lEju50Maj1SjVDBEMls2LQKCOkcPAxW9R2Tpuy6/FcL
gEH2Oj2oSAsK7DSBJX4IOeVEUggBcs7II8ck4wQVOGXbfBYSXVAIE8xtXfqNWrK9qrhywRDd+7Z9
nYZlOWfao5XTaQyNPvNgfhTULgJVEgQs5pZYusV7CFl76dIGpc+x7Tf/C3orurib//+gN1P+f4Le
iu/4o/j4b5y39W/+zXlT/2FYqqIBwLWIgOsm3Lh/od5M8x8iDD9VFSVT0/75o3+j3qR/GJpliCLR
EEnVVRPo4L9Rb8Y/DH5gAY+zTEuGx/k/Qb1hQa78wv/CNwT1pkgmb2dpiox9KnOB/xXs2ctQ7Jdo
EkC8OYvaeyiYrYWKcX4O5ihFb1XcZhgQD22CDagnxIzVmQTELJEOVRPZVibVw7cZKQNAigzFRJ2e
iczLiX7h4H50bQ4XKZU/dQPelFpIl0aX1f2Qxh+1EUVEgCKqJzlMDmVJcDHLe+pJcyqZRp26Atan
s5QkSWu2Y7+bXrseeIpIH13VK8NhHkPUY+TGTvMaqKjBBqfk5dHKCpbBPBwHZDnpG6GKLzPFkwY8
j7wqhYt1nXyiGAebDtr7tp3Q1gs4vKuufxKgkzaW2m6MGOMoyCmx6xEF6BTF3AYyaNwI3bhZM95L
YYrcOafavmqyA/GoDb9CD144ekJIGWM/SHTitU7TlDRBqAiO6dpbkuVbAu6Vky7V70AMXHJJs2SH
viRaxLq3bDkifJbkhse5i8CqQNoUVSmGeCJti6wXoSrJyQiwAeilJ7mscl8cPqLe+gGCT8ebccwz
Sj4L6SyGmezV7A7g/OsXrS7sqkrRb+0i+AVT96Am/bHp0RqP4+gRKS6KZEr1M1Sj7hypOuixVK93
ZShehWseSVhjLUQqBeXMpiv6vRlJDiEQ68EKJvFS979Jd7ZkObyP0EHsHOK5rRjyV68aBuT0fksW
im3TipcHFZ5CvhhPc0x2b85V/VxnlxRGkzFICcU3GXvaQhdaC0fFzzvhSVCg2ddl+q3XZM+HhcoI
C1kUAshj6MVG/lQONPtEkrRQPYGDmoBDsiVDubQmJaRQjjgmq+wrKK0MeHflwcBBl3ocAS0ZQosU
svAcg0exika5RBF9Cv2QwwyZwwJbjosuSIq3LyU6xL5MjwrxBslWyrH1A4OQkqxXR2lqHKsNiOkr
NSJn1NzI2jweZnEMHwitWU4fzD0NlPp1TMvqzvE4019mZmFvV1mp4j5BwxhCdaGgKuvsBZWzBUOc
YOtMwWw/7johfkmr8opydUEUntZUuW1dITPoZBKh4OnWLG+ltKhdTkBRUyl9VoQe1LxKS0O0POiw
VEd1uvXUxFkBp+cSyrOfIO5r9oJoz7LgtRzyYPXqs0GIdzsV9FT3Oalv2TCOCIy7oGJQR8uz0R7F
PDrGYvsRLzpn1Ez71phAtOnf5QS3f6auw4xpLEm76kkwQ+3/sHcey61kWZb9lbaee5prMQXgcGhB
UE/cKF1r7V/f6yKq42WmVZVVz9ss7AUJEgTg4opz9l77kFZXa4jtUxKj0YrjFDZ4T9B6b/0kQRRv
h6wnjoPNhaJbWCbb4FNCzJ80U+g5c/YFv+4UatLk5QRcqpxv5JAhIw28H81gTybTAsjRmyYlmAOF
FqymxCa7VZ16+0B6g9GZlymXsfrqBWk7BA6uh2g5tHRqgVS+xlO1jzsbNxy6oM6ev/LU1iFgmEeg
4oglR9Leh6C9dkb3k8gBOT5qiyIkmuA4SSMGVHbYLe2TFGjnQ3XUOFw6uXEY5jq4ShrRPNSj1OYU
KEDGgunUVj242IQeQQZAwCLYKiyA3Vml2D0Yge1Slt/0bXyUNBBjmlkCbunJEJBxApdKgWAtg+3d
DQeFq2M75uMGUTuWqMCk1p1Dp8itadmTuEf4OQVhsEx6ytBOQLu0aNnQ9or2IJfWGzEbPq23bD9I
L6naRYAqkhdJp3rE8qQnJ45AwzmBmehUAcMfnMsE76Yz0miS25wxwsRzJjuv4TAaLqGGJRuS3vZY
on4ElXrqo5AFZlLAzSwtNCvkT4QJqIsh+lGKYrg6Tg5AbbYfs17y17rU2rcC6X1AS8uD0H7x5+5h
jDCNBSZALqVuh53DOK6wPEOiHrM2o6Di2L+BEqEnUrunshWln+jHbsfWIwBiUQ5G5cbSaHix3r3O
GfLn2Xylun4s5PSBItRDK1ffug3XOOqzdm0N9sFPmfKiqWt303gmGGJtKzJt9HJkjS+VPbLJEXd+
5wWzTAeBdkgpn4YmKs+dYj3loTIfbQXc9Vwi1tCqt1zWqagr0kFLgGMnxfwxVnHpzUr4o83FeIit
X3ZKoDecbS7BC7dNbTuVipvHSne1tBTH4XzW/Hh+0H3GUDXx3Y7EFI5CPG3qGThm1URgAAbjHDuT
sTAs/JiEltMoqYEeNpRXyFhYjrhxA5CdKtmqZ5Nkem00KBelHcXDTiIuQJ6rQ2PPH76ei6jM5Nm0
5OHklAa0PyqgRjmWD9nIUjmxcb/pjAZ0umi4BAbRvPl1UENk5w1rXcLyikVeEwzUyOVP6eTyoU5U
Rn8iZ9kp4fOuzXo34RSwMzU+0guHMWKrnWd01B1SmDgxfLm1aWjTUvGdYq/Jw+es0QMjj+1ZM2u3
053PnrKv21a24VmxSjeONHhcLflFMsydEjDfRs78nfTdZ0z6O+J2fMsVsVV7BqVdHGjM41lIOq1x
m2JnXEm+jKyUjtaymxXIK231KCcscVizQy7RANUp6GpGOvgrNZ9BeAsHbJteyoy5UJoa0UqV8Ygr
jyGJP8SMM5y15Rgfa8GwMyVzO9YZapQ4nJZlIiDNMVChUflVx7r07NI8Wi1J7pRVVxONVrCe5SIh
g+MEyn1Wpk2iBRQfS5PVlyZbXtwxkQZhgtG9tek35zTxptemhrRJuBdAvSAhsQoBLOunPRv+C1nD
2N3mHvw36LWt1asffkWnyrQ66xj0crjQG0nxyF0hCFRvv5XAGA8VrYiVkWaoq/gk8WNROSXBdvX3
SCN0XSjFk6lX722p0ZxrmEYCXTOxpu+mok1vUVvjGdQfbIUWIaFDL+zUdRTIMPCmFPNPn+tUyehN
k8oquao0f0YNrEIlzk/kYKDrNfCtKJH+rLaKSjcFE3u67p36ubzIvuQVdoaECfTZChKHvrZbYDhx
n7pdAKtALuavcKDxo7LSwxfbIefDVFpaxAanJQETZVJ55YRHKJuVN4lkYhZxNQNbEqBuSjFVTNR5
nWhacqOQ4IeEe1ZwNRZSiUeml+Fs4l4tMFYxRXTb3oiGJZm2jLQy8B6JNUgxx8+2VkH+yI6h5Nyi
pKVmHbU9BdLJ1asBRk2zz2J73rVThNVkRmIzsql0KEEw0I/g2NDBDGuSgda9omC0lGJ1XdPixvHA
KtACk9Ii2tm2PunOWXkiLYViCCkeE6v8hUFyHzwn4Mx7PzQqb5RkBBj5TbVQuoy5jdtWq5FnWBOi
F0eVgY0SKo2rF/dqJikFDa0aOVbnP0Z6+Bj5FBGmvu7pyYq4DFuviWsoMLDaftTtTPGPIeIM1yhF
/uP7+4OssZVtUj9ogwjAqHW7xCbJYMpzY6SmfF6piGitGfqIfG0YoYSIH+dRK6+NjrikTi93zCLV
7v7Vf/btf/bY2EPXdxI0cvfnpnVaIwQ2y+V/+Vfuv+dXCj57c+xSFOIETfz5bSPJYCb++b5lDb8i
oxb52Z+f/NOXf95UYGozeXAEpv55tgSccxEEBfF5Noupv/7u//RTKgH0FoM0mCW3wPtUmYBF/j5K
f32C+59KSry+mSY5f73w/bGizlFkWYmNRgwUm0M7q2oLbXOHrlm1hqHu/oNCXAH3r5qUGj56q+mf
foBUg4QXcZWlBHYulbYVhfOZSyq8x8PXIp7n/o8f57DHEjDbpIztxFD3T//cH3O0MaSTlaiLLI9n
r+3SjSowbp3IikxSLE0t2Wes0VXCxuW8ItwuS59UcUKJUEIqK5J7nGzMdrIIK71/9W+P6bqN2ajv
vMli3bJXKyP3QFrv9Im438EowVGIDFNT3Dt/ZZjKNbvfkGhuXkNU4yJMwEVAqLp4nT//3ONQC+rZ
//RYYVJ7R35GOZ4opnsaazD3Ehbe5HAPcv3zeN+PznoqyNuOSZLqrJIdN9Wt5f1JTmg+hEqOB9HQ
HaDhQUX9/f4TzYLLpvb15v6GS3Gs71/927fqNHXrWd9zRR/usj/xDtKmBV8k5Ft/hFt/xF0hZHQy
HlDXm81U7WohV7tr0O7f/vUY1x2egYWXbC/Tet4RJbK4xDUXGjJQff0iOwsvpfPRhA+1O6yTQ76w
ji/jjhiC7bSuVkQEez2oVbKNuyUJzJd59zKsPZozC5NetVum1NwODpEo89a/eX2yyw7EZXv+rXaN
K0DD9QGk8BKmwpJukjfvmhVCOvdNvNiBwRn0yCWpVy+xvTwIsNRLbq1ebGltnqcvHuhWvCCcgZtB
maP4VqCbJDdubC87vPi3NqV8ADGrg4+0BMq3ZRV85b1hBeTFPf42Q9gv1XJ8wMpuXpJ6seiHFf2o
ol6Vzi2boUtzLChZ8umG16g66vmZw4L2sJnJtPzi8EzQA+Z56xivKetouv7n3BlwVyL6V3dVA1nX
RY8lS2sCZXqsEhORcReT/gHgpHlLl5BFzonX9o9pG7gpK/XhMqw5JQq+WBre8SFNNghN+1/YcdQs
LJG6t5TxWA/QO73k0NlUwheg1uqJ7sACLzaTAgI2PhYJ1kSrdeTaBC5f8K2jr8uZzJrlGFIhWLSZ
q59DxLPDnjZkRooHhexyaTpHmw3zF508FcHEwHZ4o7wTCsejpNaXA16wVZ3chhZ6ATTvZhelays/
sfgXLzaeFDpb6aJ4nfV1jDCuW/LqUH0lcxVtzQDj1EJLV/J5Zl470sZ2IoyQLDe6ZT65JtIR6tX0
6+ybfa62tn1OCaDxR5f/6S+Fq3qMd+pVUI3o1KWrufWS52kCiKadMSeVS7CMdDce8qOqLPtjuJP4
pBCuFvi7IT+hALQ/ZUBOqNxpGHkEx19SsDfDqv+pwmX+ztHJpmf/gVFx4ahY0D86d16Hj/0qSpbT
56Z5lNfuyMh6gAVRH1tRHP8pC0wZ22ypAfpJP/PsGA+oHZJnlHI1coakOsoP3QJA20peOL8EJsLU
4HzNy1N5DDFxn/KntDxI21+dG6ca3vrtCCBD3VjQgbYGI0bpAxAauaL7EOEXuYaZpiGqJZBrp/2O
vxrvnBSi+EME0xhk9lhb+jWr2O1uUBphVS/rZyXe2q1HbFGJz5We9LNZXh0hZi0flcwLqmuTv/H0
tl5AJ+R46GeA26DUOesKe2xgf4jpUsDoZ65HTlm3fJl38pfHD7tXaiXvSryBHs3mPYVZ7nIhpfMm
/3Uw9iB/flBKwHtnXhu6uU1R8JfTX+JJ5b4hQEe56uWRiysIV6ElXpLu6Gzf8vkYPvPh+JPcECEn
1moeWpAU0EpgfWrYZ6BmgpSkKd2TKwc9gK0K0uK9LqGOuU3qr4RnvO0+uJKbekt+pCMdwuDIRZmC
yKcrpa95EDAub2ZvN7v0fpQEUcV+qspHp/zqtG9EUDhzAHlvi3or40mjsFWv+ZNRfJDqTxisOn/A
ICKsXmfqoWdx34OnzRVPGaaN0n1o/qXXWAJi+a2uyQTkYXyv8jdZRhtXXNTyaN9mZVch8pc4IwNp
W9zfSo4aPd727MWhbvInwuL7BSl48YzMIahZiK2496gFEk3MPZms7QXnvSOfbKl/2cpigsC87eaL
826fOcOkMXJc++VHtLTP7eIUhQ+GN31xB4OAZnjiNmFYGOoNPVRrkznnQXc/tCvWCUwkiCLBVpIo
qXh8xemwvH7Xu2LsZox941LiNTxl130xro5sikRXhFE3/zX4xuWtHPJn6kwT/b4lcno+aeB8lGAn
b9IPWeVcPZw2FLJf8rp0cW7WGz1hTX6iSX8zzzjT7kMTyaMaBYPM1XZchLyTcTe9gl45cQyou1HF
8Gb9tVNWZuD652k9qIvgkZEzOnDigHRytKzuibeg88uGtexd9ERkmK2ndTrx4ow+DKUj91qH4INp
0d8oO8UTM4cerKAFLoF7k1T2zGBJi0dcqFT5Ypq9fAbLs6ODSX4DMylXvfSkt17+K70XTO7Sut9x
sijjqGdTwfHoZlt4iDw/i9/f9Jt0/EFHIn9x6LoV72JSVtxJ3I7iz8cvVFIYdo1oiwCZO5ifMlTf
X17LPMlaFgerXH5Y72QiLKQn64q74RXL57t1ZfrjPFoeByj8GL74wkNrVItZBAcAgg16g8zDTOwy
J1rMhDpeHIK0pKc+5ExxbWj5pVS5IpFQAbxYz9eZM8qlxXuFdbTMDmzsuRwIfeN04CPwWEom5O8S
6SR/fXDlMV1YSxTLu+rA/GWfOUvOlbt+ZiZu1vMSdPo14+8xH3gv1jvbsEPJHw4HoHwrBgXNk8/S
UXpSdpwk/nuJn8flFwfBvAkvKikhTCQccb7k8/OxuPiZQvuduE+Nfekils8XypXphUQ3o3hOn9Ub
p7E4MD37N+sIhQTZJWOU58QMWRwr68jsZ1y5y/DoBzBdw3yvcv6WauBK04ZXnD2mMvyzWEa9weGa
4WJhT8ozGSqps64ZRZvXN57MGiXjknayPUNlsM3nTXTgxDP4pM8Mg8qOO49+yYFPxhjwyuRuHBG1
LrR3Pg1yB+ZQjiz0OpdkFl7Ken+rm0PEhPrOP1Q8J2wuq+CRyz7bToGL6FbigiYyTJwgjXyIj9zY
N8yT29bVsYmKi5WeD2/A8jjCWb3S4DeJZ43iIiWPgsss/eVtMfnzEmzF501Xb0r/0nxxW/uWx1mB
Zs+UPaHAwmvGuHrEHRZtWUVJB545Qf60b+Iq1d1U8VQu9IMmg3ZDH30aWSzoa8Bav9TibVZ7wYMF
A5I+7nijfhBSeO2ehAyQMbV6J69yYRjDhUNQHKJLPEEG8zr04jBwManlhChsRU2fq77FFkokJS4R
uBUWHd/uKD0gbYWVyiE2QFc5zYHiR0+tJGwafq/u1npv7tMw2syYALNta61pagHGLptLjRHHfCxp
H6QqpmBlaRw/7Bub9AXyZ4aGUQxyKmib5UBeivV0marXHFYxhPJ3QZ6UqQYsA8BbiQRQAy5z224t
fz6Ig6/k9yXaOhpuL2lGZXHNsql0mVbtfo+0XDmY2ZkhyqIsMXyNO+DYTiSKAOWSjsgb0+nAnxki
fJ2xcKkeSBxx/XXhHMvi2TiS3QJaJaUhoni+T3DiyRldvReXAbnjJRQKXukpaBRQ7uAq1tN0YWUu
D1AfjiGXKytiHdyhDNaHwZ+VK+fnITgSIqQhyct+bPb6z0yt1lPMjpILOHA17lMwd+eKNY24wA4V
4whr/S+uWSF2WvC9lW1GZzVcUH02bz2Zjqz8jYUie6mxJuaEULstdmgG824T62if1syBqNxD+9Ty
7XW0T4q8TIZF76xMzfU8j0GurR+kpxr4DunGr4xXXAEjHjFq2uO6c44kOPK2ovJIijzQX69A08go
wLCCDJICGCk5JrZwsVoZlzI2WE+TXUl+HPo9b5gdB9eWF+KsYL/D9CqAzmq5sB+RPVN3ZJHOjNF0
G+UEzZ61Qco6hYXwwAS11I7jhNNvlR2ar7H5BTxsSle6e0jw0IsbO/VRea9W3JSW50OxI/2m3qMI
sFkaMyDjvMR04lNlT+XxUlGRxs6zsT4dIp8aPXyrVIBeHwF4aLYykXNLY7Cxz4nHEwO2qEQFPMz1
nkNhb7N3SICjtdONFXEfYbcI2yWQ3xSd+zm6Si5rS9fg4tqwsK1dLsC2Ttk8HWQWJNqxeWu53SGe
20RaLdoHkxRPenDg8JeoZk449r+45YrY5SaOEbuTB4pFT6QwguFvWcg5OBW3VL5GMDXUmybq8aAm
qA59tb9MU9beyV3sRxJBTAtObqh7bXIs4lVA2KyyzI7DkeIjzc7mKkfLOYNpvqh2dFronoRrmQIi
S5dMWpLcIBMXaroouWvXpCU2UK41t0CBugHa4ljTqD3Z2kV+qyRxCY3cyuRGdd+2Ey4ulQRLYZ1B
bOeB8AJaKO+eBzrdBlb3Vyxx+PJG7ShV4OJ3Ezvv52JYGKcpX2Ob1Rn5QT6Pr6OBtbpdNiu5w+P6
gw5yMb11xlIpvRhDGj+he0TQRb6WoXp31zY8Iyahoc5Hwf1U5puA1bO5sgrXlNeIpB4fSEFeh6f7
wkRl1wYuDIo8gp0Hx/Cyn+BpujDhOSihor0uQ7F/LJD0EHLcUxdg1s1QGnf5IdZYhniwzr4DivQP
HdDnfc40COYOOrgDsfmRBMZSeO27UCtWhZnu5NiCPtYONHuuxkNDYVhfxXijW+4k0GBN9W4x/lTv
RDtxrtk5hTAMWcMunHppPPhX1FjaN2q07Nl/1yWGDOIfwKnckNrlC+PB6ciG/USr3+fbsvIGmpEA
KhcaMV/OUXn3D85DWynLgjwVLst+E2NK1945zXq/jTxbPfgt48u4Y/zhUgAgz1JVIt9kU1kHoz3V
NNrr/dRfI+MSDI9z+qr3bhFOXhi+abwBKroLKDCZXmHTQnRwUEDbnNOvWVt11/xteK9StvKCfMwo
ucd/SjbltALK4uyaA7MyAOaepNFP/h+e07P61F5oxGBsBldBMdrsz5BqkT34xGMPy5HxInalY6bC
6XYrKm0IDz4YMYjJiwkYggREibZBk+wCBDpAFvCmnVDyoXn33+f1eDAOIaMbqPJAYSREacjy4MP2
jsFmfgSRg2XKITgy4Ij0Wzw+gfmOegGHOQSaHfpH1srs95Zz+IEN6SJTIFyVW31ZvDtrZc2YyWTu
Vs+BvSIx+okii6tSGpaPusEOYwdpGDwVwBR8eXTaKdzRR3XWaFxL9lebcK2wRoFmIi3qFGeAAHvv
Axb0zlna76dsSxvDvAZ72NBParepYFJ5+KEMCnNnRlP9LTmOe9gb2gbYj7bBhv5AhAWU3JDhDJfP
glycs7Ki4s2okPBr46HI6XV+wPclKyFf1q/5Fk5JDAOq8mQRv+AJ7dyu9HSiUtESVpebfwJscbDO
EiWFhXUu3GIvT4vxht5YckNWoeoh+x3Z3gHcXo2PkYs5EFPC/Gq+Be/dE9I8OdzBPMYjvmH0OXKy
wKQB04PBXQnaX/miPMDiL2CfnQp1X9huDb6NDBeQhPDSAFMhrI/WtLYGaVMjBA5YbHnFEcaKGBOx
nTPmn0oIvlvLbV7jF0ZRiHdELXr4C1ptG8WM3/sCDLEl4OVd9V5Gj2a04i5WHir9MpUiR2HWt7by
y6rLrslzX8g1ni0M6mz+yb+jGiov3tg6Mf2xQpB6sYnJCkQfNXQGWsLi/wUwQ4lF0So+2C6WGDcA
ebOFcpMwZu7DcZFSV+G9BNsMmLyNJQ7ezrI7DK8WEgTWtPZLdgB1b9hYtCevfkGjUMCzSxGCkwhQ
SnuaWeyqaOnQarMRBhFEueiuur2ajiqmXhozSE7NhQwdot3m3UYdhYN+ULhb4yeWm+zQp9cEFzwB
zDiKXMshheJKqV/e5mLPjpLEjXgRQI3SmmqGdJzWH1wFKsRJZgGPts0UvwNJSpf4oU7hZvim9ceu
CV6fRd9kETylPXtPC8oaWQ9ILBbRc2eBJ9noxwKmmxi9gydAfoxX6/E1+Y1eOtL4FgXl95XyZVA9
WTkbkjh8sAoTyOBDMr0D6wK3oaGYYBwH0szHgYp6DWB/LxjjUBew4jgoFah6SDELtTlQDlApo4Ru
tUi3tJnQB1E+QAHECoFRHkUHDM/4tbyBVmo86NvGxt6yyL/NFaAuaBnCl7L2y4/iCkcRU7yZ7AVi
bF45p/AMfoz48/TFZq4aUKtilFz433GuuMk2s7tDoxkamePkIq4IkHtDkUilSBO7l/C5V7wOTzok
4wdMRpA7Jqd6K58pqX618ZWVluRl+qVrV4F+coqd0lAShg5RzBuGjmTn9AsfVFy/HU7Kiw3fbkHg
Att7KH4c0P7WvphvIaMoLXEw67hpgSiNmyC+JB3qNcD27Nx/OALsAn+zk1r8GHDcWv2gPYysJ54s
AOP9MflQ2feSd8ElgooXMni29GuXJkFBe/ml/Cw/iy/naOxqdvbUNc7IBVALaNUt5YbuwFouRpel
yk+MYQQgcnQBIrjn6og2SL9tzziP5ZUg7GjX7mTl1z+0BG6UL6UrVmVn/zHXNgFxvTDwtIUyIqP3
f6oGQpApBgOmpBQcp/pkR+3ip10QAjNvAhC4mUWctCu5BH6wRRenhS2j13+2sPOhDsKZ2YQ03fbj
pt2MaBHIe172JGfA3Wd5e3ROAN2AuxanxHoFYWSv4dWhMF0g3rg9OKfgnX5VSIaA/CbfqLE9f9AA
MsVo+xy+sIRCPwxObkmqRkXYB7ZacHxQ4Bj2e8CzuEypi581RvJk4VD8JBdAZR8Plcp4Gb9VCr/v
2kPx5G/Bilkv0W585Er8qeJLjwq3ip/1YGc9POoSn+2rWpJPsrAEzh1CgnRKdpgGmZG5FPwLUG6A
kl4Pu1EQMpEsLs5JuIEorcqvwPyWZLTiHgVfrV7bwd8kw7Z1Hq1COrRScAlEAyi4J//cvxy0BMBA
PbGGlAFEBwNh8HILrH8QnaapkywEXj2tj4EO0P0xp4r2JToeLxEtrHCac1qjQtWl1pQk43kA6P33
TzLx1Z9v9QD/ayw/tnIOK0Z05+7Pv/9z/9VWx1bBqG+EqC0rxoF/fX6i1so2GHaRDH6gFbFT938C
8e39Mb8UmVahbXw4aIZck+2w8BP/+dV/e+b9B4bIdfrzK0UNejdNmpth2Ij/6tClUbvBkFiR5sc/
wT036/6lQcNece9f2vdYKgvzMdQ3kKl//3r/99v885gTiICtP9/ffydLazDfU7D+t8f/fPvXV2EW
wpAQf/XPTxI9JEW9YWr68wNba3mR+/fFwLpMKUtndX/KP738/WOjCAUgJyLCErLCbJV7Oiud3kUZ
RfFL1HBFtFhfYiGviVmN+2pjGFa4prMve6pGUmtGzyuKqV3N2qNyDy0bbg0gr06EmSWavpVw8azQ
dC9qKK5ty9RukoAWBRLe3Za4KZLRrNabcnSUrUwZTQLL00G51+phqdGycCRo4aEIWpsksjbR8uY4
xEA7RbHt9ZmiUDHu9XWPYUiukRUkvuVsNAOZbJi8pCLYzWzwAZL0NpD4Vt61PkkPvEUfnzRHEV6G
+IZrcp/5LM9kguPIj4sVMJoOEHDWlgC44+w1CFinUOUY2LwZtrOVGmA7BWzNcEiB2tfkwJFXhzFk
rSuA8TSS7OYPcq53VgfowIilnZ7VT2Ukfcjk3+UGqPHgc+gJDNZy9s0MOKTlzffYvAR/mFQQpWeS
qWd16N7NmaIOaXujiN0byd9Daob5pC6B0SSoI9kB0H1lFoGKFwSI9Uqdgg5Od+kYpqeBhL+pHbHs
leo3SpKjHFikcyJhVUkFHJMvRdkFQ/qVi8hA3EwsAkSMYNb9hrn9SRs533cyQYOFiBwMRfagtJnJ
laMIxXa6VZHptvmLRVqh0iowNaYdYpJtltFnmf0D6cEP+O0vExbsiNRDCCkEEtIRqqFek4qYkUhU
DyZrMYZ7v0bVqKtPneP19qMpQhULHGOdQeKRae8Dap5kL3KYPhtEfwqZjIoaf+qsttLRGRezAoBZ
Xw4lVY+MY6aR6ljGHdh6Yh7HWWe1xxwPiFHEQE7kQbYiGFKqiYgMZwJSWlJbJxEf6YggyXK8ViJY
chYJkyRNAn15zcqaOqjTUU0ljdIilVIJ8MOFnbQfyKsc9SLH+W95o4iyNADN22RbzjoLS2xjE56N
+LvIlrpqyasgG55Km9l1ag1Bz2nGbZ8Qc4QeCCYgCHypJsxPTstT1MhvcwlJrlJtadVr7Ccz9Xns
lGLbZPM7XkWGFFVBK9OQ9GuBXEcb+MZen+4TVD3yPa0IvLtD4idXkqso7bNPEmhLIqhPV3oWEaGz
PD6NY7/vyQ6tTSCzdp8F5K4dJyu4WWG+yxQN0rFD+UMb1IfxuRZxpKkIJo3pZZZqC1Mt0p80EV5a
GepH9SVrzm+VZGSbFhyuseqZZKe9aij+eqj44840MXkRotkaMBWkirzU0NgpmPFn2V+j8PVPiF/3
DgGryj1plc1DWppPqMlrhJiob6cqOM698WHmyBfGgnU0HbE5cyoYPFCMrKn4jiEjTL7WnRO5sAmc
OCF+PitVwvqjxhmsB/6vrw3xYeheDYVhjuTdnZGapqtodLfDSQGnVDvwrLPfGodh6wzM4rZ9rUUc
LWxOmXRanZRa1M7kWwUiT8wH0RqTZWtieY06dheZOgBwRtFLx5pmR2qDrS2fUyWD0mnMp1KSnkMR
llvRNo9MB6ynREWGPF1C2+lVgm7suvh9GpSXPkT+pdZt4MkSO+YoNDAnkNDbJmAGfBEQ0QBetxUg
zkBhNFJ9s5B434ic3+Knr8tvv6XPY9CAzHaaiASu9IhUEgv2B2nBnQlDQRUBwpaIEi5iOi4iXNgh
ZbgQccOGCB6WGHsguOCERC55CUknNsrmqcqHE8f8NNfqpmJBO3YxXVNJfglsil6J8+jjr8pE7nFZ
XiIdaJaUMzHU1iwv/Cz61cebVoww1TUTc0QRXlRdS5AGp1TkZRCOjmAWoDBdSkaPosskMlhPsOL1
6ZdU2GDq5/ZXNylvVSK/mRznRLi2Wi38tOs53iINHvcWqc8T43cqYqDLBHc/Y9Jktbemi35bHJ8X
BUBYPQeo1XUHu7eYBZE9FOvMJmo6SsmVjpvqNREx1A151NpFoxJC/ugiyH6MTFWX36ZOu6AK39L2
04TKtNRlIADFJMPAw/uJUH+nZlfJr8kuqZoT6mqhKqWgrhSQ6VS/JpqBsAG/zZ6lsPs08CjDvBOt
LlGr00lAy9KUmAuCuAEnPEUimluiN4nsUyUSFzYKfU+yulcD+VUpNKzRgrkiYr5zeAWDCP4uW4og
NtrekUxwTYSDI8UFd+wPkL+caRHppB+IKPF8VBs01caLXMus2EXgeCmix806eZRn9avAPFs03Q5Q
xCiiykuD1ZMIL7cUfFyxCDTXSDafWnafoQg7L0TseS8C0HNdRKGTPqjtpI6gYJ92k0ybIfDJFS/J
UAc+4x8DSo6Et2crS5u+nJTqlNxQMsrIYJd6CvqJfcq6wl+FfefwbumT5CK6HZUYhfaS8LmGOKVe
h6JmNpQAbHUn+5g2lWgcV5GPSbZWSNpAJ+g2XfmlJObm/1vK/meWMse2/ltLGZDDf/WT3Z/wH34y
R/6HYliWgiVMs4y/vWSO+Q9TV03FVC3FsVTTMP/3//q/XjLtH4ZsKrala7YjrGR/vGS6/A/gNQ48
K3xpOtgG8//FS6ZgbPtXL5nskOuO0FfVdEdGTqpp/+olm7K27XMrsneVlrwwWSMQwc7U5NKyqxwi
z3yUsepER1OiWBGhgg1Lg9r0pH4AEoxcSeBNAAXhvAB4UtrvoQCgaKu4SaKnCFs7C+dfxG3RZhLE
FItuDgAVHZJKJ5AqloCrkMkM1M/W9qVcH6KeUb4bnvxapkaRE7qANe1RlWXtOlloaBrGvHLId1EQ
Rah4pQFvkM+9M9g3vYSOVLcYUhLkEEFtH4KaeodAxBgCFqMJ4bzh6+06qDVXKizInwr4qTwBmZim
5kvoxPK5UIkhSzUQiHEwnwxLWcUm+1e/1LVrlZs/lgk/qgn7n8hoqR/XxiFy2nGrw7thyg/WVtrQ
/PWRYeuFJu11fdp0Q/s2RBqIfRAEPdL7pTGADs2V8Slhb19q+lHVu+xTc8w9ebeboJin6+jn8lbp
2i3+/YrBMiEupVBjzwfvCSpDXgc9nc8auo8tMD8pmnhGifMADTTS42XljNGqp42nTUa0r0sL4gvk
Ptxn07wHkrfR0+3UEiBzBwwZG0cAh6Bo0AkEQWSH06cpoESTwBNZAlSEK/ykC3TRCMNohGWkwzSa
1KjDKYViPw0puvnGdyUASI1AIfkCijTc8Ug9FblJIJPIlWoFQqkTMCVlfugEXKkhFEsQjRTDjr00
svZAHlUVIo4zQnC20HuyAdB/NY0VsD+0+1yqD/EoOQdWfWvzOWmJNZqd8ZiOSCXmNPzEPNevalXe
6QINBR/npBsFTAgjGjdR8YMGh+ZWwJSR0Fby5Lh7yy1gU5HATvXwp5TcN8iwBfQDg4tSOzDqWKtz
ZHXC6WUQ4xax+et7CFcFFn1LZ06UA/9bAZS20YRfIBEwrERgsVoByCol62oIZFYvqv2GwGjZZv+O
w2ncpHp7TIK5YEeE96MY2i0G6K1hBc5+pgNIEpNdFP5LMZ0BNQVXM95otLaUEM9EwgXmVQqxaKX9
akjavJ9qm40zpBvQutdaYMF6tk2HWPnVa7IiQqnzXSNn211LPi3PnA65BV/DVAZ2ZKx3KD/L+0wv
SYlzamiiLVVP7ExLPTF11lWZSTn8SxobsPZ99hZM7cDqkXxNUTLZ0RlRHQvjh+pDjCmp5EeVz1U3
0Y3JoI61ysByRzoPAqOWwVOzhX40lClFyquuxzCf6oDXFHJ6bNMcNrljrk22fjhXMYDqNq17JQB8
kaDuaqfG2BhttR4tBHlmD+itIyAvGtIAkUfy2qY60umeZQl4uOk9ooEK5o6KFpv1emDgUqYJDnIl
L1TaakbD9Fn5XDXghpXZiDZDjD4hzGhUqCopeUVzTdX5V/eBz4MOCyKK8zD+VpEh/9gmhB7y24nY
xXzmT9VmjLMv3jdRw4m1LQsQFTkqXgKAQa9YRUF/kaA4cEOEJTYhHKO3kSp74jf/h70zWW4cSbf0
q1yrdaMao8NxrasX4ihqCImSGMMGJkVImGfAMTx9f44oq8jMSsvbt9e9oZEKKUhi8OH/z/mOsesK
2HlqAfBuxi8Fg/aVmHu6rTmtyLzHM9Z2FDfPbUVPawkhW3tiyu6Nc0SKqV+WybVd55/cbgQL4Inv
Ko6XTQ6hbxeKhsAUTXWbs8G+BvUIjDOH8ClSUn0xzQR5Rv4Y5syyR56kC/uj0Ihi95MIoOOmUKo2
WDZJTAkzoBQk1QcN1Jq++FIvbbZnomo2RZqwgcB74Daky9iIS/Jqgfsw//Ai2K5ThtsSrNi+wI28
nUX7TUxcP+7Et2x6BE5YSD8X77D18kNWtst1i4wSfwFA1Wq+DRL4GUNSfq8mwOWo4u9x1tOttnpj
ayra66hEkpiPXKmRBmJb4c8qbNootke4kfG+sMjeJ1PcEGtjoogZ34EIwCKbAiiMiRNdmHP3YLoe
ljZAxtlbOq5tvk3TmDGpLN7AZrwYZnhjjXhYIlKuRGQjbjDU52Ya0BPARLRSwqNbS2ek0UTJu+gJ
WMS5UaW3XyaYyo7rZTs1NPQTYkU3E4vXDH0Qhwi9Fr8z7U+oS9VldmR4GlJKI53tT9txFujlauBS
YecW96ZPaqdjA+Zxuw4kro8NpHKXhzBre7J3mlsrJKJk8uhfQEuYH0As4cWbofUkNLP6aqDbGPnB
Sbq0DsDN9FTtYTTYARp9v4FZCzjEPsQ2mTYkJcJyuqaSV2zNQFKs7VCBlbE283Zpf1LUb4Vix4fj
sdkqQeezxryThCNzgpxI0TDyFznLfGOoBoAMii4ZdfHOZ/N81c2T2g4mimhhQ77qF45bu1jaZ1rl
9zAVGHzDfj+K9i4Z6ttCRO6N06LYieiaCCCbW2+q0k+EwiPUcu6XOhhPNnAUrPH0vZOCyklyVKGP
VN3oLRjklEGY2ZvTBE7YrembsWrBnYN9bELNy4ysgUJV/JiYPkoEt9xmBvBuvy+OFIpHkmHYLcnW
Dw7WgDYgNwCkl9RXMAf2117MBJzgPoAIxoUg2R/Htrwbatc+tk9GQoUpdhy610n0HPox6GI4RAcR
1mozxjpTYaBNR+kk94R164UNpaQ09e7AKxE+V++b2phuQUUCIlLe9ZBV3k6M2Hv4lMWnLmEZEBDO
a1Cyj3LjSSZxdE1wOgYFQ+AZG5b8FsvvgepChD8M728zNWgKdSF8NTNgoUqHpx75gx/V9jFafGtB
4NqiFI6A4Ie1AF0d9wuOIBi4Qyt/2P1M4ca+Xnm4v8C3rjYi+HgHfXMqd3mnnibkUCc5YHFs4Dly
lREDWNuCLFnAV8gJ7P4kaudbmlGbTUvKmE5NYAWD2NGkVO2Zw3xaH5Z8sMhyCF6zYkQc66nvxhJq
oLD2gpiFPts5afNw4apT4S3DUctqxIQTzI0j1KxJQFNnyEqcZXC++k7Sx4CC56B69ZkHMo/9sKH3
35Ex77DIvPWswQlEQwizfsiJYiK3o+g3VQj9fho8Nokqo6HdvbSFoPjZmahy2pcw05zKIW9O0pP1
yUKPllYztWj9KqrlLa4+GpYOF+KcDM1pfWYjgfv5bH25PhQA5506ofJsje1pfej+9Wy2HeMaSVar
wgTxFKaSKjg7oQnjKwyza8V4UgJ3oYmYgWpOUctWHl63nvXr3nLrh/XjjkjPDjE6kpWbvOKY1wdn
xC919eu1iGIf1YH4POkWiasbGaqO8vIY6tt+SlrkaexlmFtbdU0ZtD102g7kqpafrU87l8ObAYOE
n4d5xrQ+W8pC+69NNxS6DQSO+mnukcDZLIDz19OaSYc4A2/A5vTzcf2B5VYPi0DPCcz5a6Rh2Vyf
dIL0s18PTgA6ezU1uWaxFaBXEJHT0LFxNJ4chU3N0w/ry3bO3k2s3LtfP8pqjCFuMLDO0vTm9Vh4
62FZj1Vne7ceZJq9/Vy2/XKKvdY9hQv9bLmkxEAkdnyzPnT6WSc/mgHoezwSJ5eZKImyiD1KVTbk
JhAvJ1nsHFe+9q+HQDO3TSjH+yxYXgqjNk51HBunfNTXXML92VA1XYwBgbh+AEXa7kzRvefmMpqb
ZWyWQ4xvZ3UPhRoIvT6s7qGfz0oX9y5lD3c3Gf3XFXa9PvhWyXApibRk4cjYR9GBUR31UdrwTUUy
3IdtGx3AllGXp0B7Dvxx3q//qPTN7jSozPtmIotmZWkP2hVmVhhsf5mTWu1VWh1K1izpy66vVR9d
EjlG+/WkrOdiPVFKA71F6T91Dvg90sZi7IX4tvzEgkWsUdV/uH67EbRBDfuENjp2yfVXfOpELJuv
7aGhGbpeyBOjBkrOuSFwgQWBXA8I8/g/D9V6lLDOK4Ry6RBfs534eQjWb7l+XxfU3+nXN2fYJrSx
ja8LKGG1akHXmc6PKpcUiqcSZV9vPVrsiH0X8KVnt5p1TpfcXNyvnWZJ2Qo7bk8+71y9GOWQQKMF
kGcvC7I62b9DbpISSeuUj/OXFsjbLpcRcoIyp9tFBO0WMmp29+th0jpC30puOkR9gQuEViyUO5Gl
mD7JfnbinVVMpREJZWM093YUPrSCvZsRM9G7wylKLRAFtrh2O/dc9dUTfmBmTDrt7mJDGmHxbhVo
4YPyblJ3aVl+t3zrYkbEWuYG5bNxTD4X5iWN0Ujksv4SqfKL7YfEkDvcAlaR3rdxmUN4mB5N1GRV
Q2DrhKoEpgVtAnz6QjmgKth5tqzeMTx3+8HvaWktNJuifDiO4czSx1fPaW3XN0Ap73pnlMcoj18a
a/ZxTBD34WY6pzLxIdwyv0YmaGPplwfLgb0xTyCa5HMKBpC4nORGvhnUCXZzQR74IMezN8CxnqU6
gei/y9vvk00ix7nO6eqHsYHetchuY296Y0NC7dow7o2BnrntFineanbrksJkVhR0CEPIeFFrcMZa
Qlu9T2X+MMvsB8VoghHnmAE0j167gcWKMVPoN4fsVnqT3Ey+OnppfZbtNSyIQ2MTMmhJAq29qn/I
fBhx8YRh1S1yMveKu6ECZaLRn+Z0CX3adn0k7mYWGX3bcktY9EVpNcSsmbd+Xb9IuICWg1ORrnO7
kRn2g77C5q4b2q+dp547Ib8pDsISozgYRiIiAuE9tXl2koV5bvIeYd3s7Op2+Z7Z7KlVShp2OnaP
LhmjqUBYCxwSi0aOtGZytvh8X+YwRNUWEN1XeO9t67TbwQGQZsfklnTDA2jiXVzRYZpueiiI3PAf
nc46C/og3oKxyOzJu21SWAUeOWND7G6sJiEowEPuUJvduagJMUCTm1IXpfT3ttjZGcwCVLJM3OUz
GkuZlbcUzo+wjk99Md9kNLQyRRyQcqfv5WDdY1R9WVr/KbOCr4EYwg2t+s1SLd616aBfhRX9kNeI
ZU06kdk4XrEmPbRi+FJVxZlPeWUpis6RRTe3RJkCoD/fT04JZ46eHZUSLcbSdP1k2Rqchgjde+6y
cMx2JplfhMQ7SvioxpGQuwioPReNuFMED8nUfVnmEM9DiKwaylgbxSEZpoj+bYESSEryt1vCR/op
Q2CeNMkB6txX0iPolVsVUwHWofHdrzp/H0qaEnGjXk20eq1pDDvPpt3YLwwHYiAc3s/7h6GT4JM0
AkQLESLWykae3IjSeu5kSdYPpngACcU2tVuwmC3dM45awzqZ7mKhxhtIaPOWZslxhgGKH7mf6Iua
zUESlzGk5UfeeMlGifqLdIkBqlWwqyzrvUfDCF0FnDtLLEiQYYdLJsg3Q42dJlIop9wYXUZynrMY
Tnqh6FKpg5PhRa8LYp3NTNDu8Q1Q541xa9rRbWySNRmNZvqAxRqRfescOg9tbdyCAqZfRzUe1WUO
iZAS/wcrC5Tug2o23KO+HVmnqbjQC3tkX7zcWi5Oo6BgZS2GD2cIMHqR3M1/+Tp5rXlYWvMrQRMV
llH3ZvDp9oPAIO4U7MHg/HDz1t8t6TKR/DKSbY8U18Vg40iMcSBIQ8ApdH5JI0ubKwjxsK1M2iJ+
WL4As3zoSqqxRUbf2uxd68QC9sKsgagupBA4l7ewgNiqka1ArOkZPcGbMB08kohf4BIZ4r4nHd0M
dBamQQM/KTCV9eqoMoXGL6Ys0JN+FIbyA9YPWnFheRtAXiTA+QmRLJ5FK7P+0lGxvmVY2yYTZ9OL
2g/KHvO+1YksblYfzTB8ahiDTmXQfMT5SL8qZPos2veYKgrGxw+ZztXWKG+lCeI1cvNHuDUk6yqB
xacwCV8j/7yBYOhSQGAg2xer1bv/Mij5zpROmv1EZxCX9ckqCD9Of2SemHcjDNxbMTI3pqzJBteB
7ig7qlf7tCMgI2dK40bqBP7hiYIX4aVwXdDiKSM6FWQgyeDBUgPwDINRhlUt3hxztBkG4f43i/Hm
D62HMVKiKNJIlzY5t5lX3IuSHAlRCDqNw+hveCcr9x9yNtabXtaAWtyRXG531w53VTgRy+V+aye/
ZJ05jIeq8I7m8g7mmKRhK9gHFfwbBznARvLRqh7BnU39nK7ScGqq+GtlNsB9EGY3+NwV8H5ngaYd
esCioyJZdkA1sSonhKy5zifo/6SZNojMMkS+lWnB4rDFuUsRUY8yS4+Nd3ScZrw1BFlTgXdnsAvb
CheJZOk+lxlwxjLNfIqlDGjRoB5ClB1DS+J3EkKDL6b7OVLuncNVTWrCYUnH+dZ1Ro/pyx72hI4i
AdpOQNISRomNIRBRWjkN86WKPiferug7zCcDErl6uHI96xxx6ZMIAmB97/nj98zJnqvhroP3cqXo
JGzzIQ42arDZMwWwcQqSxxIBAh/DK42v5GFWB2jN5okyGS5AE+8ZfAHsuK14TABZxgVhjrn7OaO+
fUUmALQE/eAr0nyyEqNPWT+DuXumzUiP/crvEfiTNbKpByLPqAUnZFiGuznJmPyjj2IK65twdM2D
H9oKb4jQg+EEnj+/Y5rbZPEQ3NNnJGJpKp9S9Zb0N6HdeLueJRESzdAjh8t5aWHK+jUqk97PXoMQ
4Se9iPY45+rrYk1vrJt2VpR/MzFMjAjPHsO02jqKdUubPDo5n6fzxx9TTJpJBLe8kC66Qi2ccF89
b0Y+CH6GjfL1YrK9Svr8HazbuWqQCfYdacRO+lbb7ttCxYOYPmC3k8tWUwe0SWnc2YlKkXICU5kG
BO6cE4bhDKkbZNFTawyC0xm7qAarzYik4IqS6dmBHrJBVbXzCmfXW8F1KACi2ISyEBytS0ljcWkt
u9oNfldTzHSuhVMQRe8NN/MEgTAW7iff0sHxMjWuqiKAc5xUmGJyeIAZ6hp2A/2Vr0B5TG3W3MYi
IAKsIBXYj7t94r2WSpVb0/ze1D3JlpzHoo7t/SCwcdVm8DrWJaIVTCk6fg1sG7c4+nddMB+s+dZv
7seFokXQVs8F1Hr2VzNkAcvp8HjlJtHVUd2f1tdmE/WUmth1XXLorad2rSMUOgdnff3rIaljhguP
kd4o/dM04xGJLWJKKgr/21n/D4bJGyTrnk1yveH8OrX6jcqpfKQnMu1Z8PAO+ke/HhTyLkx6QIwr
/abp5BFfqFxQLibcn6X4KillAGcIQP75IE6neVCnsi/pUZdy8TZpophXKo2G6SNEiANdh9OoH/gA
t4iOCGfUPzfF19R25+ukEOPJGaaRSg4LwWX2rO0YVe2Jlv9Aw43OyPrSFz2otapGCKxLG4kucsRm
U9RHxIxXEZFL17S7cNGUC9ZPXRBBmMgmfKWN/Osh702SLOwFa5Le2Lt6Jz+FzpkAI1ZqSf7sjXa7
96ZwPK0PYOWn04LQMyV66hjqjXNKqBWlLR7WZ79+VpnjA1hY2mY+7oxS78CjcEaAIdBe/Xz964dl
CyrCy9HhpSOnFux8m4n6aHhsjpapjpndQ5pFrZfC6G37/pTrclZTSpQLTYr5gYwAtF50t0gUqDHn
+MSD6PSu9ZmrX67P9G+ghOqPToAXouvdForKg3R87fcadF4umUcn07b4iqJ1NyzY7FMhbPtU62cq
baJrn86n6iQ07Wx0iRwaYZf5xHGtP0sjRs71mYUY7cociPjryuHdcpxpV3oNqwkjxhgcKug/zdv6
Yv2xCzTuOuOMIXPF66gf2n89+8NLFrwdER+4vtbPZ1STwyW7tTq+sKmjx9aH9cdz34fXU/U4dAsG
CLYJGabz9N5yY14CWLQhfvGQsUgAXONYKDH4jO68WCehH9aX64Noevwa7TmrmYnhHA4n4prW9//N
h9AHSUjPx5imP8f6L2AegU6wZI7HjGgI+ew2LW6eud4McR2x57qqGvNzEbFZWXzEp0kMjCEFJOfN
Pq6FCUoyrginrd179Fmo8ypK2oaimt2F/a1lQ0ubZPqaTfkbayCi4+YRSBU5AFaVoGQvX6qeqySD
1xdXMCuWzBzo9Awm2FUO11SCQAxnHU5H81AlXbGzKFTsndm96dnR9FPpHTLFf9cSm/sBNp/95mEJ
SYyy24hMw6uWn1y3ifVSWerdyPkGQkkSPFOk3zPaeTqlXLnKP0UaQOYriKEGLpxGIJT//6KR/xvR
iI2gDy3F//zf/+v79J/Re7V97V//4339y/vX4v0ff7t77brX7/HQvfd991v1yD//8p/qERH8nc6U
tP6p9rB/CUj8VSUi0JT4ju3a/MYvAYn9dyml70shBZoq1+GfOlo78T/+5lp/t1GVQDGWjggs1/xv
CUiQwfyeRCwt3wx8x7M8qMRmAEX5tyTiwJmFkSFTPJrteF+55jZsWdXEtbM3CLNAxQtg8DcH6eEn
5fg/yqGARVT23T/+9mfviNrDhZsn0Es7f3jHvHRLd6Gwfxx3XQgDf5H1iy1uR1exTgqZb//67RDh
/NsX5I0IDHR923Ulh/+3XzDqjXBpa/Y2LKHdnLAaw58v9ZK9ima5/LffSjrSdk2PNzR5t9+/lSIT
L6haVkqAZj+yPPtgZfuRODuZRW9//U76Q/+OH83l5NBxcCHqAoP+41nrUfJ1FK7qY2iMWDwkk3oX
o+rImLf/i+Nncc3/23sxe7qShokvLUsf4O+v56SMOLnW/4hqs3CrmG/lZMSoKse8yAZNnBQ4l0Ge
icZUV5W8ttqeGBbGOF/5907UEIhb3v31tw7+7JOQemtzNq2fgO7ffhJfFdJA71ofAyZHMwvvxDCf
52i60IC4TPV07lz/PcS5/Ndvu37DPx5t4QghfGmLgHX/74+AYXmV41sVl5CRXadUIG0fyGQ1ngn5
PLcD7t0yuk3L5ZJKiNiVkby2bqtFj9w/butQPxDPqcie/18+FphzVhW+K5Dj//5jYZ8e7Dwu62Pv
dg01Ou8osIxeUUOlICj7H4N5N7QNP0hRM5p0vvoqf0TpjiltUE+SovK8DPRnI6Rx/xoF/+QG/9PT
5Pk2wxPQdIaX33+uZUiHOQGReDSGBiaFIvRQt0fnmVrb6HJH+CRz2P1XmCXNfzG2WNafXSK/eW/9
77+5WKUMXGUMeX2cPOcTJSOQ4BHS6mgyUClPl8mkEmWm03EU4i1JXsoW1fBff/s/GW8Ysn99+z+c
lTErKH4RLHlcYptasj9dxJS+wlPPN0CYP/76zWzT+vejjX+IDlMQIA20bf8PF2cFLV0WEMmPlVnv
/ca/EVX2MZr4vWdTWXu3KQ4Y81HRvww9+qQ5ZquY69p46xz7AD/VYM43kr+Z8/kmgFp3BcOQHnuw
rzvzUkd0yTNUOOZwdp3hXKXAH6rPEwNckKSvwuoc9uPTZcn3QVndEuo1iIKCVcX/o39/EPhmKT3Y
Y3WoZudpnqF/VVAfO7R9JKM2gguUiC9UAz2LJ2e4L5e2Qe5tca149GoV3AJuqEmNZ9cV1xRB2NNB
FbUQP8SkSnNGyzs/pmJjuBaGuPl17KYH0KckFTqnsCJcLuAzlqZgjVY+9D7pwWaMOLLA1IPzB4li
Q4UzdMivXy59Yx7d7kc2AOryzRsosMCagj2QeIgio9rZQfpBG/8DGd+Hvp7sgEvYKvkOSfnoeN13
OgbU/jgy7Ppt8jGIeh4BD0z2d8Mn4tlUMUSV5ADf+w66CeVfvpc1iSOpIc95TxnX61jVTZd18OjF
dBO31OgxXgBHmItXi/d0Ww6QzYg3BmDzx3k+W4nkZA+vo8GXk8uwtVO8lwpkbUgq0NXYB3S9cTde
FegAUc+UdEiq0xAygOnDH3rpB+h4SPTGs9djJDYqvAVFh4ko/uj96M52fLSQMwAHtF43oaq/BzHh
NxNf1RgZerzFvKhE3afB+yRp/3tyvMQj84S9jLhoGRfr4NTE1ifEJegwdUBqKJfHyZFcsMslkOoc
BMuxKLybOFP8fdAFu8esq5hd6ugVMm1DVkCzLZMfjZpAKOSv+i3YhJ7jUV9oCSUr3i+Zm28dBQJU
K6/OYt54+kix+LmfanHvZ+bFoOJtuMZHVmWvVlq8Kt/DZj1dGiSvgNvQ6UWPToUWcG6tcyrBd5k9
11Tk9ZswGh4zIhKuAqcrsE1wfbpdWOzIIVQlwX+BjG9ckUO8Y3mx8Ik2Zdyj+0iMTdekr2kWGxtm
x08iUu8y4e1sh5PVwpA/NHjR30mztx48v0eRRSmF++p2/fR+xvebLHXW827aQEtPXm08xUvTvI7U
G8fZvQ160qoni6g713YwfpsXfSmPenJ2TEFPC0vREhbH1OLcJKwsDi5pr3aoLk6b1lDXqo494vxi
JWV76058toHwCR4AnmQfImzRr5jw/ezKoRXk6LgjLsfGiz5QfUCdKbgOoE9/cezoEW2TrfHsaAn0
UAL39mMU0yXIuVeqI8Mt4MARYBzzlGUwFiPZk+Rpz/uI5LQrEcSvvWIdgR+TmzPIDvMMfp814Tps
KT3Vx6TYjBOXEHFGQLZzdnX9fLH0idogb/uOH0Ul/qO5QEoZ/OG8GbL4w69q7NkmQ1/fwl+qsxf2
1q9G4x6bpP/mJSc1cw8oLhcryl6lUdPxJpBcDExZwcgSeELfcEVDwjmsvxBAI2/QCA2+ukj9RXuD
jzUJPjoqIf4X3iVkHmJ759x3siHdb76Z5v62XvCPocPxXTCV7XRjtolBBF94Zw4cmwApwGFENoPj
cWp9e1s6ybQfc8ZtI8Dv57XTHUqKajtP9kXk+u4SJOPqEVP0A72mmjt9auMCKRugi5oiHo5R6uMN
HMbwbkG3SsQmB6aWErIa6P7KpWa0OhhjKkQ08uhxIyut9TRZQXExTN5WmMYz9xZFVJhhs2GAd+y7
u2ZGwCBjaop40p5iEriujKkOdnmdvkwR5CGPhHJkiRy43DKBwnNf5ezWtYvlYuZQqtcLcl28iCH9
0NMBdN4PpIZHw+TQMMT1fQl5oTd/NKH5lMbgPEzrcQyDm3lI9/moKor9EFt+nqK5/zwEBU636LRe
/EMxVltJ3YuUYiPhgirT8tWyiJuz8go+5JztZ8LSNh6XdTwpaBPz8E6eZrCDrfzUlMF8PYbptRU4
5OEV2ILyWVfGBljpTtS+NPgoDxA09rIpbvsAe3LbWG9iIIgipBxwZQUZIN3eBgaQNvbWHLnmnYge
sKgSTiB8LM82dtKnbUMkrL2pCRu5ggl88kduH4+kaiww/VZFOfGP6VIh4qi39rwcU6rLXJ405xpL
Yjkvg+ukRJkaI9rYFj4JiQk3IZnTd1SQQcQplu1yfm9kf28jQ7qamTOJOnoXJslnRcNBUhmigBzP
9Cr6czzejE4wlnAcLhKlrJchel7PXZVzDymsTaV76ej1TBOXS1+0oBoD+5WOnkQgk8DuIaWPtiLA
JJ05irfilT+8t92OpibRv64b4QzXayLXnr4HqccmiY4ZJVUNBXd0xLN2WnoAQb2Y/UVMH8YteiwN
ei0bDjF8nvfJLCZgoZuKFDVi3KozHb5LOXELxOHwtJTjo63Hck9g36NT6XXcotHofPEJyyZQjNPh
DbARU2iFMeFcg29vEua2uvMuky/fYY4TayHNF3/EHLmUmM+cpTYp2QZqk48846xggZeA29ke7N26
OLHR7OmkRTb68XHfD8NtJG1v20flc09XakdcH+bZtGh3LvMibAxRHZfotqPTyB3OwmDgXt6WDT3y
QedqgVPppXoqG8GBqro7e5Hf52J8tHw5vqVwDeIM9EU0i2/EX5lEa/XG+JxWLhlfTn1k851s0zH5
IjuFKDxIaRdJ74YSbHhw8APajTo0YZ3cRc1kbgOIxpvejmDh5HRonbj6ngQz1eImzQ6lsSOR/BKQ
rCFo4ZDPlb8kTKVbM9n709Jczw00p8DMQbss8Gxq2lcUuZJDV0gSQFvyTkTSwOax512FjaCNnTuz
s5/KEeOc/23dk7tc9iOern7wD7KDYwMcAEenc1viKsMnYT94uBYowFWfMgFY2TPksUaKGcyqhCAI
FC2Z5cVK5uq6z+ptQ3rgJiqGB9NS/DKd7cLuohu3aG5QxzS6r0BRjVxg1L6UApEB/SAC9B6hFw0q
u98nTkKIW13ceIFL5c7LzgEAa6+4IHHC0KyXDPRNWb2anYHLDUN5XIldESJstVjmef73fmL6MIfR
2vej5plWn1rHug19In0SA5g2yTsEJRYbNblfXMMgIi9iJDeijIUWjN1N4/Tc+oL7fw7coyoyCD4V
vB2HN6SLGBB5gTY+Id2G5iARTmMiyw0xugRVAAtrO66vQB78OYG7SSc4ajNU+j09nVFQp21T0zvG
U7unZUYzxupOyBwHZiSgbHOnDjJoP2UjZXkPx8m27KH89JBXOn+GIKvU1w7XDC576ra5QmDgSAhy
MskOgV0efVmbW9+P2+NIH6rDL9l0Y70JojY5jIN3rIwwpAxOaF8fk2ItanJWqF9CHWPlZxnhm+pQ
agQc1I2r3130Pc7UJqGvHX84rU/YhMqJPWGmKx3wnTWF01501oaYHvd6aWFCRNQJGM4CXDrl2W5c
+7AUMQypyDkOaK0wSJObYoBlnOz4DpkIjh+IMmFT7GfVveUNASnIpgHU2Nm3Ku+DnZN/abArXZm2
2meWFvX2SXRwAW9IGITIJ5M9uzeUpIm6E3P3EkjMheRSNMjfodMhWdmaNmuDZZBHOWmYcsky3cKL
WFpcBIteUkrLVgfMgzce24crGViXkvwRmlws0w2WyR4a+qu5zl/1hPmzuoSqlyZelrD+SSsuH+51
98p0PyuPZmtlIx/Wi4LMXxRNPuOmMhrmd5t1FhmoVwqajjmCMkiTOIDMyrI1i51dVM98su5z3tPs
D9nNpKqv922B1CVAqgKe42BYE5/U4QSNBkg4AV5TH5PFkc9VWT0wJn2uZHS/LnX7lG2mtPsJnX56
sSWLtyzqzxZSNhu9CN8bP+drQIIsK+UqtC86KwpNSYQ9zFSHxKR3mBhfsQCzBmXTNIVRuSOgBCAk
tiebL521MI1asnVUnALYysNPpBkBriv5UT1Wcls0A8np2WtbstAovGxrNRLExdaRbXsby53LxnQP
QgN8I+pH5YKUdlhdkFPDsBEauzAuuHERPRlWs8sNTiMhNyyUda1l0EchlroPmfgvYZe+LZV58dLW
gKMA4Mbl+I/QU4qCfZohgvREmvoGiW6KsAGrhF1ycCvEKgq3su89FVLcB1QOa7dmWOp3Sjb3Vahv
MW+5eMzTmzpptlVadwSxN09YX4rdOGXPqE0a9KLIlSzZIezvSHJR5a3hu8U+auS0C5OSdOh7z2Z/
CXnVykL2emxXIsnW1NFH1sh4+Lmk6stHP2WcK9l8zQ3Mn7pDKLMwoeptKY3CbzgMDBdBWuJaP6/Q
CLHfVRssN6i+trIOIUIVnGv9sQeJB6IiVgPZMGmWZn60HWJx6FluBS3OjUhmjDzCf0pymEw1MzU5
uWdkU+MVOWjHyBnJtCBMpmVxPPgceFb2bND2RZJ8GAHkzHRQ56xh3VPkEVSZ6k5UcGq8TuHBsi/r
ORiSItwh5DrGugmKYoUVYaX3Fnp/bMbzZ1fMrwMGXqCjhM/KkLYQRt+Wpgq3n6Pxk75xb3ostYRJ
sXrhPrRUzsWlP4QNbSHQW9tSFHd6McVxYnjSm9U6XW4G78VPA9gO1XwqbftWNNwTCDsfG8Q0vj/f
5Fn/yaYMMVvLyZj5y6zkN/R/resfXqTexurFFQRrDHMODlPcl078EFDSI2LwWA3yW60QB9UEfFoL
i11Ce18B1+jwWpZk4ee1/LZ+eEvPObXL9WoXFCpSJikrsT96mopjxV8aWUGdN4DZGph6v0sHreOC
zxJxHxbUUqzpRhbW42QlghLMdOekzJiG98lQgEYLwEIMGENZf8kBgZqMNv6EVT7BPrNu2wjXY0DL
u1sWGiyC2esNiEQAOq3V5CbiULfeN0MKimc228vMnW/0vGxrVOVSvreKe1pv6hUJdHBt6Vb4VXDr
QsHrRY9yOaxg2hLpxRIDBiI7Ya5g/iLCMlaAaUOdud61i66ONSZSpR7JznrNgxu8qX/eaHtJiMLQ
fcsmNiB6oK0/l4n60TbqrIcSfVZjTAqi8l4nCPSp9T3F4RZ1AgNQXjLMGJ9mx74zAxTjaHrYw1OC
UB13TzRNZ89/zob4e2Ptl5KqSivsiFn9OhwYMhZ9TFT4OC3TF/01haFrygyKdS/uPUkxU4vB1sLl
0OEGZdXKRPJic3c0gkLF6LoZeDRmrrU3AHkHB21PczMMHbIXreWC8PxjqvMz7uD9Mk7bIOb2xxnJ
5j4ur6cGy4RuYKTWTBuyo5drUvRC+zuLdEEjxb5DF3y8KP6YXaoaGFmMTdwZ17R6DhaLRF9f2utD
0uriFFo1eBuNmQB8neOjyMX9NHEJdg0NJhoWWGGmB0y5M5AMCgvxc478BX6I7Miy5sKLEjbgfUDC
ec0Fbs37ytZAaVYCw2ChOcKKe5VR9UCy9LPi4QTFa9kO9yq394raifD03pqr0p5IhjDEIekoziGv
pnyWHiAxZHCawrsRiOrcMaoHHJzU5mvyFad2fKN4uGvacZcPIR4Ui4UfFscvvbLu1vsB6CunsGVn
n7Chmg0J7UT88JaevVCjYZQZfuVpG3nyMzbuo+wXLvH19uv8/0PZee3GjqRb+l3mnj30ZABzzkUa
ppNNmS3phpC0JbogGfTm6edjVp3ucqiaAboTsrWlVDL4m7W+9WiFPb3h0mqHkC5HS+I4Sb/7kp5t
GiErIGILl/ae+31fgaEjxAdW77xFzIt0zc8O9dCd5TDuJgX3RmP4v5oMO0JhhlBuqagdprCXTita
RmVy5GQoUOy3bQ5Hcrk/snBZXWakucZdN2HoVjhXg0Z7lMacBi4223Uh7DWWEYZTMX8QR/KSrGaT
g5TJXQ75nSCkPe2pRnTTUDIZjHdV19ODovpdVVPy0LiV2BE6aMUEU2dS2xg0yLpV3scu1WTRImcJ
mxsT3aRTcbz26VMblc2qbzhipCN/FnVv3Fx6z2J2t4CW4o3EhYzyKkeGNV0NiEVXU9hBvW1zRPOO
9+4ZORXDTWTZN/aYf1+mNBoqqw3JyJtKoVd0dR9AXAKJOObWVjCavNzsKBWzbbVILB1aY+GYAtUR
5enk/fRiVvBiGcnloc2LJvW/fFLLNnXOVl7FKMeWgZhSTKNri+cuE5KxEzXyqhB3sJkQ7nKUTEvf
qwQ7JBJnfpAx+t2NNgNEEpxLpgiJFX+n6i6fuIWkMxOluXxp5vYWKgtjyDKjicJlRmwK2u0ImipN
3unSMxdwcMjJ48jPXMro1nNh2WnAPhhWz8to6oJPK6zMo2K8Zcqwck36ALfpNnUkAkzVKV+Scs/q
8vcaw48/Bfgxu+vLtdxoJj2qmm8v1dzlF6X0mjbKsTmbafKYzObQd/jNgV26trbrIzO5j4zq3Pjq
Q7Bg3Mnq2pj019Ch3FYsAULkcV6i/I0VA4vqU+OXmYBrU0kO1aEscH4tr/oxO1f4JSiBJVdlBdes
mF61kFpFecnNLO4HLzL4A4TtCWEdvHPXJNLouuFeylEKACYp8mPKr3a0x4PuK5qCevoZWh7Zi4UK
aM93TtRxuAkkY5XAElu1eL3yAGRYP/q8tJxCBjmi6bj6VFJzg9i5RfB30HT1Oke+t548et2whbBg
R2rhEWhwm9J+40zyNJiJeT3qffcw6flTnoEWyiEl4rBwlCaC2RnPSsQwnhnfrRMdxEE3KXiKpVY/
NzPOU+dYYgndlLOFOdSS6W1Y2qec2UM3ItbU++qmJ8B1pcleITfrsdR3PqL+CKhxVckmkAZlQ9qN
OA0t/cosMB308RzoPps5FYY90Mbhse4sGFlJsx4ot2mP3ovBsrFAPIG1CZwcSXmjtLe2FMuMNEr3
s/IFsrzsR15l9m7oiAg2wsHc2U5xVwx+ZKx9Rz+7VUfy+CKByxelXbY8OLMDZL7HY2FCvL48kI3r
HbvXsugNMECW++uDU3rHNp0o//XFdxgVlhcg8blHDuMeLw+u7Nyjw5VDmDvwqUVm58jiViY45qae
zHYsaBske8wPYubFbsxJYyzyv0HntAszYW7cEgdvI+Vns+iMuhwFuGKhINPE2OYx0vOLz/LykGTh
q4DStDWtyjkiC//tw+VjqaLyiKvsIymL1SRLuKJ1YeNTGOzj5a0/vGvFnbWLHJiBKDtBTXTjFt4S
k9Qi1Y//eVADTidDqHTbE1vunKoxaQ5pgcw4VFtH67u9pWVAs+JqqPAncQpYyVUWWQ/5EPvBIDoc
DOO41VEHAg1DfLY8dHGGmKpZrisG/mh6/+cTKeCHrcyYaBiaRbzG8sC43/zlrS7Dz4VzjQ96wzKb
RIzJ1ZpUd0IDyl8q/dxkho5UNY0CbODeJg7dQ1wU3lVmJk+WW1eEtbY1jWOS7zWpRwjFLAxKEfwm
XT3obn3Fp8cb1wBQZWUEvgjCWBlEFvBCfNBX/hIa7BiaificWGc3jZMt0abQDgynCWwqAg4dbAgs
f30AcJd3GbRXdwP/xuW9cUAQz4Rf2wyi8Hddx48TAVc6z2QtnyfbxtxdMqe4fMyjDWtF597Z2u0I
tet+rm4Yik2BNyevtl7K2wSpdLFyMaNiC5/B+2aE1S5PZ9NpELYvbwJt+GmMERA9r7FoAQzreHmr
X/4Kv/mY7oIIiuwXf5hJABnCDnKS96rpXhuMIqtOduFFJ8T/o0jGY788XN4a+/iBwdmM25g7OF50
oNuu/E5ZtG8z1obHy4cuD3omfn1X1S2BPVLJLYeePJjsGUxmkkcnfuMHvM96XuVm2cJckfbNdC/a
sGfbxIM/TZ/cjrB+e3NIiA/M/vrB0XCm1+W0B6OzNZer2FuuTgwh+q6zU+Itm4iXHzFVkLYCJu5X
BJrzEZMgDq4nfduON15Xg7+1GIdbNYjyhKNmg8+FOrHeTq0R/SKibZIaWFKrIOslunGwk/uLeLfP
XB+0/XLaXCS8ZUhMawa6z7LJRVxHWYhUmtjUlU5PuZOjeRP76ZZVornHqK5wxAGKb058rUtB16NO
Xv5TLkr0IM39Wxz98SmTWDeTGSFhP2uoit3iE9l0d5x2dqd3x4uI9yLqjcyMGuPyJtRFVOY+pChG
EeO6WAzI3qzbx8tbl4fQrn99N3GUGeTC587ZHQDmTMALULkiruYfGeJf37p8zImeBuI3D0yPBfe5
kfE4sfLQElVSgu7y262J1nXVGM3bZPC0Jh636Km/QyT8IuMK2tWImUzVJCBF7ZOZefzlsRVNE9hL
XswMHoboKoQsZHYWXsw2VFdKOAzp4GXYtDyFTLNNovSP0Ld3qXdqUn0fl+ObqNTz7LQ/8PSEmPSs
/UBdSudrpsfJpIQnHPXJSQf2c1AAOUniW71ghtFgwBOa/aYjgYTN0vysKMrbWnaLSVRtvy0FktbA
Fj4MvnOIJ9gqhoeMzIAN6AJOLrMQS4gHltvJPxp8ETQmK8fwGub80cdYhe+TTUCA15yLCGsShjD2
IWMQafFh+QV0c9hRl/lcEmNs7eaMWi+dKG47H4gfyovHlsAbhixr1UdBwoFcpyNnWyXWhuWRQ8Zp
V7uASqzXeuY/Us/xtz9ymxtwgiYxo0bDyX9EKirZafiPpog+LK/9sAihaqr7JMPRJSMqOAw/0A/z
+mXQCHSyjnNFHJJusu91c2TTM1R1fWohoZfJC6fQdabH9UEzWE95lSLHpbszK5Wv/bGb9jPJaXmt
2Vurx4c1JNzg5hJfqobtob5HhDpsqWbrq9llAs4q6js18TNfpjy21sGv10/LrxEvjYBMH3sPICeC
RCpqednXhQLKYlru87C+N/T+0Hm0T5eJXiqi72UUNF4aKp0Ji0+6RmuGR63HbJk6w3MtdDIGwIOk
yC10FMXImdcOjQ7SfMYCacWAxKvvsmrYWm72ngj9waJYZHZIz+zn7TpBK+zjOkZwsIyQkBJ0jIVk
It/NytdWe7sSx7/X2yzcrt+L4YROV4CsSbAVtAz7D/qiZobF1zWMr6zS2RcTvYrClwoIqSaynhJO
5R9UeiFtDCybPGc+sYyaBAu1Dh+PiFPIXFTdDCgSNMdLZ3B5KiPGjKDVpTUcIpN2lpJnGQs3N2Pq
smV2aC67kH574b3207dr8SLoUmpCfbH4QOscmPaUqWsETfXq+ub7COB1rQHgWJUymDmuKfnTTd5p
uKz67d8/KcYi6PqdPm55UtCQGp7tLPrHP+gevciMJp+RyL7OjecOOVGd0bIuPxJupmvDO83DPoKj
N45YUf/+3zb/4t82dKTytg2DDVEsOtnfCr4au3dyRv1yr5aNdx7Sf/EPGfEzzMwbzXTA/E9nF7XI
NBrPvmcexDBgpU++WYueQxFNtOI66nBim4Hb4nY94On7J1ma+ydRmNAN3XOE7y+4NpaGv/8pi3os
oDtmvGx8fsq4pUH0m2ZYcQzTTE7LeK3AHaBckr0iga4KyVg1ZN+LmCOBwURaK9uRjoSWko4YrcG7
taCwfYn60yuL97TO3yWjQl4TgW1SlEVp/AaIjOIWtiWtfKQvffsyDmwr+6Z6SS8a8oim8KLToE34
ZhFMqAkMb7OnkTczSR4KN9xoHk/Z8lP6Vmyum55V3FjLa9Lg98MEYz13+vOUx19JMdxit5XnpWFj
zvPu1sNZ1g1Zd+MPcxkyJm51cArq2/gdeEq/q63pQY7xL4zDXzTYf6E+NKw/iWN5sh3DtBzX83T3
T4JVNSalBuU22yduBjBft7doVOl+F71JvZxk4FHZNObqwIyGhKpiwgMrXfPGANvsjnrJ7YCJsu8B
QwJZ2ZzQhC8BK9pOLnduMGgtEaPSA74SMT+pRX/GLm0EyiivgJLmQa/P3/ms9RxubRm4FcDqZdgc
xUwsrCgGSPIeNRpCOIN5dcKfblkoFglDsnTg7K/pUXQ0Kisrp+oyl9lzau5xPc5rxgxlzbjN5Ra6
Tdu7IWYxlRm40vJSvngzHTE77XfYYQiF5m4NKg7xJaBmOM1UhcvnwRox52fqr2AqyXRQATMHzWjV
Ni3az1xcxvV5blIpWMRTJTvst++dudBVLX3nxy0rL52EvQi8W2p5y2okiYKh0J8o9JhXMfGxGc1l
Zn2lMeRCw8Bv7Yj2fJm1K628sb3sECvtqzR5+RRFZGzK0Hk18B8nIbauNs1osHR0ZU1E3Avr3lVB
nhhZvcBw00oFrEuIG0nVQb2bVjodB2RTgN6dZ4dPsiE4RuXwYQ9xTXEGN7W7thQQr0Uk4CbcJ2rh
7q1ae4tyrvPlRwXPWsZf2jCeAfP0t5Mr8cORYZD03fhshQ5ijQrkx9DW2BObp78/wIy/uKMYDhRJ
XXddB0TVHw6wqENjYmtNtreWX3m5G3h8jBpO/NQg5RHf48Yx0yWWz6uwXJZ3y8KsXJR09qJhqFr5
D/rdPyu+hSW4SThcRyYTSfMPPxIY5sFViZHspRO9qjy9o3w+LKNvwBVoEadDuCjOoIs8L9Kr3Jfv
oV79sHznH56bvzjcLYHe2sQiYSOJ/KP0vEu6PnSLMtm38ahQ3nBVdbAOGsKuFHpmlOKfNa1aPzuf
bs3+JUJyDraMVmzRj6GnWDcQbzY59iC9Sx5NnOdbJmHhOlHjPyhxxZ9k8gJyrrUo5IUBivmPOlwK
bHg5coj3Y5aGG40tOsoKwGZQmf3QXJbZtPWzdL2tw5/tVOin2MQB5+l2vTX5RgbUV1OWDNsu8Yl3
m8Egm8s0KgGZ4ltEozFnJT4XNGVXduIZmxKCBxyQNI9Fqa1UL5rDkI1P+ZSWG32Beph5HTHisElU
dcSzoBcy9bMJzSqThG8tM/FIS7j71PPezKwNkz6x7WH9afKHctpsL6ui26ouiQMuC5K/0+gJQljg
5uLGJSfhWvTzKpnYW2iA3SJbuce05rKx8PORuWcAxBfaj1o1Erd5z3BV6C+TRKyrkXPFzPEiFS0W
EIHQHmMWuDr3iNiM73qXA3kuigcBvg/BYT5tcmhJQnfuii76dkq927nWPkxlvS8bn4F2OaZB5dYx
vJiKUDulznIqaE4zTqsc0vy+TpKvdkjKX6qP//27m01zMQB9IjOokyhu//Dufz+WOf/7P8v3/Ptr
fv8d/32dfKKhLL/bv/2q3Ve5+IqaP37R7/7L/Ou//nSLHel372wv1qT77oulylfTyfa3xqX/10/+
anB6nBQGp/efeVKQH9nWyWf7W4PTYr6ghPm3KeBP1qgTPqnuM5v+4pt+dUX5xr+o1/DRCQ8Ersk9
fPhq2v/6X5ov/uV4yNgNhxs4WzuLEvtXqq4l/mXYpuCo1HFjmLiV/m2Kstx/2UzILeFQk7vc//+/
TFHWItL/XUWL0N41fYdiDeeoeTmYfmMjsFzkYf4cIiRks1ws7rusUqQQu6N2KFV4TeF4hFjCDcGz
H3NFlzX7RbzXx/tEk4TRDeOhaOseoBY8Ax3V10qKciQpCQwT+zLU1NzbN62CWyOBUMZZ+pBprcOG
lM05Vo2NDNEUDyIJD0M1fNVmkBjd/A/nvMkB9affk2fK0X3ddE3b0P940o8soJ3M9N1DCLlvCZUK
xiTLSRghhiTUISmR4oDHWEQeh4heHyODj0Wlb6+9qkE2OMt9YejPRUibSie3UzULhTlLk1Nai1Xs
hlu4Rt2xE8aT23rN2ujKh0LTP+w4t+8uDzJnHuOKUd+GIgxsIltHczgkGrN3T1WIodFz5G6fl8E0
Z8NJk+VhQiW7h6xQbScPCqAemsNJNOCBx8R+zyyQZnXGjJaf9/HihHUXb6xoIbTl0/o/RtimHXSC
H0rvMGv3//mw8JaZRI7CJG2tTSMId7IWTNTlIU6YIIYoQtfZQoi7PPSLVdoK2dgmpRGETkvZaLh5
GpSh9VpSt5lffUn402RHiO8Xm3E0VS+lnrBXWvzGccdzVggvJA9O149Ki2B4ugAIyow7GS2Tg4QV
ZkTE2u/TsPMJX/+9zMbsOC/DXe4PZ1f24VGVOTHXrsVAOEPeWizvzq0ufvNw+ZimPLiDk7dXeRHv
Equ5G5evanj5LQgSgrxiAqsk9vtSWpCpTKIaPYMvXrF7igi1Jiq4E/axAmV4vLw1zXh6mx/gFvug
NTpGRQ7ztKiQYISrvYpmSFOX0VWIVO/YcDlssCqgPk4SdI3WjBq1rd7NDELgxZp/MelPlnGvt3xo
1pmHYSq+EtibVmbcK4aLPCgXIJ4Vlcmp1wAkd2WD2V51z5cPXR6iaOSTVOIB3fz9rC/IJ9l1QNiW
B+V/GwvVTBYARCP7TWVw4EswJKgMV5U+sombydWLwaOSDugYzB0Yj9bzKbFExxzeOtVlfSUhsaJe
Md9891VH/7IdqZdJhvkfNAB1FFN6iyhKDU6TGtz0wNwSq3NCTcCN0ilmiAH9aVjQfBETZZA2C/ev
4Y6NUDQIl0VAAxaizWf3ALQzPhVT5Abw8R6jtLZI2pLoFe+63EgIycquJZrWXSUYm46VvzeFQy0J
ItBLka5pchwIrBP801jtxSYb22mntfIKaXy97jSixinvhkMRvnV2hzoh9MHv02nu4GjUR6pm6Js6
zYpREalY4gC/OPypTVkpaS67i/IH3+8dLh7wmS4WLQcrjbiSRGFNpEvEgF9SwSWa90Ql6iXZLGYV
+B1ZsrYYkWE0p6xCH22q9rlO2neSRLTj2O3H2TdoyxieIrk/dUMsCX6pHiI19YyLN2A26WOG4qnK
Z3+jFIT9iw3fxY9v5/7WiQaxcqV6tYbYCkxQhV7lNORex/U61iziq3iKeBWLHUMfTjyjKpCNuHkw
ZnI+9NFnSTjLsVoepDhzcEyHzJkRNNIQrC8HJTfMam/nPRFMTrWbx/y+8TpvkwO+WLHWITOseKzl
0tTE8KDacurXma/qdTuOztoxQEpagH+1xpqOpW9aBxE9xQoH/gjykt3tt4jIN53Yamao0VjyfaWl
HgxzlAa+mV4BloyhO4mX2LOZG6GK0CP5DBCiPMT4j8BOkbDge5RKThwe/QStqZm6722D9KFTFkPl
SmOQV2WPQ0R0bmU9FaY8zpOv7doO9VnHsDj3w6/Je7Cj4o00iIr94i8EDGq6o0zqZuf6OUDsRSsh
o/kY4cRb1Yi9QWSB1mxq90VzZ35KsshSz255PXREuzZEc3QxDEDygUyT3UfUmM8h8tg958TZs54b
vBTY1zTsSCW6BV4Q5x4hLPNYB2kXUXv8MFsFj2PbmlhWNHjfoiacOEbsKkLd28xV59wYELNtspnA
Q+vYJyTSI28zOJmzTyA6rDunQ9VnuQgdWD3Uk0lAad0ebBD3p8I6y9EeN4WrX+ex9WqDpwZs1CTq
y51IffU1YxM1KVb+sToIo3CuXbKLp7yriOToFDH1SEAV32FNrXdjWFoMpR0MeZjNM25/ynAWkFuc
0grRkYdYJzMJyJzEx5iWQaJl4f0c1bQ9RAahRuhvFfsfC7R+RfpIkLpy6yyQxCyuij29z76eAoQs
0z7NiVY0REiUpsw2ZVL9MI2Y9MFFwm1NAiYf5Uvc1x9eTdYwRjdau1Ej31pDcpjIfgb14e7TSAG+
HVDD6SVy9Lgz9mU4X6OKIUS1ymq28ZvG6iGcqWbczprgPJrJE2jZQEQsMgnkqYa16MjDmnN+jEl7
8oBBY1rQtHu3WT6fujdlbh5NNa99DX+W+xmiC9hwskCwMkGju3w984lo5fXJtGfIve2QZW2lYzZr
jyVRB8CcENbiNdGpzIYz2R+oXkvUTqh67gbXrB5cJa9tr9u2oMjWtU/LVVuEqXOUBVZb3o6mmz8V
UO/N7AdGS6o9pqSrxHTcbV/XdzPGLbYLx3judWJLousZNPqAwITrvLvX9VrutE6Vp65/c1rnmQ0A
mlwbmQXiEmbDdoZMvjUWzce8K6MaxWQ3bMuWP79KUguHjtsFFYtmW4fhVqG9uqqo2H6gF3fic0hE
2e0Q+a9VAfqvmfNuiyQxQ8XNQPRFCtWubXj6YEose2dOYEQ833tJWS+QuzkYqzh3jbupkeZdHg87
uwxfMEv6O6WGx2oAcmL19rdkOFROCQmYvh6kgoqMmqbbTCX2EWk406bxCveQKjKSmm/QNLDRikWa
Gu5a3yEGr7O2RYGveE7s8r1sLGLPWxYfiZuK/ViCo3OyELaxbCAGa5TAXQjbNYraK09U3EIebTM3
967Kr4yxusY1yIYtZa0yNwd/MPYGQPF1o0fD20TY7eBPz36ZH9hvkLTbaZvabXidOjP8auWdPPjB
oGB+ojkhx2YuXmyHHEtF4K9rl9etRC9YaA3y4cQn7Dmzpq3wYvfdW9XMeLw52pcmizizaVZ1ViEV
BFyuvDDbUf6RNwlWN3d40FSdXzOaqVqwgXX+4WP/YyWBLrP5yR/9obT6e5ID45WQOWvjGAReXgSN
mRKXJ+wlteKpudR5CCmkNDbjVODKFdPHvAQ1G1m8KxwrqEDTQc2+92aS2ArP2OeFbqAxIpcwG8Vt
FBaEm1pbxlQpDYMfrr2i99coHr7I8UTl4N7PWM83XWFea/5wjaSyDsoW2F8bi8AMO+LbfGqpjLZc
MRJk7NwSMhrb1qHX2qDlR96QGgA/LG/ujDIkz3SIHNKiGD3piiY81Ah+DSuWnCbw5TqGjSUh2pt1
+aOdfk5Fh8SjcG+mStS7voBVn3bVk4n6eBy9l0KFDwj5TMiQ/Ufrah7r9LzeC7TJhbfzRtvfW1O4
Y3EGyQwhAMC3tVcf2o4rOLEKtTKNfGM1I6lS5EZiLHcQV8dGwuXUBs5ksmw1cLWMTXuDcm0f8VcO
Cl8WQUZCUVSJJfRCsWxrTtYsn6tK3XiWvQ0jljO6Ec1biMdXdsG0dizM4mQwmIyF/1Xism3MJ+43
O1SG7sZ1um9l9odqHnm9JsTksiKqD9Sc314nBywsRF4sRk1039eijE5adj9TZp/JZ6EsrF1MrfPZ
MJMzI/wQSVrUbmLncy5eSTbKCQWiDOrxPHcUppGjzsjbqeL0pzxEQAfI+aCbMuKvkf6odGdVusxZ
3MifD8UiuZ/Yh8aYs4IOTPCK2f8UR/xtjfnEfV/dh9mN4RyqiIw34HEf7FHPNVyLXS4tOjknuSao
ZAqczL0zW3vYDkPFOVwtZjnqJ4hXoPWiw5giOp9dFCaDp9E4Vdm4qxRmlMxhnh0aabr2mOu0MckG
WSXQxFS4NFDabiwd61gS9URjoiky2Vhg5qaQjPz0qZIlduphONTGHUMtUsL5nXGsezvkDwQh29iQ
SuekkR/IJgEd2dJVOX13JEIK/XqCSaYhpTGi5QavurHm1NiquHnxyuiWWZEZojytALsiEuaXHnM7
0EvOwlafJY5F8WZbyrxuojULOpPROlYtKW+LsXo28wjQqKOBwkS1QzgxCeS59tVp+8kS2UaRZLPr
+n5VqJakSN0e6ey0cxzqdTBWk7/TRJ0HM5KLdV3bjxnG45XBWej6jCpDBeZ3BClaNEgPsoXkW7i3
pWYl61FSE3dNfeN3khV2R7ojorL3COD61jLM22Lm9PIz41RpzpN08VbV/mcYDUj4lbfGKWoR7UwM
RpZ9pobnbPrEeXUW64oeQwBGpLyODBjkBfWuzhieJfO+gw8eWdG6UkSIS9stA3ozzEl2f8PhOONs
gJGKhDRpb2RhUQqCXtLGb9APJOWAvItM7GI1M5CpQWk0fKpWKpII9oT+JTsxOGh2i2iNQDshOGVY
ihLwikzZ5SeRGlciF58lmRBWR4tYyjLalN2hW7jQQqvQYHL8oaA5eR3+zPJ7QJT8qOHxxJxjMNA6
WFFLxZ27gF1l+emEy57bne40kJpMAJyt0WjNKnasKjBmd+eOs4M/ZQQvZSYo4tjK1l1ir+oQnWmS
JgfLTNJ1rCOpxRPAatpBDoHwkxSlvCpZmGTJNsNy1LbMG/sRrTWRG/eg+5/w7/pExZHnlWVnVagv
yyUTmV6E7E1zqwe2N731Y6OvmtTjoh/eZOc/JLWx6rUMOSxOnlou4LxShEAY3zwqeB1Z3qoYPcJ1
Qu1FNvO+sWkcpIf9u64e+A9TNhF8tG387EVvhq3KiHUxxhr7kU+R15ZZHLTtSFBR+5rIoTjkEQGZ
k2YyGhcFrS41dHTlZh4xGOG0ZFhENx29HEBF1a0KiWYwJq0yTd31pOMZLStU9zanu9bTXCLjZjkT
YavVqbAdoXpsHX66KceO8fesHvWoSJkhm9vYSBE5xogjZDjfLP/PD1IkYtWNGdraQmVBy1oIAOqm
H7F3TQRzdxQkUzcfYj1+QUXL/VUrT8QX+hiRV+iY8lUzlhkVA5cDZUG3aiXGN5V7XP7LE5kp84d/
1auZJ8NzEdBimnfMEEtTplKabvxojB6xYppv9pzBYszYugylOuIwrhYgHxvZ7EGROBrLL41ZAE7N
dAXun8w327lz0PsTnNn6K9eZiQeEcEpt/5yWGBqd8ElYoE5H4T8WFJFrqw5JRinDe4ITiRgm386h
LVpzhd9Ws/+THTUY+LPoBX4+sHBTSbkxFO5aT9FqFItRJ9FAodvSFqt2r5t9CfB1GLk5frK7wfQN
tmFlewClm8ykl+c+gfdgBPrP8xYOOO4yAigR0YYgIO2JuVtFR64QcIwYCYIZCSEkW8tbD9hwiS5B
7QlnG4A0Yl6TX1iLk3O4XJFRD94MbeIJ2621m8KY8YnJDSl9xqL/LHsj242iulKD9jkMDffY9i0B
UZ4obw8l9bp2SFuarjlD+k57IPMSZXiSP07RrXJh2+dIafBk82XD3uzCm3oMGdgNQYho8C3LqF+D
OZuGb0qLWKvOsPxQsjgj4uJqtvAD6qsq88WmYUmxFqd6mIPJ4gmkyn8ajeLY2OBbfW6U3PXsFWoL
f1VHFrZeDtEZSvMqWQyOFYmrfkn8yRB+U1f1N5jDof+E0V5mYXbMhdhUWn3s6mbfiPLKtKnmSQEe
98KYnwDqP4RNctuikdjEbvylbHvnlnilWKCfEdM/27F9nyLHcrrn0rFvG91ddTlEYWoKb5QnFqYP
rcXV0lP1x7l5zusNqcKQTfMQNnTknQS0/npe5wWx9aYMX0O6G61LGFWNJwfYSRITWVoPdC06OQZW
fmCHtBdae6sv15pVflV18aP06CXmkY6rbz+xDBhYo+Go0pXftV2jtr1oH+vCfAqNB821I9LRtO+m
na59orJ4LXb2mlfPuJH5srWpx88MZpQ3E+XZY7Q1au191HT4n402cmVYHxRsyPcAJ3dN9FK5yYGM
OTz0IxiYtk/u2BC5qftt9tkNpEtmZUb0jqPnLqTjXKiibmF/o+d/KJffWRvaJ/cicOEg98kRMTzD
ZH9M6raXgvU1ZblwHa+xOhhjPASASH8aaMElz+KN0q/HKDEPFivljDJ1XdR+GNSFMAJPH6M1fXAg
VTIEY83gjPk+HYgcUZBNMwkuU8IIMfXn40QlCSwXxRk2xaTtmeq32iHSxENCr2BVOnfp9FkLjXkv
KTnYz2OArMJ+7QK3PYw1eb8K3Tt2C/02KtSayDUXWEq5cVowrhgpcSUTiyopmQGKcZXmNZ/vWvTd
s/FKoie2IZVVu0wVR5Lx4n1iZkzT9eYUErKLJp4/aDYPnzkc7FXfZVu/dAomkvTmbg7rBKki1atO
T3cz2NVzFhj4IWm8DTPQE/vZd6hotB6ODt6hmypDh2tp84dUo7YFeZ+tkp6Vm0ErEfi9WqFasQMx
Zz+aFKOZ1pxBUAAoJv0Vo9eRg8glXgaF8TJ92hN/+la2+RPs1jKICcm1qXXX2r1042tDQXueijoB
e9+PV6Sg/2zjSKxtbIcghcjYJPfQu4ZKw6ko5vcxF+OB3SC2j5kXQuVPpLza80ngg0NDkF4rlBVQ
QPKNOXEP4QTNW/82jjNaDPh7K8/SvR0I1GQrrWhYh7Mx7eu9zMf2JpmRws4GpIXOcyGj63t9IPiv
y9TOkN8Y5vONaAukvxODSlIYM35vRPUNIpNOjSn1NONmMdsATEoCEbtwM9uSPBfihVZ5n95Nmgjp
QMbHIfYYOBiJw55o3obsP7accf6qKvg+NbBtLcgRmN1eEX0kxk3uOw/CzONTAq+I4KGjagtUWHbK
8TV1ZPt59UeSj1jdEqDJhXP0lLyTBbzIfsYzoELd2XkEtm3D1PuonQqTtx8+F751gxbhY2T2c6pI
NFyzF2uCcdBWosGOGpp9x3FvpSu/btJr6LBr1xw5BcsG3g3Gp94cuzWNIyhwP/9KUQttQ4uplOnT
Edjo2NeakveNZtjXbsZ8jvF1kKUGjlheve0o1XmoubjJVjskfTXc6Fr8HBZacvTV+N6mVfV/2Tuz
5Ta1f1s/Ebvom1sJ1De2Y8dJbqgkToBJ30wm8PT7Q1l751+rzqnzAueGkpyVLFkS8GvG+Malq3zq
3gRUtz05xLIirrI0Xb+naj7O0zqstOVWNzbWQHKsbqYQSDqqOEuMkLBm6561XrWvSFZfdaLTQXot
5X4akKNGBhKun/llrvE1pvVW6I18zio90jvzyG2iDR0dUbvtHKvud5dooBWC+EO1AtVUvbDMAFGX
GdrF08fs7PlfLHYi+z6nxPe0drlCCXlTplXfgwYfpwlyQVKHl3sdxdC2TPIRqTCrJsDzsHPHjjP0
3vrFcIoLMDksTi+MZsGQ4E/mlG0/PEB4ySxemjm9Dov7hUAljJPyC7AXZ98qPlGPHpSUS7K2sl/t
UNrPjSnfaJfjE8h4gB44wzA5OauzuKGln+BXEYck62gGfbLRFvli18kToyO151IInmTwP1UjJnln
8V/joEq3Zl2r515lv7K8Ogz0SIAZuMWrvP6sspSBF6ckaUrfq5zUonVbGGZqcqJMD75kbv1qgKol
/buBUz1w+7Pm5EsS03Houf28KDirdHUjSzCTWMAse2/YEuyS+T1Z8vOQMERdGu+rNCwQ6WmYkrVB
bTfHEb4U60oFIX1qw6TyIGlX7bMAHU0PBPzDIJ/D9EEkj+pCTqXH+BLhZOMTqp3G/cnL8zTqTIj1
gK2vk5oPjoPBw2/6dpvVJAgXXgzuoVwOde7smqFNQqQcN2UunJPtzTlp0I83Im4Jg4DGvUHkcmmu
OWuJF1iFiJUZgbtrN5nmU7jA0cE04/kIxPpftsbrTOEz1SN6Ele3r7C37XD0l58lGKhc+unBiusz
pP4vYOp92JnMV0iyqrUcfanVpwcbz4Kj5prlEmkmpiFcFnkGcImcqjwlS9G3tktSOxuvmzelTvB4
DQvFY2dnSHtmXpff4qX8SXOV7gUiL88Nvk8NwS7IyzD61IQLJCChve4XKB4RahlqEt0MgKtotndz
iKMpLfsC9v4lz2nw8tni9BTj3Q/kt2Qirbyf9S1+yfe2HL/XqUovOdvuMBBsO80631m8W2PZduw9
kP1qgz4yLwf+QdsctX2MGM3VQ2soAMwN85G0Z0xoRI3y4U2vnvMtT5dbVtrFjvWbPME/LXE0bsy8
glEZzEjxdMc9JCVraYtoGm1K1HFYmiosmvoTUEcEcuoQ2LONVZx41rHhIlAynhFyndsvPmbKPrV3
ecy63kXfGX6tGVW/p6PN3+5l1OmQhDJZJrdSb9R5AKBBtpaEZeNyp1dtFOf1pTRII1wyCFxp2xqh
makXlSfuMX+Fmr5EguANTPLlmTS0aTfoYLkevpdZBJE7B295YfcHArzMsNVTHY9ivTdNnc2Nnv2k
bFjCwc9qMrOs57yN+zBj3IyEngqkIQpyI7zyJdeIjIwdwirIYFgDBCGidXX+kYDTJ4BFexmQDvK+
eMmTh8ks8keoJXCxaUyfl9J270vW4EBevBen5G4QZMvNpiHkoi3BKHjeCSrrzwq8HOpfH5iEaSbv
ON07+TumNn8GEhrceo3IWyseeNn1Zs5R2EtT8nV7rr3pkzWSxznEjOVUYvV3qRs/ynkuoizX7r0c
5ZaK/wKNgjFfMaTXtskPRGWGuq3az527bEHwm3tVGUT25PvO9C4FoLdMBr/y9LtCiVjqnE2N3a7U
C4JyaxvTDzWgNJS9n00sVlxpKf4xb+4NcpVTmziWoRZ+aNvEI/i6sZPvYml+YzimRB6KbdFZXwOn
rj4stzw5SMDnrr6K1MMIYMm9txjtHkX+Bt9FcV5KIyQaMMUE6NEUxZTeSOx4p0BscbkoUdBstUV3
w7HGjdABViqUesENiDICy3DiTDAgUA/T9CU/vJlEPlzJhDiK5ZprPWP4Och32YzThgy4nSCdScoc
KxWNA+sN3B9zoh2LRo5nI1+wQWHik9OXrur7o05tRDpmFoGl0i8r+m5FJmIqrmUSNrY/nNWopbSk
JCN5s/aNkbF9UuXy7CosqqNaflBtaJuu+44JiIwEQBfxirZL9AzudkG2qDnZ+9wW3Pxmo3y21vrG
HdBz9F0WNUpgfWdcHs/c8MRoFfcpXjxmDMO+tSOTaHR2az/FmpXudaSmixjC55qjbqyJ6gHR6h4R
62Q8sG1wUUU3VfGS9cvTQmDKXWoMKWyPj1O0yw/WlVdAgOLX4ulHejxuZpgHSb0KKXD6l3lOL3rT
Y3R1vB+iRwQgsV27ep3cHFty7yPei5bRiERu7XRGRVfuGht2bcPdxXepLQandN5eu4z/p8m1otf9
kCGBsylNWT+ZSN42XqYhtl2RJGMM1JdQA/5TptoVoTLMeXoEutXXQFR3UpBXfAtZi4O4FJORf/L0
E4CB4vI4aJooL44X01lgK08bvgs9Gg6K2J6tZF6EdsCEgIQbeepqmvmsNDM2Rz6Jth45SYU37rwG
DwuhXJsuXaynQMdPKNgrohpgE9G3+nmYnC/JUJ2DIiVtN03uFcba97Lgsx5YvlduNm6SwUFHsm46
DfZV5uiab/lwsuZ7x4rwBBmHQXDg51yZe1BmQV2dpQv5K2tfLTnDGGoC0Cxk08rgpPUMvXzH3LeO
a23VWOP7UOAHCwJYLS+fnnKMxNY0QL+rp7vrF/U+7zVSzSwVtZSBFHG/pmphb8kcUxGQEVkB2wOX
LGZCip06aowljtKZAqVjQmQb6owuZdkHVblPzFHcEs1/yXVc5fGCBJx7IIO7wWb45Q6oe1A27qDm
9GYNCaXJ50i6eAz6uL09DronoozAlNGxsqPd2DND/1TfNyQ+0Il2Nrow0b2nVFQuFKu9jql426aY
Kis/vkm9twiXkuYlJbohtxi5WiQCYyAbFG6d5bg4VnCx8NWgluyeCFdai+VT7VI7TQMbkDk5+FVl
7gz0BHOynGHOfE5ax7mYaLZh15kYFiFZ+I5NaEfRENPiJzMByLhiTSXeaxabc5HrUTual2niwgRG
8ah9FjbajUYrxx1zZ3XIem7upgUWr1nGdF8YE5u3Jn5KJirvRI2oqZGKvljF4G+NxbokMvc+BeXy
E0CPNO3PDZzWAsuBXjXAC1xZXsTgEzDO52PlwT5zS3zbmfeU0CN0pt9GgVVCsmgL7eBMzW8rzz68
VveBebh91HidHTnIUpmg2JwCS93sF75Nten8KPCnnxVhgJsK+ZmueZe+Q4pSJSSw5y7BTxnTpSG4
ynJJPgkWjwK4IWUxV8birTV6dUP8ZZIOZTrJnU0IHV3lH+n9uctw4WcNSwBuUm25kTAsrAFVeOa0
7UtxaEw+9J5uAVYWC7Ws46/IxN+Zk7sbluRJsiBjfDf3Gl4w5IEVCXTcxW6dcoEryP6cLCaRddwS
JAjZsEuZoTRDZ1PUYRryzT10gmKHm41XSqKtWc6EzlcsqykPIM5ku65+SbJ42QVZZh90UtJCba5w
Cr1aBqshfcwvNTkum7hiusFcPRBHx6rKb2Vh0m2vSuthfqHlj4+DYBuDE3k7dzHMQqIkXzxMl0L0
R6YteNywMDCocE6qDhjFs46gRyalIdfn+5IWwUYUz3Vf0SlN6SlFzrcPbIsJt+pHtqA0vS56P3/a
LK7hbwuhz6FRDF/d3NcOukP9IDPt3pLkCbWW6+5SMjbTfTeq7SZ9HV1CnPxmebanPossK0aFWWOm
kE5P6bYE51Jm8WEdeU+NyPbZYH8EM719EVSHUdXGvrK7E2K1+SQq43NuiAIoAoKcYD08Htlrni1c
H2xw8GOIq4pZmBpTH+ZrjOXj8FBjIE0YCe7WJ5bQKRqjzhLIuE1USic6DhY+Gc7wJqWfQh0Gn2aN
ySBlZ/2jx58/Dv3UJrtB89946ax8BZ/oKSDHdhcb/VO6Pnv8KGEc3Y6BOohV1ZbZCIfW2FG7WFhS
cc1Ywwix2yo3Wuog5KLcn7BcspRpsZ1jSNPpwyw6vjVj5hE58zh8Jt9nPvmr+qzSxKvX4eMXmH/+
/CgAVvaHm/3/tdT/Dy21aTsuEuf/u5b63v1K6uo/ldT//JV/lNQYnP5rxb+zmOB+ZVo2DpN/tNQ0
hP+FvhcjlG64f1TR/6Oltt3/MhFerwpnE6mUFfAa/gZM4LqgNrd81/ZsF5n1/0jJ//Ff/dHAk4nx
f/JjBe6/LC46ORq8BMd0dAwSKFf+5X7Le4l0VwbZE7pCZHL9qWrJlGErycWRlnoukl1cy8+p1aJY
JSmVSVD+5k/ZR6KnPZNPeInBGi/89+CDWD/FwrpMLlFGQG2eMkSvp8ehs5gItHWBI5lUb+DUqKOm
ofF2xqRdH8LEx6Fmd7heP0yq+S4Kxq494iWrowG5Excp97EW9Dcl2cm7Ph/Zo/VlfpDWeI4t+6co
tPipRYS/G6yASRmakAXaBjmhT24ATkXNT4BYsufcL3HLMPigpL+YfXl1ZN4dq9H6kbnpiVWjdk5s
VAMt4sUdOFeEOAsG4BNKywpJNY9kn1Un5mqfG8Xlta3dO1C3Zu8Uzi0f9fysIQmgk+4/4in+qae4
7lF1ANlcMQCP3Cfbnwxco+xRu1jusEE552Y9BCPyQqsAI510pE4netjZBEEl/DYawUVrEDd223+S
1h5PH5lr5Cm/TmtGdrx+BlVCZNPgTWTVJckZacUQLtBLWIIZYaXIJ3/8DgHZCod5sTdD7ifL9vHL
6fzfMBPBHhjVkEVJXbwqS1wgjBfnmRA61EfkMJld7p18mTqh1M07VsbQ0Oi5V6ABoQ/cuRKzCMs+
ZbozrhdkYyTqXDHpfghWUVYdk9jvUdNUDCyNAYKuQ4G2mZTXneOFwZuHio0PmVtxmXh73SNBifrw
P976f30Sfz+dOsttiFXyt2VTuDUzKXTI/TeGj/imGyoq7PUwTYjNmLT/IrN3ZtytergMots/rr7u
ejI8Hv09PC7Q7CvivT07u4fk9nH4q8D9+zRbA7o6YoOoi0AApGjmlj/K9D8Pl8l8UgWgmcwwvz5y
uJapa06PR3+fUoc2p4W66YCCafv4pGsTNcDj0d/D48vweLpgiMPM3uNvWE/Lx8nogSFeMVrrPWr9
4ePboYTzxSpJQOnXL/Hjrft7+PszK6XxysXpjwZ6PZELFKsUu2tSubEeHn8C7zoGK6gQlv3v3fZx
y0Xjw6tdz/MyI2qYfSdSJIdQADoP7rh/br6PW+p/PCeUzp2HZ1KJ1RL5GanmKfSVJeqK7xSa8jSM
tU39QilSApI9WT5cPmc9PJ4+DqQB9Bt4PxqisK9ghA+GEe+bscoPSYN3gFR3bF+mj3h7mml//K7j
YYtrfF9NA6vI+N3HFCJrE1Zqxr3bt6xXBHwlAk6T8dLjRaFxy7LipK8n2+MHxvruPg70Vv88ejwN
eiqYoNP3hseHMK9/gc22uS9FduUGEWLnIh0MrtbZLQ32WLqWREifCT+3OeiaRqHTqmy32NOXrOyC
U6al6cle3nhnc+gZdjGeYovDmJJLN3PCU5E6X5p+SM4dNhhfEPP9eInt+mmnJWnDk2sS9rdexh5/
MGaibL94egAvWLWucTOUeJ3nYeGM1imiluc+oN+slY3Gc+xvYpl+DAxL2DSxMdBHsqU7XJ3c6dhK
xh9ZYBRHlC9w/MohNOPuU8Hu75Dk8rNut4fAVwRPVMH3sjGccFHlc7CTQVecMoJKVZkVu6rlv4AA
f0iIBw6loi3t5+La+GwF/Gn6OqklJDfha2LXwdGaBH6Q0sf/3KAHMtevwjTdrS4n0llCtZqNmARc
DLyTlDfk/cmOMVF+MiuJnpIMMBouhE4DU96omzG6VOZ4z9PqUjRLySXioTejrvT4NiVrFLSzhReL
3YBJ+pTb7EcH82qwS2YpYLCUJ5hVZ0C0UUKa0Sy5vzn+dKA2PpPmKbE31Kjvp7QHDkY6DlHd21lo
xKSn1UdO4NRm8uVPlB72aWkMLwLfC12478mlH59jfDORGYxvGXqufSPmuyb84ZjMatxlE5nmTTGr
Lb6au2UJVDi9U8K8gkXOeDEp4NZUaG8iB9lk7+DVJYNwOBGKftZwA5GdiGKLwVW77yUkCIu8NRo2
aYaJuteJMCO6UQTJdg7JPovhWCxMih2MatJa+W7CN7iG19a2sy1rZ1nwc/0y/wXqS98nwfwqi/le
dK56LWwLSQuL8KG2vGiqB6YzM4xlV2cJZ5jyYMI5IqGBfxR57NOwsA3lg5/OZpVrN1Jq+cvJRzrD
EfALhMmQsuUeTsnb1AxTlHvC2Bm1/Q0OK/bnRTtV1gLq1x2SJ3agZ2tASrsAMtG0TrtJ9lu0whAN
CTwmEtXJp09KdP2OCdIMNJM9vy+Nq984TVgaSOEN6qQfBUMK9o28rsyStHcpdBDft95hnqfyXAeg
M5bKPNbMYXQ9+8gTxsOqJAAh9bTryt8z5nbejtzP2aZxAo1V+rUvWRoi3vMYaLfGUauYN1oFhuvc
1a68mA/PZjY2moYWGdYWdcSHUVlPXhk/V413zQveU0Zf34ag/+q3hHlMwVXV9Oce5y3C9bWjSG5w
/rCeFN6B4tKg9+PsTNMUPXQsL31pOG9Mm0gSWBciDgNIt2re8lkcpaMhoZiMnbvCRwodoZ4QbahS
ta2lnX6u3eBnYaKYRgxshL7uaDcyHWVZi703u5yTLGK2BIEgiU/XDPZZPiHn16IxcMg7HdXPpEIL
kLNCA4ziMCs9pq7xrnqdialmf51cbjQecefu9DZkxUKvZP/G7uQ8V91rxxSwCRAUekATjh1qspC6
1DzRYPJyRXzorXXQ5uSYEfxDp5nTEzvAT7zQpywD9ow0p70K5FIZHqq+dFmHWl+WJjHhlugXS49h
EOtY4BOLvVhq3yRtL9gABAtMwRitlbp2LWPFTIQMb91qfzc1t4hu1FPQwa6GVANzkwUycClNZI2d
92Ny4rvQghaZe3ul9xdRPaZs73PjMsjpZpGJvZVV/mx6SCD1IoftMLzaEk1tei+GrDunoKs6j6zs
hMka3uIR/QBpkHxVMgcRvXJIN0ANGfutEbUIokHl9e8qJ3+muWNem7euiwwGaZGB37fYW7nUSK+w
SLf9Zs1ZfO7iFv4LO1lN56wf2gqKQZ4/KY9SRreTYWtQeVf9D7QKBeJg7ftS9btUVl/SJKMSh1Yd
FjAXDS94T310eDLr6R/sGH0aNjbZ6GdtyjEu2oEX4U37qJZgOPJGkGcs7jic4XxqiPt9AF1QRz3h
XAsXwtjScDvSMmbNCMARfzGVsIokOCFCY8rFIoqprXnGhB9xeZI37qUJTN6nzm9ZduNcCU2oDrKa
l61y6e5LPasPXiZoc/Qxyqd6F4uUWFVlVTQna33yeP54lODi+PNUYRvvZ42SbC1rHgdq0+bPo8dT
bonVTvXV58luKL+R/kQcEC8rUYViLaIeB7XWRv96WsvJOSYAbk3qPYu7Sdgu8yfL6nTImw35m6pn
Z42tImzAugFuopSAeYQ0dgQWh6yu26eMGaaqeLNqfd5pQT9HSKQobowGtXGR/kyMNRZ3PWDW/Ocg
GCHiZacMOlR8SiU8sJNnOyI0+2xdu+OFfGyBinUVZKyuswxeXWc37amax+95os3YZMojiizgIeuP
OyPbJp45HkoUU9ZqJnOThanFesh0Z01JXqXXq5HV982PuVj6yK9sbEJG1jjHUT+x5kGw8L+HYZ2J
mOwE17buSiBCfXocmrUeLpvK3wYuBKyEDI8TDjxCmm0HWtbjeVDE8y4vvbvv+A1VIh0Nc2seWmsy
rpD4RR9PDUGtidWVxuIESgSVn7k+5NqFR0mnMCRbvJjq5Tb3hC2hcvnkWPVnTDzjgbsI0lBsK1dm
vdfFLu1XG8SWsPwnraz5cteGdifw/UOmVr4H6OKd517WOx9qFR5LMd2gW023GDUYJIJiVzgegy1V
6pHR0R8tqQxUiGBP26NY/pbBIDIN92eWzE1kzyOzrMzDrLZ+RVJ4hftZle7dGOcDoow0qrBRyNp2
LuDaSNLNEkRyGBzHEsV4riHsdl0FaLEDTkTL5am+frlwa2g+QaTHFtK9G4NIXl1f8zZDkzkh3biG
1LZy3oBA5LTAbOvtkZiyGB+HQfpqXzRJBPi34Hpo2hFGD05pz+juqUy6u8LHiYyhlvtOOGTvwOnO
Ui6Zbmaw1CvrxQ0z10lC3BkTurD5eSr6K3nFNz6I4MA0FOyF8cvqu5yFJqzFxdqotHFDqxLrXg3H
RLtgECx7Zm39mpNB1tN8FwvqMoNA+TE3ZNjX0/RcSgu0OcYW5LH0/3xhNg5AtG3TEg0DMAsO4VKe
taTsEIH5YcwQ8hZgxrnJemKknkFZSKdMXHsXt6+uul/OzNAgSOI9PsJ2Ga64+ECTz/ZTj6cFACoq
XOD0S1T2vHQHCTdYUxDqAd9l6vtt0+sYAAZomaOvv84eQStOYZpHFIkfrUmQmzDz+qCpeIfwxY7q
NiWuJhs5y435SeE58nz7KZWTgRF7QnnnOM9iStOdn0/fuyD5plWz9TTMLSJJDBaVV2lXR7fiPSaw
j2zAHFbbaE9Z88pnCxh3NjsImKha9pQPt9GoinPljNRz/rZCDIPH263YnCq44zlXKsEZtZWW0d7J
HXI9VJXZAEdQ2jdhamdGnfPBnsqfg2W5ETwaQUsqxM30wXFVspjYgycMe7lJKw50zQSHT+ZJp6KI
RuJMt0tnGMeu+DL7gvYE4xf8Yew1qbRbmveYjUIv+nDgN9r4ovf4cjXjPk39YFO2vBpAs0ikl37f
L7OFqjjmN+3Qf+eMh02GDgfZsldxaWSXfLi4bFHw99mJ/gKf3zjwz1ZRm0D2xajCN7Pz9lWdIycH
gWbg+L6bWR+lWRxf/HiySHGzT57RP+f6pJBCeeryeESLQv6MJohccbsKeJ4D0pkylb4nIbhmDoCX
LVctxWQ3Fy+jEEztY12cx4AZkFYL4uJH2yANZNzZdSav6DEIMnY9tSNXJBbww/QWkYfpBie7bN1P
OSzzFyOZNu9t7uyDof5Z+IW+z9ceR0vEXQb3aVD6VTfGt3SK9Re9+ioHzq+6Tplcl/ptdOsYD6cP
aLr7YehLvwV0DzeWDFx0ReVyVD1gIrax1GTKKO59kZR3v0nzW9H/UFhdt9NgdceUsLrXZklO5CX7
x7bjnyhE/aEMdv6+u02q1NuW3TDuiqSrb7rt7MU445Dr2gEx/PCd/FbrEpDqg2GR3YowHD7VAsIq
sw55cGrtQzbevJM29Bu9cj/nXT0eHFt8kkPQYTF16qO0jdfHhZbU7JfEYa6hJY66ETZHez8jhPbi
5TRUHela5XyCmcYXQSKGHnzjyc5UcpWOuSOKoXxKLf3G3egrQTjdqfKnZ484kGtW8w0cYiAwDQJU
B65sNK8yv87LIQ4XExGQXvDGhaY4GjOLSB/jhQOua06QCQ6uB5UGPcf+CB+mxYbbQBVWeC/9FOCt
3yND1H2PTxY4XVV/yW2a3W4crllvGvcsD4y9IJ8vZGrsbupSM3aam6N5TBV5sGZ3nxYlX9Zp6nQo
JIaGwVX7oWfv0Bk9MC4oGqrO1u9wvU8qCE26zukAfbiGzzAZPygx1AEaV82mh+U4cV/HBWNMCIe/
3VV5u520bNpXbX0ICu+XoGx/s6nuZUsXmWqaezVWt37ZHuZq/i68YqX6cyq54zxt7Z7d6NCY8Vt+
LQPnSNR8ATW5dp4pr8et6nL2tAoyEMlj9dY3g9/9QpJg5Q4DpS4gIc/Ftp1osQ+EiQJbGtVrS1T6
vMywCMGj0dGa/m4oV8l6BkUZ1wRiamgMWMSoAVrVWTvVmbdHKaYPgForhxgqtJKfhwKTXtrVQCoc
6w0q/8keZBXinyLmu0nUpiXDFCEvSYNJllwcBZANTccJtFU4DMytnRhljbs418V0DIY+JMqBx9gn
svg5QSsOYX6+eIP5GcYZgGzNZr0n4U4UJtkmgAs97EhH3xHxKwRTiJbquw179qyKluvTbIxcxrLy
Pi5NaGDqvgYlwbG26VNzpl2oIxw5eQE8o7q7Gv0NYRGOATced44/zp8SLFt5L5Dux729MYGeR+SM
ZNs0K9Jb4VB7exgtdgHta5vpm87A7icb4id1wVLZD9R3p2tesrwpI6eFnJ25sFT8KX5d5txirInl
DAlJeg08j4FDoF9kxjZf92B6LpQ/2ywL6FrNT3RSqBz16eL1A21Gzdqwrs3f4CsZm2C3V0sV6bOW
hUleos3xayOyBgYd0iSajHSh6cxyjUBMiEqW4VdvHfDgu7Tiu2ujRBXy3cYbuq8XgOGDTwxoXrAi
5yp504aUSVTlOOeqn3eWbo/PbafP5GVUawCeHe+dvNNCu+kYcvbGC9RtyssyuCRj+j7jnj6pFmSq
AnGx8eB/nUs93fSjvYYOF4t+pTnifog/LEJHkmxqWWgYBXXyidHoHpCXHRoDCRwb3+rVQieW21NU
uc10tQOWzXnVfNFbv7vUSqRnj1c/aV69lfhzwpGx2aFY4u8l+tq3mRMxG30usk4wvWit2i+NxpYc
D6rqHb5jFfsPQxg0oMhJ9g7QdPKhgBdDvg4LWtuo1BMiOrjRRGncTawssBDkarQOIJhHck6x6HKb
18J4IDgjW/8vPZNbuIjYOHTQNOHqXspLMTJdd4xXC1gTujv2rz7LGtqHVp4y8VK7VYAvQqGkJG7j
kGZUqBAlbmQRTUXnrGjKeMPCtSAjrHhGeq12geID8ILBCVUCFHyUATcAWmz495o8Zqa9TZO0uDKY
2Cs70A5jayL1VzCM7X5EfJhOglWQZxwHt/5prmtpY/QH3LFOfHPROWyxPCbAQplWqYR3ZGE5nS3o
uWxIi0en9unX0J6EzCDH0FMa4VSVVu0fb7QBOMYyjPm2poC4VqxjcKYOpj0buRMt1WrRAfMxuMQT
Zd4KYUVc3jRcbhUKZ/cb+tN2W/n1q16I5eAklnYSCbDg2Ryudam+jngHuMomjC4mm4liKREaUCsz
IO3zL3Y7LXunRLMRl2Wwb+fyx1DmSLTmwDsEpPgwj6zYnFjVBZUG4gjGqyixO3GGPIGuvUHgP7Gx
POZeox8dnaVTLe7ck5MzHMzi6pZ2xGq7vg36gNqzyRDGZDSGTvISM9u8VjrvlPoC+Ftd/BzxvUuG
SYT2DPq7F9Ck1RqGH8jDj4PfkTUWaJ3Y6pZd3h2E/jtblVzOE0rIFo/DPlOedzUzt7rya/urlsAW
7lfHkQHhKzwbPPEVt3l3pqkfGeBzLVCW+156WnVrpV7fsHq9NMnUnQUOD1JJoWujQYoac1Yv1XqY
gj4qKolvi061mkR3b1G4eIE8206N1kR0JolMqEWWFuEtcPP2vGSGIKU4V2FVGOjBtOmTvqR81+dF
hNm0kDlq42Yp+OC26MG9oyaFT1CAvWscFpbjQqha5lO7Bly7tq2MxSkvl/vUc/7W9fTDRhd0MPlQ
b1WCbqacs2uQSH+LisfgX5U/kWHjP+JriMtN/4QCDUikftOS2rjR8x4XyKaXlmQbe1wozoujXTv9
PTD8Ytc1HiKTXt4ZELZnlWQz8207P7sVZaPD4LaYA3n1u7DVgH0mtKa49PKwyp3uCFgQqAixkNcA
N4xg4vTkD3yJrLHLKTMvsqvaq8foMHOUiSjXelWOeW66FhctuuNj4pPGYrYDy5M2yO/YMe+oVEcY
jWLf5wEOg6DOjiWRLF02zhjEAVgI9qu9gaSXBSYSNC6e22lVmyCWyiKjrqwICS+BgGXAeT26vzPR
/dKF26IG83+ks3dS/Vje6oFYDyV66HxxS2Zzt9w6q06JcMNjljKcBvdRaPt5Qm5vF9zqBW3TDlTf
OnBbGZVas/dbzwhTM5GfS6e7gIm3jpaHBWgB+b2fgflsiEhNz04xvOi+xA1UD7zWiTK98eVrEwer
jbF9TQzuJUWMljvLCHt1pXf0MJb3bXMkWcU60nPz5ZB0b7Mj96XDbNdYUKNDI9boHv3nAWrVQTk5
9k1Ns8O5d6h6cKswyul/WcmEwLz1ogTtzSEDxWXp3GR62b9Xbv1VnxHjxbP6LiWVrT+J6PF7SL91
9tbivau04gsMKfugDMwG/igjnBQaa7f7En92JzvZjZghuAQioU5JlmMNVnanerBfmxzLvT5Bb+C+
ozoSzDRH/tnxPbZ9/9r7/f1ZEstXUCg4mTGIcT1bZ0m4YSR7dNKiYoYwdWpvF38kJnWdlGmBLLgS
IM2ES81cqNLLbeGtGoTHc9H3sCjK5MjwEFpYoBiyApAM4e1Qvtv2dBJDgBjZRvTo68lzIoMEs7tY
3doswYCOMTpjVngwujSEQYk0QYfPinGDsax2IGJRdEgVkpWrptZJmV4EIGASkkB618CCYVZl2FoI
OoUY1OlxSAtxiwcCMAn8gLs122NkkwvJFnvBSp13dMqO+czJQniJ23528LDTs2Rps6GXqc+iIIaN
pX8Z6oHPGMM1muY8c4Z4SF6PhQW/K7EWxO6m6E7eSn0LFu685gK4gznomyFIKElEiQvb4vb3YMVl
a7gGLQiS5PU3eRwewLhiHfL9/ZlmmWKXz/Xbv/bQsUWVlNONOBNMzMdv/nhUN9X0H08ff+A1swg7
i00S7SFVcIdT5fHI/2/2zmQ5biSLsr/S1nuUAQ4H3LHoTcwTZ4qitIGRooR5nvH1fRBZXaVkVWda
73sTRopUMAIBwJ+/d++5//rq+m24HLBCiOe5rW7DKrPXWUn0MTf2dHvFIOFr9U/ERrDFtw1MxrL+
J7/fYfUiRLJgHMS4c9bs9wg64Mt/y6Ou385QcflcisXOPV56HOHnJphN6gAOxvLa5qWnST8/c5Fv
XkUKCXdnuuoMjZlWUPDGds2+T4f7pjRfQeUb2KJpmhomD8m1X0oN0pw85bx0XhzuaibLp2vCwfWr
a0BBmKcOya/x3fWfGCSOx1C9tMvbucYPXB/aEt3g0IMh7peO8FUpE7j6lBVYazKjJEzUrd57nLNs
egIsr0t8xb8feru4dMJCprjEVQCfjthXLR1hhoMWgsw4ORg9PP6lkxmN8l4CI9hdVU//XyD2NwIx
C4kAsNn/u0DsUjDZiN5y8I9gNyOsLh//63/+83/9UyOm9T80QEtUXTZnK7ovQJD/1Ih58h+mBNrO
ntZauJkCFOf/4W3a/wAJKUxgwK5g8OWpf2nEBE9IYhMBdEJAf1/kY/8vGjHzE4gSIplNOL20HOVY
UjlikZD9BtyMpnroCsSQR3p/+FTCxtvrenqu2BtifGQqI1yDDjNy4Im9gzNmw06kdAIrRp8hfrow
oWxV7Lk8N7lokEX0CW7GtnMeaia2KDlR9Q+ApqF1Afho6eC1hH/5ZUUG5BgeM4t7v8RagC+aTnP9
LZVVtqNX3a+j0qg2XQ2No/6q7xqyffaqRvrSZC1eiFdGRvMuj+2e9qJFqhEErNEBkGP46jJ7A7f5
ma1ImaFuqKDf6w6Gds4dw6t5EVX2VqWyO7iSAWPVtPgIeK+F2Xp4Z3A2UvbtA+bF+MdwmeVG97NV
vXnsgHItDfat6ohlKI2JeBLV4ugiajLjCepyOo0U68Sbe0TQjtV4tjS6ieJU0hC6q6fmAHvFJAGP
+03Uoxx1R4BJ30KrJk1ZGXSMY5e2BgQB0L/gLEhXcdeDZZOWi3nGozm3yyzMcjkWYyDCej50oD51
oEjM0PL7lDj231Hd//MEkdJF+MhZwjmHnvDPJ0g8Ud0XfQn02/aezXbpSiwPNK0gOLh0roKpg8CT
dndmx4uSJMiCUP7nwfzt6vovikYos7/DYTlXpfRs9hDSJJvU+hw5IMjaADGWlMfBYK2NyvybbSFZ
PBRGdx+I7Ivh5T8jmf7dEfikolz+rIICB2BaO+gT7E9HYO5ca25CNz02RoSpLplWnNiL2SWM623b
ino/GdQdMVBAAkwrKBzNkO/9oT3xNtwjBt6Xvz4OAono5wOhGJ6iLeWC1abJneP3izY2RTNkecOG
IORAAJiU64aOymoa2j3aJyJfOgRxLh7nrRsn54GGBZBCOGoxaPrRdpc4du9nP1LsuO6MeIlK6PpU
rg9H0xbEDfjx01+/6M/pANfD6MAI1tLS0lX/wVvnCqBJH/OivRpEdTMd2hi9JBGEMMBi19qw24k2
9kCOBokma5JEMbP7zBelZxZMDD4qFwGXDU921RnFg4uTChIlydH2thoF/g6CN5n8s+mP39Ebws4R
TXLqKZPQE0zvXtfQ1l0OhIg+RmNsIcYW+GlD8Yi1ATVD6j3/zTteTozfYMbLO6Y+4J1iXfekJT/h
3MckIBs9MSOQxMORrGKgMlDFCcimJJ/Fxfb01sshKplCxidAVyaaFcsnt9AlTnaxd5U2Dqe+zzCA
MgkwawfHi83OlDRTMXrPPfAG/Fe3nY9t2S25CXhlV7KZ9d+80sKxSIf25KDw2uVO91YV43yoDcaN
xTLs8OnRBQzvev/vrhcWp09v2yGWRClp0gpQrHp/PjtTi6RyZm/wVmvvufC6gUM+39V++m50frev
ftFpRoOF0GXEeLHBBwsVcKuo4Ha0ziAnuOcWgsQavYq8/ZuP5L+9NosqXDDx1VJ+VkTXlZfabQ0L
tpoO5iJxndPitcBGv6ka97k0sDzNhrO9Lgeih+zlwoxFawvsLF3a1f3WwDayKjvxvVHhu6Qbum3h
vXFaNpuur/S6YMCC26b+5UhTr3KqYG86OflZa+e+Cqz6YIjB3BZQxzZYo+8bWEMMa5gOQvqljxZ9
j6Tv3vz12/6cdcCZ6IDVsSDko1dXrvlplccEPBAeVcZ0nHy4Fikj1mb21iZ2+jXo24e8sjcyb/dD
a589n29mmOwwx8LHOJPZIY/Yp/3NS/q0rkikP6bErmBSyjiWuYjnf7+HycgYLASN0TH0Pa5Vc74z
Q1fu6yw/5sC9mSlp5Jy9eRaedjatqm8jWnSYeqy/eyXLZfjbZXp9JcSWcDpoxezpc9hBDJcDqRiX
aYvqzZEfTQhsfAEf7yLSU9aC+1ACwO00407FYbRhelYeWvY0JJKk7tpu1ZdUC6xswJp2iPG3BULn
vz5a9ue0neVoOfgMEGxf7ybL0fytTOtcUlfdYuRW0ji3Xmt5CNUTTIXFi0Fc73eobnNgZmdFZM2h
DN8VQwOG3cK8daLsloLyI4mbaKXLj8Tx4idyoddmjS4t1tm9MNKArHkQJ4Un8y0y2P7MSPdL14XV
uphEc5OOVHu6xmiuyr89+sta9enoWx45CqwMSrj/4VFgDphEFezuoyknY1W1NCSqnsBxrYNN2yDV
sYmvzwVm89aqKCsYcAGzmHD4NqQvCDWchvygktj4m2vG+VRtLKeFYJV1XVtj5CIq7s+HvMdVVcy+
io6oU/eqpYHTxHS44K09O2h91mMMGDhK5kft29ZyAEPIBZHYSYhzAi/dDLyd8WCOWmsE2Oh40aYo
bXWUAlHATDrojNGb4W56Z+K136meqW0faSLdwb9G4LOe7cXH182x8VYsmTl239DWaz/QpCILma1u
zSDqMkjBdM/JHrqKqe5U4GiENIZPU4TT2iMe8BLq9sOHxn1OkMfmIsGR3fM5tsmhcsr2Tc/xDZN4
DjVo1DBlxoda3gu8vZHQBm0LoDX+otJGyGY8/PVprf7LTQA0F9sjEqRYxt3PBhXH9odZGcZBUn4c
8EqwemdMMmbeeNo57r2dIYr1kHVov8enAYpjB3++3LlIVEi1F3t4KPQjEnRVStobJyQ0ZdLmZuqL
8lgX+c+CCEJ0gsFXP/WaA9ezXgde7WwEZeZq8IboqFtJAz3xPXyM5V3Z1/Jb6T9DhYfrKi6Fk9Jt
nb3XOAjdDU3kaEUGmH+c2JifZkZrRSgAQhqI7nxINkE5ngfskmU3/BoahRBqQO8W4PbZYPcxVwNw
HsG1/BY22PLQBDDkZL9gK6i9jRcc2gRHGPrvdh34NZyJqj1YuphXpWv0mwFAIrJN8ZAX0x2vuF1V
NUniKAdQi4/AWRzvD2/Yn2I2/kfeZfdFhMaCzeun9ZKLQJuc/yY7N2pVBN5/vghML2+LhjCioxG1
HaEAzV3i5ybu244urjXtY6fdFuTlgfsB9mGO+bObYsJWmoRpx8JarQSG+AK1WyIbGtZNu/3rU+h6
d/7z/UObrOPUG0Lz+HlTQLIeJ5HRYPJdauFq6J8yPwi2hcnaDpFqxYDRokcLnNkv5l26yK2Cqvg+
RZTJarKbVQGkVM6KNtzMBuxvXh39gk93N20qpQVbB0LIPP3p+E26cRo5QjLUtZD7CObKmpCh7yn9
8J0vSgSMI/nxhmync45fA43XIZtj7DfXRS8Ea/LXL8j+Y0f/6YDZoJSWID3T5qV9qkrTujQEkzT/
QOa5QKjXJI/ZSNllaexRufHKj3ZQQ/NLEIHzzMqfXirKN7v4hsPUxEVt1z86jKeGEWaHYdbhWRY/
KWe6s68GQk2g3O3CyL73s3ncDmGld3T7uK57rop+GSn2WKE7tJV92G57kirva8X0AiZoeeSjvInH
5gMPVXzjxkV5aNr5nhAfrvMAcZviSO7CINB0/Ht779bRex2H4WV0wAclRd1vvZgq2PHIMY7VfUeF
cQoJszn0ABcaqX+YtFN7vOaLF8cevUOVB+cu5alARS6acFWtYjN49NxZo+5m8c9wX5DomUWnMvaH
NfqdcR/2zS8+7mZdgUfYiUl/2HUJFpsA7FOfQVxYOGg5zOqDaaMxhBF1Lkgd3KhQxs9Cf+Nghzd2
PjBqk/5ODahQkDYna5cNNIucti5uSSaETyjli4+7uGsAKnh5vYn2biA2WpT1mQX1u6GG+cEeYVUp
WhLOPJEJN4TOKV06F8GE0dYq0m/KMsZzlHYhKZSk17JtwhDUy28ZpmhqvWiTeGpTglq7gVk8njMw
iKuK1ffgdS4rFtIt8pz8cF/Uvvs6C8ARYl+H/XRsM/GLaBDx2KXxm5qngT7QZOw1ERfYT5Y1xNV7
GCpy88pNELmu4d1Anjw2qD1u0wXj0uZ4deNx4JPU/Q5TjwCsk5W4rHEmMLobyG0Zq7XENXtfigxy
rcwPvpDWnt2N2LeCq3rOO+M4y7jc2IYP5a9QL4xm3M1U5rfNMMKCcm34jeaIXdlxv2l0cOs4yIvT
FHmA7gb9I5SQ09BwJRd6QEsCAcP4LB7rZ7bNGYneieJ/TkSLGAUxtf2iociRfLr18DGovtsHhrtE
bpcMYAmIQHpY3tG8uJFOE2wixcB6JNjFm4YvcoYETFEVIBnpNn1ltYzELGvbYxNlzOaeF2UAY9cG
oj0CNyHrGzNOQ6hFGLxEnOw6Nzc2lsU8KnCYvMsyGw9uJB+E3bc7DBTUqR2wgLnoyBEZgZilfhac
xqy6n7vlT7jqotLCfDAr6xz2bBtbiArXorvOffDjqLwqbDTQGaDhJ0s8qgpxOaRltvFraxsY0KrK
miRBrXC+1Moe9xC6SUKR6VffysFHNMA0E7KR79MUzMbcsHzZ+qVgDvpQWwwpEJST1FKY/Q2aRouM
Ny7IUHwRRjC+iIWKIBugV4KCCcpliF2QKPtd4Tb7xA98hnU0v0sNFNCu2NeOT30+uXgnLmWc+VAV
nRmirLwjsTy4MbMfvYm/E1m6sxkTD9LI8qKjxruzGDOtwwI2YgOVaY1UiV6njXmmD4MKURXiyRKW
sh0Gt2L6gWdrM4EIuknIHV7JuMgwwKBpMuLcuZgEu7AZtIJ9NPfPEph6CM74gsFTbk2Dpdwzw0Pb
YKgnxODSW+ON7w7tVuSh+WCMHZ5K3jgc82GPcqHeypjgO122yxh2/pJY4kL9aBzAPtd3WvDiElgC
X8N2foFN4wE0Q5g2a+TvIHKPIHSdfTbM9kupQDobuFPOiDxMeO/bKMSLyGW1Kxsnv7g29hiFi/Jr
LgKEtXacnycR2OvCaMxvlS8ZrgCfbrxZ7tm6c5w0/QlLIm5IID1Ylli89/pHMdg9EAdJvkncgpFz
1WPNyOnJNQAK11MszpYTfyekCeQFlyul5O2koi2FBlv/an6VNbeeqgPjSLbzofZ/Zj1dA3aNH6Ko
ml3l2N3Rboz+jsQEDmHmPfTk2HP2wR5km80OJw8OnTfieJ0koQP5Ae/hczaM9Z1ZFO1GgitnPw5U
OxluFJKhDNsakvN35ZH9UZhWeQT7C73R6O1b2iSvFoVM5rTNaQij8CZDEUtazH5Oqwcn5Bosahs6
iueM3OuJ16yZUZ7SAdRe1O3tenjLC/mC3jK/SeISGU+tqh18o1OUxEA0nen2+qxjA77ejLSPJWGo
t6CBw520viPe4F41OPkaCQBxAnWDa8gsb+YGPuY1swo1t0FcwqkU3gn0LKc4to+VtnAjlCHWs7h+
AHTN7KwhE8ryrX3b9U915saoLtHUZF7t7iaL5OS5cB/JXLPuQtrhqtMdsjuZnoa5JVYOL8LR8grz
EAS4eg1z2BpDSvntAkJGuX6eIlRPDk1Xv5AAcvNqwoZUfyEzihra7l/T7g0tAejorLRXtU5uxxD0
VlzzAeP+Y/zpuBDr03rH/QLacxoDGM7ju6J2LrnrxpchzGrKNSanuL15miRkVWMRrLLCfgphjkjr
bHiEB5hVfYyNYjvkmb40/SG3bGxP1WJtmtNjGorXGU36JVRmsU7CEzHu1dZCfU6AD2t06RUt28iu
RSKWMNl/9kJ2D97EjM9orJWMWG5N03WYMupu2YKqbV9i7LKzrj6b7gLFq5cEToFecyrtg0WqwGpI
CCP1Zv2FkADIgGF+48nwNGc0ubq47GDJQwJO/IlY3qbeG4hmzATnWB87LvuYbl24wXiXytwD041C
o//VtGZ8n8zGYyrrcIsFEuInTpVNisenVH1yqhsHA8di1COk9CjJOtsrZjioGzt04RlOdMscyiOo
mxcdDd8H4+uYuWOAmo8W8bQm59t5QmxKAIOfHLkKNNoxKkMiCr+Uw7oGVpIrhcOK3xWBtC4Cv6SO
nqKONiOXXMOiGxFgwUibsc68t4dy7ybtG86b08hKPE7ZHSaDecXOj7YTIQgIhHeTBqY8kv0zNe5L
MMzFwpRDwzb7DwhKkNAgsHVbw4AhjBd5GoNd15a3tuoY01A77WpLrmPpPFFSw21zh0sH0j8gW2M3
9TNKhy59Ry6dd+9lQGQWAkRI6Pa3QAGaHv30oGXyXNMaWZlG99ohLFv1LAPHAQTPqscMRUm8BGhN
brM2fMo2kZxrk0TJbEZRGc3l2pzjittb7q1GpspbpgLOwRYmUlVitEaoxj1Gx/LrABSW9TQBbI48
eLFOPw/zqyBdYJsEXbSRdtEjrZc2yehZux2q6aMcbOJuUvfDkuVLPNQhA7cGMqkR7wxNOQF0dkdw
2haZ2LeIPKUqATNO1C+QQBJd6bCSR43QIxTjhUQTYz0Pxqtsl8yp6Y29PVAgNDxhw3Y7HY8aG+wq
TGBTkVNRr3y7+RKygaOsQHZC2d73BsGeYfluuThNXWQHE4scDZjwps9p2cXuPrbhZjcVeZh17J1y
zz0jzF5Hc4DyZjTuknzrQYdcQ7pbKZVF6wRc0AqrgIP4h4AYH49d34IQa9MBDzISxpjO/4rV684O
UGyv/KlO0LHJfReCj1uaQV4p3qKuvKkmI123cPxqI/0hYK56wWVyZc7ViNLIMrG0UbndAqhERixr
cx3674kmsE1lT6VbHyC4fmnpN6xm2hqbymOTLqH+JAQd5Zl5QJA/YLoiWcVPuVygi/5IWrHJUKHM
M4qaFugUvURrYy9WW1DDRzfBGfm9KbL8IdPeIeRWsCEMlVvf0g00e4FzqgyfSuyMxEM49Q0jQC6J
ajQ201x/pzhiycaeunFD74sbmSydVr7vFhlLszz0i6pFw4VfR6THIeLk2+sPrr9y/faPhyXOLFI0
T9EaLl8Ofr8lLObt+ntuNrCOXX/RY3z4z9+5fj9VZrTchc7X7/74RZDg3s4bzcsf3/72p5anHq5M
iSr0ATCQuUxSRrwvq4yP4s/PLJB/z9vfn3ZqxIZGfP7HK7m+zt9e0x9/7LdnCTzxBMIZnqToI/hN
y/EwHfxbSJWBXC+v5frfP72+357y0+98OnCfD80fz7M8bdDlX7yGZtSE88thuy5RER2dpunvmAof
+hh1wKDGNy8lKa0Puv1ITsO61OF8wkMClhHh+Bq4Iow07mi7mMQAAh/64d7WFPhxNrxmGADCJHrD
4HeT1rRBm9IxISPvakk0bN2GL0M7upzqnd6abdKuoipot9bYfw3C3EOmhz/aHHxYx2HO0iZxvOPv
A1NfwuSw+3tzTmpKKyM71n54anSZXwpm764qL67Osnub3HVXJ2Ag2YKxAQm3OkT05ArzVxN6wWNs
vtcDzDS8p/qQ15KUD0+OO32cc+pz3E5vgB8ekjHcBkO/tkwEbC7ky4pu38bW3E3jdLzB0zUcU0w9
OBxNEirth3pa5hA+IW56vLTk9ZRRah6KflbrakrZSum227tq8Tu6kP5S+8bETKAcGGCNhHWmjXtQ
ldWGd73JFzXUUCoG5PYhcAzjMdjW7NjWQSH9dWWQpwBlpd02vsF0swN9KoEwm08Rre5NPasf6OPE
Gt8hlviwXbnD0eXUWSnxkVKzCZuj0S7mMqdcnBv4mWIfZ8ZEBKASRrQf864mlT2i7umB/2fGbTZW
3p2BESYbbuhrvOG/2Rdmh8R9gVoQQL4KB8xoqv0S276+hCSXRzVHz/amb6Xl3TtMk/A3kTbdZsau
H1BzUyrWxEohlkSO+FDCn12pAC3w6E/3MuWGKtPgTJobzuX6dsidlCjBgTmW/VX0aIHdnkKkUknB
q6WdbsfNpWZHfafh2gfVrTJ9Mncm21lZnPXQ5nS19zM0dkGD/2GeYv6vR4wM3deoHP21PZlfElhn
az0b0WEmIzTMKyY5ruxOSTqtLHoPvjXofV6XeDGmGqEfLY+QSeZE0oXKAZ5nHWsgGqtFvoeZ4Fov
uobbw1K1GigPhb9x5iBCRY/BfkRXmJn2hz/F4X6cBhBxratvMVuurZ5XjM4Ezq6KfJJEynveWnOT
MU3ImSvf4seioaF+NikCF8MHFC+izlrHiI8PXRgTtb7NS8B7vgFk066qo4XpIPc4sXQVxE9q/JC4
1I78p3DVjmSpZQucuXC/9301AOB4j+cnsHLpgfAIGvh2czPpddlH9XaG1ojWfH5zJJUkWuq7NPef
k0B+MEWStcIzr5Y8Q+OEMZQXieXp0CuNJ1pi6S0DlOqe79hAXr1yy2L3OnYEh+ol2gSgJ7GlbXVn
xwCz6RyRDZQkFx9ZclgzETAdxUJce9y5qvosJLaKeH5HKIm5D4dFhoihBsi7M1P1lcwtyHGA9Vk3
5XPTJA/LeGDqhpFV2412dtQ8Jw3+F+ed2BGfrqlxX8/oWkIYTWuYJ+gbJxD0ODMIsAv6O+IW0cYS
9shHixS6qpzvpEdy05C41i0YG2A30YyIAUSlXbavxG6dW2XB0LPnDzMesdJPT6Ic9tGvzg8s1Lfu
CXNAs3WV9YsTcFgPIyajMZYvFuY4nzofxKmE+GqgzfdsQfzIjDnWFpyASFHClLh7mwY/22So9RMa
X1IWs236To0xtkF0BpF9ml3c6FELqW0ZPgeifvTyuFhxw3hJsTPvkugFc8KqFHl5gtYf76PYugGU
u+9njFzSo4sq+6MzRc8GKYprZooBAmnoqNqQ2b4mnmzYuoWmCHVotOSxQJGbAcjosv45pm1hV/Gv
zNAPGtrwqvXlSAiS3EaPTVZVu7RquEam9CFLspvJEeaWYYGtrA/8lmLbtO0lC6qv3gTkPV4g5t2Q
YcgjUyDOIObiWEeg5bfudpzL3aAMbP3FTD1jwxyWNBOsduta/JlkagokhCK4MczbyCRIpGyYTtjD
m49sgjQHizjdjpRwPQcvcSJ/imryYQVQ384zMeQ4CXEHC/Vot+FOYR8ZwS07lbIvDVdAWBvvDQG3
q0G9GnXOhoVch5u+bauV47woqzuZFVFzZrUm16Xn5jcdg8a4N/HC77UFbjVZ4kJmRfSkYnaGm6Xb
G7l+CQPiZisz++ZS6KFLFzvR4RRscEdvhtF9JkzqYPnEyzRcoclMwJ1rxOsiKjCYeAP7WZyQThGP
BzPuN26KRyDq/LdQhuYqsdueRKbiJuqc7x0N3J13FbCrPU3R195qo3PiiZ8u4bOrDsjEXLBJjHxE
xGVcUX/TFwajlm1DzyHKUSB5RZBXHpY095z9ho4mczd0Tb7r1Ym0CYCiwCY3lPmVLmnnRcl0GZZY
JGsoiBWs2kfh0tOoZPrcdJgADXtlc/dcKCQdLfb6mMbCOtfhssVrGnFqi/a59NjX6y4hU690gLC6
vbmPJBU/SxX+W5IP42hiP1hHANNztTHMPj04bfDLB3SKUAWrrcQAZgxMtueGiKSgXdj+dBOhUgjm
j35GkBULpxlO5zHODgh9j2XeryTuAm6cLhhijAcI8Yhr+gLGE7OpGOEsR5A65EQmT09T2MYPVJh0
87h9D6SHEGmcrFVgg3+EJdePxaF2PXg1GSjPBEVtv1ykpuenW/4iqGIiIT3MNB7RxFIHhyQOoTl1
ENo6C4u8nsDtki7nbDOHDgjNipoxDGFh3XCpgp95lMrNXCu9jUUJl1cnj3GX631nldMGFPZc2PkH
ffG0ghSAzAJqFwPar8Rdfu0k0HwgnBRHVgX3gjF6Xh792aEGqtO9A6UYqAd3HYL2zlxEH04Bx35Y
xLxTbqL2t8UtIICQ+ImKW0MvXgMr2ulTMGfywG6HRl1Tfs+acdyKoryNPCe+rZR7rGO0wlTzw65R
JK+6lb3T8QGxcXzasHEjJSMziacR8c0UZt5hMqfH0d+jnjO2TV3vIaH1bGdCFonvgj3CKttG5cTh
sbpyBcj+MWu9HrE3Boi0lC+VNxDI0LxUIePsKnS/YlQQO2O+66RPMhaeJjOkJJFZe4OE72wG9j0U
bI7AoEikDO9cLv81A3dcmH3GxV7BE1v6nU3z1e/ckTubwr4kAZ+PLI0V+zHOEXC2LW56p0G0pqy8
P1nBpRjbZ+YE8VobXkaKR/w4W/dtnS2STRRPFYnpKzn5G9D9cElIQZgNPHZE5Gz7cVHae4RpOG51
65tleONkw2Nn9fQ+C/qRTN6BOIyt95Q1LkSMhdVM65amdB65wTZeuH5//GPXM16vEQcJVTBYItt5
lRlGyRJb2l8CHC27LjCMVdPEgokMnJ92LqAoyQIwBdlh8cEN1bZYfA3XBxUYI/I7SqdFOH99cP25
2ISKOFMHa+hJLQ+Qjk9qNu0DCYZEgncEYBZw/QltFKchNSgW29LatAtCZHDh6ITMCYx0/oY6d5vY
nTpYiTeeyrFGgWYXF38xGFwfrpiO61csVy5bB6lx4+ImIEzOGStMTYshoQ0VrczlKyDIDFGtIWj3
BTmGspmq0xWggtOHd/jv7+0uU4DOCSEH7GF3Z6eLySaB0EbnBym8uxBW8is4zh4gJK9aHXwVUILg
pW6nuIR5u/zNHFAKP/vXn8dEhgrI9wjaRd1Pyxpdv5fP4E9m40l2AJubbwyaASItP7/+EvadfDsK
4kBn2+cG3TYG6XDJkpqWO2u3ZP8RKLPcpgveUOchJBZJN6LuJ7J5Q1z8dpSv8yqWS2hkBx6hb4lG
oKzgDIANg+OgxGaQgf+/vSJiMkkOzmomkywq/ejo+Wra0w76gymDMYqqaTYZFI7vs7aJ3716k6vW
DnifGIN3DLsfxmX/eX2IWSo2I22r1ZVXMkXE3meEJqL2vY3dDA1q2S4sF/qWfUBa+Lg8JEaDZIZx
eXuoY0IxFlcBkTQ9hlYtvpGh3R41MB+03ITSJMFb5VbG1s45f9s223ULNu/6QD97Y3WKUnmo1BoG
iKajQejj9YfXr9Ll21qXTFJaDwIZ1A1c4eRD20tvTfXjS5OWjHIqLCpLB0eEJcXll8K1J1ppROEl
0zfugGQV4PDRiGj6lGAMJZALJLCAevNXUPDPcz88pPqc+OaLTEE509egy2u+zOxrV0hW78Vof7WE
9YJFosHu2q+9zH304WdAy8BkJbojNfHPIqBu/h443SsxlM5COsTNn+d3yhgeUGC+NAR5Itf5MuKk
5sW/mb3H37aqdmNU70rKN8SXD2PtstksgWigWTpmOj8bNPnXeqBlLgSpEcTe9OwouX4lcVrggZg3
s+MlHmq6kI7Bpm75p38/NPSjGDp04TGf2oUpVOKzrCr8duzZl599+lVM3Jx816e8/tjsWrWtR/n1
0+/1gINYPZfnu/7e3DigTCp5UyQZU6E8I2pyslNQZeYvAHY3MkXtUnnRK8Fv0aam25SVS3I0FcBK
ZV576mtzo41zFvv6XHcGstOUEC+CktbMBR+MRt/5tbtCZAElprJboiP4QLKBmLLef5T2MglzjF2Q
eOxhSQhwbH7UaEYbfUQi50KLfeKSs8xfHb67uxJKST4OW2exuHPzuLjEWgxRutFJuJm8Pn4k1Sim
oqe4gdcRnwi+P49NNt46IZdVvfTugjRnjlG27xUyz32B5BNK94FGggDQXT2z7VfUdNXecSS3u9bE
VYtpIYvyGVOf9WTF1XggRp6i22ct1tQY0HfCve3e2jUhy2HV3I+wVarGxNnvi2PthMQvapJ3Y6iA
IVsWSkUU1yEi8z2dSPb6rfVLKfKaEsL/moRJUmzHr+VY0KKR81ax5k/DV9PS/YkAtjcrAkgmXPdH
k+ob5TYPmKjv3Tb4ANFjns3Q2AQBGX9h/2VIxN5MGiALGmC/SfE7NfsWHMCR7eyXrNaC2TCDOiub
PopGv1TCDnbVMghoCnXL1fEl8kL0BlbQ4t/TO92G5C4Mr9zteYvFEa4fe4kwfJbeeA+QqOyY988p
kX9ZwnXWDuWuL6qBmcvc7ZF8/TQ+2GcNl1i7z5YbkGQbBWqDd+IZx0l7ciSoLqNNw7UbKLBqAzlN
M2R3/LRM2k7MMTPPQBdck3WUzE+SzUrmCGtvZV9tV/5QOVHYDn3BNXM1MFhooVumsaPi9dh+tGip
iEHvGCJ1OGv3UZ3d0+qlymVzbofbwRCHruku+TgXO8cAmGbIfi3N6N6wre/KDu+HoL+PEQMA6QHv
J0MS/3xCxAevonWdbBzD3BqQdecFweWep5JIFpvhVYKSRDgd+2QxYhNlCJzX4Ydhz4LugoGrEyqX
7m7GbPwmiTdYgT2+Twr1ULv0Klrn0Rz6r2Hav+ZheKOc8YDNfO/E+MTiKfuuFfozosNWUMi2nLHF
pcjzNz79BHdI8EDC5A9qrXnt5OFRTMmFG73JXOnDbbCRucPP0ZI/O0by3KDfxhRBW+MMzE66+znP
amD6DQBIV1xUNr1njf5FLgAFsYNpBkTZ2Fr3dvOBBua9t9zv4rntgKWhKO5JHy5+TCbYujH8OeqE
5hnJr2uihm7DzP6WzEsrQDCzaPqXyRMje6IYsYAOuERbOhTkZSJw/8Z5GW1jU9FkL+zbKTBfWu2G
wBrYtfupuauW50EvQvK8BaRiGpOzresnC88/U9UB1ZmRrR2fVFe0OosMUFHrEddq5oLZLX6BVMwX
W9kM6XnhSUMSFmk1z3HVlvv8f7N3ZstxI1uW/SJcgwOO6TWAGBkMBsVJ4gtMpETMM+AYvr4XIrNL
t7Ksu6ze6yFlKSpIxgC4Hz9n77WXklF/cxcP/Y8+10tG/2+Jm2WEdIhNITAxOiokxpK8x6ytN71m
PcST2exFadAGBZEyoSEX5egFo4Dxp2y6YDkfGQZd1TZne2KwweH6IY4MdvWHerUNyealpclrR9a5
h8u3cdY1y7C6TRTGRz2WZLq6Ea01+QlakexGkIyzK+IA8zK1rz48u136bezglNB5nWrGJ0PFBESj
9YuTh9WKC5AkSdp/sFm01j1wl6464WM6do+Dqf3EzPyNd3imEmFvV9c5Yukp6q02E16OR1Mb+och
C09VZB0qg87XaGyBF7zSYDId/Qvxczl4TAgAGVbV/KT65a0eCZYED3si5evc5gxAND4eZaF/FDSw
RPKJMASa5aOZYVFxeu8D6TpWX0XSeDyauy6BJqpZyq9LwK2lWaFy7ZCS/IzQ0m08Fb4vI0wLwfPI
uStj7WqRmpbppNA3zCsH84PWxN1iYVGSYf1J3u6bpK+T1h3knPl3PSBDa+2Q2ZVj7bW+ewVU8cLU
gibaQAeZXN7ffQUwRwn3kcCc/dD8CPUQXrqjX/RCu08F8RmJ9zpFjEKZFCKII1fVgk0blq9ay25b
efVnFKe0AutwzatvdsoNxa6jse/PHsdT2X1nmCT9MXXrA1YFbF5KoWszdKqHaT4ahvoV9pxfsmG5
tjbRnWFc6AGyGZrl5ZdOW5TNVT0SvsZNiZpgThvyEuLnpfsEq0FtlrVcLX1/JxQYLCb39I+Kp6IV
GMcaRG1VnA9YGSiBif+aIye5T7z2LSpFtyEjh3x7uqkbZskfgqHAAfcTMIiiKo4xawmAUHeLMKEI
NJxuwaLxfqahAO8qaIEuhnkGptEFujM3gYr1C8CDXaLX4SlyrYs72fKpgXioMpR6FfIKgRrPgtvE
nMLe8irR/aztJWIeP0OKmrtm6XiLR7wiQwj5ZIiag8lBDPZDQtCrGYlNWCNfr2zOl7quC8bP3VeG
7Tv3kD0lGXF8sWHU+Nt5/NIirUIN25+S3pW7ya0bn9jb5xA39lOfZrRQAIvsKTeTrTeQEmn1WQIU
bX5smOedPdk7ZztpDAg7VI2isaqzKLw6iIRx7xn5R6Sc5RziozhOzMRADzTnYf3DrZJ+Owk+Xrx7
9umGVp+n/K6aaJHr9VISF8sBMctWNMLqjW7zwdutNsw5L8SB/tmDDVAURSR/uAOpgMCdgXV4+8yC
I5h0Jpog2vqRvbJHBjZRIQegLvD/9xpbyeX2B/QF4krAkgL+uboM7sn9GVdXIqJPCO3eeY043OX2
hLMwJQdSofo1mkqeJzZDAkcGopFgcgJZ7vQnalX15JCkoS9PrgWcMtdhRNgAOsEdMv1Sxdg+92Iq
4IYuVIlpauzdlEsu6i3t0axeoqEiWGb9ix2JeSfWGX6lkSMnrRFeEbdXIA0U3Rlk5Eu8xOyrNtVM
rZPFA97G29lGKc+xKn93Eke+abT2GU75Syza5GAzoQPvClNZjxH/OKF58ZwJ2dwQals7wxYBEjT2
pTPKLSb9fm8YHPf6lOjoUQEgmz2N4XrR89NAG8oFSFo36/Rceu8yufvRrOcnfkpgpD3x8w2T7pQM
OalEhQxPTb492vzMPXGJ4hzNbHGdkSFmNLSaD3nScOYNHBlicoTmQT+EyjxqHhajmHIiT0V6N0yK
Dcs+pF7zrV9gy2aJIJ6VnjkmOoYYi3Y/tdYAUpra3R5Q3iGP6QNuM8mSGh60KV24SJsZwSh8V3am
pOObTT3a2bxl+9qmEa/V9BW7rndxp6O+QDyAiVKeQoDotOM6akXnFOXyWqn0KGj8UUFpHe6lV1fn
7HEz9A4Amnw96oiw4+Q3mgP+PDbQrXTTrZDRfMR+cB9NjXMfp1O+X/r2oV7keekKMBFO+yNT2i9P
jhItKWnE0Spvqcj97greCPQ6HF3D7C4vMR9TBBbgp1hhluFDzvNlUSUJxIqsQo88tqqLXOA9HASB
TDDBvxqJo8EHiZKtW8zRGv7zlYVje+jp5iFxmi5OGt6t/y0Wu2/qjKRWe81bjEiMsWbcjiTMhcZz
PYOWdEeN0yfr/8qgBU/9g/Ccb1WnbSYBA3QyMxRe8FXZXGN6nhW4y4SlWlakICGA8sn7ISy8H9YI
yegjTwne8syZ1sAMDDBNPvPS8iA6ljRQ7a5jkZrrvSyRYSYhlmLNtu6zslmjIrFkQ8MVUZudaLyS
MGumRHKFzHisUGdGZr/hkkmvfTR+b0LKj3gYDmXEgW0Z07OXdsVWFfJunobVMg2VzqNksolmgNtu
RlQzfXwwJ07WaaGvcOdoZzRjeDLtnLtSB4diCuOQyl9h5sXU4CiuQVbR00zj62Ap7Rgyk+4j0fhI
E/ApxeKuSycwd26EACsH+ghAi8mnJvXtYNIaXrysuZt7GPIlG8Y8ucd4qNujjvkqtSTDHrU85iK/
QpCwD6UHm5t5R3IuLbD/2eQ8sB++6FP9g1uIQFgNrae7tN7RERHh7nTyDKN6NZhC7e2h/yjTdDwN
VvINVfHqNpnOc0r47ZC4nIKpL7pyfIVQBYsBtPbMzGOyac7a0RoUD2/ITpmQLMt7o9obAfDc6dgH
ZM2JyiCLZMMUOcRKmZ64vhJ6efUVNo0/NQPmn5X1B/v2OCxIaSJo3kriH7fuXJK3LETLTCWstxxF
BHAHyGStwtBdyg+xCA34nksPnYnENpnqIPT6j5s1/vaOFWUP1jh5iDEmhR220OWltg46+bGb2nXu
Ot7aoGyrLqgkJWIuQJpD8rVQmOP+RCFCH5gmhSvTc+dZj2qYqZhWC8XN7KePvXVnc4H7oTUNG8ey
gFih6L/U8tvtUW0PRB035cqW0xF7l9QgCqIxguLG40MPCYLoESIY7t4ZbW+PDYOqIHUvUDaqwGsI
y5Jleu/ozE0aG+FI5go4SuF8X3mdyfeCF+ib3c2aqUfaRzQXz5z1mZkt8YHZy10mMopN3DRV9hGP
kX4QNs3gbhHbzEo+SomIFUlL/JfXXii5G0cGuGWBhCnkDiBim3Pn0oP72q7RYH6xogQwgGPSRKan
SQvPwrtZj9i8kY1uq5mI1ZABp1tinoucHznNOJ8T5nMq+ZG5WSs/asJjDkMyQBcFKyQTmw4H7GCj
mU3yZ9lM/OoMqzE9k4Os1RWaKqG7Hd8eh6glw7bedl44bG6PdDIOtLclNbMakKsy/JGq8DnqZ1Y6
ZkjI1zjtDnMejJ72ZSrl+UVDbJpamNBkGKhbrCHorAiW1+hdESfW4NDp0uwqanpxxliCq3H5HVkD
ZTVGCjEaVZCkZD2ACncE61Gmt5cqpqLWSWGMDNb5mPkxckbuBetBGyUfkmF9a7hIZp6V22nPZEd7
PmiSH/3AWcyumfpoCR+2JOIzhjS/ttZiveuC9Z1hGAlF0KW46yBM+hMKDzAmewdxoVmADR5E/HHb
T5bGOeZReZzTqzKsTxI8UdR6fMutfdeaaIJ46EQtOZXqe7zw2YlKI3uuKrFDI0Ih9Su7GOmDFGa5
B8JX3KVeKg4tBoJu6KddEXPIdQ3KeTcftRc77qfTKOSh0fXL0tndfdsMcNuYuRfMTI9OVk7HtQa2
87G55uaaLDfLH0M0yquijNQno8XwlxPzYahrBoyQfM6AWVsZjOOUHgim+NFFxJDe/tDU8B7HWnSa
tdra5lVy1qJBD306cyoQHELuSHl9i0cN+aw1G/fzRNZGuOAEZx39xrBd7RdD/1Zbvb1jLbHuzCG8
Q4xCPURAWs0R/9C4zbuXC8NvOvEYw74M+lnbjjab5HpR6SvRAdLud81hmJj26/tHe+1kzTjT5Mp2
pwnKqzxP3pFhj7dfz/zz1DuQvDhO9u7BaXJvT5Pf3qBFYHDXEHsy6u0R2rBHvwnZrRgUyHgDOsLA
p0dhQIgNZcK4ntSM1oi2HQOYvmL0x40YHSs9+Z4qlKCZg5uB+vHRyuqLM0VYypagxd3TFQ5q0zbh
Whq1S0Ulg8SBoim3syfZWyUyHGDboxvYJgJswWl9QzKp4rnVs1+1DSGV9mtfuy3HIMqlCHVP2TWv
LZWx30ysQbeFiPYK+YCe6W3qju04zDWLm/1jKdfT6OBw9k+Sh77h7geX7DO7p7gFSQ03eoMy4lg4
TP3prKmtUzxApF+woc3NQYcSQaWIXsSQKDqAivLbWI2HTr0JDcN1SFkm4cJQ6jMy7mu/z9sTrhfU
topN9fY+2fZ3bUSbJgWeeQPH0O0J18u0bCKqLX2MoD3R+6d0Za+HgSKIwksYou9iLgGEKeI3EatT
wD0JfVjixhoQS7hjSNE60cjEVUdHgXsVojv2xDKlZ8CCZQiWmgy5T9+rgaqHoUNMaozrHIkecIKk
jk+tExMf4z33Xf4BGp8qJsSW2goQ/fNqO3fVUyT615nLCo8SJJW/L0G9Zeid4vmO5PAsApWxYgHj
o17ZtWVzybyZ/dE9JiL+jou+I+gKIxpUCMoSHlT1DgA3OEoE0ng+vbXfOgZ2umVuoLcs+eGlWKAO
d/Z4T+t69h1wMH6C8tOKEJmgD+g2a9vbd7G6iOIb53hQfBgEHYFgbl2vVLdTiCLQ7LOSdzMHvoyH
y5aSD4MIrUoj/YDIf39rqWMjMTcFp3hkEhUtuHQONGmfnbVPydK+7MJ6pVxkxbV2BkC//Hat+OgF
4NyYwFO/1ovtUoIVlMuhCLs4sGifb7T1c/xrTRzGkyaylaKZfhDVRCKwiVkmJ/vRUOZdniKgsEbP
h2jfBe78wJkkvjRMoTYFfds3peIGtwhZOblDmjtxbBt9dNd2xvAbdCve4MnSr26l/56mp8irjHca
FSiey2U5J9JOD5a5EJqBWT3QaFBVup6fqqY6JpYx3JuTOhaKw58npHFPWD005wWddTVDI7c97pMQ
QkqJfBNtP5dzDfJg00BBhUuSB0lLyrKrlR9WKQB45NyP6xXSiuGz9+YXwyjvYQpcRgBa+xD0JJLI
8Eiq2ZHeN4ecQTDWo88M4h/Aut6wSFElAvVjiOZlbLMsKmaukXKbc8fJyH1fhvnk5PicbZm9resh
9wmqA2dbx8lH7ITPVdY8lov83s/xrzy3D/FYsqql1rChq+EjmlF8pM5TQ3ltjnQIzWTt7OeUu3K9
iZqJX9TBbiRibrVCFvVDVMc+Vl8u75qyA99tD4CQ5pvOiuzlLQEbzuG2YYecbXXjDtNcuokiK4dY
mm4GmOF3Rut+1Lp7zKSHO9A4xiLBntXXn2Hncs1ycemD9Ty5zMll4eNnLleAcAlbmABz0u5KNl9X
cWlLBilsfumHjZl6EwHhX+9dI+2WXcHTmTT3eepZ7kADZ8AKe+JxqRWHtZyYTPIUGtzKbvUQ1twM
eolbuqPVbUXyUqHD29yeebvyz1J7fmhc7WkAoss4HvsbVUS9eBdj9QbPCxsBwfPdpvdY5GK8VpNz
aTIu/xuI6na7RARFYZC419BO01vk840wIQxDmvpWzbJEsvsWw8arvX6Z+4F8jtYkGZldpcJfGxSA
Pyrh+fMsAbvmvAvSAdYX6eFXIpdyv35dn5FaUbq6BDIgFUIyRF4Kn6RkYjrfyzEcgtvvWh/bscCB
R4JtRxb77bhTO4BgDZM7aUjucUStXXo2nbjsyBUzQSAbtENKjWkJDH0mKFwULp6mHOz6hmppPXjl
H0ZhntrMxT62crLSpDzkDh3FMFoFdvYan+hBhJ+LO8uFTxWvZ/tCI3m8sj6tmpNKWLA/x7Sgnbj2
9rmm21sqn1flheTmcbjj6t/kOZaBmzUXIiwDdGPtFE7lNsyiTdNxFC9ySgTY54ED/IjhDoYMbTSf
GgMgMvI2m128XdsVMQI3jgLrtsnFUeFJX/ZYNLTt0uA+y3BtlM07+VIeOd3eS4exRiTaI5HgEVJ2
j6mpJKQH3Z0ftpIMtSbhhXbdkxyH1349ZeWtc9crQIhJxDbt6ozL4/Ga4u0O8iX5GA1u+lbae+jB
nNgyytoGFwcGpPYQIfFHY7kgKVk8Wsbr9Tje+EiVkjzbr9vajZeORoNAwT5VB9WXhOFWfGSTaT65
TZ1enFn+zosPMGbTd8ag+kx8sVUixM/R9OJkPhKEPJ8a0Wa4n6UXWE5a+8gasoeU3gPBWaRl8GmD
LoKlH4nKfWKc45djbAT8iB1GYeRBuO8Ed9BRpvl29KaXbJjjwGszRDhzx4hf7xOf5uEYIOnZ6qMI
77WFFctw5mfXRBPFzY9bQzFaabzloLruKniOd6mDkG0G+grjvtm180NHx2tBt+Sm4atXCmiw2HLQ
4dh7FeEaXGp4GjAjRJJkWE29ljyWgT02ogDC3ADSNy6X3dT0V7BHmFrmLP8mTJQ3Fcs3RhqFqM8Y
yMzgBO+bNPFKTS+vE6fFbwsCzgE9yV9In/+lE/43dEIDeCC0hv83nfD+ZzvnP8tf/w4n/Pub/oYT
OhYEQsfR2V6krpvwN/4DTuh4/0Khj9DcAhzkCuPf2ITevxgeCXBo0BFtNvA/+bWm86+VdSVWJL+E
s6mb/yM24X9hT2CwA27mwsXwPMP+JyGo1AcgSXG2HOplGINB0a4cZHeaHZ0tl9NlNTGSQi5E/Osq
GFMT3ao8c9wNuVgEBNi/cP6f6cajkSQM/t/eyutfuIT/BMb4B4KNN0d3oCfQ1eZlwjP7B0Whz724
5w6cD1o3nAyEIRtTCYh4/fgw94zcZNFS3zp7WSiaZUyWapvy7f//JNZP4T/TJXh3ViifJMpYCsP4
B12itzpdNUSuHea+Sfa6mhGR1wjc55o3hbqlxrhRROYFTcbvj5TD8NbCYbvR3vSMp5iHK6pZPFXs
uXSyJXV5UlB35u95/y61OvTpxFByxm7+32AxDMv6r09dAPtZwT+YS/mA/wk0GoBLqtnpqSMdGlvD
myIMYWuY5iEPo8JPJwY6bpHcse/pQQT6LNAbqLrLj0TnVfZafh0nFvfbe72Qx7vR03Zj2Gh3+X2H
DLg7KLniRQn9eTLi9pTAdPBV+IM3yUQ51t85Jb8GzsUjQkdY/QQdIlHK9pFOAV4MBobHxk0OCczI
zXIQKGDwWWIg18103sxVihA8z9iO6m9MKQxIPIJY00UGYZySDOIQM+QR84LGBRUwHMoyu59wBABX
ZwUP8a4JReuBosvHCaOCyCqPcqifoki7alNUo4DjMXnBocAo4Zpnloth2zhkLS8eDRZ96Lx+d+oK
R4LVBI4qEHrThiNLEWGCN55sOAM0FNd3cn10y2jeTq+1Vzg8Zkj2qYbGI8PM73cSlY/IorvaMbdC
0z3qCdvdmvn3qHSSQwzTGc61pEoyoi8vqtLjWKDhHFwr3hvh8E7P43vlUvE16wUeEvizyZNS32hA
in0vrd9HdNbky2EhrD9zXWaBSTgnzg9o+LH1wLeDAJAMfBvazQHCA39aUNsR4AEkMH1FetOAUdAO
oUePXVbm2SEmiZ5pfW2wym00ymwCgex96WFUD8Hi+t07BhIzdh+kBCjVdPMeZYq+DrsoEhnKE8VK
U7VGte1oLpcS9H1J83EOwZvc7tJVc6ZR6+KWujbcDhT5z41kOOU641tnp++oKy6k5sCwzt5bCm0T
BYMfFvT61gNyEyONcShpV7cUKoYDfUjuyTa6G5UN+BCDw2Smb5OVvd/+pRB8TGocd9Dgn+aGz9wb
Cn9Y8trvssXYZjiQVaxa5nsaofVj9yL1bgxoYL9qUYbwJcx3qlSHTJYVyqgSvDjvnVNzWzdL/OXU
0XlK8xdIkhtbsxizD6g0QY0xxGmTXeZ628WgMHL6B3pf+ELQbvgtDKINVuNLKLgQOWdvRmFjt5LU
KXmpH0EGTJRSDNwV7e3bK4gShxiMcqZy43hMIigyjNbixlTJNVs/94UhDNLug2zHs5mOuGELEgEF
RPeIj67KbJ9h717ULEutBpVmxNIf0p7QYudY0r0NQvCnJeUIhXR97ThVbUHvBJ4V3mML5B12JdlN
GRkx1XphKCfCfioxsUQF5zNo34E1LjRRSVA1dKP0pxhwfeK5m27i8dF2mJdmbzhWvQsbl/GINpO9
kr+mFvE2xmh+GAILRDPPjGGK6qVtbZ+V43c00LatqahRVYyv5Wx1fq1ZuBMW1IV6VW9TGC4cq7l6
E1C4KEiLl74Y8RhA4tkW5Xxo0UCBHyQBbnZRHtyW8UrnYNDRQ97BiMHpitAHnAozHyYxJATBkiGe
5rb4NR6HMS00HiLtFeLg52BBrMmle24bat9W+GQe7CxveB3W1oKboqK6fTb1wPVRefn7jE0k0Nx9
Zaao2Ix65Vngp0vWoxYh35wjmByIWhAjJT/agi0Ci5exdbl3CByne4bgJ0gflDP2ftqz/cpsDbpY
P5GhZ2EeRwJdJ+23NcXf2ok1YkZz6xJrh+coLfzk4Aq88fnqdirDBd03I9cp56fHY7Ynn4y5Hp9R
ZaRft/rd6W2uY0Is/LoqGBO2wQTVfIx/STr0y5i9o7giB3z9RVQp3NHTyRrwyDRc7PtcT147t8E1
xfZyu0zYGwysi9G3hTBEnFbcGop5kPB+pmNMRyP6frtElpHVLNejr66iA47ulEZatHMFJ2cn+RaP
PEOnLumxttluFNmXobMB1R2bx5BO5JIYRCUpkT9YFu1ElVjbLmI8MK2VgmmjuGmDrPJgeik6EsZU
EQcVYGUYA0Ijgl4Yn5HJoGRJ4sJfr30oOSwEMicwpuJ1uvrEP/YYGkb51uViYlcIj7cLM5zZvJMo
+8JfTMZYXG5neDS7auk+oB3WqHGJiFDD0+0qMj2WFRktP804e2hbd+tgm0Tdz8fZrBd4l3FklEtx
nukB0gBAdGbj6USRABeq5drGlFAwsazejdwjGizKdq2yf5R8dFAFLBAU633eokYubEGWCSn2jeXy
HPi3ukBCHTWfRIV5gJXIjxNrqij2IbdgKV5yegse76nWrz9INSTdJ6/2+pvnqs4AyzwQhvJes61u
FMPPtYujwOxvrAJoPtw9tfpWO3xx7Ib1unF4qtn1+UKvNGLfSRmCCPwMQpac3dL0lwx5DEEPLx3v
beiare8Q+LNtLP7aGxgR2PrsGFYRNl36/Z3u0zULbjs2FOMsGLz4dxoTu4j6lVZFQoOiMHfAaF4U
r55RcPF+qwO0iet+0tkm+UzWDFnW+xLt26p7cmhZmdNbTyIEXUSTG77LvrJ6+FFL51pYjA+r/kze
uJ8KVpclzb7K6dmoKtRoTfiOF4U10anX0vmsqglUhmRN9ux9ETEyH2oWMmMhK4Ugi5iqJVjfMyQC
P7EuHm4vRKu3WUOjNNfYhRadQrppob74E+gk/+/bgvc0MQzI3I1aO+Tsp7cSRCR4yxuOfx7rWN1x
WfSEkaCR9LYOGbCkEtowrpl6uKQzN6ty7BVo18QNjT3yYkIOSGp0gCBmKWQni+reaw4SMeBNsHDL
c1+1HBUtQ6J/71vkgo32i0OJ4u7kVoFtlO2hct7VMDI5NkxvUU6rpF6XVRGzxWY1705b1e9exGrX
mHyjcUElidY/XljPeC+6Qc+CukDxXokw9cFt4WOgvjItmvPpdIonPJa3W9bAQBOlVoNNe1XPRfww
6cy/IhdfJhnFYA44ivgUYuQwWdpvTxK5BKrpgBeNEUC4lrq+vqD+N0Q+bSOpvVZj/uW4ay6Dx/VT
JRp6K++L88bOqr04aNmC59L43rcHZ16Kje5Ej13coXDR23m/rHX8JLtd0ecwbWEemzMvsqyiQzzM
x85gVdYsxw4yvdr1Mz6jghszi1lA1ZxEXGvRQ2WTXGoUXDBlV3x2w/DNaOhKNwm3uenwvqbWG004
V5nLxRh+dOt6m6YCbifhX3Ia5v0wvmYDA6FGfZGhSkkrG0b4EzYQlzWJgIaHnkIPYWf85a6/v1DI
n1D82/oI1MIurkObv6dpea21j3xKGt8IvYcqve2jFSqHWD84tNmknb3nA9PCklzmQGshuKRkmaWV
bmyLAb1DAr9LTvouAmC06cxCp5FBiZhV69CN1UfJKui0oCB+xl6an8USbbkpmUxzp9/quWoqrrcy
KDF+5HReSOngCkuF+3yrQW6LOJk0zGlS/TE0cfIOmaDuydp3IyKZno9yGLoXry3Y4QS3iFm6z3WR
XKeye09rTjXGXjkTpJwXEwdPtFBmeBG7c7FiLMIu+7zVvo4NrivU2MNNBPiKGhy4UEV4B44tN8m/
9JpntRbceZf98DjeoDajhLT18JQMyVcisncck6yXdvEI4wn5IVFs8iRm4n+WcFcNM/ufy0kbN1sN
2qSXm7VEXdblf8lg8TYMuNiPqDZc4soc8YNpCUeLVh3iznrPCjZSOdtPuZc9linvtUrydyZuiExa
3zTXs7vwmTE8Dwmj39JkjewhPc/W+213XOAMcYAj13lMTg0lOAeKpA9S6ypl/p5ATthUzvKLAgX7
HldzXoTPRsRLXl/7NMZnD7k2wwI+0YLuXdRxU1Xp1633jpmbNixROzMvSKxbgAc6hM4HRUBzbum/
kn5CTnxi/TTK30PCIgEkicQl45rtSQr9fbv26b4R6RMmHq1dHpGDcKFW9tVAFUNU4lPRtPdOue4v
2ULRknxf6wVLes+5y6GbyRGhIzYi2vW9ccflHnTlhMFKfVT9e4aUwr99zEv8SO8PbV4KDxszwTUS
7kGTOWQk1p5mKN+BvxPYZ2BANmtn3yVetau7Tz3EvJ8IFuv0az0iBfRUWNCexoXV7nYdr/twI+VB
n3laBXMkvMRXNbrnUTzOOiHbbkqJNBvDb0rNd2nbw64DcFhY+VdvKpxbip5zu55zx5ih4JpIwJHv
lGjTN/Tn8jj2Z4ZWyT3xX3ckkFEIAsxr7EU7aFrzw0ysl153f8aed4FCd0VoSNUgVmmKnf8qmZHu
U67c3UOms8Q06jlZbByw8aj2Enkct72+nlLI4dR9SIzLGBiwR6fFo6Xu4D6HT2V7HriCtahcewCi
47heoV7x1wHp7dDJtMsuYo8yj4JQ1MlrZoXfnWo+D8g38LVQWhh2+EKi2rQhjgHVb8YmuYSMxYoq
2TeweqrGmPc1ur6hhh+oh4z+Gf0BfInMhzL3vhRer03GFCvNLOIVPyCZkUinuGuGKNxNCkwQLv4z
mzW4QSqxDliVEY2QctpljbG3EYaVEzR7Mf9kaskQguvccdSxUamDQgwfgFv0T9yM1QmkMEHYTo0c
jxxC2BMVIAUdU8/q13CqIHXxWntrfk5m4tsbr2UeVzoqMBdMlWZf7P+I2b79X03hedLLCb/taKAi
qaMqweiNbYlRsi8LBxF4UkIra9TLLYP79iRCg2Ll0K7fe/viEAJCrlBqbY0JzGaukocGlvJOx3x2
UhRiJ2fN3ySfcsCLPUN4uuFWbn/oAkIfjqzDny/99RD3xq3BrFaebv+E2plv1I2EE/Aq/24Qrf75
ntv//Xnwn3+4YWBunrrb125/vf3fn69BQPm/T+n2xT+P+fPAf3ztHz8VPg+dKjo1f788hs78RGWl
wOX+/J7b0+scxnJ9jzzh9g+3P0IGqXE6V3QNtba7u/3wrPegsP95HZn3q/KS6YjUYD4JvcJDYmsZ
hMtCIrxsTQSHLVbAk6nGsLvLXLM83f4eOfbjULvNLhRFefLCztiPOajDNaZLj9+H3ul3vJfjKSTp
xAc9NfkYzezT4EiMBfYa/8fzhjC6fvH2R9PkcWBGqcYkjohDumCkmIXZgrtjWuWjqXu6/R/LqXNK
anCouEgOluiuPWLVHegwA1JObZxiGjKncFaPBsITnO2cMLu2+cwofeuQA8cxYrzXTaTnFU4BrKCA
5pZDOxj1dM99ywuEsoMNF09naJeHylOHMDYBQpaQVRNJcrrjyZdcs71fw7xNZwZsLRL1KHU7UMv4
J4w16dQumJSlyb2qOMofCdJDcq+DeGpAZc1huNYgWg1hYiP7+GJ1MJviklkab+SJe9Xkpk8oIDCg
0E98JrL3cU1l3YiuvGhu3vll6+E8rrZO8hLpEa7dXsOqNKQsaG4RdBDQwGVqu1lboZ/jmfChjEEw
zq8wu9YmbB/gsFCYV7g7lS9Mngh/u7WG14XRA6qgR3OIrgv+D/Qcw2EZjCes7BmBsknERucCCDLd
38YsP93SYf7VaODRxuKX1+ELhdX52RR7bNITZmh0fZpV7xGuX610uHS1oAomayuKZ44rNgsvdsGg
HqR7ZExwT8BFoLqKQynz72AcfuWC6Nuu68ytyQic0x0S5ZinbHNBuMy2q1Dkx8kamcKnuG1RzT1M
BWAHLiDm9ZFzKNoEOVAtskMBfr23sQFYroMdp3LKwGjjb1Nh2xQtmbzTrdYlgrlI4GwPgFA6XP8j
Q7Y+M6gF5u9GrNiglUloERVo4nYwaTygsGMk6fkW80WRqHxwUjB9Y4McdZ0mI/Xn90U/mkZ5W0wB
dx7x2n7FGPKowBN1GKN0urdQ09S7kC3xxXRxR+/JILgQvIVxZ4xK0Lcdz3Vvujh0XZ2Iu+ZQmwg6
C5tDZh32v3gGnFdEiJDfrO+sLApKBTm3ScKFVkbswsLZSz0+ZZ7ugmJre55Gui2S7AgZp39OPaO6
ZItzVn1Q4oPAMFv9pB+HI0O6W6X31tFrnMBUxCsPXf3J0fDAoPpdsjWCxHSfcYMgxg0Jsg0zeohp
y69qkEyndgxmGUis7roXRe+aCwjDQwuZo2mSnaGrg2UvgTNWcmd14DsGS7y7Vh5t2kg+6CTYl53W
c90jxejN8RV+0pU2wosdwlQwWSzsuLlWtndfCOc5DGmJtG5IvZo8dNo4P0Mh/eDgSkvFRguvVW9I
mWMfCdO17iZ6WWLEqFEz0icXF2tj85GP6UGMq1F3Ngdkn/YFYxEOr1Fxt4CvCiJwd8rEz9J8xEt6
r4R5p+U2F0N5sS8yTocdlFTzIlbLQ0RGZBeeEXmzziRkD0zaY1fgwxxqGrJdxGUb0rQRl3ICwdDb
tKsieyRWWh/ZmpU6tI3zNk9O/mBgtl27c6W9dOgOmt+FhwZ7PXQsBj7gki5CASQ79BKw08tEEG1o
X9v/Q9iZLLcNLGv6hRoRmAvYcqZIyZRETdwgJNtEYZ7Hp++v4L6bcyJuLxyWZQkEQaAqM//JKutD
1Vm7yZTXtsxIgR/RuuHuuqp849fQ949TPHQEl4x7K0rqNYNvHtQ0WDmxd8QlcDsHyK27AdVOB8uk
Aekm4LYhP7jZB4mun/OU3GZzmI549MHiypLLgFSStdPotoUr69Oz1WOvCLENtZ3b7wIZXPSWQKsu
TNNtO7nvju28jYrFQ/dSNGSiYBPRmsP7NPkXKrmN32NPHDkOdBNvP0fNdzBjthBfUZOQi+RdI0RI
/czsrwg+BOAexl7mR9sz762cQ+taD35fQKAdiSTV/JVDQZIUJHFjY/paZtCbgYKC6dBGxQ6dLggH
PWIG1icjqBdlf7WJ9Z5NccGkp1knbGKE6z2njfxtkdgYBcXTRMaA100rFDlpBUW2MtJNYkD789L9
UFGr2N3vWI7MJqoCtwBCobvK+cEsHzSMCSOjdZASbYNPLygZBFHzsSzKa+saN3j7vzpVvjftkcyF
Hx+E0FG3NILFHUmFmjy3KMa0JiDzOGCXzs5tiadZ84UAYzsK7RKV9S/Pth7JO7tOGsuGXxSP+NLY
vfkjCZNdmVV9yHXjfQjNZ+FWuxD6hmOFE2Mtp4IMSFneyOhpbKpTEofgAN3B7pE8KTfzmjDR2fxE
LHgx0vCM88cv02V+4AgG7XNhPkADhJSQPQs9PdchtRqEDrIuwjipVrORw1eSjKlsxSpMxYtFzwXo
311gmq4iOW7jun7XdOuUMY+Agv2uPhp1KKJbDhUrGyYGLN6PsfcJPW9Nxw6FoO6/As/9jUrk2mxs
H4rjOJKowsfRwduaeIaGed56xpsTyB+ncQ8+ySBB6oB4STJqUnEMsR4qtezBN3BUTpCeu/bwyAwe
zo6BjMrgQO1RG2/j1Bcwi2GteNU2keHGHsNv5ikv08sUpvSMOg4PTDztgITstA/3cvZftAyEgmWp
3adpRat6mrV83gxc+CllZYvEc+Nl3/kcYrZz8RjqkO5wdOLqpsUotSypfTesZG1ckI3mZdjMGAbE
mSl9JPpyXz+2IxY6GgKqOtZLNGXJy+hMf5mJfVCqbKqy/F1HJw+1+hqjZRp0XPqnwki2dnYas+yA
bRdz0eY0z1Wwcw18evzEe8aq5SZI2aTDHg5dbVvbHIXSOjXExcZ1Zt3RSjIUJbpaYDpDJs7JZbym
AkRR9MPrPpHMJbZ5+kRdHW5wQp03ThTcqrH6W2Kk7raKcmNgHa0b2yrTnNM46Ye4xAisyFuFMpWb
1ht/mqT6cRt2/dzmJtTh5bOnbnEezIwRC0PwNDkpx/YzYeJ32ZfZPoeijKVtsArykjbKCb8GjXtt
mAlYwQAEMj8icq0PN5jqQ6juWqTAQkLqcaujJuI3a6I/qjJzjxcX7YWE/q2NtFRZnb7bgyVOrsHk
ONZemHA/455kreOUjd4dmdGamCva0/BAlvrLRJGkJi9wYGxcNQLaQSnWBZ5oh1jDwXBM7D2r32/D
CN5J5Ij2GO98dTlyeuZL46oeu1sBgCpHPtLoUhTzF86qOLTk7Onl1J9Jx947Gju2jcN2UXz0JvfI
EGcfnc/gNLFcZ4ddHB6mjNvYXB/NiQjAYOi+Jil3nRIDi6KCrQPxgSxA7Q2dFtckrd60fnp0I8T+
ersRphih1dX1qh06In2c/YAPQTaZZHgwNxE66pahwFGQFCZEbv2dtKZ0tXHAulY4blwRGF6GzHuz
mclZicq6WmXUeq5gKjVl9MJJFj3HY7UfAvtgm+VX3/0y2rXjGT/VDPLKnwleBPX6uhuUbHrYuU7/
qoO+k0SEoSJKYDBepmIVFg2ZgySETBZ9SLbq1zBlJDvh3/+ReIaeCmgyZYwegzt5GQZbrN+8BI6u
a3W0iCDeqjT2vfyue4jG/+9XcRthNYIson7EB7sas+XlCsc/qEPgqLdKgmA9iW47cTgqefVPpAAb
K3qb54s6bog3hcnf6ocDXqOTHua0RsJKyFmNVv4+w/qPkqtXbGpUGSWzM3yldwYbUklsTMnXlhbD
J+Vr9X/8Kf16hYRhb5Xdavk+RapBqHUdM7DQf4ZDXWgry5LL39hpHegqoOPsa42bEbNpn99XP1Ia
Yqe+Vo8jRhObGFfQum8OVgGtC+e/X6xDa4OJXd/qd/XieTslQJSMeaPhucSiyLJgI/IbCA+xVlr3
mc8Ih4DmcV9CLFM/oV6vlOWDRKWqztVpqnQ7Z8HNivyDevGy7ralegMA11YyHsGSR2QX6nDqvNTL
aurt5GjD1XvnGERVh3Rb6relpxOhm2yNjIkJ/10PwVpdHvX21CX8n7fqc1bmSDXH3KyaaSYsKjiA
tWK0t6zfOwx6Vhnfa0DAJoFElq/VzxTg/br7o9O24FBE0nO/a5J/Px6F+l4n9ivgcIkfQINtcUGg
aCdbR4qd+haW+2vcMlBc8D7baDN3dCg6Ylgj/a0OpeOvmRmcDUP3qa5/hiK/qEOqn/ELki5+qZ9Q
55QXf+XT/5xUyDfVCRN/d1QvxUs8DliC5zTPcWMsL6cO5w7dgcNYOCHTorxA7sMineol3rp5cc7q
T70AxPJyWHYmg8U6nB9a1LAYDMbkideosE2QjtCK7oJi2+KpigfNIOXOLfcyxCQkSqfLAuDjInRn
u71qI7dr5lS7WWbXMDbx88ISuQMxNwe0kW6scy+p6IicW9GT7WMcBOMeOsK9JGKJ7PWUUkKPEK8F
mKk6FXbiBvSQGKe175iBHpuN+Uy38KMo4gDu4tdCg7ArblRC3tkkGZYpUMSurnaBXNLMREMkxlTQ
yDfEw80HaWbyaIVIQPv8GswebJ3WoG8aMH9q0oem6J/Vn8yvzG2paGKKCtZAGlpYzf3OEGTIz2wi
eIfIux70xS4SvzV8YNa1M3200MpBahhR6xGTb9woto4F3cCqxZs1x19WToKEW9VrlYw04Kvdl7fJ
aV+TkHpodhiyE2ULdjexZ9g9bZx+FGPuHCe1YWHsqlYUppRKiLT2Qv26jLs9m2m6VkQ48G3qLDtr
Cq/EEoOrnQGY1Jhbm5F1mDQ7Ir6c1HtmrNzeDIWnbLq0RGusYowKw5TC1lWQmd7CoGjy5LeNSGZb
hHSP5sD5E4qF7yvmboTDYHmnay0VE+D+caiNg54BIJmRnqz1YIsxxkdeGjkmfwms3BLir2XvZgOg
pfW6Ym13+muJ3mYDmHYLyIrBCCT3VgqkwGcpOkAKxi5KgZPUzodcMDvIJYNuE14fFpfWfg4ge+Pu
u459hirTMO0tt8h35tif9DK1j2Wtn2olMpwGwpEGBWY6Jqp7NcJPj1nBaS7MqwKq2EqHu5ryXEeY
gaDVY5ZtKBh6MOC9pcVrGFCkLje6J1C9dLm7rQ3f2dpj0O0yOplJ9NE+bwD98qxsqLDAnTt1y5ea
IEhkcOKdg5PH5FjHSeNT7ZCzDyhbwUNw/3MmMiaoloBVnF+ET/mF9j4H429cho1t5Me75aUrQpcg
KWsRanBl422jasMJDP4XWXvsqfRkVvH0h1ZQ9ZVKy8rDCs1N0cHy/DGeo2GD1vmUYRzJ7Mt9T0ev
XpcDg9OOMPLep26ZI7SxxbSPJn5TxM7a0amoYIRdLcXMGFijsahrR81YmAz73KmuWc6oWQ6CRL0J
za9tIivEX6vjs40+8Gn2VhXTDXckuTU3ZL4fxt9UnMqmbTL3cBpObUNM3Gh+6gbghBxSdLqgK9OI
aLkb8osli9/g3XIF88bfoo156ILq0jXyjGzz7qWPvk9pRPSOvZ40ps7qWQg67m0tG9/gunTr0mUN
MBJ3ZfY0EYbenn3jaITMCUcJewuZEWZu4Mz/4FQFKC4sqazgfCjy1s0c3dzBejSo90UKRaQdKI/Q
MMRQyI4ZYxvpSww/FXpsuwNQFzqkOI0eOixbFVy0gAZ1Ci5H+XFDlwD4q5gL6l+6XVyc2XnJYBAC
9gDc8AB3pfnUdtY7XlOPZPRizVTckr449261ZTvY6bEL5jN0JIEJEIGiy9G/7ZLgMuodA1wPr5YZ
XlxuUZWpFxlAovPA+EjL4takBDfgFEorCotH4e4DYBlyVqZDPMCZy22WYtccZPpfhZ8txJy5Zx3m
RU9od/QVs2KUSgE4LT2aLZONFxGkxbO6YPYjiVVQWr1TFSc308AovORewEcKrzb88RpAbXjeYpcO
OK3i6CPbTsfQmw2/nf3u3LR0oPr4IcPmC1UwHWYPkyeSTo3CEo4MJJSrMTMjInZ8XY8YfXXKzDkm
3AvxDsRKzDz/QBBDoxobOYY4xBGGqDiowBH01cNh6FKsVFAdnvHM3ZWOecak9GUG+mZ0yA3i9jTr
aDpA4rGBZR2tt8iTmq1HjEjZ+NUDIBuy0G5EAg/To4ixzPZdXHgL5xa75u+ya350gpa31kwNkOso
7Xs+At+mvwjXhhD/YEbSCpXrVw2prh8w+Kb+DZOaIAlMElbLHdPVdA925+0EmFQGOFeHzTsBIfvY
4crVAkxbtPc89q7/yFND852Xd214jopjbnenJFW8WAX5pREZXaaB9T23OUJPyM9YjbURkntZ9hBq
cO9fB2F+U4idq0D2EfBmO03RXYGCrle+N+bwmqB/aVW/0ZNDsGYQHBG17j5z37zktbbSNZvCVWFn
HSyRsvA/a2IrhpEFqIjBPitfsgijJt/0abz/3wnN1n8kJkMENlyDHFCo1cKz4J1DeP79/RLloQon
/D+1yYMGB7Y9LGofDC8UKAry63lxvmEHfUXcyAfcMEa0UZXFiAkX7kLccZFyfOMWaqCu5KwjG7vi
KlURd0NRFxdNMRlFSFmEYfRx+ZcTjOp2T29ck+pBhu7elK37OFl0OHr5EKcd/VsPHOkrAK/Cd5EG
9GUOuW7/+xt3/ptO/u9tW4JURCH8/8hMhsZVZDgGtwfatAN2iU/jbDz6AvKoxtaMKcRjUt4LTBI2
puE4q8oz0MgbinNRxDwQdHKwAihXCvh3k6L5SJgAeIbHd4qQb1S/FGCz/+NVSnPq7TqHq7fsogzY
EKJpJ0wXraMps9e+DngQoCAHWnRXZZNU92miqMijxefxj2uvCA55zigoqKYLVdbXULNiqxUuc01a
ItkfPb2KDjh7l3+riPhn4q//PxfN+q+EVu4W3qhpuejyAXf/46J5wktEr1mYkkQWBDg0gjMYpVAl
0YLljvVrawKLLWTKhR4B6nIsbMZxamuhYTmLwsfx1NHeMMF5CrH2Wcgx80DpNc8sHsKdCtq49JRg
BbvpXW4hqctnxqRf/9hstvXWm+C4My2SIjeEA4b4Sf3c9iObqiSDdBdKhtLqCfzf7xnx3/eM5bBo
oMLwYDL+lwQhJLfM9KOwwfOhMXe4ImoBjmpCsk1kqMkhZqA1VGR63YyZCXrYnCuSnqaErlGmSOCK
TR5MwS+nxBetElsWv8PsstRl/bEpoVguBcNYTc8jTAMcO2kk7Ow2eVyZ3PevBOTxggbjFjgQrD/a
KcgGMCIfYZIqXJ0YZTA6wXta6iFuxc12ECQDhR5MqniE4ZGOB9yLD/E8LTykeCAuy2nKo+tVcAvV
3mZLw987kX0sFBHLC/tybaTAQBbjo4gWfO/XsD+Tmx7APQqntwRqwiwaFz0AuytwFc7kTlLBJ+cT
N2N/A4+bAZh9rGBi/X/CNU1d/PcCJiwT0YqFMMNyxX+mkTqdZpXphNEMOXGskBSr+9aLx41pw9nJ
hyd3di2MegVbadU9uG6FR0wv7+zJZQex2WzDt0ndfKXiWeFccJJ+9ug5obvWCn5Ji/IPtPIMF8Cv
/i1KjXG03W7V9FW81QzzWx/mP+RB3uCe7fACvpp+evcSFo5Me2XOwoZaY2ClWGVJjTkezo+Psd3d
5qwstxPp0ciFvirF47QDZkNaLyOMG9ItStA35eyk1MPDL1+M23ZuT1qFYWbSE0pZ584pNwbn5EB3
TRIrO9TAJJJDn/tsfAj8vuY7uXEMBmRvWfWrYVaH30yK6QoFgrLw0WGTw53dlAPjxhT5M0sb4o3i
pjj4onIZdrLgKWbYQmezWhjojvVHEWJrjGIWTo9bp/fUD3ekUcH/takCFybV8v8mhZxVa896H95z
JL5ajNmJ2fxZCsowKy+uBoJZ5x1GKerJUMStWjjXOajPqi8Oy+hTxPXRL4I3Vsqbak3ponEzVrMh
mbafg+98BrgKJk4HpbdH/D379Z4x5Lki0pixDTXCXPRobIsvRQyi4sdQDctNOIx3ux+f8aQ9mbrE
TTWGQx9ZVOGz/2fKw3fcIohkg6nayu8i7H40Ux0Ly6O1b6NkRxLhZNlIu4m0NuFOmSWInU5ShZbQ
iUZVfq5dcU00GLyK1aUqzgbTGUUGwf6VEb2XyqMXOqtA/8dv61Tfkfc8dHrW0UfW1SGCQ+oxRBCS
UYci0NkS2Ckh7dTOOV2T7EZU7Sbce7u8dgZ8/qrBU0W1wlSyWyLSdOw2rGcvKD4Xub2YeXG9rd6j
yvxcHnBZlyjd8/FZxj0MgDJEAFOZlzIecSGs6fEbBg8hiF7k1R9eOFwcS2Oxoe9ZOcQPOfTkHvFy
Rz+j/DN82iJD6C9jVbyUUXGZlG6CUHGU8diRN2z+ekD0VGQHV0I8k01AHGRtIXNf2u5WY3DSG4wC
Zsp7Q9EfC41fjMejjEgdC7+Z9GvacttKeTKMmt0DzCi1vFPpwvCPWys61Vxke8bRJMzzT2xAtpWH
kC0ZAK5Bxt+6pDBOHfQ0RyvWw5BEl9gcjtipDIfCxC3QExmmZHMf7BCkMbLosFrMe/YT8n339iwv
Dr3lUUvcdFMGqME9bzgP0/zjJJP5mszMkpP+rEm0YDMiFqLqPVmxHNVk8YmWiVME31OX5OCIUqnH
EXdGbWTvctmY68G0eswNfUITEFZ0Xbp3WwyERhf7yQLbLaakLZ2qDXDXlhB7IGkSxd4424UYpAwu
JyIF+CS2o3K1g1X2YCUlKRMaEbRzRMzpqFu4SM2PJlNzcnU1iCw5phnKrHr250eZ28kWCcxF6wyc
mGz8MbM52c8YNUPo+izJ5WTzrsLd4DT30eS7jsaMoTAN62Gx2BeCMMTlK2BDIyHFXDP159lwzR30
tUOpW+ZGutbV9Yv5wW/fhypymS9BRRmmyiFGSX3ZAgZ1eMwVMhnhK+Lhaor6BOVhPFTBrJ0iEYuH
er4v/2jUd5avUNQBgqJM5upN8ZZ9nDRBy3ucIa8fbFv4p4Bs972XWx9R5SfnMcSm2sKHxzcyB2hq
wgajKR47+p9DMcxPoRDxIY1TA+UIktyIpPRTquXausBpkqwjjF9kb+JY2zj75SyXs7BEw9uwmnsR
wGEJiryG/BABqXgTnhe0oetisMgN9fq9GU6StAYc5doqOWMG6K+diJfTC0wQdb09lMpK2QA83FoG
PN4GhuDJy96rDnqd6YTHRNTuqVRFCDk08OnGZtwjNnu28RQ/DA5OUAYjlYS6E6BlfPdjfTdHE94l
5h9riJNt3Jn1ya7a+jRK43cFOX2XjUV3kiUWVDBkQqJgp20y9sZR2DlgDlPC02DagiAwYEPW4tcg
9N4xYosQ2enQWQJER3hTdzk9pGXFp2F6dtrpKW94XKRvXEzSWTwmJvAH8ZE/4HSRz8aDFz3MnEA3
h6QOYW65h+TU7xtMTcNuavd65tIlV1hTPjiaaJhkWKt+BkRZx5NxIduifYBgHx/jIoB7jHKBGaGB
nzptYYLI5MFjpWbjick+VccIofIeBmQZa1PgD5BGkpQHhZMqjQrNGGE1lGZ5YzwsDOCkQYlSFC3M
LC1f14TPIW+VOG9CjsSJnQlw0t9DF74OfLHzsmrlquyDXv0nle6bneETpqqLrJ+KDTjZflHQh23z
2YewHT3gPpjc6c2bWKbmEY8npWdwcAyHVkKUSLBdqNHpiNOZRFA1OcVuqJMfzGNPCz0bz2d3LSik
getIGTERrQ2u9gQ/arec5UKYViOiOcguo9xAanwwpPFk4CTBQ9qsZ+wdcX+9LnVSPbF9DGG2lzF0
qzTw67XW0Z0xpjEYeK9xgH5W2+fCIUf8Aqu/Zu3nXSi3q5c5YPqbNcmNiAS2MmjnlOn1da6ym+LD
Kva5a8FAR9gElDiq+OZbhAiSsHg8b5iaDyERIBBjST/lSCVpLHCvzg0x50w6kOIk4HBlhSFO+hAz
V1x1Ha/TQn1OKkhnWlfRWvGdRSQzh6W+ui3cfiJM2khEO5FCRc2SYW90w3VuI7y6CXLC208+1ulQ
7PSGXA/q7oUgPNbICGrlvtHDs98KpbmHSHm3yIpaIZ5DT2bR31bjTJAnUbFGi/I1LpQG1TcPo1Y9
1bp/DZ0ZrNK80N2iDXGHqwNzN0uj+1ylPKtAUJ12TUYmDq6LdqCebr0HQ6XVq605VZdK2AdylxGa
OIelgRaKbdw14hdsiV9D1li7voHF1Yr6mC7TNKUH9DUMherLYsOShROSCJfpavHQ4J86p9Zrqgaa
pVLX4Hnvr/TKPw2yo2ixzo4Jb4pOv29QvvB3NDCrnEQerABC17FOfHMVMEUzxwcrsBIAGVRUYfC3
lwN1sbojZmkxi6SMXMUmpj4KVF2GLWNAfyL69EP4LRma9SfStGMIvoKuOBmwqyO7I+akm2PWQVex
R6qnPKQuchEMWN08I9HNbo2m7ZpU+1heIHTI61RsZSsfiVF2mqsS7disD6y21YeqPZf5QWBTiVRO
uFH1eVPVrwnQNSIZal9Mg7YxubMbqRVnTDdLPJnESzpZT5XWPkaCBx2Do2SxUNPDCFIt+C3eHRSY
OnlDUfzkmC7zcU5NOcAMDg7r4fihk5m+NQWXoyWodhU6kQkPgR8kFidf42qBFafi82MojWEM0cCt
6/71er/Y9m7kn1slRY2UFCnQLU7NBqdbWkSNQ/hCPnp9+EcLHws050yr33QruJfaTIAr/MkC+c5m
FAU1+TBfhpxzJcqN/CMp2rXdF78Ig9yw+iB1GfE61MIfI+caqiqVDXvrTgLb5+p2KCb/S8+yu2Ei
FlDPbWvIZ9fLsO0o/yZk2BpqAJIx+UXXqx+Tqf7TMzm11DmO1L9YLeFv5s8tp4gNUZzTfWTYuz7M
dXnMCA5bt66t02gcBo1Hxw9sZ6Npw0b2FuLGrrL3joSta43xfZmIeDAdQi1oMBXL5MYGdF++rckJ
Kynj1Uu8b2/0n5hBbVW9JPtuq/cedkhqVLVIh4rwljs2CskuwSNoJt+C1uvfWhbyQQ9FfPPH5NsL
5d9cuhXT6BIldZdvAhFgomrsJkknD0mc5bBBN4G12WgNFNXWviw6GhyluWs0KI19JXZKtKL6cdWS
OBPtNTUZL5JgHgV/Zipw8Vv09bH1jacpgkGl8Fj6o1Kya2P0hXhG5Yr0/nURTi0KDEPdVCSyvpEj
i3UZVbUawC1za1NVzSrBKG0H1DcYKsArDZH8Uvhlik9lD3mytnhQEwaRh27EbH0k3GEBABZ9jo7O
cRXA/jJED5VWdR226a2jZjfgyOviiKQq+97QbLTPz67/1M3tPitMQgHhnhyjxoCM5XqgOFFKAgop
mXn01tkuH4Zziu3waNims7YaMqZj16Ufg/iPSFd76mf3pS3zYO0oVZnW4i7YWL8ntcom9KBDW2Pv
XUM8p19DT+aWPET5gWzMUkJp1SNXbPEvNls+xUURq2OWsslyf4ucdkyNZm3kNPpkMLnr5RTsmBV3
CKovcsfQp2PBpJEK14w5uysrUpzRLFa4WnKhWOMaioME+2KcXi/GhFWhjeqim/38aJW6wOocIRFi
jYdFIDqEB9vpaI3aDVJPLf+1AJxLk2v26PYsce60BJyd6XudFV8WWaVhMT81Aw/qoroNBHilU43d
zvrBO/bqa824aW0EatGIt2ms4wyfuH8KZBC7NhPnMlfmgIJBfjnp1rEIfmycJFcG5khpGBwWm46p
06ZH035PQ4fE0wEv32Xig3MUmr/Gy8/Mph/waw1hoif3ehruRaLB/xQJD10Rr9P0EkewhDyqpkJJ
DBfN8qI8kXN1ZEW7+nb1tUBu08Re57XTFz5A51ifn/tsxkPSo+Jo/ESxFPJN5cdfy9hqGTmHsvsR
wfxrhLc9FOLaViPBMznO4+6V7JnHunD2nupfO0YVsMbQbClfhyAkkzxTKi8FN7sVYllOfuknNR2/
hkEjuUAWCSOfqIBwjsdTw3637HxxWV+aDvQYNHOnFIjL05VY086umpOXm1CXkjc75K0UcXX0Ozh0
QYtBEtVc1bI8L49cphCZBdRQQFHX/wic95mA69U+nd5Tm95d+XtZ8SVy9D95x3OpaXLXu6ycfobb
gZocewKuq06Y1nJiXhL+aHivLhDmP0jaqIcVlChXaaIIXiJOynldkN7lM4RqAVYfM3SuAfNrbH07
oYz8xRWgiZ1F1UiFzsrU4ZgIvq0dxzGLsfOXd03X/vZ2/9kGwzPjMACHJMSg9EDQNwUCA4zlbiCt
rtwuz8UyQ9AAWIB8OCDzyT0uai+qZoa0mWwW5GIBsFrnO/Da10VL5CNtXmmQGp05bghXCicGifO7
HDUoDYHc5dTDzB45V5uhoTLLwo5T8SgSRlBViqMFZsaoB3g+GCRiY6CGquN8DtUNWRInS9kI8mnh
p0APeiTt8OJ7StvLwmukLL44giOh0mA8wPamEBoPltrxPCifSLnTi6rHrGLcZFjXKL0g3hBq9qUq
LYPSc7nKsbQ/BupOb2Tgs0i8jDcxuxjFJTq4JDnfMAsxbqT1DbrTZId3hfVFEn7KXD2VfbxfjuUo
VHcuQVLjurrS+N9zjUET7s4PHp/8ehEWK99cteozttunTbRfZkDEsl6WefMYGhBOwSQU6gL/jGg+
qj0Q3HIXoz2shnbeKQgTqhmYl8fHktUX5M2fDc0tgYxvSB8ALphlwKg3H5NUfi7PUGUYw06MNYIV
UWzDggzFFoWJ8qhRkjh3LLj9vfCyCGk9JcBXal6h/UkZUqBi8vdoSygz1JPp9emNwZE+0wcvK0UH
oG1M45aQgNuIPz0X432BOOYMU4LSfZ3kW/fXIep1RbInhC/xhC7nltNSE4jCJ98A8lZ5erdEfouy
4RL5E3LL0Fjwb1vgiQb3eNFPah7VrVmyc2ZNfp6UmUCGieyuJPgNPUBh0zeomxW7cYgnajqlyhYw
MiJymxZTedYTVc9FygqBzKNLqxSIC23EIZo0tWNGxhWgNvQp1Joa0aDF2kUVtM0jomqYdPKQ82AB
+zw4o/1shuBlujYNOxux81DaByss7gthAIo9mGnebgYrbDe3utYMGOXZheAzCpTQvaGFOahLxkr3
qfvTTrUzkdLW2k12kYKdX4HfatWLS/JdY7rUBHuzFZmtf9QMcuioIRcFN/vHe4iXDk4O3NdegjRY
R+uj6vSS0W+HTnQOnOPgKh909RZkPzL2zudVVUgXXvjrgmAsns6jhzey8hxJkFmzR8L+bcMDuY23
pNS7deKYN3+iXUp5rqKCeboXzi+kdZerCvci/h9vAdqQ0kSvGjaaCxkYTYuNPT4thIouq16m1K3o
eGn+VHKxX6KP7ZxVryEk5rZYihWUUJc8J2PXk3d1RdWrSaumI1OKjsYEElEz6QxreNCzcuU4yTln
gjw7+CYuY36dxlT5dmfkTUaPqnKaE0o0attdGkeoinPuHWCVd91gDBOgEc2MgZSe+aPqEODi24zG
hpUS82cD/475tKwZjdKlxzGEpgT9JPaK1imoxx1j8S2nS6MHmP5PFk9lM3aC1tljlmvgsFS7jEkL
QqDXVBsJkgq6XXzdlPMFYyLgHaVwyOr2rw7goWFjsjZ7FpLsDnWU4W4gjp3hM0+hA7OV4NZp+w1c
shgNSEJQRdn/xtx3r273ZU1M4oiX6+Ldgoe4Oqr/VAApUYItZaYuPaj8zm+vQALRZefYlnLteXnw
AKa5HirNxe9cw+GQ7dCLnB191NNiVWAoUbycmPIWDmKpjBpyeX6kJRBwMObFozSztvUcnlXtZQvw
0DKcn8YhCfAnrGHxibepakia9N6WYcIyx9Aa4gW63nxdzDHqdIJtmzSwPdED9QnLqOdLemhLPMi0
eLYkd87MZuOaJPs019lm604SlFmZ1yHXuE82BkiJhvS0cpxXFflAns98GJX/Zp6zset+b+yK5NAp
m5dMFI9kW+JB4k7f3vB3UakHVQK9xOead8xqPJpUp4zOEqWu5/VsBTO6Ln8wK0wwozuBa7i7z6R8
9izwRcAYUrIOWUHFdo2fqJM9SKMDRyNmHfRdF0wfe7XVDeV7y5KsJisZIT/cjYeKzkhg4a7Iw/el
gW7n5tWyuvd+GO21yeeTJGlE+gSPcgBcooHaDthYj8Moac8h3w40GMJN/iZlcZxIYTojnVnZQlF9
1aAedtnXFGXfpmSJAJ3rCZ7QWeugbJkCcoaGSCeqtnYJkWtI3VMU6BOUOvs5U4yPdOifqtqcwWui
J9uDg1XP8OAyRZ4qQ4p3h6eS4ey2Z2sJJ5cwjpnpW8WUdKP7wWahXLSuR+fphGeXImVd+azHwfxX
UNjCzUH1khNLhkMX1ag+Z59ZhRrDqXEBqgXHG2NnszirU0RuF/KQdOHSTSHtaROwKJG/9zk61sJi
aIz+O26bdRdxyqK+kYmMYSeU3LXayRUmtjjvRC4ASOVg167Z2l0jXWEZoPBRV1QlH4u5SpRUj1rR
v6p9s4KDzuC+O+FQhYxctfAx6JAweMybMP1ddB/LErqsZ3l8I/sU24YSLqX9kfrkukfMB9weC/mx
rh8F2OuONv9GTObWyMpnWf3tve67rMDVvZjPLDUp2SJYdetRIMC0knOjktwUjLdYhVCMlzgfr5m/
3lR3l4f+wYsGzIKtV4uU85Ue7qv5bPZS2QM0zGvgL+/s0j9pWrDPjORnMeXINFa4TI2m0RCsakX6
CAPv6rdUYIFFBeaxnKvpl8AUYOF0DLN8GLzoE8Yhw71xtYw5S6CeNXrCvd+L6LAYQy1Mr6Fakc5Z
Mc/j6VDgX+JCovXC5C+UJyqjgLw3u0r+LsZCjsuO4hcke0nro4vtv3GTvikDI7Vt6gXOzATc/fGK
hjCf4s8C18H2209N+TF71EG47pR4uyjfBqacijPUt7AtG5BdqR6+ui2uSDSPCwBsCBA7BjRQLP0L
XoC/Auh+W0QZLLUhnPc2eFXt0zhS3hcYMgFJMszrhXKwojrMFMWvs7NHlxzr9Zxrf5fhsEmOErY2
PeOpbg1CApHV4XM3GpjweU1yNc0BDCLSEHXwOURF3a6H/KaCu+EJqRLC6d111uDuDRD/0knYs+rq
c3ND4gKAzNryzJjwrLhKqBcOS+239G6F9hRlZMB6YJqpiy8/uk/0XzXER4jZFgZNUHSj/Wgn+zZ2
P0hCQXYSBj9SUWqJ/9n6jQlESh1i/V/2zqM3ciTt1v9l9hyQjGCQXMxG6a1Spoy0IVSlKnoftL/+
e5h9gTvd86EHd3/RgFCuq6jMZPA15zynId6MnvYY99U3bXn1mvXOylf6itYMIfyCElu6tHFBIuH3
I6Ygfltmvn2egQ4wGH4u4/WyfW0lmut7e6MXrtV9jdp1hDnLgmBf5zNzRhyFC05i6WyW6Shxg7+L
Fh6DGF1sibRsGb/tLvbZRQoikYYkvfdIeMklKmekAoL+TDr1EVrnwoZ3P5YbIsmRptn4apYq+i6A
S1sqLXeO3+rHpKGhyJdvNFoqAN09GnvV5CB8R9DBntU+3fld6czjOva26OY9OkAbdh/r1o1CGt6W
IuJeDggaIdTyDwhkBbDXstXrMh2fS/ezMJqPhWi19IwsPr7gadnXGdlaXFEZO+eZoQdDZGrGJb+5
8V/Aln7HRYgPk5Oc445z5ZbP5uudfZgtl+8b59EkPbFO8RC3C40Okki+CwQy3fbEEPPjPmWxRk6O
iBCn1my+lMz5MZ7GyABjsV5ewmlOKy65f/aWe7IsA8ECBREMrZbIiq+QdZe1wF1CuTSe9zt3Xuh6
Sw92nz0xozgKqpdM5j+JEUInyvfkVfMlr7yjW7Gum9XPfKixySDRNfPf00KLc+WnHY9knSbvwlHp
NmK9yXHPMoCEueXdMBgysbMBPD52vKeyfsbCxwOdNd7y2zYl2ohL46FeKqvlZb5XxMs4/d5fj0sm
yp1WtPzpCTocanFK5nsHqMEr4DxOT9NyUCxPcDxHqYa8140JIgmY3oRyLr5NJtuCCKScfpiu4R1f
8pvTcvAajaLghlPDKzEvpba3jO9hXT4qggPuKs+5Q3Hd1N7z/UnSo/IBd2RSyrPfTyoqET6ibwpg
YT7nR0ks6vJN9B05Rd3bctbcn/1OMF8FwqMNOlE5bRcUW4cc58EO499EBVGhmvHJqmAbxkX1XZcv
k3Be7wSppehVYn7PCv+EA2/BD4r4YQ7Db/pqttFbZYjP6klu4eo766biDV2qivvDxiDTjiySLZJI
EPOUqstCwb62wBIeZN8fkmI4YJN6RKL/tQWz/IC7/rUYnqOcTTKWiNfatgWLRLj0FDb3+ha6vbHK
g4e4db6UTT38MY2zllhFx8HZaIfiDxXk/yca/zeisWUtEr6/IRrHP6M4/Cj+RDT+43/6P0Rjz/4n
HFzftaSvHM82BZq54Ver//UPwzf/KU0PQT9WA2U6UqEmLJCMRP/6h/T+aXk+wnOFZssUjsVVtDwL
l9+y/ql8x4T0Ky1UmZ7r/D8hjZd/5N+JvbYnLCGkoNjzqCfMuwD23wSuNfMl4ntb62QE1otu6vJC
1oNzLIVDH+3/GK2xOaLaidZups1NaS/KyXqKTv5sXe8/6+CHH/PMf5rQyj/hev5el/Nwuv/MYaxM
eHKUb5Hn/pRIv5E3PRGEQ1Be0dBlWhU+5yKIj/agwF1G+SlMFeFXeNMpwTocGA55g6Iu6udx7N8g
3CqWDYAcWDM/2g3p4EEyc3+MZnu0XW88lEP+yGt9azUQoMJV8VapgC2PbzbRQ9Pl5NAk496J7PZR
2loBv9jldhg+WU7Xr6ep4OaHH0CdPUQfqA72+dgPWxH15noareKFjiJif+SxeFqmzDoKINW7Qj7N
ZhdTdKlbH9jGS544HwIW8tPYy+YUOwYXXf9UZTi8uLkkNhIh7zoBFrLAe95hRlUrbMaLn8rpATVD
FZU2yg6bzIEsAwY1JWb/kocVyCvPP+PpjR6yKM0xdNOK8faxQRPCvXoT3AWLdFKoFUl09mT/uFTn
DQa7g6WN/oq6fFvh8Pg1WR0T9qH1X7wZNQLJZLuesu+hTRPzsbQDtb6PMuOevNkwbvuz0upFMWHc
2bhQsD5YxWNRosJFDHQe9bQv2xhsUzsei6Wv7hwkvSV//IqmoDfC5hYzwyM/LAbAywbLRiO74rs7
mF6obvi9g1PkhE/eYKaX3EU1HzAwZQm8m5Str2DaRoKLIKoZg+M8ERtEfGuSXCJtvGfTnGy09usT
YEnKs/prmOuSnFG6zMisQLb6A/sSpnJTn3qnkTkM5gDXPhB91+4924ItYacrBMrWrfXHgRTSBFkI
xJiHSTwi8hmO/3ZA/G+cbvHXG05yn3kcCeA4HAep8J8V5V7bDVnQzM3pHnaEJE+xX+3PiAfLB5rF
S2sSuu6I+EUDvDigOniTUAPWEdsYFqPUoX9/PTal0n9ckTTBp0vHgUPgcxL8+YqMmKwwoyvDkx9G
wyFLc2xFZNqRcTI8d2lOjEkPHrCtofl5nXrPLdN4Cirn1CDxr33RfGP2r4grtDY6y70bFogZwW4Q
vg9yOCu24jzyhzeX9419VRK++j8r35nWkrn36c4qQ39DpYuVhgQWL8Bs6CygVmPVL/K6sowuimDo
umS0pzv+x1DBxgoXDyYLyYH1ErEn0qX70U43P7oTOI0u31fT5MKoQl5eVI9WJhViJBFvTAsid9KE
41WSEwW39IfRzwxhA8PdKTA3jZyT17ADY2lF7skN8NV5Zq8ZNFniIC11SQ0rvCiL9tFeWlWIFvqS
N8WLPRk0/OH07DWY83icp3Yiz9BQj8o25G1ugl0UWBF24QEIh9+vdVLZr+aK1UuxkpQzeIeG57Gy
k30EnRE9MnYzGY0Hy3BZJw+/c0h+OyyJX6xGcXPHLOyws/Xr1o+ueOi5jV2zPIVhcmZ+5W9E/pbn
OtzEQ4GlLPP1WufWh++1qHKKWe3Srvvm4p9aUxylh2SoIUv62YG1Ygg5VpMypyPMTu2MCzk/YXM0
mFCWaGZT0T8VmJNbuzhwSeWeYWOz8VIgRkmLob4exvMI6mfDsjyG3Vt3+8S1Hmyr/2R3hmUyKQ04
5/PKskK5sXN3WjHJQtWflKceUanntu0pSr112zvszx2aKFyKb4QCmDu8B3TqoVI7GXXQn/UMc9Rg
S191/KXJco80jrGfTSQ6bTB9QyxM4z4l2ImlET/oyS9PtSSAZmxtDLEocjK/8je6Ze0lIylP9jy9
8j09Ep/4IhWonUTG/YWVLbZZ0JgZ++DrfWO1NAmu75l7HRGEkfgSCs3d4Wd/7esJrCZ3BxqGwN26
De1wo5OVXfoago25Lz3hn53AfcK6mm6TgQRZLwOEXhN/fUYG8YgN0HjQ3pfa4TOQ+RNpOCL4cHy6
zNAno7yyiKkaYsUU9sXojADplVtf5FJr5376jHoiUqRvFH7p7/yxJ3JOLNCJDk3dKGtiR2ggtTU+
e8xVXUIDWISx+ZxCzL5yLA7EQnUPY+W8CNLZH+mkK2sWh1bYP4ntA8M142RMY9is0v1KG5Q/GITY
NdhAN3VSluepWVfI+GjNxxvc53Y1AZCtksZYB7bpbwI4ubQcYtUraDA8ioGbJmw9XDCnD+3UC8zb
1bbUFra8Nieuu4+LnaQKntinIEhh8JwXCARQPK3rsXFeUCIDqDFahIfZEzVJuyksU66ZKoR4jUZ/
47XE+/bTD6APzV6K8JY0PtDcmuYNb9rzSDwoKL3s3TcWo+9y8mDmfoc1hNIkMuyV4zRf+8L/0jLR
BTw957uxYLs/LK9D2TgnMzFG5tjYBrIZ8yF4vO57Q4bRyrFu2gQYY1j03GEHyWMUoFpp+DdYuvbd
YMbnMkKfEpHitmPr8RNNALTZn/lsl9QM5E5T30vH+j3EOZ/Flt1/G32C4cKnvtyMRRDcItXsAaHE
mOOW1Wccre5nXJWyOGjQzSByEOdq7DXZpvE+G2u6B4u+Xg4Nyq8h2TPrUhUbNIJ43qu8rAmJhRM/
L8ZZNM+7dEqMlb+YTJPlzrXldJxgtGyqAb0MsVlbJ392AuGCgcDmOo/OVQ+Fy7icP5yLmBF3VF5d
l7Q4wEz7pnWbfd90V+Rs1RPeHoIk5+ZcTYxUa1SiGx4civ2E/sVAvL3mXYc3uoO2j04qaCzv5puh
f/O8CZNpyKZYDkx0etGdp25dc20MP8kqUrV6Z3MF0AP91bOajJOspvaUhZSwZRwdtE/knptj+mXk
zrJdkbmdCVJdq3wrstk91yVayNhGaEf+YBEW9gV5kITyHxnrITIiGHbJIfdm81Skg7OdOvf3MHD/
RaiS1tKLzVNfiF9MKpM9VgcmwBYDZ4X0f+sM/AmqkoDGEEocmHHEHl34mfpp8VSTq4wmtnyD45gc
G9E9YbLQp4LD5NpkBFrHrLYJStbWme7hkCEAO2gTOnir/Q0r4mpL7Oy1LK5o4JNDCzFX5LjPMztY
WMuYYqWUW1wzH8bcscRXAlLW7IY3N/QvU2xSkGWqPbNJGUDvah5Gj0U0gkRBRr6esE/t6k7CyFh4
fkU+lZvSqq4DAasXD9Uqy7jho9OskmrNTXi35KOdmEDw6rPiTNsyAyYhi1dsZQK937aBbgGnRDwg
JG1xLXD7GgY3ozRq5+A2DWvspEYyRHt+NpLh6W5Gv/9sSI0WpHHF2G1Ge6R5xL5kdrR3sDXsa2fx
TQOd7BduJp8xfGg9Z7kFdQtJb/BEcKhjmjvhecE37CMYJkBDb/VoPpom0KwZxACBot5HBspy00+L
AnGiLelbzfcdyi9T816RfUu+IQdsvBy1XYhGQc3oRnxupYPVTd9FPkdn2wt6ZsMWzhfb5pneYgSF
57aPmmiBXD9r7f3C4VueUtuwXtsefQz50+eMkpa6pfm0EsR2nmtdK2G9cjnJvkjjXyO7wFuvHIKe
It7BUeU7rBhfgOKpXSz1MvoK9G4gb3zdL297PLBgmIfxazoQZcpRZBICyZTav+raOJRT/ShF+js2
RbWPomln8lmVhtk8sTy/MhPlYTBbP8PFp0sGGIna9sbgJuMmXHOh42ZaXtwpIavdLYxnHl1STdDI
GvNmcuzu5dxm6HrZCjRk2BFDmr/hd25OzD6f5qgunqsGgak3dnJTLs6OrALC5Pjjc2za7cZKOCxE
xt4pNZTNhLvZ2n4ovrSuDaIUr4Rf6lvO6B9sMS7yqFw8SsuXrjA/yyThjxsRDVgTTqdI44jtyVrt
iOeZ+BtWhJ8dOgLJV0ibAs5hvpP9SNLgDlMGi2/llOc/GsgmdudndqIxeYKrlHnUoYrhVGGj6dYx
1eDaLAJEvuAINkGUj/toJnA48exw3wf6MWuQeVWDhoFTLUPCirVxPim9J3HiVxAoH3M3oS89Cjzc
xpE8xC7C5hFtsB93ZAUun8o8DKdbD1cYLcUjOWwVQdSM+dqRfAjbGX9EdEg4PPD3Ia2xt4NP5V3J
qdpWbv3Nprtb5EgoqVunQlBeWqu+UPKDK+PyNOPgkJoe9W1Kcks/2WQhTNF2FsPRXY5+1n3FJuwq
7A12eij9QdGGVuuIiCOeW6I8lYWAv1dUsGWjcvmkz3vfyH8EsKCuCZ9RND9XkjInkzgMQSznoe3V
szDiZOMZ2Sk0/J+E2ZhHyBC/ZFz+oMWVJ4hh7p65FjgLz9skFRa8sUmwIKWD2vqMzN+HGdUVVqhV
yPKNhxy3Mr+udo1GSq6CzmKmvmBNnM7fhPZB9L117jv7hzVR5YSScMaJkXVX4YVCgwsyL/bF2o0D
ICUR6SQoFHjieuxIS3RFbKntDGqk9xRI5ptyYETctn1wdt6XReZ1KKxnwSDCYLDPxq0It2QuHDKn
LL86ZTyuggIAy9y44nEc30lG34inku3dfkLLuyM76oqS3CEeYI90sHmYrLzeIraFNjME4viTubV5
hQGGqtOvFRGCnO12Nx9iVqAQRiFD5h6iXW2/aA/WeVcvK8PBPQterA0Nvo1+P0R8kxQNASSJtWul
/M27Atu6Sq11vkzew+YgZwQuOP/Fg9225cGJ8qeuTr4GcanYo2vMRmq5C5bwImlxAPh5/SPAAnB2
OjbNrXRPVppMV73v2eNfsoE9PhobcvdIUAGTYV9K8I4nLuwjAAn85ATkoSOQpEm0HfNiUnMDfKW2
DuVNl6id4raJNk7N7S3yWH6lyn2BIdy75BmPhb5SA6RnD2wnf/BxsgSYSIxGN5NBjuWiRCJVW4BE
TUgdKSr6/wzsX1OdBge5cu6PJ6eWzsVKHUibSzVX2IG7ipLwkgWuuXUUnYPRMDzQ1O6b3BTIjKbW
P5spm/3Es073L3ANGxwJj0FkmdCS7HnTgeb03NLcA3tVO/xTn6nNnTT0/BM2tRXuI+N5KLryNDSE
JWNlKy9Y3hl8MV2mVmB44zcubNfGOhjl1J+aUnrg+lPSxkcVneIxiU/3H9VWvg7gmh99qcEalRBY
Iq+s4dPywRKW9RiTD/vMfLJ4dLqcDo2DAHgekCiE18XaHbsPERDBzb2SgnmIGlTkNI+VnW7d0K4e
63QIzgEsG/uht0ZqUcyBJ0r99FR4POwaD6ChZc7BEeWGjz8LUzIlevIT0Zdki1rkzwxArb01ddbG
1kaIuWcV17m7lUXwFnQa2mC03FkFbDnZwWJFRhBverceibG1jdchLb5R6XY71L8BwqT6UPKRXGVY
Hjd1FU+PVj43sJZIMe2xUJxSZg8h27NnIGbkRIglCwNpFKpj6+QB6XkclqGXMYprPzJth7kS7uIu
jF9DzPzHQnMtRmxGr5zSM0kW4Sekmdh9MWvXfYlqsK6GVajDEmAIKUHbOx7jyRNZ3qsYa9rJLDM6
lYazcUpIZbCImZwFUdyOw+Rf9eXOiHP71nnBS0/HvhWOj4Eq6gywJKVxQHZxuH/TyGK2ZYgcfGrs
i4AXeLl/VrRlwfHLnwZq4VtVZfPDfQhZsRo9zYwy1jKwPwPVA8WxvAwrWP84B5sJejl2RYYlc9rC
khubhxivFfWym6wZBlIGt6z86i+z28znhmnApTHUc+BSpdWIlmRpmKwvfHmuL1r/SuYID8DAscQC
RTPcs3nwNnmyayi9gPLF7ql0gmY1+YfO8cMLa0TET3l6Jot4XKUe2pURjCKrPw2KLORbsmIMun7J
O9V67WtBQbFHxKz3bTNfldvqFZ7O4ZLPXUASTR1fjXZuiXwSw0WYSbU2ic9ZF/OQy4c4xqrTB89Y
yb1zKiWpIRzoPG0XL99s/SpyvyK4NsNqFdMmZWi0dwFyjyLxca6NmuhYe4oeoCC7IIr5Iktb7+Zh
eHF62z31i0Yc73C3vxcg2DqPc9iASW5H6ygslBHzbB1KjGdAjkwSlNjj76hSRJ5Y+E2HX5VfPI9u
fRpANCNmKT8Icybhntn4xuYJBWrMQxgW7luGHmyHhHcgFCPfm8kIFnnu460UwKuC5Nq1afvVh67X
VOalAzT7pcgvtop6EAxJeM0Ly7o4Rrw1kUzueWQQCg65C+Fq693QcibUu95T5/rz2nfn9OzPaEK8
WJzqpnpsIqc8jXX7XVRsTz1/AN+HzCcYQ3lAK3aUTvka5Ii/lkaybHP6xi7/rj0GOvcoFCMv957U
BdgRvv12QY2XqvwgXvVXGXnN1m+/Gez1ZqXcgxDxJQhNyJUe5U6ejUSpJmrezSV6tynrcJGVR4AC
/oY3GTI1Kc4VNM9zafRPoAvjixMW36PYGKg8fcCZtHg5KXVLKT0WvcNrjH2ZqUajgjXSz/lYnFpn
YKaQ0KvL2mbeFPChzRf1nWSc3bGq2XLQtEjbbG4vqcOTjFHTgoOtd/Rx9tYjWWuN2mrTUSl/Scic
TSxF7kApTHxMKOnbqmiZ0IC1v7//lG7TOjBwCSlZfTNIc9159kwrlPXJ1lINdbP4Cv5VP055du2Z
gp59GFiIBOzznLFeYKUqN1XWistUeFtMWQAa/ULSVDDIbFK4ma3VVmd0NquUZ+VjNG2GFKUCryMy
98Ycb23BjW40FdnUSq9Zmf8ebFVfWk6mtvOgSTDpJGzVCNeROTjHnMxdwKDJnlkSOueBg7CBMEdJ
gIOvIS3XcEiagwakQBsxqKxi8UoAAzF5BOSsEwP5W9iBxgw9IE82YfKLb69uciZ1adLs44mLm4jA
QTh2bIOCVyFkikmlEx+xccLDGHrx3UvN+YpV9RnzWcM8L/zqRAhIMtQfD8JguqdL1JSyDT7TpAfn
x7CoMgnYxfFLSqRTjwA7GXNBHc4QeSUuz13FeAmGY/7bLawamnK4BD8PW4WF549hCgCo76w9nqsx
7Tdzn/X7HJBdQozIalJFcsy/qohpONK/4UE0lFZSlZ+iiY/TZPdIq+kuCgONslNr5IhRtfdnk27A
LUzCGIKEEsu6TdBq1irH+E81s8tGIFWuYmyjJPMd5u/dJq8BRmCEKzaGek8H7MJtybkzkCnxhIRq
G1bOkcpLbvHD9ph38oFgR0ZBCUlRG+zCqN0+It0P7752XktOjhmC2FMSXBAWFE+E+qzxPeIGw79H
m2lVb549kFrmFwN8VSte9z3S2Nh+1ZXlH0Kp49PYteCNB5i2fE6/j4yzYqag98m94HPtyrq+EiT9
3CoabX/Ob6WmzfVLGxh9HPhfsexcm3SmdwgqDtBmME5diYriPpHoBGc4fmUTV+GMaCQDVTGw/2K5
nsSt2rtmslB6RybeczWTK+TH+14KzNs9hR/HFzMuFb1ggkOHXAMlDQMktEp00Us7IZ0aBvxijlVh
Ulq+OLF7IQVF7+5FS2SPT3jAjK1P5vzJ5qODKGfumRrpnHieNuG6vfqUVPFmmQmUSJpUenD4qeHb
+ZlAkxxBoPFVlUD1dRPBYfIH81rW/haibb3X2npKLdxDrfjtGVpAnOvfRdh4TDMk3VPtzptBg6fJ
2tA9MSa9BYMsjiOe9HNrgwyZqvA4J+rdNMJ6V5ZVwvRgDJ7aIf7G8/8HUR7+C6qDJdiudteSipII
JzyoTG2yV8KDcAkl0AKSYhkf+fauYm+Ku4YLbdxefItm/TMFKkskHm5eO1EhCTL5uBvTbsAfVoBX
7XCvaavlOa7yjWxIKEjGMn+dzfxY215+0MbixBw79r8BK1Z0ks4XSqB9j2hiM/Q9uqnMDC5J1zCf
sWMoVyD2O9+bX9vFdpb4rA18t8eN7Xo3neTvDVzUyDPt11p+tp6p1m7omrc5qc/+EGfb2o7zbQqd
aCUHpmBi1l+UUwRb0VQMO6xBnCy7/GJ6fJx9MbPR7JClhOP8PUNpsxHOd0GuI4/UoWJdmyMRHEC5
5hMFit/nu5xl4NGEx58w1xS2uValZh3JlvY8+/IWKl5qLKTjt6EOfpMqQTvI1O3s9cDTOEq/F5X9
HCbMbtKiwkI38GDhLTJ2cRW3N/SZlCjOmbvDuiSxQX5koJHrFFS1c4zuJMOmEaKGfB5Df8lyNMMt
WmscC+OE7TOJvht6CnduX4drK8tgprYkXPSZC3J9OSV9TYWpCpRVY1BXbxUZVCc/IJfm/rs8M9mL
mivGmMVZGSUKJZaPq2qmn5CLm11Mj11Ok5Z05a52plvQwUwKjci+9CSaJmoabtyH8GHZd7AWM1fS
c7ovQfSBx08jIgrkIfAYmtATNWtWWNVFOhNzap9aHk4tIrGgTb455ecUhQm7tpIhOKZTzog6OoXE
w/Lsz8fTiO6rNGrvifaNISwrwLmZuo3KZ3kplIbvFiRQchPST0lXc9djg7YfFTUrm4mDa04oSOqm
fRzyXJxN6zd21j/W2mlChe+n3Wug4+bFG76Zyr6pLma1yTGC08H72Wea6XeMWTlqhH4ZFaZfhjk3
Y5o/h67QzyHxEZoEekfWwJPnO44j+T1yUK2bWnwUtvmqQuUjJfLT7XqUcF4n30DZHJK7rkfxKNuY
kL/I3MVJ+Jg43Yu0EQHRfGz6Dn+Kz8dcKeMzCFu5jgwrZSVMK1E79ORGe9H0tryW7dYy9qZJgMnY
cvtEpnWiv8FzZsDfLDHjeUXe7iCcN0H/5KaJRgIADmnq80/LtEJ2D6tllaKsGeZx4Y1rKzfftUFp
zvLdW43JxE0f96wPjCxnJt4Re7QtYwJ+jSoGYMKOfCth41WO/6CG+mzmaXCJIuVf7j+Cl3ZOETMd
tBph8IlM9Hv0Hd+HEJ06HkDg8ItCtI5CVvt8uf/o/sUgqeTY28a+GJvwGhZ5hNA8+qyFSBFGZnV0
JYv1AEh1QqCy/Fq3/NrQolXV5NQ/sG1NcIApa4NBDmf7oqS93r+YNrK0Dj3OH78WzJO1bTQbEleO
ydUMveRK6T8fwjC/pWORXP/vr99/RKaNoiZo0BC7WzM2GKeQW5MciUc6Y1KmQyNNgQc5R2ztTksN
ma40LAxy+0h64+93V2HfZXvBQHhdE9LBjCU1j74v38mX4e6xQEKZZrbvjXRBc5Coas91s7F8il+M
mvPG8EprAzdzeEkZTZ5BbMCc9J+VmkP013GytzkRAs28j1n8LeeVXRkcgq2XXeOCCZkI1PtA5wVB
L/5SmtXvYoi/iiHa0/kfmSdrlhITzXPNKEdPYteImPF7I0/WyGolFyCyS310y5z19PBZFG9K9R8W
y78ubKz9QFCtRfRq5n7LLIe1GkmTTajO/sSwmN6Oqk11gJWK8Lllj5o6qPxDH9b7zOTsATl765Ji
Vip0GobfP0SkApep+VGMPiab98764bIvopOSx3IYgU/U+DatPsw3fpKi6sPhInsFAa7LAIYmTo7O
xCbOlGxfWY6PssHdLNXbbGWktXs5yQE5kgrPfSLqixVv1VydmVwJ4O3EijUmszUZ5KyjgQQEQRVR
rDKJjpzuKWAkjmuVfJ4o664Gxuwx+iacykW3Qn2QUDQaWjLH09kZI1qzaBjeCuTJhIu2HLtg/meC
YmOyeL2Wv9PMlq6w3acGXrui/JH1DigAR5TrfsbyZARqlbgbrsNZCyuFsj7dRv8HtMYcTjNxp1OJ
Gcy3lLUa/JSxzZatFfVwju7U7kAVsc+jyRGf8wAiapALmch58St3Hc/xJ95m5S73RWNGEFgJL5CV
+3OOawlRIs12kTc8Z1V6BYT0xO6YsCGNV8dMx3qrmuBkC5e7IKQ5k960Qn4zberaefVYE/muZsQT
kYviRs4vP/1MO5etaYt7Mm5FAXyiiiF4qD1h8NNaBMUOt7JeTUNbboDoH/nTL0Nft5A16pOdQGdo
i7ah75IvkQ0mACe1uanQrfOMXlIBm292me5GZ4ghItW/HNcEumlv7RTjMlkiB054hvHR1i4K3gHg
K5t8rp/tBqZ0PjtbD5LwThjuk+8ObBRCt2L+u5hwoA7SZ35ao7h1DdNH0J1rUUR6Yzoa4VX8y8XU
5LVxt2ZZCVFzTMhZbcO1DuBzBm6zs53isWXAI9So2NLn3lan5jtLyTde17h6FKPBB1zxoSq1Rzmv
WdB3xoatNc+YkjFK1eL6CInzLA3enwBJBPk46HXBCB4i3e7pOWE1hQ5LmIqhPegz4DGgmowy2w5T
cmuXsGSsQBYuKd9fM0HjgWOXA7GibfOibMrmtt8Sj6g3fUx4jynbdYEEej3nCJMyHodD2LCgRwNe
jTwqQrc+h01Myjd25dRm2GRmq7xW1hpN3SZG3rRJPJB4RvpUeokkDDWbV7NBymrMWmfqDMlBiGNd
Fcy3fEtcWYfiY7dmLPgKnvPgmz90Bm8EUAzkmAbQW2DCvq0+p6QUq7xiaD+DnUcB+6WEIZLlzFIa
qwlBYiYvnVUTXLHFv/gzDzO2K9MHyqaPlBPtwYXL9BAhqMnaRm2HwHyvJ0Y+TDBww4mv3QAF233N
O0tv52JLbjwoQFdfypxVbaAYxMmJ1Cacy0QmMykaHH2IVY/RjSLe9IiGhrndIHlZDTryeHnaFxjR
OFUKlJSw945OzJuqTLWVbXqgsfuWJOkPKxrKB4fDuGimjR8P0Q6O3+s0nrBqvtmcRGvNOmrrjfLZ
ZFwfeQyXpUfnG6ffwahEm7ACDVuGXzvuOuKXkIgTKABVfn4n2+eX27cV2IVTQC5RWDVvuQKNNIue
VcN8LhvB6DSyGUY04KdzDa7Z6G9WCzkiMYL4YvJe5EGi1xkmHpqP8sy89BN1wHtY9sNBae93P/u/
yAgkdSMzECJ75sPfy9MWpeuf9anSdQX/Wb4Lcdv3vD+L0+oyFwipK9x0ZF/Ek/etUpVeoRmFezmg
dLYF2naMhrgnumCTZiOMIOOS0uivO1wJG5kiKwczFO1CqqP/cnHu/3JxjoOuVyHydaX/FzqsDObI
jdglHJPWE4emRduh/Bh7bCQ3jOiZ52f+xRfwMJhoQbWDLgJgagW6dF4bFnXZMAe0KLl1RkZv7uzp
+b9c4F+InLbHqwe9VjG3sjkKzb9I+/qoVF3rh8FR0uaRO9BQTRCYmM6xsau5cNwMw/gAdQaRXwbI
GE4SdNPy+veX8R8aY67CNU2L99ESni//8h5aEud3iPTwiJqGJcWcEpSFKzJ33ktF0Zktb2YVISYp
iXP6+396+avLjIDH4vD5r384vAAevh/eGU+YFmLpv6gt69B3K9TB6iiWlXTLujCJY2/jDKj45+U7
DrENoJDBbPv3/7C9vPd/+Zcth/OTT66ppOOZf/7gWmS9lhgVHFZQcf2I7OuoBwMKGEkKOox30wA4
yWrH12L2fpMj20AYuU33am9JQl1Yt/mYYcXze+ZvxYiTfe5OWdL0F8cpP3JFEY/W4b/JU4Xzn5ct
TM/0XFtIPjJ/ladOOSMfn8r4KLqG+YoxH4dFQVCydFinQvY3Ya3YFDR7BHpyFjXI8Tk7I8Al97ru
MTq09M4Q8cOUnbtBakXTtdM+tZunSlf61JnVpmvQ77nC2LE3RkQ+f+aD1+2GNmHhwGriIUdw8T/s
ncmS20q2ZX+lrOZIA+BwNIOasCfIIBmtFJrAQlcS+sbRA19fC9R79W5KaSnLedk1o0WErkQGCbj7
OWfvtc+VGaGVc+w1regE9QR2eEbTmAZN4+Xff1K/X50u/jeuEt1xTIaMv3xQZWEpnXeaUEn6xpBZ
YBfpQm1V331uBCfBuKYBbDjJp9pO9d2/f+7fVzee2zGABdvMPn+js2aBOaB+b2zf0HHGz2OzQ6RJ
cgkpnM7SNv33z/b7cgWX1zNcKW3PY9n65T60W2Eq1JK2H5va96GsXsG4kBJCdz818h9jFXz/989n
LsvLL/eA9CyhCxdpMZaFX97aVOWKzkcplwQbB4pSsuZIvDcakiNK3Go/RwQxXu51qD1VVV0g8xLs
tqVLE3AZj6rasYjVqJ7uotG8IkOvEFRVQ0CgpMRxw4I1t6G8hg0AdY1O7h9+g98XUNeWyyJKJSb4
6pe3rIj7YMK4a5GASjYlPYtinzT1zejc0B8dbzwYhvZZMAizPV4ugqoOZMlIj22RIw4uCpGq2DcB
MMDMmjzGGfYDiKY3M67Cl7l4DaSa/4As/xeXs2d6jHZ529nvf33PSdSIMbBK06fVQIOfXGVmO1i9
UAAejaDEyr8YHWiFh7l++vfv1p2G/svnzZXs2IIGtGORmvLPa55D85bnzk3/zoVTxTytDBflTl+n
J0MwzSfGZHowWhfPetIy61o0tYArxhUav/4PV7uxXF2/vRo2AMPSpW1L8curIdm4EJFnGz6YBNar
RT00L5qfG9dftJ+rV6pybjjOh5qjlX+4s38FL7PzeLh0JII6h4HN78sKsy5XLyLdr3T9nZ4gYIJI
TJ+lu89F9jTHjKCFxMaVYwrEvJpA4clChiSR/cWJzUOQacbX2nAOc1fKay98Ovfr2KirTT2jZgjt
hFwRBpfX0TJu84LcIr7WD73OOKW96n0pZ7JCen3fysJetREjtwpN7SWMQ2x4c7PCMCJ3JISz+022
t43LzNskVv7Ui/bQKa84MZRYlgY5QfkJWMEAOqGaNaYwAuRhIv1qOKZ7tcFeZhRfEj18Mme32SUe
g0JC6Q9hu3a5UDaxExLTmpj2fhhxLoaVdjZEP30ZB3HQElRJWp4+ESI1YHbFi90PM3Mxj2FnQ0WV
dDp+e7d3YS9lz22Y3romMqjOCuMPl8u/2LA9HSOU6bHtUUDcF7O/OaGKmOpxIrnXDwfLPc2pBK2W
f02ixn0kqeoE6ftUpxOagcSgkGkkURFJ8UImgTzqc81wmRZsqNAVm122JxKUPgFaRoYlC2xIyVeJ
l3mFQ8H8wwuXv9/xnu6wynI89sgouF+Jf3vhBE0hW+EM6N9lohKNyaxNP7owlF/zvP7iapMPLsh5
SGfifMmuZCZddDcSnOHyVGynSGhyzl+sWbF+DrJ4TfdZoB6sxzXDTnFMQ2Kv7OQtZFq17Zny7a2g
xnJUMWtoGGsZ3mdBhBPRh1punUTGJN9Gpu7DZb3dT1Ytdf8ZjEdBimHljeY2M2N6yMyWT1YuHkfo
zJus/qsOED0Tlx4zKWTJPCg6ePUweTvtiysqTCk5Rts732nmdC94h695MOarGjfYoWzReUlzeP/D
kva7XYcoW4k7jgWVm9j8ZQvTVRPNvcsWlrkHj2bPpXFatUXOhr/Iy8QqbPOJRhwjwbS0Sj9TACnG
CFFE6lXhvk7/sLobv22ptuDdtwwsRLYLWO6X16PihsFlPc0+H+9wdIgTdR1nO5Z6fYktOgntY9oS
X+tU6B5HvdpFM0r1wmHwFkdlc+5iI/rDSff3VZ+X5GIdxAjusVv+eoByZxNNNs1D34xigczUXtGj
Z2DIvCGNDNozcJCZcuoTuVzWBNC3Xed6b56E4Yg/JDAYv533l9eC1tjQxXJ4lb+s+TnunKoBsuHL
0MAXiDvh2LRqHzMGhOzBhxaYJtJX5p6b1taMjdPx2rShuoZpVqwmld+Y6wf8nc7aKKpdisk4ORHy
8eUP19Xvu5PNgWIpSjA3USD8WpplIopHu3IGX6sBlOOd1I95qJ9Rx+KwZ+x4oAE7sMQ0wTUIvIPm
7VXJre3FeXTW4icxQ48ZHPkahXV9JFmhA2Hk5mdY/w/RbkTo+1SpMV+z3F1arwVEbNo5ac0mhqOB
/JaOZbhMm2ozWWm9nUvvPShA5szIP8tJBDtNb3N0VlXhbaICQbhMLJqLi7A6UkG+612JstBu9gKl
vtU48iiVIGdyIle7NRXwJ8xCJxnR2kaZtrM619l3DUmoveEU2PVZVjpOqbu5LOJNR9zClXu6oCs5
+PRGA+SNOKdLSxanUTAWvj9U7dTuYARb+3sBUjLQQ/0q2vOMWxJ3SGFfZyism36bd475akwc55M0
fM3N6p2wXSb3cbbVrNY44uD8UevoQXoxw0Yq6ocwku3a7jrvel9EE5qGJ93tnyfVvZNnhzdC2w4o
rc6xoT01JvDtEBBx7ljhQ1h9YuCf4DkAcWPX0+FeScdB/WMsULAnXs+7wU6wJpIVpnAWs8flwaGx
5PiHM8fvF780qPTxG3tSgC5aqo2/bQRxgUMGNVfjxykY8bRe38/Q1QAjX4idphggDNN/fvdLg9ve
ciyGFI749bzZhrrZ9iNsUoLd2x1sm4es670TlK0MoIRNPKEr9m1LdPOiysox8/zUK8jOds///qYy
fylwLI7pjmuyE2IGk/pv91SB9cNQtbQYTWsvyoHYyE3EFixp2CL73WPfsI52FDyA55ugjCWr2eFK
lKXjvSWptovqgVGZOzyQNP2VgwiNY5OseISOI6m7l9BjlD9Hj4LxH7z5mMS+st7JlCy7cTT/tNIT
VPDPB1iL38UWti34XUzIDXLZm/72eVoZk0oL0bYfjYoIMi0y/DmXup83CX3t+/dYFsGDLw9pkS0R
pPFxABLpJy1O6NX9SzdA8gSULs92k9DexjGd/ftDzCkeiTth3lktN/cfwfyneUjrAsJDO/smGBKl
YKULhHAMQZSADYWB4tpNx1rNDFMSsrFjmWj5KqrG//eljjIFkhlTD2iffhK501bazY/cmzQ/LueR
/Z24wzpvyC0CqA5lPuiRLWUiBwuaHhKwK36fWIGfIdcO3Ipfe3QJSVi+nDALMZDwi+Xh/pXXxBSU
eqHziDuZw6rQHwvZYpapk+c2sHBLByo8UItmh9G29qarI7MZo2fVsWmxiqGYUy95myM0BlXByGoG
J/ga5aHcOwo7G7ME9OKaHa/MOiKBEvX/T/sVekEsd2G3liN+oG5iLENKoLpp8YfR1n4gcnWZLdBw
bR2PO7HkVetNGR5y4u3XI1oSk+HGU2L0xksRdZsGLct2DFJGBRkDVmOy6pOHJwhKCt9OueuenVxs
6D0Hu4oo6fvxbBqqm5WEIOrC1IW810aHFqPY/VUyA38omL0fuxhguO6AzGpTExh9ytVA+cJkHonQ
xs609qyJsjsniJ8oLiok96ZF5ltLr6kt+lsQKP0lCXVvD/MQyY0XPOP5X4MU5zfSlGBfaiptEzl3
tZ/1EBZhdlUJgtkyRYFlD7Z9vNt12La0FUTrFO5Hj5iiJfVwmrDL49YiqpMm5VhEiFeFVuyjsaZe
aCinPRmWu6b5C+/soRWD8UL+owBBHpJ53tKSn0oJea0wFrWTPMsU5VmIj2LfInLd49wyVnFL/eQp
MpPSwH5BMAZcEnXNvszxQ6Zdid0y1pj/hG/0iK5YrWhDAbF1s8g4mrl1CCn20agDcQNV608xefHx
Ki2U8bnI5ZtV5J9dYFWbqIuW6N7cPppdvdN64p9EaGDlC8ujTXbnkjRLtkVvfkI4y9m5yKztUAMa
bqLtwJMmXT3eeJmr1sYe/7NDqafIDt36qVSo1DGSPd2NqdMiyx2V92Ki72IIQy9TcvQ7F2N3LY25
WxdaUmzdAXlVn8WfUMIqoHZcRnd3cYDC9gbnGuNLbMd/1dGHHs723iNTYE+c3uL2ykj4TqISWyvl
Oi4DrtfZfJxRxrwMaMRXaZxFiJP4NlPdA0Yeg9VWt9GN0F1wugFRSyTGG4ETDEH6pNnlsZscGqWf
PakVB9Hje04yzIsjhr+tBaQGF3YgntAL8PRz/Qze1NnoUt8mGuwna+GcJey8a5fMRa88WpNdPUNm
CNdVrTqGJxbxUDMT1iJb9EdYb4mmIZYEyykCguxghaWHaAjYb2NNIWJbHQlkHZ1plkRHK2EVanRu
CCBM2q4WabMhrEzf9AywHmwT5C7BJydvcNnwHSbU0LRQ6OEsOA37Kf1epUhF0fZVZz2OF2UKhpMM
YeXZKx6pVNozrd5sSwPSWysnETu3JCQi08rw6PZkQ6V2qF44165Lt7AeOTFhWfGah6LtjIsntARP
xBPGHZBPdcca0zRztulbj4aKNQ4nfv/ItwtzHevueEtkMd1QUEVcAfOqHxy1g+ft3rSwMa4VN5Oi
nF2HiDH9GB/80sAd/F5p5wRMZRAyJOv0zyUBiCH6gRcSvQJ2ymnatFV4RUDsPqfpX2wMTFgb4fpt
TtVDJalCE9smYl5r32Ky6IMeIdTNG43mhba8sdPVRD53VGT+mIUnApimlKT6TrUf2VTU+5gU4nVY
pR1x1X1wKkv3qdFHyVv6EXXh0cMn46ceIrgJ8fsuZqwNIpIwUln3+WuevnaNWI+4rU4xavJD31ek
WPDZaJItrvYkpPOiQtfoWBwryfAZn7Q0BBOH/sMoCTxsdWc31nq9D9Lk0Spo9bUVN35ZFdZG0/Gk
dSjMj3Fe6Mdwyl/Z8lmo0Kjybus0+rymw5CEvm3NmZgEwAhOWcYweB92oFpDmH7LNDWpUBFZbnOq
kE7Hq44ESVVxN+vy4iXiR0ou9SQi5rEmU5pAjnIbo5oqQubdCGfL05RzXFbBxi6sL6TcmVCLpblr
Xcm5OUuvqO75GJJK3zSQHpgADzi/tH2YYRTALTZfGEnSaNNnb2PgJt5F2Ja3uGLgXM0Kr4RnpKda
fzA7XVwoW9Cqwae5DjVxEAGyVrRJpti69Oz3IyE7pWO6ZwR03baUZQTVMtf3vK9w7zMIrIrIbSkU
nvPln2YoHK+NhdaCdIeoFWd8HliFtsTbosgt62dlhiRhhd2IeOJmSSGfFUtl7jTFbZ5Kwl37dljP
SzpY3adYfIIOVmagG1veyWRLriteyqlZLCPxuY0HVHnzmHzo3pudXqy4c95teBuNVBl+LaBqyTj0
z6jU1nftb5nGjFki+ZE7NqrChNgpT2vhmGvWQ15YE7lZ9Y2SEsiWOri9Nx8NfWNxlKIwGr8h58B9
mDePjgMSSy8NebA655Kl4cWkx301m+l9sqpgk4XZ2Wx072DWRB3NAqktzPBk3YWDseeItu3i2T40
mCeA2esxvTiqjogsTLJdSGhr+oiq2T7mqTI2pbKe72OZrhXp0Yagxesuvogl+Krt7XNbqJO1iK3H
EN1Olp7LxKqPZtoxTg5CjNZ9C//fIy9I8CxQEonALsp9HEbGWfb2CYr4N9Um3iVAFiRo8Ozbub6p
EVwrsHSI/sHc+bERbKL5VACevaAvQ1JsVdqRyTOQF732toTR6zGQBlpBEASm5Kn03OhBYp8AD++e
VW1v3FkAzAqGj7uzvAXv6RJbAAWzOSsX0K30IMh4bbu+D0OIdNJWXQ8bDAozNOg22Y4xPaKSRvSW
eT6aVn04pgmBXW5uPFZ0R5LuL13uFGIEqw68Y4ymZBUFFdlkOoZ7q8B6b1dY34fFwohDFJ9wLRjU
RV+RFo+HqhU3FK3FZkrqChFAF/gUeejksUavDeXW5wB75j425UccCPEg52YxKiVHU88+B+Ng7ZiH
Ql/OMS84eH1ivWhPgDefvaxap1ai+cHC+SJheonTHJ6JRdJPnRXCaLWmdTtZBc3i5mBg+wVWWj7R
23vJJ1M/ZTN6lYF4iSzOJOPtvt9OjoguyEl2w4y9GUCJcza6FuPJ0BMZjJNniykj82kL5hTMkmy5
+I1lvPYHmkfXmc1YIG89CjdiAWlTUgukd6V1YscIKGMmgggsGfuppv9C9696tB/vgJMwdcbb/RyK
aHqXeSI6c94XLONIuknjq7cadz4QvBmkvhOiKey4OGdrY1ltd0Tk0WxC4faPmjccdXzND6DYG5Tw
EsoQMLt9ETnXRLfqvZaTyh3MCO9gFiBUaeKvTp/Ox5H4aJQP+VNtpGxohArqoVXtoTN7LPcJ4hM5
YAaPg6M3quqpmAElGJq97Jwhqa4819inn3rRPKt8fLONIXiiW4QeqkrNa4/JmvYQgJkpIWElSd38
0KRULXibsOb18wmQ6HxdgHKrOh+0L5PIrjiROltzfgRRwm9b6x/UwySomy3ZKUxH1UwXtE2NY50W
nG8sro1sMVXhAGsqTEcANYezwB96sJX7FTqAiXPspFqmZHMw5X5aQoS1pCcwbkB3+ikCboATIB5l
nIq5aGWrafDh+LwqaW4jryoeUWOXxzhyCZiOukdX5M7HwA3mzdiCuqwpCJKy9KcKuG3NanKMQxf7
8dglGNTJZV0MftVIsnBifbaVxnmwaJAkV01lbFoka35TqfgY5dMtVHO5s6w5+GxHqG1GouLAi97C
3uKeSxpxcWZ25Rrp9xRH5i0Q1tWTIx6QQWTnCS+1F2feiyvwOCLve+iUdaqGqX6UTdU89j2KyB4i
6nqpH+7X7YAmfD3UMFyaDuVv54jxaSQ2/pJ0wntj9/G2ckIPj9FnN1VE9fXoY8mW6+qNN0zHWaPO
o8J+s7zBOmm5jsFSN4s9n8ynsS6IWixYbYNEX1dQk49QsMPHBSlT1Yjjp3S0ADSJ8TlvgRYMaX+w
M4zdtA3d58x9D2YJAMXwngfwKz+5ItzW9RL8zba+jAs6E9sTVxvmxTJgjFgAbmkswNhLDAyNMzRX
xXjMdbIc3NoCUdP3IziAflt2nAcyJQBcZOm897IBugG80DNbzQQfwkSAVBU/aGV4W6Yq5rqp826t
meN01A1cEQHY012CSO9BlGKHmCc95Qybjq3Tns0xUj55ZxtX1jf+OcS/yYSEOU2rfesh1Rj1VtvX
E8FjZaA/k7mbnCYa0vf21txEfxU9M1wP5+sq74LkjMWapRmAJyP4l6GYLrWGq8viBDcVTYLjUWIU
baL6QBjsJ8/Ya5nerNuFZdQk8i2O8eCoJmu2weJqwqrfXCvVN3uwvPisDPfEQtLv8Ve7O5Pm1ybu
mg/QowIkWT8zTUC5AxZ2WcMKAmEg0ZIuRGVgEyaTueaFYdn4nkFBTqZdnmU2R9txawcD8vawKqi3
iuYytG3qG23g521WnlwF4bdV2j4LRxwdFlOwUjAPuyOSWvSzW2RbEdBtgqFoQV1g4uwK2dSPIuEg
GST11ynyCGUI0GW5cQ9nmbSJ1GTuYsdjtgGQ0p76sBV+HksaZqXsfI7D8VnmRNnN4cOoIiIIekIh
a0YlSMDBnNgMWWXEe1igolrTt8BuNg7HzqntQxyMlxDB5WE0zR9OPcmHXHfPd1xnY+FJUVMyHCJk
mRtdE18sFMdbm4qCoqmf1z3v38Gp3waXpcEUbOvdMDzdQVCcjXRufLIpIbPdMRNIzY1LQMRir6L6
QZPdi0K1uG7aOt9WLuTkVMXdtg+N7IEWcjCU43mQo+9SQ/gVCLAOZd0WxW8KVcuuT8R4XY3BbZ6o
z7k8F4NsHl8As/tu6llXfLmnsoOTTDsmvNG/3/SJp7ZOGOqb1kFWOWmROteq6tZZra5G1U2fuh2a
8hXZv/W1QYhu4Vpz+rm5OJ08kb/IJw8eAkxr+WWo+R/v1kMCooj67oprilVoY4SoLwkyZN7jtm+q
Ey89NmRsRqRVSIJPkwBMGAyiNSv/11yL8KBlpnoYeM6jN8g3rfS+cFZZKcvN9thqOebS1NgTmYKB
JkseFOmI9yqzLqafjdKsssWxcIxdYzB6nSV7l750Lb0+uygz4sDbZc+B+G4A48IeriaOVfKgq9L8
5AYfUBS/hiOeGcsZgm1kkqaYGZT9oyncLTZLYxM0bbjD2XYIcceks2i2Vg87JvKiB5yD36yOg5xD
Y2BlG4o01hZHEIJp3GrmSypoiRlGZ3+b13bxRZsFcVuQ2efcNV68jJyj0H4XveyvZpwda93JTonK
n8KawssSFtyXYHwcJgvQuqOlpIPbLmT7yj3GrXlqunDaNoOQH70Ry602yaOdFuJKLXrmki/tZjyi
BzA397Dt+wmuZHU1YqYXMapjfiUPQRsQRqcv0JS04X7WnR+RQT8KVyZG7w5ZwDBxrzYoViOH+rUc
WHa8RnxuuNZXUTi1RzH3I84qrdh6+rRlmYh3cTuczIkRaG+oy08Q5CIgA/40bhLCyDA40JUYEyvb
AO0Xu2Di2uw7dMZFiZ0lpVmZJ8+evdgrG4SDqH33rrK0Dfq3ag2pn0jAOLAxzCQPuMbIfwjmAvQO
FqF5Hr87NnC+WU88OoKkFeIVXBb05ltFYNwBlgjW837+qu3h8uD48S6D2Q2+PZjDehRRv7nju6AK
wE4ake2HZlv5g0mz9i6aZFCc+jbNy1UqAbrIkEAQp6YLS1nnFlWztwaO3V5GOcUWZPfoeQuM5au2
T7cmsjy/b9OPrrXjB47yalXbkHJdzk3HqGwfh9YTR9E4bCkTGRg0TenkLT/T6+lsABveCFn0u3Do
3werbndDm5HVkdr0Ph0HjrY7UOiNi0WlHRDaRI1+uO/4XQtJoiz7XU21pQS+MK5JbKhA7cYsHz7b
jXmMLVzPjn7BRKvLsToWIyOzCeAQ0JU1cNPxhsTTWTk1k1K93o6dKY4Bi2zn2s1p1vXH2U2NC6ny
YtPVGo7tYeDeoRB1l2Ina4Ov9QA1wSWrcNUoIBuubGCNe0PiE2FIaI1r77NlmKjjzaOMgoZvlmrP
/GSJdSCzYYaYcQhmjFVGoL7wZ5hfzG7bxrFxbgZ1MYfRPmoTBnB66TfPL69riC023aKK7hROl2OS
6s2mMcjAgkv/XGVm85TViXXMrZZWopbf6os9SOtRpuG5dsu/dDdzt1Vvqb2LOIFGhdvt6PgaL4qt
6lgw9Sjr8gZKfA1sDjdfwIaAwfyIpHl6ijPwFunkLvqN+CF5ypQrCUDNjA3Lx438B3ABgwrXZsIS
PUeTfeYk2k9XesgbQSzFKoF2+ohmlSGdsklLtoeGuzGdrgKXG8bhCqx5pcSjtsQTW2bjHgiLFeuq
w9FIrSwZRSxXroIKg9W32wM/BdAli5BBeGMteHgYDdUQAeE3nV1qdOxrmkm72ovt92H65ka4s7Qq
oMQ0x+yi1/lH4BVfOknTZMpemtw0X81+xm2K/hGsR3UyZf+Nmj/aYJrKmVnM0ZXdamPZJtnVgEp2
Atf2irY2TIXQeqql3M4snM8li9EUub7k0LSLRutrpab4Db3BZ5fMFDC/9XdJvzNMX93CFeeu06MH
iwXZQFN2NjvGBy7tlgPA8e9DXEZYGzImV6K33oLgnYroJadj9FQSBbWJo/TaEgDGJCOednMUYTAd
4vTAgf48FLTTNXDUz3Wlc/u0k8TjrQjlCAYJ8o6eVGSHzSMerzeTI9CDqAg7jPU90YdF509R2jEN
Um+p7JqNSmv17i5WhGCoxqtSpf44GMVn/HTVbSqbH0UHjcwckmyfDprzaSbjgjbwrF3KCe9HOszW
zqT0OjSdl3CA0ppLON46KEjl3smCjXASRMG02NYQSFir7AVUIAFgk8DZzH4QzzQAl1RmLDL4eZDJ
HlFy0ujyMn0VmcXzkIyfgpJ4tgiE7pnkmJNYWiP2RBZnj+d3k5f1dEFHN11MlrKNNo50dbvpNe1C
69ZP/MMri5em1MBpl7TABZ7eP0dYNg92r3NzLN9OVdA96x6J95l+zcpoXzql8RpGw9Yx9fy9Zrqy
z8BU7OrSaF8dlS9pqpvexu2+2gZ4lbkeIdSAiiQqpJreB6Anb5GHDdz1XLLQyZ1vySSYkZF5uTw6
LfQpqnjXbk9lRMSDx3PjAElXy0g6we8Avq6zt/sn/vv+/dav+hX+d/5jv96CO9zDrTrJi3lzX7JP
9je6wSYJisNqEBj8IbkwNtq0nCDiTby2sOiQ37QboANMB/DG9Xlwr/HwjI6dVJSk3qCa3Vub7fay
vbxfcJatPgjvXAercTtuzZ301TG+xbf+zf0sfoC94dQLkh5X8gJVpQBjDXhS7baTjD4Ivdq5X0fG
VQf9mJ2m23AzX5p3IooZRqZ4ooDX12sa10FDYv1Wa3fdsKeXj3sVJQgOEv0STUTVyCp6ibpq1wBE
wy3FoLKr3OoACLHfB0lnYcWvvXUiJu3oDsUF2115cbvofSjzkRvV3jK3Fl9TDgIrjrMaaNDUOYRF
ec7SfvgoK2AA3aiVD0vK5a0b9Lclk7kZiGzli2Q/92XIGTPOPtFJXssaCUIqI4W33LI+id6mY5Zw
3EyKk8DwUfAinj/VW3uFx2ba3UgEwZHp31LAVcHzzXnEV6mqwd7IZlL+/UFZlfIVuM+f3zpRQh+x
wvWTmEntO1Db/EA1hOwu396/ShsujY4ELINxms/ki/T1c07ndqfMsfS9yi6Zl/PVL9/WTEcOs+w3
iSsKv8wdSB5RqHg0mJftxsx9uv/JHJD8GMuaDrGRF36QiLPDgHB3/8Og7Atf9WHpL69gGEztbz+v
CocmHB6cYjBy//4QJkSiBzEP//Oz+1dgbZZlnz07w7VsLM/ZFOzXwRyoeX1/6TKuqCuZ6a5Do8KG
01V+0ITlfmqzujnpldntiX3lVyJD6P5vNk1c/Pzql58lCoCTUWf1mjnp61yoaFc7JkamJorbDRsa
RChNFT6VT+E32DqzIpn36BhNlh4zwiHEoNrM9L8/3H8WOnVGS688acu7fn9gHkvvNPZSHkd7BHdD
HPBa6Kz6vYyhbBGu4qfLEw2M939qB/8/2f9PZH8Tu8nfxCWbj/bjf30v6DBPl4/8+//535fvX+uP
Jv34J7L/z7/0X2R/T/5DGKh75d/w/f9F9ocu+w+dqYMt0KEgiTER6vw32V/8Q9cx+eqLjM9yLcEf
/TfZX/+PSP6m84sOVHctqSMAEp6jL1J1a5EO/k0ukjG4BDgc9eeit9pxihiR1A/3C/1f3VD/+c/u
96bnxsz4/+fm/Ff/TG1FGgArmlTWxoB+tLv/T+i1SNi+/00AHgkMtxg6YU4Kd/ZIlhb9LI+ptWMO
exrrq7Qd6pdoeCvd0jwyfMMEK/jryDTfc8088m+RQSOzzke99YnQD4cs4Uq1K+uDxJtiW9K+lACS
cR33FEKcQDl77Aevegnc6DNnyJR+LS12Tby2HZOVRnU3WbliVZduSEOxnPyg6B+yhM2rWGLDa/vB
S2oY416CpWdwjhSICIYCbTFU61ujDrSVPtF6CPM3chs+hgFwqRWMAUjFYl1NmPWlTlcpNTVceEvZ
39JB7ijupk58M1qaZUO/KnieVSeoI6yRmEI9LB88jN9rtKXtKnCd7qqXAEXJ/CEijwRva0oYohuN
3DQ7J4EelaS0CQkJfgP2d2hs2R0trf8xwLbehEPxnKLMIRDeAz2RZvkODTMt4QIiSPYW8kFtHaas
UMQ2pUBoAUKJkOMDJ5VKapJFurgUfeatPDpkBa2qfTF9C6LBQwyI9dmi3N3N5JA50n3zwtxblzbg
275+KWz7Wxt6dNR0vV0wsyP5tdmtjlS07zBb5tjUa+F96hPjebZLSf+42jdO/jhX7nuP6gEYabqA
VxdvZ9cDC6udiLqtOY5Y/QijPwqVeivhib/6WKEjGrkOYsP6knh4Bjmewoi03/RBQMaEk76y9Box
kzNw3CWUMiGAW3NCAnLoXdX6uclGdxm+5VQfwOTofKZwjkdctkr3Pnrb4JevIpOivlzVVRsg/v2r
7HvIRxIfAbb3TM+rTQwEYqpTBRqEsBqLG5Jds0YDl6V8emV1BbYOxNFNNC7pSG1jm/nKWNg++/LJ
ETmouxaJZDxUTPDhUDOaeStgGtAyrtRuOSYv4p+jTUBgo5BsKaz05iyfRkZrpGKXazOLrJUAwLES
JHhU8JfWtgMveQL0j+gnUOvc1pOtbkaXPFx8GhncSTsh/hUB0cZQzteszr9GqiO9UHGMtJynpM2+
67pGCS6PXVHZW1tOla9ZH4UzA0NvaNL0gFLoch0bgBlJPwbQMh6tXphwfMvNyC72aHCWI+zzSxql
W90Yv85Z/468rT7IdC6ZixQfLrNCeoYWVHHx6lbLsIUSZqXhXdom7UlbQkmq52V9JZzWYkZZ03br
iwdPMc9sO9gWgcmpd7D0fTEG1akN4h9Yx55YHinHQI+UXViCxYe5apMKPEQmIchbi06eWVQvDGWC
g0Zabbqcen4+OFpIhsGnOAeEkMQm+HCGX62GXyKAWiIbamcMQbpvm/sE497NSfv9gCcRm7p+IusR
qVto+WBzgCUlI+MH2InYVR/g/L20efdXwt1lafOOBQBoIOhCaAldvs5NwzopbYvU95Ocl6C0FlxU
ooYMdm12yvKs3sR+OJvdTopBkms2TGcgSnt+l28zI5cHkY+XMQ64NEyFqQPrNW0OlRGS5oSNc3AW
PLeTvk4a1mxM75SPnkTe4n51lD6ca3kY3TQ56P+XvfNajlvp0uwTYQLe3FYVUI6eIkXqBkGJErz3
ePpemTw6pZ+j7om+nwgGIgGifCKRufe314dbFfwX96FK3DyIcgy7JsyMKWWA9m/cqoTeAYVDBEd/
tviKReQK5O9yD0GkvA0ba0t5VK02AEf09NX0xlNRGwXqkgUTxQIgLevQbWzWEG5dyrFdYHTa+rMu
LJZZzPG72Sl93TQhLs/bbrhm2pw2rQG6ENftmpjpNi6sOxM9hQYyM2m1cKtPFBNR817cQOd60Oxh
2yyugXkFMsd2Vb4PALo3a62B/6VIigllkuz0EQ/V2vXuSlBxWJac8mrFOdMgCgwAhNIGUDbxXBAR
HzBtjdVAX+F9GYMJPDoNA3FpUaAJudmyFz9L3/VCPYYoUdsVDJZmw8UZKuVnM40vDEgcpXyHWh3o
79V7XU233Ayu2kgonGIG3djM7z017zEYvvKw+KUI/1eiQ5spi/ZnTGATKSRoBb3/tYTLcOqy+Eva
d/VhJN1eaViw9nb/K537eau4oNKo1bpKrPqlJAmcOSTMgDYNVFJo9HIms76CHHrtC0DbsbUhjRWh
fx8PaWFh9dcQ4PUsvt3cuiXsbFO0BF1jmePqOja179CTHohqXPXRNBxjqJZECoM+inDc0fNnrTe1
U4lhxL7Hi4DS2+XODcunRiVHGRKsxwxDGF7begDckwV9DaRmCq/7Bmg9IVkcs3ZGZs1+1cP8CIuf
XlJ2uwxfTvivLJlX8+xRnOKDsHntp0wFcGe8hVC8zIHnjpzhF4tmZ6ObUPZ7e71au+R+KZ6RCWkn
bkCOKZaiah752WL/svLZCXBL2rCYGndhjHS7t5wHnpLIK9ideFIxKKeia6Pp0VU2IZgah5hlhUc+
oIi9g5mxmq5wbc7IgNhNs5zd/mGqmWVUoCvG2nO2SCYxTOV62jSDRXqhGm/QjHbYJWg/Gxjanom9
wmTXL0VjkRNMy1+Yq267CSe+nikdwX/s4T3Ad2PXLbuuGKfzQiWN2jrkBpGpMLtoXdgLxS5DyLdz
SdYjaje+REVyTqjiCRKAChsr8XXeMFql8Y55ZLexZgjHXokXmsFw7HfJdOjd+S3sQ7zHq84JRmP6
GcE1rpxDV2berlqVVz0l3zp3znBmroDANSdvObYgJmrNgCUzk2XMs+a7lospntsfQsXOrhS1OFed
e7v0RKNXgwD9AJLfEZUYQ2GCgPXW/YKDz8GYC9ZtQDQ6fqzNCNlw41IlpC5pvaF0gvu3FVPL7TY/
h4EBwzCIvzuJY+0YyxYh3YxvGgu5yNiAAjRR0O17p6iuewIXmlZCM7RVOtCMm9NogElYcAEV8eC0
P6hT8l4KldyqL8yvCopslmQIJhxUYJSHy9VEiFhYI2OWrOhcRoruLzh+7KeVO2sdOUB2WQfmvK5H
kGtbLl0TqGqp77qpzHc99tqVNav3SmdQBdnEfdDaWrsf0/gB4DsxLrK3QUVmDmDNcE0fYA6SH5tV
BbkRhXTPEh+VLntfU/V71zqPIeHkbW2Cdc2G4VsTr66/DK51alMcWBfu775lLU+Am1JoxMV83YbG
F2+dagwKF6Ag2sYKx3cTlwyljwk3DZQGjjmbdon33MMm306qM6LIH7qos/WcxC88jGjIQXwpCre+
R6iRUALnQiLemGVbBpHnXjdVUu1SjRv5SnBiZ7gEk0kODVedMwd2qjbbBh+IXd4kyhkLJ2A6+HZZ
pTrtLQfSyDLB+G1X5vTRqoxflNm6rdr2Bhf26KAZZkWJBa7iJfc1NayCOE6FNrxPbtLKNtHk6/ha
Ckm8rRTjVq01Lt4K++AsZmZjYIG6TcvaY1BOUGum0Rhgi/wTYFdDwtlozrI16NMt9WBof5WZaaND
fGx2yD5MsWVsEfR9VZZCIeW/XJnWYN3EDhe2lfSHJV2G48RtE9xMTq2wOio+k/SbuciMo4NfBIFM
APmsHOuDXsXqVonC60UbSByNtRVMgF9TcwkP3CiuZCY4J5966ML1fknH8DBn8CImFfCX06N/npv1
1I/OQz6SqkYAmx3DtFGfC9e4Awe5nbUF4yI9in0diNCi4bK6qMZ5qGfyjKF7XTCQYN921VWrekda
eWtoS3w1GPYrbu6I980wxL2i+oKPgHsu6ubR8urdqpbOQS8eOtVd71YVxEazQioHORYiKUOsl+g2
0CJ8tgPqn9MTUphHtUDiELKyCEokfwRGtK9CisHMjWh5MZGhKqvbcrqKwgmIrsvktCqpYUWVP55w
Yvtn8+mYm+U/CGsvPmZhI/njkdtiNGB0jLI8m07yqArpqKgYz2qEFCd7DqeTmpcZKv1/98ciSY42
JVhUU2MuNBZ4kJRl9AsbYJZrqzJ0xJjZgHAB0WRQt0aK/y3pjYGUpzngXynCbZ5XiCas6dPHft+8
RbWx+raI3GmZ0uSskPL5kFjxrhXhO/kPuUmMZqeM0XAYwFyOZwZy62ClJKXmYlq3WKZWpwIPMGF8
RBNPC9fHsf4roHPCXSIwdNlMHcEiubsoyn1jWm0wUA6HyLCMtvYaUqAonkNuQG4FLECIT/976OMF
2ibdaKA6dvOy/vPkIST8bCOf+HIQz6NDpavLfhRxNFWE1ZhrIQ+UzdaLwKlpCBhyroZYxPW8Xv/d
DEWokMqGOVhi5RbPKT6Y2Ssr8dbZ3s/ED7LO7k/eEKKWj9Ex18ZIdFprop4Vv8p6o4nq/lSFSLOc
gdKJWOOrlxtFfBz7KmuwFoK2xYwRE4KAKBu/kvipZGsujFWDSAAHdY5OrQh/Gl7CxEy0atUi02XO
zsvACO4bIpBni5Aeaaa1OiwuvILQUw/cF5pTDFRBFN/wA8t9vVWaE/OT9WBAJkL82576xmpPsmW2
2XCwHNg02tSeOrGRrRx9nd/r8+soTg0RMPSorRIN9zDZ+WQrcYXV7zgjDNBSYG+yt0XMdTRffnB+
JNERqeRNHSPzE/GJe9HVcLuY68NUQPRKcQiJMA05yY01mkSERUR56sLTpEblXh5aV6cCDW2wBi6f
LGXM6PhliW2E6EGaaMndEh2APxvDOxSCPvCW/r7pMaUmLkPPTNUq/t0U+4uIVGdeoW0GETr1IoW+
0Imm3JcbuUviBURgCx/qasDPdZOIhZi6Dlcs4sJAdhw4mJYfh8UL0EGInK34BPIDyc8yPwwVWkCS
mAW/CdUk+HQ7KMIZJmri4iWwscE+NUgPiZc73alF4djCrE4ZSvQHC0cheKpL1p/Squ9ZB7DJuFCQ
NFJHgoUyMWOx4Zr+p4WRB5/lsi//rcqDUGoBkS6skf99nK3CNvblfj/oRfvy6dnWziiw7vk51zOf
DZ1IffpomuS2GMUH5ibiYDrG0ANa8tp/nDlCSUQSxEa25InjzH2Y6A1xcZUuoacARiwbvYfYg/HU
gv8TF4fRvjRk0n2512aE2nw1wkJookICgDSFmmlFosFgOvvxCEu0Pu3iDLn3bEaVyWWRSrL199Mb
Bjm3zER7K79b+bV6Ll+/3JUbsr+g3/7dfDoFV2oLVwlGdBlKJ8xEN6y0EH/5CJmTQ8CTZbZZ3FYx
g+esNbgMRRF9sBOji2MN9EzZRDp/nTgpiv35rlqs8eiKJEUoByeZwnBlkzBus1uFIXFf3Svy1xzE
j/hHU6YN3JaVdBKPe08OktzCGSorEN0HFL7CKqYBPjSSaFfUrzIncHn7chf5TvNHsiCum9d1Ggxf
F+ORTBGMMkVw2Q+nRd27g7L/+Dji48kW9R7+POrJgTBxuwN1M3x8YPlP0uHzpiYGtYPByQpvIfYn
xhcuIHRjsjlTArYlpt1vMR3tT4U+cw2Iltydo5YVaJGkw6nP3+JJG4+4mw6M22wM7vqMTaI5acqN
Hm8+d0LRJ+1oIHklOq9F/A3Rp3n3R/+WTUL0lMNMCIHkbm3E2Z5CmvMf58mercKy0CzFCP7o/PKc
y2s0Wq1CxsVkTh5L4ojrqZyZwSam+88blA+BkUdl+GyjS3HVad2lXUyWKxV3v0Rc5LFofdqV/zCy
yvmoYP//GZn/V0ZGc9z/MSNzXZX9W/mfCZmPx/yTkJFZF2r+HVPVNIqATcppfydkNJuEDOXJqmFC
9tBUXul3QsYjIcMopIJToCzGFlCk3wkZ8/8YkLu4z+nMWGwYb/+bBI0OvuA/63lVy1ZtzeDPABnn
kv35zwRNvVYUJoZLfGsv3X2ooTRShWtgSbUKkRb1uBLhDdLcOEMAS/18TL65ndufjNnWKKPEKxFQ
8qAikNJW0vRD+cul+jKve+tVJ9TAzTglEAr9exmpC9IAzjm9VxL3c547q7ovJpZvsY7Oqzq56pds
6b+vAKwrJ119LWHxn7XGa5zNP0oE0LZZYAuFSus+RrteAqHMlMwlVIb6z7LXA4aqMw5vJmB6NOBG
docR1rNiFV9JrCf76lc0VdSat/vWxVBDG8yS2mqEyk0+D8yd8n3EwzZajLo+TaKXPB8HxLLL+2yi
mefbQx5gRgfAGyxCuIsswCWi8W1mEXyPva8/eOgCurVNcRVxzgpeTYdhxYc+HxbwhhNSg8RL3pvB
PZOwqALPolx63Gl6p+5Vt9pXMyJZwrJ+YaI15Yx5j5crJXegsVTsPPcxKO0NDI6d5fLJzXmgMJYs
SGTZga3kCdDFwt0NE4o3ap92qU69XR6UOcvUpix2ep1ZrPMjd5sYeM1QSw7CWr2Dzo0PlgLmdM1i
JLv1Y0cfoDwCUo9u5i9a281+o+dv2oD9psFwFRCOnSisZnAKXTcw0u7VS2Eo4OxA0GtQT7pXTVc1
2Wn8APxUw5SKmHAVJHY77CO+gZy43eTPzjctHx/sFe8/nTqtLRyWhcIrHeDqShKpcpfbZooxqnbz
X5TBK5u5cCnQWACMeuZhIQrrr1n77NTQfguHoE2c628RUYyDYY2ADuGE55T27dS8Cg+51Ygfdr5R
jGbcEo7eEYGGNlpSiFMi+NsnDoknW8XRxfuuRekA1835Vq44hlRxhMnegvYQMUdDSdhk1G8FZOed
0lNsqcLjb7QWBz2g5cFsUCRhnygzn0gIpRNK+CbBIOKXp8Y1tQjDi5rkq9/OFDS6lgEihfmn0VLH
3tvRuRelVj8ypS9OKY5mGztm5WqSL7lSVSfeUptwjyVNuYvbsXyI4+cQ2MvZbDpty9J44v3gjZuK
uWynzRtCPemcPMzdFuF36jfmD6uhcKUfdmp76yig5BEkuJteI1TN9e1oO8txUbVoUIRbFu2LW331
RKS5tnClSqhWbJHP7xTTeSva8L1nACPYqSnbdtEDsQbolplKr8X66ZQzLjgYdfYpRFe0XFj1UeS0
00Rx7dhpZB65Xwcaib7Rq+sDDAhqpXHXKgnwaAYLpvSlsfBNJ/i/3rVkmxA697sWxLxvFq7P1Bgl
Soy/71oWrFpyLDFEjfvsRHsVKf7GddVvCZqIyqEewjUCRmC4t9Y733hJcbcOjWq66/vqiFKf37Z3
xkCJgNBjnj7TZ9voAJda35RqpZ+zZHrLiQVXHYWA1pCgcbM70lYqZQ7IyjIMe6rpmOrkb7E8VoHE
CYSzUHPR5ZKMwkczx83HLbG1qUz8fdLKX2APBYAB5j2hYGjC4RR4iocFcv4SVRo9DLIi8d3wFnBT
rKT+gIL0CBfZyE0TOdTYB7qpvFEv80Dw6c0qk9uyMKxbxWkpQEE5vWui5T4dluv4KUn8PNeAAaUU
rM0qCGpsJhqIxoFqJ+5ej0keL0OIFIkwUj3vlAEESt7exsJzgIA9Aa0BRDgedIsojF9ZG4LOa085
OtfTZCEc8SL1fDkkz+g2ocr68+MxH/8TD/xjX6csgHLqmj7qKuOJLNt0ki1Kbu5WxX43snCfxoa2
l7NRKRKSM1S5KzdZi/cDTp6/+nElItE43bxfOu8W8BqT46yCzT5bXAvuFN12a0c0BRvDMSTD1sQm
UXfglnYMeM3VHeUmJnirruq4TZDrQAAmDvAx35ZNuemIg25XvgYC3gQVPolzLse0fgZnh0MNsvfV
ude4jU4ktogFMBKma/tgJCzmcVcPIn39Qmk1q/3KvVmt9RB3SX5YTPLpiqGd5Ka2IqB5UXwcugIn
clFO1lhn+lV2ii37Di/Xr31Y3IMjwEVSm5VNFV1TpOgdDcoOWYTWUXFoM/gAYlWfWFqDljZ6nCnu
U7EV4Vgn1vZ5u0zHqX/C7Cg6ueXOzcBjEp8/ICKNgnl23/qEL1UEIvPJ+lXBRgD9bqf71OluLbH+
nkWMJxNBDtW5YS2+Holvl9WBhW19cvQf3miHrIaqILKjddf05HQiERyRG9YohBwKTLA2sqn1DI9t
hBdDYyzOQYG33PSA1J0Z2xS4YA4WklhF2HK1Lpc/UvhkZFl2Mu8da3401YJIXXWKbWfeJHac70NN
Bf9ps67C7USFnB8UPSVlExaraq4dihLH3WLq8Bw0WZIhv9b8jx5gqMO87c2RYmER1pKvdNl8OqZH
1HB1aNsRTvSF6ifiG4GMQpakrtKt/JbapK79Iml+yu/msllFJOCy+9FKizZwLPXhsqhZ+6XbLUk7
0pkq8t4m0aeNEIHU5mTP9b7wMBcXv0YiAhxyY4RkwR1NfymzOZfdYVW4fCPTgP+n6r90rIJwg4D2
W2Kc6VIE9z3O4x/KDCOFmDjLy1l0eVco4C67RTaWxUH+Z3bmdvXlv6Buo4jBlABBjrNkkPnlGfJ/
WPQF5tiRI8EFh6LN3088lmhKbR1UkzzXEJefbH08zcdLiHdweaqPl5H7QzE8uYi6g0/nyaf5OO/y
Updz5DFCdUTCFTfCZMX59umf/+2u/Men5/x4q3+8rY8D8jv742P80ZTPErrDygxkzuarvFWAjYiP
eXnqP07/6yf5+///euqnZ5a7ToHJioPA3syZmDdGF59nM43PJGHmKGhUasDblfJa8Y9w0WqMY0Sz
iJKMWhfRlPtW8cRFwiUfW48OS2oSJCzS0fGzNP97s6uZ4ilNim5Yo7BEo1ZwZ8w9FlAOdgsnRc8d
VL/iWeS+3GggvzAPochaG7X2UOcuGfxuHshXnctJfAhzRffUYZCDRInK4nH0sDy1i4CcCqE+NPKE
u7kR7SIY905BlFTEfysh83RFl5O7M1ARoej6vS8PKqLny9anh1Q48kEXYFokojVy04rIh2zpWUqR
Tso8APpqcZJPUhWVt4A34fnGMBZV6+LlC3lUNv84ivsN2XEmJDIgv0Ai992qecUhhcE4xjNpSJX8
2I819cQpVGR/zvSnZIzfoF6wDhKXl9z0okVsFj+90Et9fcm/l4jUwTsw9q3zmfiXvum84SCD99qs
k77xtgiU+11cRb4Mbho9QGSlOF6i6rKF7rkH9320k+l9nby7psDYSH4OeEGPYTNlQSkHBHlMfg2M
vc6Rx13eny7umCDUKtB4v79FzCKYn0ulS+EW1i60UB/JODgzpRei7oZfrx4xLXmKKX7g1shf6lmz
fLXNMfJaxBioUnq2X1wHuJrxMLcpbgzavOsTe1uIvIdMG+gDTFgoplG1ycngYx7Lj+Vl/Q28FSOQ
zy/fV0gl5LHXbzEa75m9GfcfJ/7708rdckA5Y5Brn6tKGGGkaMTkq8hQMgJ+eokM5Mj9bBVOhFpx
qKtMABVIqvtagTRvsfpyuh4gbB5yEYmD10dViYjs0xd+1XFRfPy+MqkhA9Sffhji0z/zcWE+7rU7
K0aJZjaADT/i3+6Il3DMvRSJ3Yv8ZWS3jtTR2MLtiENwFPLTyP/JzSLGpcuu/O9Hhxb992+78mR5
yv/8VICcZuYe1/KSk31Nvhm5+0ea5nJFfhxcQRps1AhLEfn0kTJgoIWBiXywfFnWmlzJsglLnkvt
oymvb/nmmPn9vgAzmQ+6vGWqbKnnYp6oeMMXmWGS6YNYwTQRyxVurIRNKjIui/mNCuF676GQobg3
jlVfnv7RDMW3RpJRhnllPkn2VNm6bC7HlrUwgwUKVK1BFPrPMUh+sH5E84MXMMPHH3mrj3dfr/Ot
lV7PVZ8HI+2uWtbAxpSFyXGOa7JtUrcv4s0m4XZXRwkkXsCTYWbRunz3l2NONbAyjyyUMf+eLF/9
sitbl83lZ7wcuzzfp8cm5dOQKR1jGGOmHDgHJwa4Lffllcc3nvVnuf/x5lFIEUhRJnUnn0v+pn/0
y/UNR4XyKLtroqsOFjDiN4iHgamM7Cl/b8qn+BiqZqoQD24tyuGYvKViI8cSuStb8thlVx6Tecz/
1Xny5Cn8MYGiOMrXl+9vlB30cs2EUtv80ZnlUQ9Q7upfHiBbH2fJ5uf9P571j7M+v8DnRwHISODw
fdGo6fzIncrbiBxw5GNl69Oxy678ry5ngbJ52cjf47IrW/Jx/+2z1nC9s83lIfLETy/1t2OfnvXT
K0ViwJ/xxhaJWnnNUqIGAAz2+UeqUOYL5aXuGjXGkOJ+8uk/l2NrgbXLRu7/X+lG+eSXUz8nIkMz
GjeayOvIHm2vJULsy4Xyx/5HU15XfxyV+/J8eZ3980iEXTOiuiFbNUJ6TI6bHyq1hrpq3uVrZrN4
6gMLxcm+bwi+edMTBmPYUneD+sRwgkxorp174sLVxlmH5qnG2cdssE1eNXt5Lc0SDoihPGGw592N
lIXu9HB8hHKTBFWLbEdNs/iICAyTC+uhnFNUp0ZIUK/L66t1SfD4jvqUElCoL05CuJE4yRZYUrR1
x6LZQwcj1z/bgSJzXp8/8MdwspbLZhCLKjCMoHUmvjR5e5U31svGu9xt/7jlyubfTv90TN665bGP
V/jb4z5eYcq8K8izqhqz9BNTOjmtlNfuZd8T876Z0DlhMXnfFPuTGKA+Dv71/58ebluUwuGvQtUk
Ve9EbcTDC9cp01t5JrqhDspycy//schL8O/NJMqjrZVXP7QEVpMGrYIY3rTNp37gtokJdzrFPxwS
3krND109T6npHJLyhfIjM6CylAq0ziFBb+Swl6zT6Pbmc1cnd5rwGp+9G6Mc36Dr1cC+SRx2hfVq
DdZDOKs/ah0BtRie/YSp/2HClwQACfp5MyknrKLg7wwayB8lUijq7IZu21hFvivSnrgmccZ9rwzn
9hswRSvQI2aG4F96XuIuwkb1EMLJ9fOlwlN8BRU1kaMNkrw7YHOCWMOC+s999sAt/iWz9XWXVCj0
FCV8tofhNYpnZRvlhb6zoNXOxNmI8o1EwQiEb8A/EYEPYTR4js2FMc84x4bLzRhHRClsg0IStaiC
MENyB47IX2pa1kDJRTStgMg6DLS7MPdLs3pXNO/WVEwqD/EJRLf2q1DmxaeKJPHrmHeeW884PGAQ
RWCuqSvnbozTt3gZo4OzGluCA35XhV8Hu7nHFXnnpklDPQHfKljFrf7d8MoeFWe/QpdUAyu1AqcN
bT8vyndwvEfUE/WmimdB/ywGX3i8UioLcm7RfjherJzUynEPTlVtV8zNtxoWZ8d8jHEnRbbQlXXQ
mITXVjuFw1iimnZzpLVK7rNsI3LexZumKu0D+OiTggY7KGa1DaYKc0aVJILnUuSh1XG9m5xNObrK
PosIW2hmuzN6Ip5KaTxiXOieraUxd05Z4mLZPXlraOwcB2M30/UekREvWwrLk/vUGhBcpPusmJUv
lQe4aqV+X6lKZO3AajYMUOl50MLrckUGOESAFWpj2i5xop5L7OH9ckRxLAysXa95WwqrEl5A+q6e
TXez2EV3BUJtwhm0fB3cG3STC1UMPQLxTCFQrjlPyDrfWH2yqjRzLSi78TCHcH3giBB0LgkzDUq1
LbTxuz3l7tYz0RTlin3VGFOA3i6D6IKzIEhWAi89Pa7EeWggJpuDCR6iPXLm4dhPfb2hoEQ1FR/N
5CuQqBn44qlshvZQ3GIIPrHOJVfhae0rrIz3wrM6P9fsL1jDbdaufHdqLf6+GOr3tJ7LR3h16am0
KgxCsN6gy2k3PYzqDfkWKvums4fx6+ME5hY6RwaTqg6qKboCPdQdJov7SkWGbdCraL8MPyMnKe+y
KXt3temQIJD2oQKSnOvtm6WNwURNj8D7vq+QIK8ZKTIiCAPFFqr5mmHhSKEvw3/bNC95apl+QhEN
9o74PcPgsRY6WzbEb2tPWZVn5MxVc2zTQ/MF/meFKA9I7jd7IpWQLi/R5CzUIuhXMCW+KS6ky0pJ
sILAvq57WOofJcqrewjFrVTZBRHa3dmKle1otO2V47Y90svpVXdsOgkxYhTMAF4V54cWxnYwUkV5
a8NlS2zcyZxKA4ihOl+WyMRTu9MrvwrRuyqLDnSREUNX6bMpDIFR5BLRGjfbuvbeC0JtxTzhibGs
V3kM/6oBbthHMwjOY2az1tTyr17C3RCz5xJK7aK0yqMb8RoeICKduGdpUZtqZPe6C8ekTW64/dkW
WCa7cY4RvyOi38dKbfUflA7VY/V1KuNwh65ARSocbrucL1LR8vOUgmxqebldtDwDEPjqTYUS5Mvi
zzqDv3BiKCD7TDMDKb4c1FHVuJ66JioIFCwIlU3D4E1bz6NVqacm/LqupI9yBy/M7tlkvrPRMS2k
DFY/u62SEQQJ7/Uw8as2TAN36EHGrvW5zUWQHA3fmTr0a3dIDmZbzzcUmYU7aAncIRbuSwX0ri0J
gAUtNMqjsaVo27QPzQjNKE6gj9XufjQwi6C4ijjtWh77tk24vw7lsTFZEdq6OZDQ5CqPKg2ovb5M
+54fdWmm6Tqs+wZmJuLpmqRN4tXtIRlmxGoAlMXIzxU4TOSzCexSLU9hwOqYJGVnsweH91r35Ez1
llRQpEa/lKj/Ea2I9HoDU3TDORrVWHBB6cFsZiBu54LfL46ujVV/stS62ZRLlp0HxTgZy1sDqfgm
11e6S5xfT4oybMFGj0eSckizsbWH3LLPATwRKCg3TjGG2xGVKAznDhcQx9oMxPu/Mj6eba+AWqrS
UcsFfJHBYKVrSu0bTvZANH7Xoz3dq3xju8zw0r2Rxd9SrbpJXTAwOOSCs2opVCSWf60r493ap2cP
bNBuCO3vrJj3XUOw1ktgQRC9s1IgGaT1SISG0bVuUykwNO5NqCrJ1mjRwA8jzoWEo+4tNKZ7MNR8
rAoVYll655NWkwumiG0+q8pTrvHtoiVXN16IYNpIvqrd5Pr5WwgUz1fWIQ9mAZRO0KQmy/Oo2vV2
RE6aZ8lJhzgyYw9LYi6LIyMgeGRsXFn2xSXeuIDYqHvbrvPwjew2F2jIE1VmoeBoo22tQnvKlri/
j0LAczrVEm4MpirnGyoZXFpvTvGohrqihH5bX01z5z3gWDMdUQpXSbH6Ov7WzAbGzVRU1S70pkOK
2QPsACsvqYGPrLvFTkaGcVCV3KFOeuFR4gVRzBfOmaWe4HjdF7MfJsLqfk0eB31pNkthM5uW7O8S
KoGmdPBdFJtJWtM8hdod9W03Ga7HW+eb4WFftxgwgXq98Y14nX3VnkXgx7LIRVGeYCWL6Lb4Uw/J
cLZG6Gd1djaVl2XKnH1kQK7RcwVn2KRD6AUJqjXWL/Oi3CVU8u3KUsAONDCH3Lv2pU5JzORarwtK
jbmoz5OSa34uTEOpkMgPlFg9u1180JyyOfYpji22k63c5I6h0yhk9uPh6NnLzvIiJsxJDERBuYsH
5PLMm2pIloZWrw/wiIkM57FibtZIvXEUiGHh1AReRvJJp4qSYoA3Im3hZrTi97pcr2bDwWwRCPZi
JFoQHysnWvmBxtu1UHe18YhKAo5tYqEh7rmhQnneRFnLBBPPBe5KZIKHhkswWTZh0b2MqC92kVW/
uojxvMHRgKS7O8+LfxVL9orSBL41cQls8PoHfTFA11pIpMHVfI+L7AsmSpmPIAbnHaRrAfWbTJM0
6zF2vhasf4RXOQVUULR8qABXhXXtKN+cKMYUZGA2vyhnZVonqjrIVS2KHXQV85YIzDQWpruqzOKH
ZOzO2A87R0fgOqgi8JOFQbnRm3y3aA5Z32ncasOGito73TDS4zQNz+6CxQS2qNu6sA283NHex8v1
iAwAcAqKNLdf9q1FPQFwG0zJ62Oi3Hm6DWfP5l7s6uBaHXy34xScUDTbRwgvFrQ0izVDMRJdPs38
VIccjnSgvJSTzkS98qqznpBML6AtUdjzmDA6OO6REf2pWLGmJEx1Vlv8rdFDg0X6sQ7mr7AMIf0i
AUpS5EOFeY07ebpba+q/lNELgNft7AFrncryluMELEft0IBGzdERuULQgv6aUKVXUpO3U7F33ESJ
SomIIUYgBj+jm+6GeT6hg4UbpOZ7CgP7HV8k/d6bmIRTtaXMlOsZvXqY08K8L9YdohcSofHBU+LX
cmlvOitqb/pyQUoSt8ptHuHdXZcwy+r6pmcBrWG0dSO05GYvliaQlXAw/1YUOglCI+u3NYXI9H73
KbabHSSpI2WhD6mz7CvN3Jtjn+8GY64JxuJmlNvU8JXUMpKW3KW2/rw02ruzgnavrZTFghPmQW0Z
WKMU6Z5lw0tTQWcED73LVfxIlGxyti5QSmoYm4MH2XoeUBJ4WPTw/k/6OjxNiBZOZXo3qMIszoVT
Re3EW1k4V05CAMgC+L/1hJPAoFnjGT06IIjoiKlGd57gRd54efE4D+4Py7Wml8r1vjaAKjadkb8n
Kfaa4YBrvCgvmQ36V27etJmlP+et87VD2UOCVPP7yM5PKxVJMWZ6W6XvpkCd0SUJkwQsCp5ripQe
u36yMAAutjM0N8peladSsM86lUL0aimwvCWKXmrrVzsGFqjOeQBzfK/YVkrPAZQXYVLkh/MQB6LO
sF2qeuciTNtWxPjwIBoV42Yy8N5sjByLWqg8SDMp2xmr7aTn2h7I+nKw8RiG8EfZtz0gBAdhtwHP
OAEvVyn3asGzjNE9JLYsUJyJPEzOLTdD86VRDEt4E7EKuLVVjwKoygO3M1imc9NRII0idjNgVuBP
RENz7v6ndloOU1Zj+tzjQryIUoTcvcpUCu6Sobe+FiyX0ohUfoUqbWu1lAeGSNjWEVY/6vfiYCQW
dlWkxeaWamU77cZdEaEeYx5826c7e85ZfDCS5Vl3spzFCuIiD1kmLiE1qVMOImu1N7bJKnl0u32R
MGoWxXJYuvS+sJ0KeNZ85KKu/DRMeCu9c1uG6OHd2cBeATK2U7fjfQpV0woRb8UOrjtqizpN9awU
X52eC44eGGgJo39EJegphtUr0HTPamowzHPTmmJbwbo7JjvixuGprUCpds9u8hD/F3vntRs59l/r
VzkvwDEzNw8MX1SxipWVQ+uGUKfNvJnT0/ujZmD7PwaOjwFf+mIaI7TUkqpI7l9Y61t290qiSImP
JANGIPaw1d0j70YjgdfjL9Z8QPKeLRaMhxMCq77mhvasjaVIhxax/woHMd6x937APOmGKMrK0INU
AE0sA6dGQoexGMadgS8RU/XqAG5MQL8SqnH8O+e13NaEO4ZVkv1KRvc7+/tw/RGPqdt/OEy5NpGb
vzTTyDRs7g4OqD+/SIlIiUpCw/t3M2r3g+dfEn8vHavHQto55981XOhTFEl+A088mrQgG0uCarKx
EEFmAuO38JZWzrCnr9jgaY1vPUmtG2ca0oDBMBq8pucY6F+wYL9DrzNvilfvDlb2TZ+SdSOAPNhw
ynaHCrzc+431lEJJxhbuycDo1hnEfNcT67RvDUsPknoCrGsZcuf1aX4WRve/tJc/mS3/pbbYXkPL
/ulf/vnH9H/lL/WfaC/XpCx/tar7m7r466v+UhcL/w8iTC0PjbBvGS6RXf+mLva9P4BlkvIrkKI5
a+jvf1QXW0BeHM92zDWN0/sP6mLrD5s9MpxoSxfQmj3nv6Mu5tv8TVzsI4bWTU8warEMHY3zP4qL
0cn7SCVLRi26puA2bOmyGuusbGAruxkdcXQmOdv6FU0gqHC6e7mAdhLxFHxGHFDI354BROAn3CGl
vdgR7OnXsWq69jeLt1x9Lp41aD8Hrt8GNQy+j8VC2EVLMdD610K4uAuBnWlpoCo3b58annFmoDtt
+5qYgER2aVvF/QE0R52tDC4DWa7Ih+iHE/eTZKBmSvNcxUN+l2ksAcB2aIRlDwqFJsAO+sRL7/vw
LOsSHuJGF/FMZltfR1bo5sIxQ7NnPEj8gSmTQOdu+9CF4LzrPJRIVH8OaH/fdZhS1aW0YdqReGP8
MueJZJG21eaJFaQsqLfqqXO3Q0RkNTjevnUvc95nQ3zXl4SMkQHW5X7b8t3SWW+P6FVXSWyaO4nx
yTotk4BpgPpTv+a6x5Ano+rByzoSLBHbj6iGyk1qLdjblfKMbgsauSJsREXZd8oWppea7efxtZO0
m0Q2eRFBJjpNfhEWCyNElNGuH30rifhK9rjIOWxaShEIBIkxn/xxstJgABOnYx32Zv8eZ7Q3vlij
qK0nPtGvfrrxFL9If8x/oEYAVt8ywc6CtGnYJnSOjbd1dqzuwwX1B7vDH6Mb/RMwERPTcGk4CGN5
nMldnRKtDucaDSb7DFQMmW3aD6WbWzRPkGcZwhiUztu2jryX3qtQXZZD1U0Pfs/ZDuEqTdPANGfd
ODUNvyqHMYqyfh3w4CK31ynU/TK1GNUTdwbuxlSyWsMx0A9sKNIUFMU+ppJkOzmU9z69uvjt4NFt
NxrW5owzGPpyuUHqUUwbth4eT/QhkZiNC+lac1CYLoBWu6oWURE1N3jdtvdbpi2DySEWpmicHIKc
cs3BXNoW8iaBB5uHNAEKuXdNF9hcVQ3GU4qcI8UF7Iz1lUmllFeNeaH3Wjqabx7mmqjCE4tpULec
nG6/YMrTsRDG4wao7giMs4eTNxNh4ZpA+rNFau+VXcxPg2dZj4zBJb1+Augss8d7Fqzywh0AF79z
HHDGOoLhqctRedtm9qw1jE7H0oxDQjCT7/XgynDSTOcM7LliXW7jzhVFidB96nYeiZs7gKSq2mDn
bXZx3ln4To36mpBgSoYSmF2QO8SVJ9r0DJPIDMdEqHPh1d5livUs9KOxQAXpuTDmbAz+jhyfXPzp
AfzQGcWHkR5kb5lHPZLOqz7XUbyJ/cQhgd36ZRfj/EkYYHODTWQ/qH6MHsZhWQVKRvmAv13yerQx
vdHQPggl++9DblTHXk+sp3idRDOq9OKrQEG5c/PaBREyGu8FNrqDVafkYczcKnkfZ3ssneqQiRTK
SCHgurSJzEhSBCHSaK68SBUlggG6Ab2UJ+QdVI7yo0SWtat7X967buOFRIhFO8/xOtJ2CY5f5qk5
tI3ZHuwerL5P3gsBt11ztbgUw0Frl71NdOz9YEfaJ/0tiv5eVa9DUnX3ol9HHKU273MvpVVmxHJ0
U3oi5p7d1nES+153OqxTTmwXt0xo6EPSVP9d6CmDZESbN4OuyN+46G6hROmFebTbRXsjyLC9YgPP
wcDOszts9Dir7mMr9x78AdD2PE8yMEH+k7TAkLYARbFLFfFeMJSgPVuonDcm5d22R1D7uLh1v3cj
Yt5dwJs01XM1HyJpCobxo8/wX6CNapEpGEUNxSvpPSJ8wcf+6A0z5QrRedzqffw0qMa9NZPT3iDZ
KugdjLSJvXaOUUE4jFl12p6IEm1fxZZ1qhNjOmQIXlkvmtNVS82c02ouQ9HJnq/1vaCMHO9HMzKX
JzU6uejWCmxvKiJsTKtioq/cwErAfgjPbW4MmSkf5yp+idoccTbbu51p6ukeqw2dcorS21eFdXJE
0W1TJPdbF4prQOoa/I7Y9q7U5YLJSo+MSaTOuQNRdO2yQQ8JS5oeooK4VV4DFK9WmbIRGZUKfX1N
bakMF4otMWF+JMxwbphlKXOp9hCfk6Ck0kX/bjAuNRVKcTfqbt5ckdCdg3GJ8bdu4twZ9x3Pzd0k
PZDsajAOiztE196AVDBbyKjXqW84cUdTqS5RWFfoqCNbz67d3Jg/IQs3N6IWmDp5NNKlUEVIGFTC
EColzKhY2q0Q43TUsgTPyNKTV4DYmJFlzzs+z8Mx1kbngNq/3FuWBSxS90gmJfDrzSPW7CVrhHmn
RViYOTBxeWJIQd7b2adIA7bF7c1DtJtpbDpOC5K1ZhZYlvgd27o8G4lOp7ZozaMQgKl0pzd26dgC
iRsMcmKKhXjBBfxaMbvg0AofeMCCdjylXbgTWl7ttL4YbgZPjnCJUhaPnhsxaWRynNoWu74EUlCB
U3jvaDHMLmUl+O2lxbC5lCkCvaq9Vn6eBIVBDxAnSR5MPqsuSy1cDv2ApJ/AteUslQukcUFfVBP6
FhTuoHaO4S7HPgWh7i4GrU6XpwGJLtifDe6Mwi7nPfrhlqWSzzWcNM2+S0GzueWYbatU78N4LNYD
BMzdzHkHRh7E1ASCKBiLVAb5FJGOlS5+shkdcm3SAURG1ej5JZn7/lHTUjKRi6U8LIZyj92ckLTp
TLzt9ULSX8NjprV87QCm3dkRmjPtktLtQ8QH7FPtOWs/VVPVATQKOyzZltkbfFgMKrS6ih8GN6+O
uaCdgjDXNm9VzxLXYmtws/N0zPcZKcRekErgnfs2a9voOiWEqAY6S+1+Hxv46g6TMY3LRfAiEQ9R
L273PKEQhZoZ9U0XsGsYrxzqOe5SYGdgw+0ZAHRB65TsUxx7NUOrZpidqKKj7LVZv/SesL8z4acf
Lv9MLP2fdliGv9SKgmz/ef2Hf6hqbog/6v7lHz9s//z4r57iHz7YfdEkH/pfzfz4CwYoX/rv3cf/
71/+xaT8r/obyzWM/1d/c1NNF/+f7Wej8uRvFso/v/SvJsdz/qBRwUEpXMczTXdNkP3LQikwQ5pr
36Mbtot1cQVX/mWhtNw/HCFIMsLmb5l8GV/1l4XSsv7gUw3h0/1ASyGW9r/T5FjG30PauRZsRqg+
bE1ToDz1/haJ6oE8gX7drlFKjh0iwn9xxByFYA2h8pn9Q2p58YNMx1NZkGSodxJzYqVbj2VPcZ8V
S39yCqKXxtJ9rDTCYZbWLLFUaeVlPS2wutuc3dFGyAo2Ui/3UpbpkyKwZpMnY3Fp+6p6s5orWWnb
LNGXj6hnaV76I3j2rqzO2QKKWaZUpl1ieA+1v7DfdKLiyaO6JeBNbmdiGh6FSRGAOco8OyphjTR0
eLRqNwrMuHb2JO1AxCbP7Efna9dYGBo/uYv9jAL7sExREQ7GPL7rTUN2QzJ9SwSrRiYauwpMdZgW
rnqbZxKRoQQPRyvHMUJC6cs0uwTyaHN17bule2kL0gQUpSStYMXgSTfiFzI7g8LJwxzswrmd1G0G
O0PjchxE/el7PozDLCO0glnfVzZJCoIybIhLHMddpTBkW6yS4E+wZXXjACzMcPGLyyCy+dwClYx4
sV51suO+Ei1SH0uOC79Qcwb8Qa79S2MHpRTfTsdExElQe4zUJyaEA4uVKj5AAX2kF/M58Z9GzsGE
nfC+1I12r9mtCjV1SYGJv+rn9IGhV3kv+wnYWjEiioBqNZOzsZ2bXh0oYkbO0nZsS5DF5QHwt3Fv
T8PjV/QzR920cYs8Dn1+BRKfNUHEVpXVu06B5OwavTjMnTBPrZf4rGeb9BVTbGAnS3mviQZhTW2o
Q2X/5D6qDxkjbcw4rn6XEJ0TRMp6bjMAFzuv3VHMtXfCLMytx5Pv6Fc8rBuHSX5ldtPe4c3Zdz4Q
Jn0e9i4chWM+sdORyCEY8RMpoaV1f8B+BQuTg/ZsjNpv1erf4QwwNgRS86BruGYj62iYpX9xer86
TvyjW3h31q7TXXmioSKdIWGPMVC/7jWYbGHnCpCig2/dWyhz2eoX7Tay8o/G0rNLtf7hLd05yobk
EJd9ddaznOs+3urEZpxYxYBa8B8X5N1XkUzmFS90EbSk2bJnTp+yhPBGrqyTiGYRjOl8EpBt7pN1
hlkLNosWUEDcB3zYooZpigYnbFXmZG8k0U7WkMoreyZ1ESVSUGied9IGYsbsgnAjlXjQtbU+6NT8
iupeoxeGDuglSw2WcX1P2bylEaBmEwLzxqJS3rNiYSuU9pvncSr789TE362oI6qEGCt8zt0W7kce
sObHkcxCeFkT0OblcUy6c11X3r2nFyWKk/XXnyncS0s1h0mrl6CzRRdSMPq7CjAVeyTXDlqjynbz
kIlzMmZvemw3974yn1xJbllEepwpxSsiXEC4YxwQ8YnKzpXqvVBG6DVtSTKpcK7cO2/MNxOeXIa3
N/LlYZnM+ah7Dhd3kp7LiGMX8ky8i0uVBw67ZCCroBLTlO1frw/LRp8J7InyjBttDU5vGNgEYz6Z
N7Kya6CUcZg25Ydt18AEhUpPlCLt9KIBH+nspL8qEwzK3DSCVV2KK9fqTrFI1h3j8lpOJX4P0G/E
aurbdpwGyC3+u/AxVS+lR36pU3wzoihQLuVrLTT1LUmtzUz8Zl9b1RX0W3lzAcw+VonBjsWr4os3
MxivRdxtbUHAr1s6pB0Sa3PXeY35YGf6nVl35Z0YvYdlyTDJKgLWhHSHW+0DSBGgTMch3tXKOcoq
fZWjXHaiqMSuDNSQpseZFGp2LVlyHDyP/IzCI86jSYDlx3GySUyNhUalfXdSNT6lkXmncmdvx1Z/
dXUXkjyG6x3nkLq4jfVQzv2bzk7wwfiFjdi8q7j6d7Ge6DfWdynFuLdu84bVnU2/K3toHAmt4qlp
Ketr71Mmkf9qRXN0oxs/NZnFyovpyQH7SbcZ02K6uOjW9rPu+HuWI2zfiSBdYqE+Ume07zx0oivh
q2Bf8qK8XWtG6IcYHAamAXBS7/rfKb73vaZjm8taFV+csubwgOJ1KDJ7Ptcie88T40kmk3YWEWua
LM+em/lHNRD6HZviJdW09wLoX1V5rAkzN4anBPvSjHtomg4vbVF4nLRL3QABKU5yHvhgnD+YM3zM
Lp85FEW87+mLjgzP/K2UxLOppEsOPld80EV+8+BrR8u2fkrF4qCWtXNYdHmPOR3FQybip3Qm0Gyc
MVzrGT7rhv/KVLsWsRUUkwWQt/KhaLVmfEjq8j2KnXqLkxEnaBZjFhZLEU4LQMAhqmh0CfYI3dg8
tIujnnv8w9uyLabQXWNhhTUcdAMKndcwIWLnTHRxzYqIoaQIxeKOOxBdQK7g1gUC+RhrctJHRs23
r5lyP5jR0tm45stoqOmUpMb9Qum/bWyEujbXEBX1HlXYcOoioKVkuTohJ3UVoA7wg7FezYLzZ9Fn
xutsnPWh9F/nfHykMPpcyriEaUpMrJ21L3Igd3jT6X17WcDFVpn4jG2WjSTAvlftSTMsP3ARNm5b
v8qupm2c/zxIPIIqY3pBAKYeHq660Q9Ny5nY951JDUCJz6q62sV2WzBjY8e4mJ9mrTsP2agbx1yv
rYuZWVTwNSd1jDkSyWUpDk3XswgzYvWs1r0yoT3wylDuMI6bm0NutaSpmGzJAarhGc7mkx7l4sDt
vimj8YebP+Yw/c/1FMFsNLDJN3Vm4L6WgdcN/tmqVTiQwnNqHSy1nsUQmODCrrtNbSXPtpGcWDWq
I3nMCOeUdgZCvOzhEUC5XCMEWz86+zyALiqy+i0ddxa2DVPeoYxPbg1vMsUOtUF7+ateaqoCrYy3
/fhQw0jefeUGS71/6lrNeW5Yz+RYZZlaoftkThFqnuouRfqR48g/st//2egOOyI/6nbx6v1HoHud
2JZvurYhFowUnjKcdWC/g8gjsKEr51IWHyOQkr2pL9tqBCHhZqZ+S9ZcKFVh14jnSd/zTjODkd8E
qg4ejYpkG6vT5HFcUgN8nh8MSvR3A/jIWKTjJWKFjVI3ApnROHAdRC3A7pEc5jrqV99M0V5NBtv0
DsGpbZdHtEDNvaVpb6MCCmHXT52nqac0/CojMl2528V4TItyDXWus2DM+vJ9qHf9xKNNW+6R/f7w
/oxBQ/BhV96VvQpsXVk1YbywT/X8b6XzqMX2eGdH9ifh1D3t9kEHV7rVjbRlR0hqckcUpsjzfU0H
c9HlprPz8ozP6rflkDFKjC0SPblwKHgJ+oqkw/FNtMq5M6qgTyKyNdC9Uq2l3X1BqTXZLBOBTdxT
sxaXglcRpcy0bGwsyIeY4TMBLCBQBsLamc65ryTqMEzOFlKulbNsTS9zNtOgd+fMyREyKtJRciVB
wc0vdtujczCjZxQRyQFZbRI66XgHO4OCoCE0suqZUnTc82RKw0DWntP+RKh68+7VFf9CUA1pfVfZ
5c6S44NPyvAxq05Gn4K5BJkY+MasnxyTEEAq7DolsY1CZgmY2ZO94w7TY2FXrzE8zKx3KuLEC85O
RD2ZQcwYWJerStBfymm6V5IFLnqdYzvZ1lHDO+C7AjinRhHejAqJVJvpxOWUP8uSIzfSrOSSlTM6
sLlSm7jz7Fsnhp7Tzl1Cui72qzA+aDM0bw+2Gb7veqK02fBWrKlTX8UQPy98/EnAioF3Qlju2gVg
7JPE6Y6Lf/EyJAB9XiVhY1ZP3hRJVgwJc7o4f8gKO73y96fcFUbg4pVAXmGiPiQsaWeMA/IDe663
X0XZyP6f4Fl8JuAkajjiqX/Wx+IjVeyPGjJdLnWf1sehRC/qoVa9OGO5K+mJdj4DuJ0gMZVAO986
9BPrG3fdV9WSbzXlzlNjiRr57ozXgtNy5zDdMtHwj4+WPxu3xqN7Wv8yGUTMj8VIvajmsIwwifoO
YXe+xr3L4zh29e6oJBzkeWDkV1Ns73synSgxalgEi3/ULArfPqGm1sgEEkmBSbngqqw1GyaNZR68
TlxLvyHIDdVxAJ5ih8yIsIP+A5gLlx19wMZ19F1qT789QQ5Yi1otIEHoh20SM2Zb1bDxKqLe8Ixo
YGAQrMjWWpCINkno+wA1OO7XXXsBdWI4mhJwXNJ27LUrI0XgVcfRwQJ6u+PErDFtpe8ku2FbbQUh
rOtjgLdu1+avqVsvkCBMJ+gW0RxZ+W2XWKZ0UON4cBvAOqYpb/5Yls8G3gC/oQJeo1kkBWNgEhAf
RBCmz/ZEtKruku7Z6UQkRhaWAMqVbqJh0fPKOxR98ry0wJnhGqs96FgAOz74fu+pctt+a1YLT9Gs
LzjAUaDBRWhCT2NOn6fz21dabtR55CG2cKb99bJsQMGDxYBnkGVXkk/fkth3ufyQiYvSSs5VOX+D
ugwEfM0ES1Xk7kU7pYwNkJcQWf7e+8RYDr4L6bBf0BwI9+qYWnlyUNnzjoN3yt1UnuwJlYpp10ej
dn4aogGigw5rqyT7wTKBxD9BQuVcJZNzHhDzw7T4argTMWfbqCue5jnjFR+M34r6ZQc7ON3Fcvgx
OxVvNxENDlyzS0fzuY1bm1+uqMWhdxP/oo/cakkBGW6cNblvag+9XlYia8sGEai4sPazKVq4NOLQ
tlV5sA0/ZsOhe4esIioqM9xrZiTqqtnWCRlDReMb6XvD7iUxis6PxJq2ERvAnTlKxt9R1xzc0Dda
xL0Zx33Hc3sf2fUn0QE/2gU3opUciKX3r9WQJVBfSx8yrXas2Msemikla29N9DVMHEoe5IzzXLW0
5R0P4QouVGkuTCOj4YPOlU9gnXxaRPcGd8I9VqbT3TfqvkzGkFO8u4vIkAttRjmoEHldGFqF0GIg
XvuXZRw8HHjci46DpVNHr42xffKDpF1+iRTF9VRPKaU4TRjSsktuasazyyrxkoglDxOvIiWC3pTT
A1pQ1BwtxwSfhTqPYbiMQ1egRhVFe2zK28Tm5WKOXn5MyqgFQF6irjM8VEmEJrQ7AxHgRrVFEhYR
gG3NRt+WtQUxIQ4BFTqZahozaeig0WtstGGvV9lepgR6GBbVjirRcvuQzv2CIPIqu9ERdGHvA42q
ckjbEEQrcsVFs3WBnm2N9QicGlO/YN14cZtuuqBpmoY5Oyxzcz8X3XwuckjdadQ+Iz8uWoss9piQ
APqOMO1Kcd9N+iNJFNYx9V8zsAIbHZnEsZdwmcl15aFK3mbgp1n9pqJNZUTDluMSEBhG3Z1qR54v
jTngf0mh/SIF1hbxYBStca/Ex9D2q9Ra3VcGLpa2w2ew4E/XOA6OMNa2TW+fEaFrhxlh05adLk4N
aOyBZ2s+t3FynI1rTzt8TbLxPe+09rUWCwOD8nunacmTnSfvUToUZxnFH18nVpoXrJdLb2cYdbkH
cv4yMIjBhtewd+T5YjXWNTMXSEF9N4Q85MwjjxVK9gdLdvkri6wYeWEwWqDFCJdD+CrZ3CeDeTfq
9oglL5Kh4iInUo1sTsiLmF99w3heZgBUuBgQPHJRc1bfzPW3Bceo0zXbydFPxy60Yo88tTn0Juo9
ORro1aLOwfBEOYfugVmTIX+7izffE2N80EnUe5woAc35kUyR6huivECw+WJIkUlkYzmzKVudnTL9
ndqNfkXAvHOKGJA8I95jahCm52NRCLtWj2/uzvZ7caynedO6MEWiOizikcDyZMnOyYSKUGYkxcmp
9q6lUtqhFv2T8kd+/ibTj0NBvodpleEQ+xFDRESlNragKws/E50oeFk5T5iGJ9v+3iPNq0mpc8b2
3SDD3TaYam54kt/ZxRQfcuRvtMteIJTmX3X1U0xdOE31vG3aTgSx7n9jgdWRp1pXW4o9ucEQ1ty3
hfGoL1lCsAbdDJXNeF9/CJuw8tFq6qABMQvtWpGLpjnwvlChtfpbPHTWBzv5KMIDl1jOyWdjB93I
k2fo3id+mfHObe0jg9wmtFOBHjfhOc8prgUaO5tzWcB5TyH9V4k33FZiZpqPTHMtkT2VfR36EP94
alZIFyOuWbUOa62xfXSShmEm0THUtLG3W4DWbpVdrmkF5WubPUzuTBCIQ1i1FY+nQfPKO9tWTCPH
Zzbc3p09HiUz9AsKm61Jov3BaRFFt+5Ma+Pb+JQgo9OIT+muECJi3kj2X1F6fJOURKUp0pBYjhnp
EVJqh0Sjti4h6+3LLBLbahijjblitZxqMJD7MrEYFkSFxegVoZYANFA53PFBasW+btBmVonyQ49b
fVHMyr0ivlfa/KjIokX2Y9965L+vsBOWI+fzbbTFD6wuPg5Xw3+qbCYEE7MJYd+PLn58w9D8deSc
7oE0HbUeGYcGL/wphnCmUdxdR5m9tTltL4/LZFswZ3hgPrJVk0LsuUwF2DEXaopkPahm4rszYG4s
CNCkEjqqrRC2pGZhOprf0EQxLyRMkd1O8oYL9IB55bV2fgxQsNYJhwgGXSdahpBIYx1/CEnlHE/+
0XNxjKmqvrnuSGHblvlDOqknd+m8kOprOuazfaPUkUepZ8icMdVt4kG1lyjXtG2uTCautekeB830
t31vnBwo0syCMUFEQ9octGHT4EKlPuKsSE12EW3ZfieH2gUshu9gmI37qQA5goTgU2iE0i2ZhMuu
Tpw4M+Uwj2Tzi7A0eTPeQXOb5ZxHLjSMWnpjmErv5ul1eyJRYkKmvGlTxsZZ/qgtSDozfwJozh/6
zwkrZFtk8+GLrwwZ7wnpVb/vouhDwwGxsxWPSQjz4ESwdbsNE1eNT9LKVD+JPj7MBWm3TY3rpx30
OyoQa0/ub3/yWptFfo9JAm2WOjh9vXMJymVo3pN/wfQKxTqr/sXt78iP6I7Qk3BeIlC37GQ3WRDO
einH04QyW/CyMbtlt+s18T1tBRZHRwutwr7p0nf2eure2t7NwnGpH4i+ouHNAeRpBbkiXz9nNrgL
vy8uPyvvSO+weP199eL16pra0mDd6Qb5IJAvxOjNyjV8gLhqFWALirc/vvjb7sqAhx87hvgZjl/g
6a8/JOU6BFn9ONcMB8cxa3eF3CGUivbOkL2pJicbRiEqaOWlWDm85QrftZz8N7CIZdfLntxlW3jM
aYD2xV1Wb7KZnTwG9InslpbFkdKyS9r435bo/cutbmKqOih8VYgX/sJfywznuYxR631BvXVNtBtG
YH859b8c9Yx8u43P/iXQ/Hk42Y7KwqgfLl8o9XkiJELF4/cu9htIa9mTRx20pdwjbWpe9xK2Otq6
2MqyGGkaBjpCw+CdLjFJzU20cZOS/DJEzSuWm+mg2sOoQGBIYOSMvDmk1LUmdNolwTo0WZvJhKmd
gELba6X/Xdb5T2UvYVd5z0ua/8IQtUc1IVnesMjglHS5Vo5kwbcnw5Lx3oz1169sANNu1GYe5g9E
CsOm8gGHDjlaIu2+BVN5nOFKLsI0Vmijdpp16EeRBPFYQ/s+1eWLbi120Ot6i1PR7k9iuufK5QhU
zrVfocGunRK63kZnNRIwZ6TVEjKf4OKR8nWwB/NFLZ2xiTPv4PAQOKKs6veyUtF+qeYXP7cAGa47
kqVVzdkq1+91uxjJrN9wXGbfBI5S1P6A0r1WO1WG8xxrk7nXNc866SVOw3Fyd3rSwfIUxNKXYLcy
beSZTbjt++ySUWnoEOEiO8CUxqnI1yAYYX1CLwN72YaAykVQyZ3hTMWOzDALof6fgPtxZePMMPr2
tJqPf16XKyl6Zs6IgNF9sZOBlCbvufB/Ot1rk8SP2oy4ALbBp+cbI5MLv9+UpXsnCkQQS5/9nvQ5
sH3M9q5G1JaG1BYiqjgyFiZLu0U4sMmijr2ObR3IDDVPGl8cw8tj4Mh77Jadtx7GGNnUKuJf8zRt
Zoh7ZOiB+4MyxXetHbJNI0g0+4LD+pGJ4/aL9oPg8lOY1YeeDNy85XnIKIDdp6m9X+T0wTqaR4FX
0eCMw7tWVm/tD0FgGjEHKPMuAEklTqa1qTZfGr19stHDgfvcRPPwWIkeneGExyKmJWIWhOc90I2+
2dSFj4wm3kUajhQ+9eTFxm600uzgrMhvzCnjYVy0LeFdsq6tI9uN/lTEJi8xiRMM6cDbhz0V78KE
rK7DuGSizZJ563YJZoTL2K0QUgNfmzOrB5FNxtZkk0S4C264gIZV3xTZPl6kZHYXZ0zf5WNm1kwj
SqMnCjFDl7cxF47wOXmSjJ8oXyQeFo4d3GtLEFsDq+PF19eRhn7yHAyw2Ld3bT/9/CJulIcqxrTZ
NIwMNFwdUSxJ6oJq3yzk7zaOH0oaIsPtxoM1A86IpY3vBHrhF+hFT+1TX1cTUzQTSQshCtLMCY0B
ZTyMnNtVXdMmWZh8Y60lc36hZi7MkSaf0RfzAWLdUppK378mrvdOQSyDKarvvrIL+kpgzZkc4yAb
qYeJAQCdhJVvbCZoMVKRbJ1Zcm9EenpmhyJx/us4t4rRPvkV/MIFaQriYODmhcEMr9fx8wEocnBL
FDVl9eTZcuNO01th+MPeEvNrtX5ZJFsOvJp3p9UeqBAgweXRHfaMzddx9/XHCmo92Ula7lJH3Nc6
fDgz5veLFKhWm4ADHD5PtUOih4wsCmIVQ/Ky5Y5nXU2vYtIX5sMJj0a3/rR1xOseSxLarLK4Q7VA
3l9E0Uf23U3X+Sd8earAX1bdkgHg5UbP1PwpxmonE/ZoHcalP0/p9Sf/+r8x/xwSGMteO5n40rV3
Fphqq5fF6/RglTlq6Ry/N1lHM4UvQm7FeFaQxVa2eGkbEoqgKBbeI+cVaY9d/eir1CbDUC4nR+9Z
AhgGmWyFd/XREhF9NbyZXvGJanbCmwx0VMspfwvTtOmQre/+Wp0QTk1899YqWaoJwqM0ytNTpgw0
t+QBHhu85bZpWP9K3XksOY5sW/ZX2t64cQ0OuEMM3oRaBhlaTGCRClprfH0vMG+9yspb/W73oAdt
lsYkI0hGBAk6/Jyz99rbVvQvSnHOYDnPFxOUo3Xg4uSuMP4siLWROH0cjFfJLMRyPU5dCejRAPvb
IRHGj1KqvcR9S76bub2dt2lgtXut/jR17UmGwyWYjxTH9I6+j1tayIcaHc7Wrm0PrW5MBgxrwNLu
8HrUyUAK9QZWC8PJgvBss3wZu8jn8CbeqBmOJh2ho9TxypiVfDAr/OwRaGo2u8OJd7JBCNA/+V1/
YWd7T7XmrBy8SEQyWRp53dkPJVggqJVXri5JQZqSV4dPUtkSiuV147mXxa55jfXW2COftpdZD1HE
8rtsLfXvGOfYPeUhLras8LZhRzMPx99jRQkI/K2uLnREKy+kZKmdnWcgfXeTYjigYt4mCSGR9tyY
M20SsGM8BdiqsyC4Z53waCvSxlBMtmGriUKwMgq/3rcVejrEzQvcTA7Z0nl6zVNYxxo2pMosva2K
62Tni9CG5TvKpaFpmzZV+l536k3m17QLUuc9JF9mr4sZnzNeOkYixyp06CaguCE/89KAG1+yMUmq
9tOLsi86b/HCckaiwgU59ug3YJh35UdmATMgKdTEGqQXRIfp0ZdMIGHJxwa1gKP1+0HFs2JE1MuM
ypocdsCK3UNu9HsqHsFZchG5ereRoWmsOT8SyRSDifVGu1uxc35xeznuRPtNF9quFoa3N4s5AitZ
Zq5Q1yjixWvsuNqK1I4Wfhk92Qxsd/XY7uLOE8Brvnu5pzFp8/eKWnJZWUmzdPMf+AeSNzejvVKn
+ESD+MPdEhUCVIYd5K6XmdxMpvruFrWFC4Msx2Zc0L33jmEA1dyaBgcvcrE3a4G5zNXhJRPEt5QK
qJ6DSZABaLxsXKAVGHEHGBXWCwfBUk40hIK6MKiPEAYApFfzZN5zUyLiE39nNA96h3RHq2DsxSEb
PDA3c9dZ9z9NNqzzOOUrQbgukGwyRsh3n0J/3CaNw4LrYX2N9Qoskd/zAU/3rrJ6JkQCjeLY+3Sa
Hqsq8vdIsEZi5mR910bd1bfrTUH2WuqKb7TvFYprO6WUOjeTaFadX5DYFdKuazGuMFK7CApslVrW
CuX+lgUq2jl5odDXIrpo90Wif/MqnHm+OUTb0CWnj+FXsfVUtvVoDLFasUvRsYxOEPWChefa3dqe
xuMwELInYWRoVVUvB4lqy5TIxgyZr8AyZFDlIboTLtjsDNP+3p1J7Qjp/1WQihejlGKZWxHD8mmF
t5wB2saL5IdRPZm2We2RbdarEELBPL9C+YP6A+yGlRIvixsUrqsVZ/eIK5yNHaOTHeAWhKlDFInG
6She03ykglIELTOVoYxvGTo22AINvWfclcnjoM/VGgodzLuRnfhHS8/f7MFapVbrkgK6sMuOAUkY
BVQdhknPgkVDkwyb6jj94vYVqMD5F1PwthclyZBG5kloJWU5Q9W/OfSDS/2IeDVb+0H8lBSlOI65
WpqlRn1H0N+i1Ngkc5qzkcwgB6tAwwTLKKraFQnAD1R5nKT1BHlsSG6BHFdJ2I57maADqmqxVhrE
/LTPluGU3gOEiVCFd1/sSj1OTdUtafOviiLaexfLMaF9mIyN6DsuE7fd61WwcQjSO+S1sbZGPSZN
NnNRyhibyOuZHio8mdKsN0PMa+eL/kGrfBfYRLSF+A/IxwLs6hWIkTVoroi8ifmD42MY8cq3jXHh
1+Iro19zaRUou+sopRFjDFc9itLV8ECFUx3mwHc0JuEGK+VHGWKKJam3oek1vFn52XdBqdiF/JL0
RIY5va1v2pDPeZp374h/0nlG5y2ixD0yCNa2BPiuHR6ySZzhocpIXoA7hQxpfpbe0uWmxP9RSlRO
TQ5QBNd4ZGrFvZVm1yhp3APzG2sFg+lHToD2zsysMy64bEEJAVQkrlemEXDiJZoaMFRwIRFz4XmN
3LXI89KkO/mZA0dd4nzPOFqLsuhXONMYNDO3WPmEq1Y0UhZFn659zX+vjPusyabnIt0i71/Lnq11
bxhiE0Z5saxtzkUq1en12r0OS849oRsz8ZpVwzqdjEWXWW8ZIvolmn2ELsOjn0Ji0hXhq0MdMt1N
56OhtpnCJ7A0PJR2fTOtdT16ai3x6jA+SiWZwx4yUUfkGGOjZ6gRZPJuLMp0jg9EZGZ9bwZOcGRM
de4RHi7KBG6EC+TesbxXKJ/eivykTeQPIRJnksZSFezmLn5Tk46btj5UUPb/COBXk2BilI59zvpA
EjK6rGtZJBfPHuqNEBw2jqw8xH2ltinT8JBWfXBXFeM7SYKt/EoiGQOBInsuGjKx9c79CIlq3ARA
eNMgGZHB4cZj2TwmE6VF1jV8JlCDdYuG4u3gm9G6KI/NbG02OC+7jMLYz4cvnrIiNh4GdjyfPidm
lEOfzZ9EcP/z2gfU90bZLvW2a46F9ezYdrPXb9zxmUxuzxc/b9oUTtYorZUK4cVqY0nKAQlp/Y3d
Z869p9vFjen9583/g6+lADkXDYXn5CbYnB0at97M1ewi3SbQkzpztFqxcSrnUackjHNvRG3UQFcm
EzCKGoIB52vBf1273fy7r93u8ucj/u4uUg4UC6FqV7UUMSsNQvaoroJL4EbO2hfTsNTzBmXe6E0r
raY9g/dynQXVs+zlN7/1q0uIJ2DtEYGxkHC4MiegO2Lp2UYiR8aBI7+BQ3cXjYkxwIPRIIqDY3Q0
BEfGrm1DtxAsyYkjb8sSC/1mZE/SusFw6TVy4INUrjKFiQdFKZNK2hyKUe1CtuHR5/uAWDAk4UNs
px3NNu/jQ8TCPcvkB2vmsMx1lrm2hgFilc1WSWjnhvj0I8wTo1f7K/hxSsPo1bSYPnpqQprvBOt6
xrvD0rH3yDcfzA8AdNfR9+ytTQk/D7G1tv9iFJY4euRGiIYhqGXTFxp7EmiCS+VGJj1DAG8dIRQL
wwJwNO8oLU97adMfeu2mj714b8T4neZqQByl9+yDrKepPm7NuiGkD9Ploh3Q1UyVIZeVs42LVm68
OXGmH/Jv0xid2btwGtTrF/TQ9KUnloLRSe7YLoCiR3gJbQyvnmgfUg9OovaAishc8Uc995W1pUon
Ol7oFb7I8GtNg4KsKOgTg9ulO6NynjINC33T9zh82rBZUi9fzCl9d9r+cUjZOOiKSJg+JTI0LyTN
Ft8/Amoxt+E0qYNplgD+WkcdZO48JZpo2fNS0Q3pQGJXbA8rexidzUAeatK22qF07XbptVbPYPhb
qfjggvT3Sdk1tUM+RDSy7n06sCUmtWM+XAxm1QsWzbZaJ5xoVuRqBMCT3WxOt76fxvYxcJ2a8brR
raoOt7smBvtgpXhWnTEt17UiuiNi3BKHtFN7N9nGrIL8dvTS4RVs3QqqkOsae5xqyXGEfNzEab/D
wjseuhwIW9E1s2UFrYRLrPNC+KlxlPb0SqEIVIwsQ+ypwQ6o36EoYjTfg9jd/n5RXUwL25E+6HdM
y0FpjBaVd/pqx/FVDeY16tG9BS8Sf9nR0QsdWQKNZZrSDy02pyXe0c/bE8FRMS3+JsC2lxjiAW4r
8EYBEXLoNkaCN+jFurYgFmF0PEIIjG06wBkqg67b4VHZmorIyyIxmKrnZJYoskLuoiwiILTl53b0
9EEJ+ra1JAn9AIWHA4f9MBpXqv/Y3bDJe68CakFpz65E0DFjwfYtiQnoCM+OEq/NoLKl6XqfdSFO
ZmRtm8R+n7Lkbag6NI1DvgMW9w7k02OKHbWPnRksSNQIDm1A2LRiZIbhFMlzUtIq8t5E2eob28SN
VIbje1wUIxN/+lEdOXVrL/J4Y/VAf8xV+V1P7W0VxNFDi5BhoZfkuPYJ/lYZPmTBnF40JS840N2z
lrBfp3yATEZA4KgciJhzUrzm4W8je+UcNZa7HzKM1m56aItenghd0nZtWDFxrFxaQiWeuzq4CHxt
e/VpGUl8yqbPDH3RWNoPA60cn4ljgahjU4/BfTJXUT2cRDpT6BYcJg/MHaMVA7UnJ6HPkbSRjeGY
qUNeuF8i3AeoudpsLZxkPBjz4dcoWvVuzcvug70kHqc9BkbB/j6mu6WzI1167DO2XlbfBb7F3KqI
XqOiMMlxjrIVboryMNkNZ7F0JFgD5g7rn7DSZeSjA24tpg74sBLMK8sJgjwljfJZ/jnLBl3/3rnh
cDDbof954RagTXqDvgFUvnMmum4rmEQ4JqKgpNxnCcm5JBLqjBGK+06oPZnq/eF20RYIVJSu6egG
vRfiDKwFvoNiYauwXQOm+paClFw6LlLnsp2ObJnyeD6DxBixDP8pm63lOCeIrqBhfbBanbbTfDGB
UFuphsniLedDGOHLVHDfdAb+QMJpj0Y2Fz3VNyOMoe/Mj0EBQGE1r2kWxD3szsC2QvkiK6JAODR2
bmky8+yqs4O+6b0omOAVCM0yb3it5gl27mAa1EEaIpcK9p1T6JeuRv1ut5JmYKi9oFdMJy+8IjIm
VEeTPdVFLDd9bdWcNQF+gMwB6eVkLVhc4tgn7cdIv55KQh6tOrQubsNIO5tE9R1eIsRH1WH87gVn
FfOtbxkU6ziyF6p3wkssyxP982SLIiNjX9aeU357opjyB89WX4bafPRlML1reX507X74nprh2b1i
fg3eq5SZ9qThWEcOgDrZieoVU7sXIxjJwMLS2UV08EcsA1PAENU1ivDNaN13kAvVt7F+tQPi0jP9
6jcA98K6VyuZmT88GzFqlPsaqSNOtPY6g9owQ7Bl4kVZicAnsjn0vseTREcNgTQYkQH6+ZSdRxuJ
aCUm99GeJeBuXjkfot83RX1tdPVglWG7UpUf72uCxZy0fKZHxeAqmd0C6RyTMX6q6CqHMHgiCYc2
eqjgkzgtnwxWNruMPo2k8o/KQ03ZNGa7YZcN7NRHVBLn+WOORq7AOo++uAaZY5UPPbJRyBrdVyJz
yOpi3vsEl/SAaZJPUfZgjW1z8sS0LkdBgkIoPLQCCLvGsvBxwAhMUbyPpAgVe9+hB2uM38FUnvB1
bvO4lz+MMtg7FZJvindrE/a8UG5LUFPrCLFnKWy3EoXFI54v6lw8Td+VvxOTVuwmdrgr6GXt0Q8U
jplWXCuFVHuoGCvalnUy2nw75hj8u4CIrNZqg21sBLSAabedHUu/b5BLI1+us7NfAsqvIpqpXaU7
rOmteK+NKdyAybIP9jymuF2k1ISH+LUPmuKcQXI+p1VorZ2C7urPmzTyt3UDjtZkrzISpHF1muAt
GPF4gR82WVCNB0gcaoWfGz1VGRbrRCtnm4irgeWD5KQpm/VuiNdqaKpl7FnNvrHrN9ue4pOv5te8
oHMjYyFPZaw9q9Zw1/QBsnUT/MDVP58ixxfGQR016oQeUqKWVoyDW49xE1tWyBNFjMg1mQ51oLy7
Dj2AmfSHMBjjq/PYWzESIpVlSydvEUi4MDurTKxronoWmDfYEhuSXlKBaSZnMd5paeasHY9olF98
jlfaan6e/Q/Me9c8zJr6P/9DzdiTn1/ef+MmExoJfcUxsA0aNuZBbIvF188HHL/cW/zPNvASvPdh
tAMpgIlnqo1z1+iH0Gjce16uDXGzkBckQRMwx6q1JUcgjzqT/ynDlMJWCjF7MhIWVTrRS1c7bHDT
xDiEcajtkK+k6dKxUrLACvOfVigzCYxlXpGW4Bf1zhrC6DCyhUcxkFhPMz0E70crjmaMDj8Xhk4j
gThg+knBDgzee5KZ/bl2y2hvtOal8Cb//OeFM5voE7998kXJXEuyT+pQwOmjbU3M1+piXejiobVd
79+8jPI3usz8MjqmmP+zHZOX8rfoSshQghlD4++a3v5WdL54B4zQLWMzchaYbiw6HF34Nr0VIxmL
k52YRMcM5gNqR4UcJMn3rUzMB+av9cWW0wbNAgYWmWJ/odn9yAcXM05rP+ljre1jt1qgL/GvQxxB
/YAnvc4t62sCEINI7DC4N7AhIrkIPpIqQVMEoOxFhEO2glZK41QGNsS32ruz4fk6w1gekYReGwOf
nqyhJDJ3Zn9WixcHyMtPwtJP4+7fHG4mttvfDzfXdNgCGgADpG2DAvr1cMvM1iN+mOzK1vAwg6fd
2vLqbdHn/LnkRLKVVBG4zrI5djpS1qDbRBwD295swz3t4Tsvc/VTwITCHsmkvhnYItWUO+Urdw28
zV9+U0XqX5x1OUzjczqEd0TNDSsvRsuoeek7aJXuUeslVMN/cwzwc//2j7P4Ay3kwlAmfvvjRlys
WTche4dRuEdeSvsU+rIZfoD3wgLp5yShS94IpldyY5Y1gcNaqH1xSsG5K2cTDIZxR0wPXn2HYSvz
U6hvY6s/Vy6hinaV0urmsIJ3nSNeYWJ78U07+eVarII7eA/N3dhG2UIz4uZrxxJp6WP2ajVetXG2
iH+GA65ccTfldbbyfd1+94oUAj7TuGzQX/Qmeg/hrTyzu2m3CQ6YnbRb4yFBCE78YYcQsx8tJOra
K10f6xGrBJnVEbSEipoDfp0rliVzk92YWHvLXPHJEUcjuAJGmEilF84jJ70D0vJ22ZdJcCpcK7ij
mGVBAHa5rKLBO9Zl9trVVve9Y9jlyeYjb8cRjTtSUEM9NB06hthWoPlVIx9hFtCeTgeC8iioV5rA
SJqWyPnstrPeyiG/iGpS31lad3Q/wTxZ8Eit0PMWTev4T5Enk3ULtuoOmx2OCy0FL0wDP8ZkGAUb
ztvVZtKwqPQbiEL1O7Y3hOP1ns8u/t3ebU5GNGeGdpyO+qp4y2zLXbiIFNBiyUMUqHTXmNW4JUdH
23WRYaOsasx1wjaDeBvx/t8v6Oa/rkTKtoWywWkRxSl+/4Qx4Ak1E0/uzqVhutORLpu0Ns9295p0
xhU+Y4wksrLWNBONYyLg1QVh7O+Q0FPxO32zruaZY6gbX1JFn1cyu9vaOnNyfQRLmo7janKxd5AV
m63aWVU/Nc7CbuDdpiM9yLpy1mbu0r/3gneEbYg26I4CEJ7OesM9Ewd6Rsqs8t/82fN56q/nMdQU
uN4sU9rwvWae2a8Li6ZKuLyGHewmO78QyGNcjDH0l1aihXe+ao9pZqS7zM+ecsNFJt/p7RMVzUXr
WwrMqm6vtcRj2dkG0x/lnzUvseZmpYlMBs9y0aH+9tMO5eAshJyGT4H7b2FqOAD9KHrmQ1SsXGZi
cVXfWWZwMHK1ox0dbyBXMJ+2S7VKjFRtSrWtmX+tJsZZ/+YlENa/vvUQCaRyLfwedB8FnIFfXwO7
0wscwWWwAxjbXcbEd85tZTIvM94su2nuJ5Dzh9IPv9oS7YYMi9c+hEhkg3C3bJ2GXOoW70l8Idrn
MRljVMypYT6ltj9TwYCuchI5qrKC0R2+e8gUrl3ffSkHXd8ZJejLSJP6ixnZKxQpfNLqCL/KmF8a
00O+zxg7yJOXjMHbZQqrVwjV4ZLg2+hQa1X76NqQBrPiqaUjtCrTodi1bX5NCr2/VIyQT4M/fjig
VZGZppu6GFGHK+ulHiN1aQwpL6yXbwncspVlALfsSEl/QD9knmAN3BllqygNU+whvXZucRUtJ1+q
dQjD41Izqlk1o3G+aUtYs/d1Qsnf6YODPKScHgolHhzSPY5tWT2YZuOcgLWjGaYYLNwJxTF6yS2z
1qOWF3hOmizcOq3CTTE523Zyjw245sPU6yFLnnOvRBsDAW3IGGl8ue41BKnYFP1CokC3C+dkqFpD
tIT8ZUBatqH/8Q1UGaiVYg6eccps2beJd01ScaHjkGyjLqnWhYOSuM78ah1Svq910EOrwbER3wHp
3YQGoQp62O6QnCLfC6nLvYlmtxI+RJegj45ouuuFpdE0V4HjrUUpjK0EuF4lL2yu2P8ldPS0AONz
/UWJgs7XNCLlmrp33Tbr7RQgQsEZyd6vxeBYZJAUuoi6Aez2jzIxrug2zwLJ1qVPaY5KHKYOwpxF
Sdl1rRIA+ZY9JxCPNFzCUcSM1jO0gDZqizHUn/CZ5/dJMITL3uKRgWexV5+cF5RiC9Om7kNhap3S
dmTAU3ja83+/sgiD8PPflxYbrpklHCmk5crftsiB0GgMdba2ZZo6LGcT4QX0nLdE0W0sxkl+6yii
H7Ii8sAd18m6sGV26APx0WW2Dz2Bxp0WwZXIXXe41ppBgqrLaS0N3CflOuGuAlmw6exe7EzTem1g
qA7FmJ5VrupLM2pI98oOnjUQsjvX05aucnIKvOsQxMF1HvfdsyHFWyEMMkwyVL8ew3lHB7zmdE2z
SJuOx/m0UwY7SzgLmfHZyhE/dKpvYUDp6qzAjy+CXAgmw/knY3M61U5+boOgQN3P8Uhaq31nJE25
NK2w3gR9FS1GgXU7HZvXtDfsax+HaxO32ezT26TBIdXa+qs91vvQRX0rtKthfKF90e20nGl5Hm0m
NhF3NjtcziQ9cQ1wKNaTFa1gQ3frHvY3SklLMZfyQLRb/rXJIiQ3lGCM5sY93Au1uvnglX00Ldp6
iVdMu5SODTDt3n3BRnuOxxI6Bdy9CegCG2/inJWLHbCxyx32edJxfHIMJTbsxVRCdIsztuYIk07o
MJdCK9hsYPSqEpQxPdako5X5+gYZ+yxqm5UQiKvRu6inCOcNnS8nXZHVmiwj0th2rhOXdyF6kAls
xVr6mPFQSUZ+lH51Y4QB7pxDVHnGEYr19P8G4HMOv1Z5nf9o/orsuWF4vuZ/8Hz+f8L8CMqKXz7c
f4MxBfzIv6II/+Of5KC5COaMMD/uD5Cp8w+hSyEcNhJMVlyL5eCfjB9X/MOSUvFJ4sz7B9xH/UPX
Ae1Q8/MsWCDtP+E++j+ETSecbj7TRZYw5/8G7sPs9l/2OEq5yGccNjmmKxnO/vX8HtphqeKijgnA
yeEB9M1HK607sKYIubLBIzqUprvWTVRRsQNMK9v7A4Y41QQ41w3ECLLAvIkBJq7M5ui60wXvNWl8
WvGZoP9f+qL9PqTMfnN/IkI5jWHr+/2PLjeyUw1PFCwf5Ao/njY1CvWFGZHUO25HG8ovarA7M3rT
iVWODYNW30DBo1Plb/sAxVVj/qiMZCIXFw96nyZHdW19+Nd6UX+kpQ/PvC3tzchci2EA9qGvfoA6
nDzPRysbUPKE8FEojuMVJy7MQawJaYetpS0gLSJLWOQO7YYbkyCKmcxNWpZtooCIcfZxd7Gm4uug
MDzKqau34QA7ekqIRRCp/1WrhHuQaWM+0aab7cnee2BG4R3JXpRSHrTURsCtw3k7nqB6os3rOvSh
YbqX6aymz2aFTwX1YQ09gEaiDXU+Hup2VRH5uHVLsM74sXeO18b4hJPmbMTpeXSbeqni7jzCatvl
MZlDHo6bJJgeHQu13lzAPzr6l6HL9x1Zs9+riClc7b33dKKXqctpiCqn3Y5RKVZlvypDaMo4lJk5
DCxDZEm9ZDPl2hDjbCBl6lRXPNHssdRQteVeh8sIeLrT9+AxSETYFGYwbnOEG/uJ2ZWatOQEdmyR
Vzwx2i5zHebVp0kT9nbvsQnuFArX4xAyAQTFjGXxwILJTIQnjFJmF47uYn33QgKi3Qh9WKG5O0Dk
B8/FC+SY/JFU0AdKxOBoO76/6ZvwaxeoCJQgF/q8K7ld1FQnv9y8ffd2v9t3/+7m7RuejHREv/J0
u6VZnErSDiBcFbGvZPD7l59xez4oN3zndnVKpbspfevh9uDbxe3XYO1H6ja1r6VZE5r71ye5PSfa
D4SETQmYcP4L/re/3u2xt+/K2CTeGyM6VEoe8ec3bjf9yEcoerv6y+/3857a9KIsAlh8DAowtf7r
jr9cvd3x9mMmel+ap4rlYKRUfE5OF2W+qIXRINBiLmGxFTjhDpqLI2TQeBybg3IVkFB/YChysuIu
/uVCGyWko3kqZWllTk4ZmVnu/LWhl2Jjelu77N9vj7l9tXWmEZGgQSfPlwfV16/A+/J1ic+ZrK2o
rHdjdwo0AKtDzqjV5VASeqqdPLbsp9s1M0jBi3o6vS/U9MfERljp9tMeg2+/bqDPZyR8L3Sxs9LJ
xNnlmJCpuHBVaJxQ+PsG1GQ4dK/K1s3t7ftGY1g7u+5Onq2Nx0xTvNRwljfdPI9DqypPt2tNgnaw
HscHCkcgTrzBGgfWZEQKDQ/RW57Oa/jn1+yAMVOrV4dhvgcGjq+VS8cgiU12Ob11LNLMOgY9gzUR
4JqU8+s+DYGZA8d0qhOj8cyN0Nfg/Chq2ApTQkP/dq/bhW6RhnW7ZjoByqo+fjMsM2fxTD57D2+W
mRJI4rljxp6k3RmOq441nNt61Mvd7F9sBLE0nsy+xh69AIiwN0gYTXY7fsmKxtpiOKLGKpEyjXmK
eq6lLjCnfDgR9TecxihwGFrmT2k2Dqd8vhgio8azUrlrNd/DqK7gaqHssNKjygzugmsItIP2G4YO
vYMzNIT5Phiz4BTNFx0+5kM9M6IQnjMg1NDgw03IaD+vuxBnkkXG99nMPiwCMk4QPfUeFXlVo7zp
M206aaOYTjrx4Cc0Y/F+KrwDAp9/fn3q/XKhSyfa3O5GtJD+8wFfSnkwXbbS1JK95gQb0L6sUyVv
Aby6tlng575kkoE1gTjWUncqsgG6YNl1VYIdmN/Eh5JDqb3IVPPIrBDLWypP4zAhKZgn+nljFSvl
xuY6K9BumJqvtoWpXm4HVmVqFN0BhtrK8ZJzKfP0PNVs82s5VpvbTanV9WaU8MQ7nXIAn1Y+D3gJ
REQ1Sf/Wx+Tl3yd+eq1w4K1z2wEbFSOJi/0adHZUJHvoMQgsNVyiOFTExVbpNjfN5DUE+LAzvehi
WIHY3axug2LcvbjlCQ9zNDTFZ3YYPZhwftV3m6lHMFA2JmFFNwtDX/8RQfrzi3/evj0wuomhbvf8
7e63mwZvz8Y128vtR9tGY2OhwJ332wN+eeqfV7M0eYaUF2xooP3xm9x+3u3HY4jii2imi6VvMf/+
5Zf45f5Ex+H38LM5mEqAdNFKYO23C0fjQ/vnzZt567ev3b7bdhLqnAzwr28xuhtovnULvbV9Z2LE
08ZkIISNonq0vgBT/4Klv1zpafnFmuwPsma6c4tqagUgjup9elNSx5IH6jgZLD5Akvgw6Sri9yKy
Vwwx58zH9qpAYRqTbkoaCd1KKDkFQT7JuE8L8QqwGdMtYrV6oraeR7eBIOzRLh46CyJONj40omeY
1DPa9bXgQgAXXQi5itWMnclJ5jG7dKH58JpwwQgwYjlhXmIiFTVRJxV6CCxx1dhevhKCrPa6Z5Pm
lHtaaytddsiDG54+J1/OoreyZsj51meMe4HM2hC41mmV6mcbA82ybOonIRdxhhqwg4fDebnZWTnE
8V6WA+Bi5w5N9iaOUZwypf5IC7J82lDNJlcHhQlhiLUS6Sqvp3DldGF7alNOtSyECx1e30rkyL4j
fQ/EAAdVV7v7nMulO9PYVe7t4yaYtyhMob1y2Aeh6S+NEMujAVtySbaFwUbS3JOeNMLU1wcaIRS/
+YSkwamZ4ZfuUII86F+TWbnmJWpgwGPfa7wPVVhHO88mfCuNfeJHVM3MKwh4EfCFFF29JypqCwOi
Rof1DftjsEn1R0sATfBlcR5nJ7tB0pPl197K8mRHH4RAeWQSBy9Jq31Rxckq1DQXQX38VBg2PP6J
KI5msj5ow/jHQK/qDZo2hnOedR1Vm56yuPrIXuyWRuZEhExP6MwSsMVbbXnQFgaob7ZerQ2CfeIG
vElBnJcJY2zh9Fm/MnqNTcUwt35xTTp18WHoSJrds+30VxpVHuo6N9kLcgYBymM8igs8CDjpnIYE
Pu970LpAC+qSKCOifMPW2ruTueMVM89V5g8L/SimLjk3HI5N6OqU/S5FA8Ryao98kagCdZdePQc0
G1zw903+w5YVmiMsRccx4O7ZZ555qOb1fFcp3CiwGE5zGwi1QnDOgIZDMefshj2myci4dcMOhmMF
H4v0M2kwDiyF+cGIaLy3wOIj6qnOYc+xhFIVTDCCMNVwgM6Ci0rrHlM8tx25Csjs2T5PtPeQyPJO
YZFc9e6zG2jtupSDQocNHBUc5DZMaLyb3FGnXUNMVUoQJYsOkNPhRAaSiWLE3QaK/11nQ+jLsyjt
FxkROAkSfsd83Ny1vbELoJIc7By6cWaf/TErMa4cKqNJ1rnIL/bI76i6XZ0pn5QnKTepH7W71ux3
AtGsiRtCT6SzMnUGD9744qrm2TLDz2EepAxJ7KNaN8xt0t6VpkQm07CsqDBmB+JgSbNonq/GUdlr
XXOfkXe8RDHOma5IaFhCHdviQbAiXtspq5bswrYqgzrhpdSATCflMYovlogBcDEwWYZ6BmsGfs8g
O+LGwoiPpf/mtYm+7+vhrScUYc304S4IbefUDmSdwSxUuqOvm6RBRNojIrCQSH0OQZVsspCUJWz/
qxQN7SIqanOp0AHj88H2FwXkzPrxCymQ2toI5mFFgbGCCFbJOHtEwRsR4wPCcENEcrEKHd9AcVOf
5y0OdHBiLBM0LjZUhRxh8iFEXp/7PuBmfZxWbaGdJ7QeHss+uasbMStNmt5/8CzXOeY0r4rEnt1R
uERRw9GQFvbN6nUlummRDXS/hk+c8Bn9VsfdKdYQaO4hGykkZ/+LuzNpbhzJtvR/6T2qHaMDi96Q
AEdR1BQKSRuYIhSBeQYcw69/H5hVLyvrlfWzZ9arXiRNVEoUggQcfu895zu6YCtfGvUJeZ93dMVv
I5ThIZFF68+QdjcWWsJdOaQ4M8CwgKJrYkPflx0ptrOsS4inGUvPGKF6qb8i+y7tf7gmbm2LmGe/
TKYPKlYCH5SebsuFtcql6bdu7cLDUntYVkKMBqmJO1WmW4NUAB+7Kq/aCfOiD1goPEcdew/Ax5iN
T/Ei30tFhlZiue6GYVGGSx0bct+kb3rZ9ugn89Mq+FvQfbD/tmJ8ED1kmYJoKA9Kvo1Jf6e0Veh7
wn0YPtOGRm32UDhleA7niNTRyPod08LAiEH72kyZGMbOiZVqZFb1brbtsc1jynQN/4fWIiQA0zeI
mKW5eW9LbkpW3//GnIlrkzcaa44i02stR2NjvMRarFhykpcWbFTA5uHBVAgiE1H8DEmgJuZV0KID
bdTYRXoYS0VcoBvI1H4EWXU0M9O3coJLZjX4jDzJOJtx8hQdI3a9JP8il3emW1yJVXsCcn6JxFM0
DhfhTzmSdC2Gu9H25zJnOSGAFgfn62jzMTg64soJS3sevdqLcvYldoC9Kp9qKs/GDhN2mzW5wJjQ
InKmUp2k0VGGyNJL5wPMa79dOVGpDhrGi38aKSGQg4U0zGuSM5GH5RaBcAL/bttkJpME56EjO2oA
h4oux0VjPev17qF2K/h5jHZLVzxmJZcfvf/Rz8ruKy+jAx4ha48I8yd4Y/Fkab/cQh2GLvKepsbG
pEg15EzoQKHq1bZ6a1M2Fu78MBoRO/8i+iwHTi8twxBXxACSKHEqUDBGbe1423H4GG1BwF7ya2ys
d6enb8IiMq02P2IMcVFxppzzir4Wblg+RE3SbNXCDTfG0ncUy25tV5994SLQdgaYSWn8LhP70yzJ
ZzQnGluGWb7EJU2bCDfF8hUvYGeBe6Ijdty3xan1QxUTx2ks16ric40x60eUDXDVpo8ejzqq1Dk9
oGru4+kpaYjrjcqfwJEI2gWrUvOqaArBefbkZyEYZDbCcB++ZXuv3DQ5drFafGiiEm/JvNyrkIhY
kVUfJT2aUmRPqIw+NLsG4d3X4K3mdk9ugU0nLvpGUse8vW25jAz9FDLCCFkk1Wm+1r4L0Xi7xHMR
1aIJ091dOdoXFFCE+TAN33kEdTUOcA8mxERXhqwfSLS9is592y3fkRnVG+VQAk2i2+Z97V2h9226
3DbPSmaHxMxQqI2YA5vWW/aTCj2/a0PIl9N1Hn/bZt/upgIC9NgjQHQXUltgFXwfMNRjIrTguYjX
OWYc6WJZ6tOBgVBlniPzZJtiPH5kGbprz2l5m1uGE5ZLst9Y4vG1CzxfzZu3Cg8LW/7S+upXZLBs
ArLzNnWcACDoKvhehVHt8pCIMbiJc0GrQ0Pmw6SD6hP+7hG/vFWjZXCRswLyB9fGhre/ax/TbiFb
DOuAD48KBdsCxq8Zu41s3BkDzeKcSQH4djBF9UFGZrTksAFHmMzALQJReAxy2rVkl/a+otWxKaD1
AbvqMXVyQTNXiq4jsIKshuwEd/Y5IVTSKITaTElks7DNaEbLBOdVKro79nVVpv+I2TQNIeq0Wrb2
Lm0kc3OK0h0Rf9NywSeDjiJzT4nV0Xfgnz6n034c5PcsJMAJBKDyB6BhQWbe6XnmF65tn6oFUTuD
jeQIqf4itOhbWUEssBcXoxGhSr50EMfY83OvyIlxpkYEtte+0wxHxNFt0540EuPnQGcGm/ySHHvT
eB3RDjEJ9HwdBCCms2uuW6CP9ZK77nD20oGbohYR11Sjf0MeAQCSjbVdWYFZN3cGuQjDKq+OFs+f
J2aGYzUjNUXwt1HNgzLiJ+GRau2mBrerqX8R0Z2jl+A1OuTq3YRjyFjHaIaGkdcbkALja9xa4O1g
BU04x4fvXYgTvh/Xj4IKB/vOvezoBI51enUKgaOSSJgMHyQyubNd9BcdQQb9cYStqHQ3MrwiZCTQ
qHe/z1Nn+1PVvdbe+JTV1mtjDux4ew/2upY95TqGzLjGCpIHegIACO3VCL8ngbnmZ2mzrxyPzA9z
P0/jU5KGDEm1+MI4V56XAREX1G4yFjt3D7p3J8yuPOISI5Vdp45xWvvY6Cq9H4byPu8mTI+sFsjU
qebM0Dx0dPnj3aiMNw9TLNjIIg5q07ifStyoiERNttKRG3ia8VU7mjxTBIF/oPkPDh/Ckk0kfH1s
J15OxvWZlBL3UIQg71FUvSp61wRY4hqZTHfZQkMvaa1/4bQf0HLSko/cfe9mTwl63WBupRsU3Bxg
mf4q6mG8Qx1IwsqwHdJ68oUsbEScLsVXmyfBCNGAT7EsdlWZwHHkpgiXgF3R2sLqDy598oCqx9lm
7ImtwrI3jeP1UFSrQ9jhtHJYOsJGZVgTDMXW5RpJsMKpqzBGFrhrpvHFwPPaup27DfHcY1HTXiT2
Zx/HJsV0B2sSg/YysDvqj2NaHJZ4PrtV3CP8JhUI3dndkjtyo3XWsJ27VqeCNmy2+bRII3eRJEEu
R6uPfodCkTRcSp+VfOUJDES3SLYb1uKdUJi3G8thDVbcC0lRgRrVeD0a8qp/wWwMJj+m6CmgFJ0L
1R6ZNTCmENgyI8gOCJR2zZy+6A4EMa/pnyaZgGlVMEFh8tCL07HjcaxKuqUPdAx+KaSPoSt3EhLK
zgZrssGdKXSzPkijJNTas+dAJlYRzGPNLbBGhUL+wlatuO2Bu2WT5wKhh/1LCgOe4xjBHz+4pIVx
s7PSXTzYH31esX7kihIjxCcs5ecc1aRY5pDlwYwehna+9+g3Q2VMre1MIJewcg9pqaS0MR0m5uNB
Tc4LTl802gOAyboXxs5m6Sez6z1a3YFh6b4SgT3wHpd0azyNyfNA8SxKhMFDvQou4sdaX47s3xge
CQHsqPlAwn/Su9c2R1uAdrG6LImG9bV/I1KbarbVfrQ0KXQxmfS9myagIpE1rLcCQ4WW4+em+45k
f6ppA84hbQjrl7dEr3PXA9OPJ2JnNSNBGD9+IvUodrFIX5fmPkr76NLiH3xI8qxhYK56gi9fS5Ou
AZpQn9C/fNdbzc4mATeIppJs8yKFsog1a6/G4sWMwiGYeralhii/dyY94NW1vGTLF6XgYhsiKBka
IXp5jPnE6HGn3OcfzJEtdC/oQUz4iQfPebSa9Hc2WVdVqJdWG2UgHUYeel8vPldlSsGlAvOzCyc4
ZI2jrWChyF9Mp91ac/KSU5kdkbg+DYtxKuW0T1zj0gow08z/sNUJatXklaZRsWM4+UpXtMJJ0z/1
60VKP9JH9Yh9PbdOI/z9M2lx2Y9F4bGdRyvZ6OPMmM4MvR3OcmyepLITJEUE23JAUAvzWZPzzus5
Mz1Gqnshx92YWq+jE6GFtjuqsnj5vYzkcfWo6sIGMFbzM4wU2L/x2VVAcqPpC9/2tI9n7dS6zVs4
EY1VYnbBYObRvwq938Ugp13d2B+LmeuwotFIdnmHAyFSV06LHj0DWD88kzWmcMwD3Xp3dGftQTCY
3XjNjxzSVOvWL6YSqNZDBJwDrrkW5JwQ1gshAZxeHVI48h2+N8hudqlVgoXUAykiauDlh25VejA1
7TluPdJxbUrFqEX7E4oyyC0nvZtj4Cc6XuRxrK41pwjXNY6ZfASTWZv5W2uaIMdr3dxys+02ukHX
lh4L0fKl5wF8rckCL8JTJIF9tZKttSCayPoCZ/WC0uaaawaC42z6LF3wyPrsQg4ztzLtuwvtSV+L
AEpoxbPqcAjF47kxzQ8iBwLcBQBpEuhipujE0Zm+2GOi73KYNtqDOi8uCmaFq4W3m6J8DBTep8y2
KdoScrMiumCbPlfdOhX9tWBrlujY7g3c2KhgOzov5YPhMXiOLQ13bgsiSGfFrl3l3ntmpR/slH9+
LsyvLCJ3C+LhF7keBGw0Q+hL22HIOMAGsNhebiSL52bSBrXB/pf4Wq/Rl4xKtEhoZokQvAhnbo/k
PTFCHd19vZKfyMPT03E4EX6VHLW43LmJlZC3lnBqNPO3ue8AtRh6vptJdeiTJj0BQ8DfZjGDqsjO
jsnr3cDBRnkGVe/O0i4od4leaYurlXZ3c0nzsJVZtZe0jk+movvSmQA/RzuYSpv5g9Peg59jhWA8
PmjWttfGB42EnANXDF2DPiMZMuWeOcIywZSDn7bA+Jzq48YyvZ6cbu+hz8U7EkmS1ldAmKo8LArf
8sTDsdet5VHqTptSDDir1b4Q5SeV1WURR2PR3OvYePfTTMi8N2kffU0vTNEp2M9uYW7NvLtoThxt
J2zQwWzDqKtioWNKuVflF+jrBHfQitUAiGV6YFwg/SnP+pk4Q+HH1bOZP4wD8KyWADQ8L1Ef1OSS
wI6zwm1jz+Rr02XQtCfXPIwd8IUWCRWbwMKnCUTfXDy4dEuxHOHAJEeSTX1uXhLLeZGy3dtuP+xb
lOAwwheJfy8XB1RLVNB3DlygrRoAzZm1/li689lOydSqJ6mOST5dDKR0fm3RerQTMD2iphut2KJP
6JiS8nHJjE9mU+B8jkY1T7uitUAfZwld6NHG5i1+tLEXPbE2/5ZxSBPFY9CfpgZZyBRKOIvQBcr8
ISmqO0wMm6yPyrtyiE4d8uKjvsA5M0z1wOQfPBpc9k2a6uwaQodGTk6jWsGN1yJgv2JS3+OGN23p
M97gbFhJ4ZNDJz1+ZSdi+gYnNULgbdzkCcwaWqqz9hEC+gg7S73J2dlrQo0PSWflW1AG2g6i/ryF
rZhsw1YO+8qNl9Oo4fBjPDDsuYuvKWnTp+RMYCBx6EWsOD8gp1gWKAXHuLPNEazlXH0b1jlRv7Lc
boY4uxgZPP75/PZVu/7vP793+xU30lwU413CL64vcfvqX34mYYq9XexEcCnwCiV69AWgF2F6mms8
/9PL/PFX/+1LurmJ+X/uDP+PH/rDttfXDKH//ON//KZMy3NfjYRe1CToxGF4UIC72fD+9fj+eJ2y
B7jvCW/3Ty/btqTjNKDt//WVb8//+MHbv6Rz7c94DFVwe+mY1hNvxX/+ldtP337u9sbdnsaAf6Eg
h/P29vTPdxQFcLlPTP2ctNq3UNk0G5DSb5O0/siNVoP16lQ+4pqW5p3Cz5prVC4YKc3JABBpZdx0
DR1avqIoZs/8iHDZEb47GR6gi3QPAQMORU8nbF6GbzkrXEpopKVHPyn5I/SCUBG4xY5B6sws8wX0
ApBiIHE3WjgAg54JInXK8ps3NIfZRM9iEyOqyCpF4Ggv5EraQ3YvxDoywTixmaG0Ektzp5fzWTXp
z3WE0c4YntKhvtTm8pl1aJCHxr4bDWvvoSXZsMWQNpBD7d4sJtb7BU2fSRCf36k+3dKgwEQePgiT
BTWVKARMO+GsH0m/WWq8sDEbQO/qRCyR2Gqhr9rnJvVOCKiLIDGtfptg9mMWvwFkRKbforaOQ1Jq
jSEbL8GPpeXtrRhxmbUMIjGBPjK7b31ptDhmGddITlq8z9ORG9tBq909jTSAhs78adLLm0ftDZ0O
eVXGdIc0Z0sGBHWvSx48dFuAKd0YxLG5s7v5HVkOlUO/C12oAh5sV2vqgB2MLSNzq34tcuerGs3J
V838BWS2p0C0WLjNCqRYxD1QH/oiUMtbHBkvVc72tmYl85UChl59B62BWotIeUcPDEMQKgWCFEog
Acelnnobt2WAniZwsQvP3Tei5vWycxgmut/OdAYsE7jZAGfDVznlxiB1HQ8RPstFG96aEQOXtLKX
MWRf4cASYNjzvoDbppEmGUe1P2Y/GvIfMze1QEPiscMlsdETZ7yTrYH7yX5uaHE2UxvtkEoiZ10I
QOq1wJsQL9g9PNgUisjGQWQtlvCxJqyIGRnZ81PnvI4m/BC3dLY4VptdP+/4v4yZYOluvAFl+uK9
dkt9srP+E6fQA+QDwMvx8C4msLa2nsM76Ym3uWmegNL8d26o/5rWZzuGbZprXCBbJXR9fxX0xSE5
j8lAcwpePQJRpXknmTFZSPT8IReoOxIrfLHrhhA4/AvMZ+Jw5wII3RdDpW8189i1BqBRIqPhuQ5n
vdC8RwsG9RTL4ppxIlSye2YpiDb/JJt8+MNW8c+uQf2/OJ04cBzLuJxc23To+//1wJekbEEs19xx
RuBimoMVp6Sdh8SYydmQ9rQGMb7VSR5f7TROTrPpVf/dMaxqx784PmyH/gf/rVJIl13eX48haZLU
meICX9jQz1eAA8dMT2OYxwpv6yK1Q5WPLliLZ1dr2DIM4oRpKS7r/7HhhuOwpOVZGMLwXTj/Ig+H
CzhbbSaj41DDUond1joOYOg7wSI4dukbhrBqX2Fu1N2oubgZSb4JzRZVA/HGLXpBPd6AlSdsvnTH
S4RghvtVzh1dj0eUwyzTKEL1SwhVO7Tsk9uPxLRqBGLhCDD8VmMmXWJZCCoy1skrUYepavaZV8m7
20OyftXny9v//RT4N+euJO/Dgm6muwKQzb+IUQfRu3Gv4ujo6GSOjF29wtGyOdAjuattYxtbS3un
mpHaUi3QzesjDi3m+/nCth2oVBGpQyFGyJZ2oY6hBWVVRaQ3t3VIAMUSG1gEx2fsgubuduT/r/NN
/3+UR6+uqP/9zzmrf1dBr0Gu/+d/XdBGV0P7r9ro9Zf+oY32/kYypGdJpPesXH8Ko+2/SYn22eEy
/E9ltCX+5ug6RiRDUsGj5uR1/hF76iCatgwh+QHhorKy/mfKaONf1iPhcf7ht7TJWYXyxlj4r2tB
qztpMzQRvqsexJUV0Rsq+30WgfTGbgwYNsttaIkhdkae3R5QPgUtfKuDmLP6qPSvG4np9uASLrpw
G4bMJKj2t6Jf7rOk8DlJaXj1pAcgI/voRRjTUinbO52BcGwWv5wOISRL40U0bOsVDft5nQ+0aBb5
9fSOjoQfTYavnEG/hgUBjnS9mztRrkFIYw3nkMBAAlCzjTssz2p1wsD1Pw8D1bOTAQwJNUEb1AUT
rbOz6xDzdY6OzcZbdWTGlF2zLHBGeVonNN/FdCobgh/QadxBuDiSoPKjq6H5EetOAAbVWkK+G8iV
jbM0aGqY+28Ndy59ZOTO5obiMOyQqWmIg2HSyDLv8UscwFC0YAZhYTpwwyHjaYlHVyDbJl3Y73Iv
YxcTTXv4jdcpij91tHuboYWuMtXil2m8eJ1OFvRcgoDU5izoHMZB3CQ1YNKM+iqriYJ8bcbW6hvt
QETgod0GrgGlqjpjIs/2mCh+O6l8yhCPYrKN1oTALOhNiX46enDr+djrKe1mpz5FGdJUC1GMbgyK
RLqgc5f4GtF9TgIhq1U+UJ2bMql9Zx7Dyxiyn4mNKAwYuTxITeqU3hjyvaxDBcIIPSELkxAyjlgu
vB9ZmL0sZTpsEvDHJ0qWU1E9pfqwfHagpprx1+Ql4bEIQQYC8/XHuc2J+hQMCar82R49v3Yb6A8l
Cd9Nv5LboxiQqFdNwQIMip1XGu4KqHybRBuRK2n5aZkeYU6S8lCjTsik9eIVbQsIRTtaygWTUGtH
3pqzbCr9HNnmL7XAMRnQXfqjzser2dpDojhMKgfmNPtJ8K9rc3q5kpC3nTdIWtsZnMfQkliDawaB
S1TORwYzSZC1OgGSJExWqRG/uJoMyrnstkZjoozKxeo06rWrMHgzswxmjVDv02AzJBBIIUDsbUrd
KQOgT+QhKp8tEdJlLSetrpniU9nRS8gf55hwnigT83VhfoOKwv5GJ4OjN+AHpmOxrUwR+YqGvWbo
29402ycH4BYfWoOhjuvMRf53ZNg/P9Vw+wbX+spDvfiIu2MHOHawipM1M1PR0TJb+kJ5775ES/mu
l4Puh0kCfjkhD6+rnqIaR2NldQfPLAWyeRiKWNpp/s57NjTFzmawgkWN2JqRTw+4+KYXCoFUTIyL
Nhs7Eg/O8IBnQJr1fUVgcd/gU+jx7++B2qkWb2D0YBLbY9gOTv+B6pbeENviddBhxGLfIzqopcG4
oGJXUQva1aArtyMb4TovaG1YxK6Z3tHOY0IL9eSKkqsKrG2SmON9MX/rO5xjNoZQAiAORqFFzyY/
fsG+RNHlvkvlHrsRALiuybuqsAhE4EQuCqIhSQb6IZjzJQs0T4fohO1dQgYb5RCKE9cWJFMm35Jx
TZ8B072Liu4xBFnbA+2MIvYsCEp6wMcKmsyg5Xt4U5wb9gPbgOWquu5NU/H31MrQVFvVHCxdUx1b
eJwIEX1G9z/QC9Cjd/IdwucVXz0HEWHtK/X8E6bkhlFAWADDtyjkAjrzv2OwzoNXf4UZsaAGQhJY
azRubLzwgLygsdTzEvsG3H7YqBatkxaOYYfUf8CFbFmMWnp012SpjsjRkoO9UNJZuX5eFucKPaZm
dlfXQTZ0P7DJVTtcfL+SxnobmrQ9GiXCfYZfV302E0iXS+PHhqj3GMHX5njqlyxtIBqcY0zLezcT
WDlbMw1XzGqhkt1BwKaEQx9fzMg804ExuROhqk5oojXlCJQuK05Gi8IrT4yHFqeJGR5S7Nj7mqkq
onSqojqa76nQ+uVVThStYScwFCzu1wikuTK4ReAUuYvH5qGRUXNIq/yrUcnPlOTec6joNoMgV7t4
/i77zA1geiGxcCe+6ENmtctnm+Cp01vaFJ2OZK2mnQQuj7i/NsnHQybG3/NUVYGeWZex8+Zd0gsf
HmezVSWu+XJqGzj19Met56aq7C85vkLCfgPkmz2PiWcjqeOuaaFu2AJt/NV7hXosU/XEsBZ2s0cx
U5remaw0+M26+EjaOyqOC5qHE/Q9f6KSbskY9QcAwDrx4X2dAyENI8+XOvodj1TFTa/Uz8L+HhVR
BPOwPFRdx6pS3M8e2jcAudhkPYzL3eNgtnkAGKDYEAJbB3iOqRN/6O6C8gnbTIQZdz8n5rOoioz0
1piFuQGCSk9xt/IcrSnquPyAOQB6+NBm/E1mbjhbzxvDnaDaxqSIsCZ2pm8MM94Sq663TkI5PSIT
5Pz4qFzDDCrRv/cUi6R3RA4yXDlu+zzdAR8GUjaVXPwO2Zj6EtHo7dBGJIi9kR+9mdJIz7ajfdEU
Rc9iiy4A3Ywi2GXGgDIEOyJTUGQkYXIBSxfYozq6+J4eKn0s1oxW+NQNQ8By7aanMvMdjE1O1qmT
bQFllBh6N1ltU3uy2cibdQjaMcDiXnu1m/jk1i15n8i+T8LIKcLWZN7Iq+9QMDT4R7tD0xKvmKFG
3clKvNJ1eDMTBltzVwYCXudmgjXHZML8SdqEz8z7XutqZjFGti9rnZgepMLoB+VRDtoTZc7DyGm0
tbszwlcu46TTfnqQQywc1Z5I4WKoCEF9TyIY+X5Lf4JJOAdx4q5OjuUtq7l4LQOpVBSldIXL7o27
jr1b8zb8yeVmJm1cD60g8GHlHQ6mjpJTuNG1ipJNBxGLFmt50loGPqLST2Wfj4RLlETaOeswvfsI
F3SHpDwQxmTrv5KefUa4lIdUa9K9LaNdw1iDqbIrgEIVC+zWag1xLvHX4U18AHmDMt3Ov01MeNf+
g76VhgjvmYwsQe+5zOpXUlGGZt8v2Cts4zdibN84ynlLpiFrta5Fr53dMu319lYkobwDc3Za+Pe1
BJ8OejU9cXmtreyxAD2+HAU2ly1iHPTcBSP40TXvLGxpEGwT7oJ1tEYvEm9fj0b2WNUGXRM6XsLx
dlmh74pFj9iHOgjWmNF3un3olKlT2+n3qZcYZzEB5Rht66t1vergICNdbHYsg/3C+WkE1ShwFDsi
g1FTnDRVuFtCPAnRDXXODLP3G4MeuOsR5pg2B6Zv8dkDGYnYplnjK41fUcZkkNyJD4tJqz+1HXCZ
bDw20eRHpbI3KfAY2NcoU60q9ie8GIGJwBHDNGRLEgRQKbF05pKEDtFdzdr6mAzOlcRqz2TFpei1
7I/SxWYBOEy90BQXvjFwe7w9bZj6YHjnasSHxB3E8x7Sgc3pbMOl4+Lwh5QAqTSvnkW72qOJXL8b
xbp+5x6BUVat9tJpV+5a9dSYNm3ZLN9lIFFeiwhSilPbgd0AJWc7gitOlNAD2bDbdtzB//Kb5hHn
fu3npYx3draYm4QypXOaFMeyfNCpMeBdtcw1+MiLlJW7qBPY8bJ6VU3hXMDHXc1i+V5rVsdNWLPO
ZJBEht+4XXUg6IkUZ8fWmBESBRyiAgWmmuJ+yn5M6RJu8xjNqTONBdEAgCr1HiLYVF+9WCG98QoH
lzZclAFIDbEoFydBVdc1d9HkNEHWmXvaKtQfEh2t4XTfEYCzq8YeOns4hFoBKG2CHqHHBDrAJTr3
euXcjdkyQcUnUUzy4kztDdd4mozhvUu8oxHLd/KNaYxmMRqqCoF1Ba83RZgADAEfAfjUnarhoppJ
zJFeWm2hC02+dE7w9ZaAbk6zrguWCGbPPJ9aEo9DKhgKh7fWtdJ9Z3BbNXpFKET3M2kL6zHXi3Nb
0CZmv3Q0e4LESJ51CAGqD9EpxjaxX6Mnbem6F/SNsEhJs4LWHz5rqfqCd9XgioX0mkBRRRL6GttA
DpL4q9NIMoY5Md0tS3pmbns2cJlbE5Dc4Z3gVEUz6yoWL7ngtEP1uXK9k7DctK1yt83ypvjUPmfg
/c2Ulb+jQKTqwmc+bx2ho6sggLTuJdd07DYbQxkGpBJMFQvErzHgVLKPkmjBDeFX0bF1kkPtwmLk
A2dKFbk/DYeR4qgZNEgdVsZGdd+geaUHu/YjnYs0hmHpGzPn0eI9yXgARKclG6CT3AckwTWWPu8t
t3vSVjqhN3nWJzjqoEorEL5a+WWkydZROpc2YSbscMGkLUCcImpgkv0yZpUT/rzk2vZG/tJjD9sM
K9e81rX2ZE6KHFzSAwhdtIO2FOyVeV+2Blc3NFzGlUuuV/tMIlibu2vt0GRKkGpR7kd7ITADZhOi
qoLb6lz112lc3s26eJiEMdytuUTgNFaqQmcRRFauG6sOLqYFtJ57MmMA9NVxNz8ayhy32BBeC9la
IL0xXuI62LU2yW8lI8hJ1WD4LHsCJxjhu3GM79iPsyAOR1IbchAdnv4T9iDABln8Jh5yF7fgT3Wl
rgbFNrvMTKPRanRHFaoXj9jRc2v1ZM9k6/TblH7EvuCuNEY2YwURCiZKsaOqgKXV3S9kYA6JVH2A
Qh49Im82YPM8yFwC2eeaDoBX1s2lSWGDj+0rfJgk8FgHdqD6zZ0ulH5BFtH2TB0VCA8MFqj6c2kF
NGo3SZd8b502wYONEpoosue4x3/RKXliwoNzSEr2OiStJFIDNMqx8bGpX12if+umyDpKmB6AE0Vo
JWzmKGFEQC43nJ1csZjU3oCNxsierNk6G/AmdmPSFQE9CAysIQoTfSqrs8iI7poHlBAkeWySSm+Q
GzNpruF1OHb5zaiSX4vByxUmPAlsEtt8YgThAm00wI/1YX8XMWQirIyrDYmnjtK2toBo8PLsv4kJ
dDYlm7dG3qRe/BNK8jw3dSO+O/QH4jpicz/XWBLaq+a+JGNmB2j+UJHpwwM5GsapEZpxYp2ShLqv
z5ehMk+3r24PNWLFgVAj1+nQQ2uPTVshN9Bi3FfrQ2M3oFbWh9tTFm99K4yRoIwVvVevD3E+WtyO
2piMPSfdk2qAjjb3HvD+hMfbX+vWQ7g91GgwTgS8/nkQoidQ3M4NgsEl5B61Pty++ndPu7GFUah1
R7kemyB/5NTJz0qU+vH25PbtyUC3mKn2l2h15u6oy9BZLmyc1oO9fWWq5Jqzzd8NsKSLP/6vxtCX
0z6CtcWbRN4gwqT1K2C91lYHkre1htQ9IWWAw+iZMgXx+9D3eDElVCB/1kSPHK0Mbqk0FavP6fbV
LR3nj6QaPqbbT/RsAIzAILjDByoOi6ftgbvrCMrMDtihEhXZbgNcP7JeEYqY6+9NU0cByseEmhLA
ApFqVdkoWD/x3x8mdHM5780/vqlWfnLdMCKh1n3QWjjroZCKbSRfeevDn98r2a0fSkRbzhQCtnX0
vz/kmsIg5yYvk7O226T+FDVOhSWISAoVM5mvB5X4xtTWpz8f9FzUJzbZNTTsfvThN3aIbZ3kqEPE
93otI2d9TS27RX5J9uic0OimrFZr+ITQabLxQpa4PtUyofuMdFeFHbDetHDGU8aVCKX8/RYqKFDD
75s4ubvlDBIFP/4RNuhWGXpLAupw1LmLjea/XHfA86BOHirZU0PEBOczaD98tO96ermlPmWTnXfQ
WtLhpIH6QRVF1lEX1f3pz4d8TVcDqjLtqql8vH2fv5+ePA8vIOQluBZmd2Ic2Z3qUpDWrI9EteF0
2EeVPJkgNTAXxGuyF8l1fz7cwgQ7q0fHd/vmg7m+go4YA8oiL9isRzHMuWAPvT5vNeIVMHS0CCuq
l8rmvEstD2Mldo5IskzKEXWooEwqSwLc3GiqdnH/6qFGZioK5zfWrQ81NdDSs5G+yEJ8aUN3Vqbm
ccy0S4iL0G0lmSbhqhnPeqImtGzZjlWD0sUO311ZPUZxu1dC2bsh1Z8b0/s+FyX8/IJcyTTeVw26
9RlAhqU3/SXuLWASjvOVas8ATJqAMHVv69juKwS0OzO18t3Abh0jyQiWe/4qSHvfu1zHhaJLlxr5
fa5ZyNOjjVjtMTiMKBoOKSGRvuOeNKNIAxJbXyOX0bhFPmKGTakfiGLumP2wpObPVe2ayLb732zp
huNgsyvVstcE0PDGSVkvUc3mM6jfFZQKkhd4AeNk7Epq57lyuKYVL+tqLlSKCIP4hPmgaMZsl7al
swH8vxE9qVSD+dXDR0KrTT1BoA5Hrr1bgvOimh3JpQVMPJxCX43o4R3P+dTy166QC/xfR9t4OQWX
4f4He+eV3DjWZd2p9ATQAW9e6Y1IUY4yLwhJmQnvPUb/r3tVVcrK+PqPHkA/CAFSJOhg7j1n77XL
BRmYyqYYnH3jxXThYvTABMjYJyev90ncX728P/V1MR2qgukZVgMD4VUFV450w0YxniqsG0XHYDkb
lOcCC4rSFfOWbh6zzBy6NXQGyAu42iwC6197qC7ArchDJ6mpfo4scmep3VPbUPQ9LfbXzuCq6tgw
n4p81PfBcI3boX6kkrWw9YH+Hxp5Lx3EtDO9GwMLKlsebyyH61sFfWoN/POlt1yGexUFqNZ+p2GT
fth994r0E+OTE360sxMRLEzw7jTwYyhBh0ZqyD/4wp/1NF67qYNik9Bzxyi2Qa//QHf6ECGvEE63
IPAvs+9Mq7Gj7kmA07aFBJVSlliMQF+3Ndq/BOYkZ3A04l1ceECW7Nt82PkqXmer99WtAStqi50j
XtZBjf5vDH5iQgEoz4Cc3oKorvV3M+C/naYnCIA7ZnZq6Sy0Ir2ZzLhaGY33xAxhXAAeL4aWMULU
vFEreBtGcNOBhToWVxKTJYNLSRgVF5R6EVWORt0BMV3qU/jU1zTeG2wYiMrKYtnk4THTLvX9rIu0
dxq2DMFfZ8NtN3Y5AdDqegqh8KDHYjgZRgIRUUdbUp84tNi7LPMcT1mHtt56NYHI7PLuvshwo47G
eAXbZm6Cvn0jTjldKZYKxtJhN4NCSeUiZuBTKJswzF8Dfhjm4daqCOCIxqinlx0zxsaN93VeodGf
5nSJwJkmVOaTns079XGhbjQH/I9mhScOroVoZaQoKtZwP9Nlnzl7yAAl8jUkLk7WxffmpUTMvzIA
/ojSVkgtxjiolfsuzFA3IlSE6bl1W+olZtmY4PKOUt+E4QMVzdtkusrBL0kEIh6xDiJkSWGq3REc
+IJl9I3CNimQBJothnJfulpw5NyKWJcckokPW7f2WiFNDLVMqa1CtHkd117YZRGhHCQ9hTRWmJr8
wBAdLfwQJEc/IvPs0gpDsGFv3FT5tEBOYnVUf9VDA7Rt1K4FwL9NqAsujZk92gMmQgAlVAqAw64d
07PJHhjV5UQAK9fFlnOWsCRR6IarnZW3o4IJZzqUof00JK1+UXcNcQ8Fe56PpHhfFE2whPT7njfF
Uz6mq8RpcflXyKUDt9pVlpkv88TqV9GU77qZE7ueBoSdYM0wAi6nuEZIwAB467aEQhnWmRMWXPmI
yY1udLw2pUkml+cwvVp9RDhAXV11gucPioGvywtQB2rRfB16t1i1Po7Wabb2tW6fiXGmRKuD+KkJ
Mxby1Mi7JmD1BV9J32oIN6mHZNtpik49qbRMurCWpeXaCaePQGlmohLGZJH29iMDz2c1NBTKWOPW
8bj+kz+FILFFfJUFpyiqgQ96z50/ERfYpvilx+Ea+iXVZOegDgaTkdIDwz05D1Bi1qRFbk19QldO
P4YJn1UyVS7eCeJ5rugcCD4KGq/+PSoGnXmtdo/pJ6c6oiyyyq+JdQqGm17tbpss/Ukx0OxtfOAI
CntTsCx86rhN4Ud7koXzg/yHXERCUJgJvEUcENfQx9gaZkYpclFVDE47TrpuBhYOeWqwI772PEx4
D7z6PsuaYYsiHUTKIe3xJ9gFYwa5gExDWoC4OfmtL+QbERY7XwPdgJfSW0SlTmulU/rj5JvBFsXd
0sXA0EVqALVRpAr4pr+i/UlMFC2/wCzmg2M24y71k1OWcuHxvPI2HLmMe7HmamQT1uOhTM19ohK4
oePsPZDDgSaPwu0qLRi/cpFsGKEwiLUx1upxU+zl/RUCrG021Ezq3buK8v167mhPRsn94Lc2/qPM
OxjYmQ92vxxbKzqUekelMAPN5dHK2jsuAyG7IX4mba1hnStFvkCDCq1RTbOjMbvpccYvfDSDgYoI
06tgisDdDHbrYVzDY+zZQrKlNzH6FoadtljINbkYYkL/gNRyJ5JZktY2fagmxxyJ4XEUuKQ01n6W
nVkeJpdjOzUZwE2I04kWaH4EalwjOLWrg1UA9pA3meqVC1tpdzUhOlgC+Y0cn6Cnr7V+Hginr2+q
0SE0DK/Jcq7jZIXkRVAFI1wfTP6WkXgp2M3UzgOY73wdCA3v1CxStoZpZ7vYhz0/MQz8Xhg5Q8VG
jyjlylX5nwkDpq8zXwBykR2BgM40SqJzHpaviUSuqGM1Ex5Tn5R8cDa/3dfazamHysGByszPnlvi
VHVYiWLvljlRco1+dLvv8usQ2/AOy9E4ZD1c5UWyUISewfRI0JULSCTlYZ7NBNojyUOekVGbEbMI
cjeLg1yTCyseQRUOBfCkoYmOeq9s45w6NX5Wws6p5x2UZot9PjhEXk0tzxgd/PaVS7VZDOtN8Cck
FNXsY2KoLxdO1Hlkojln6AP6oY3cn8VElZTL+t6hNd/Bz80ahnB5xL5TiLG/EzQO05aRsoHQdNCw
EzG1DQyarnScpWZPJCKLnK3vhYeUckeKJgp7SC3Ey5DTjB/ol9mz4yhxyFRGLLx/1ozKI2bPYR8F
mEeAUNSdE8P/Wy0C2SVN7HK3mvC9q5BIVX3X2uayF3PETMwWPbySAPGo48ofIrCgTqbzhJqjqR0b
GyN1dpmZNY8MycsC045b52hOUfC2tIAoUGajsp0tKzsE8Uw91St3XwJhcq/7bTeZuKwRTWelf+97
Xr6Rr/MVGTZIfE/T+AQ5GcNd6860c5yOsTrKMMMyW95sb+Kqw1giJ0IKWIc+KV6kZR/pKVKXiDwW
E1PbMv4nNawShn5508TRv8Vr8BW0QhJ9vvINFRLAbHKiNMRc0Asr4lDMjhlIA6WJaPeecCiKwkb3
YevTfTzHzUYXs1BQiYQZJwFoAnl7DHpqnnXEd9EX3dFJq2hfUlaQEpwxH0McAeItFmL/rHFI4Yrq
Ufny5sKKuO603st3iuKPCZGhtyen4SfsZdS1IvfndEVz1tsEvEihTkBeQBSLTU5dxK4kV+VCTbCA
iNemVQWtXSz0ZuSNft/ue4OEU3O+U7rkLQyMrT2AxGr6id1MF3sXe4hG2MiMiXwUJxdxX23a1cKh
C7GSn9h0OtTM8nuIleZlxq69ike4KOLrCW9yxDgHJ+3sQ9s0y2KAHfZ1MIq33E8VrtCpok8npuV1
5n74yPHJPaCgU03B1halFHHLn6If/QhkXybP+bQPSS73m6Xm9Bwq4m3J40XelItZ/IM89m7Ve9Tc
5TsfJ6XaGIZ+4zXWOTBT1CX8urFjiV9lCpelsUkgUS36odv3WZYcbINDPsNMSAX9hSsY6Sx2liJp
rkHlbNKqfDA63B5e0p21XGP6EPjAvlCij9RaFnCuTn2kXhhBUIzkzAV3NiVqC81wVEHXQ47abSst
5BhUwGzzrQK7/iypay4KL7t3S/2FcKVXO3XPVal5K2aUyMVLfF2OZd2k8TxvoWByOVfbAyiFY+OU
r1Zn0O+w1HvAboROoRVfTiEagyZ7CzwdG0CvZ+u0jAjsJT8PKSnRSW6yrSLzqZuOJPGeCgSbhQ6k
P9K7M6FQb0WTcp41T92AsxXrzyfl+Oa+p1bZEylYjyCkU1/dtYzHkIWiNZ9yMu6VduW4eL7q1D5R
pr+4sY+j6U5z/HFdmsBBRju6HYVVMSqxZbkTVmqdiTGDVAYq7QAoqPjkiJxh1DEo0yMfGpSKTa2J
9ZrsR+QPdAvy41RZ9mIw8j1Eme6jUC8WMTifoY8/m/kJV/mCMWqfBSt3UK+Bqdx6FC7WsZYke0zz
vzSPcT2BX3djBXmlKRRvIw9Gis7dLo4R/+e1uh1sdyuzB71aj+elXE3GQN9X0x4ZAoqCqdVutXRW
Nl6Ye2SkOer+/7SeTEHb6XEqUWy+U3MhAqSBz/TZ/gtpa6giGOB/1nqef/bvP97/w1P+UnrCDflv
Fdw0Ck20zTZG+3/EnsicvzWeOkJOdOugcyyXuAGXvI+/NZ4CjItIg/+bOl5+aPR/K0//Upg3f9z+
l+LcMgHp/q73Vm2kxhQ0EB0bHnWNP/XeVKvGPq9L40Q7bRH3tbV2akR4AaTWRRB26RKVHF3WjDTH
8L3raIK3SWjdMFTH6K/XT34BeKW3BOxe8WlT6/WaDkWpEG1KeZXAgpoBbaHX0Lo1+P7MxGjGNOuO
bvZyMMmPURk/9xQbiC3KKTU6TwQST2svZrDvafnFbwprS7h6DX/v1IsBSUHVZa7LCdhOFJtk0JFR
H7q7Om45A47VTW2Zj64RaFtsjC2uRpU8tKF31tjI9mqrqESBW8zau7G5tkH9aBkd3ma1eDZQlhr5
ePZcv9l73QBBsx+I0lTi4uCa1W3o6JymLMQsVqB9OopHFibqT84SDqmSOtFhKolBikuVHY35ytM7
99jZdNLVOL1TTExcCcShXFefOypQsTYfPSvdFX5QvjLLvUTqdJrLEApXX2kMu4aDG+q0P2sx2FLn
u2R4BVQDyUEjhKyamT8Ps3aP+Rh2t3iGHbRYcGwyInQ3B61rdd5KoBCXTkN5DHcbWUgxXjyf3EJA
d9u2oFFP42mIthrtgk1RmXzZ5a+u0w51oSITbJtygfB2Mxu5v/HMHxCNo2Xjiu60YR+HxPPPmPyI
1JynxrodVOwweXJrIrok2GAaV0R3/nKa4XW0smqn+Fjs4whpHxy0qBudVRwTpFnHKVKvPG32M4Ms
K1ErLJAQfxzwuegnQD7RMmIy0nl4bgEamu0mb5K13ro9lvwMLwfyq4WBdGAVz1Dwe0W7lDVkIGOq
qaXV3slOSSJVHICRKT59QJMH/xLESnRKaZxgqEAdO8fKI2SRMsUugJ+Vcs3Qcxy4U0ctO0/KFUTW
9EIj6ojRpb1xHtDPBLugKbKl3f2y6t4/0X74yHF/bQnw6Dd67FEqdUM6EaX6HJigIpE5mXw9/nFW
vYKhEMHx2AOJG+2Ns8FoZMiC+kgK56rAjv2clC7kTGcX1VZyHEEGo6EwjvjHsiXB1vNKEwZoMwqe
PEBGMAwMdttWLVd+piKhGptt2HBt9bUR6hS/Ivm7YNEiLla9kowruyJHBnkQVx1LXfiEi1x41zvy
dzjmh9RaTz3VqTTJn5kmNDcu161lYzwaKSaeqssf0iB/UlWlXxV9au2IGGzwOh3HfgiOtaaUe4A0
Di1EEucmbZhRpkUMOgEFvCsGzdYB0mGqes261DiHuD7IA4X4JdNQz3XUDVt/Vhx0Ddmz7mTFKdOp
vDBQFwNvinUpdamzm7k3oUnyiDhdITfMjHodwA19VVPt1Kpu97PqyuLGUVFku0W/ITLIWoSaHx4b
le9ggl62UiHenCLFVbfQSV51q/SPQRWN62Gk4AR1qzr4bkttcSIPfFZGQpLRK+9sB+lxVJrpyQBg
vyCXyMVpjvAWz1RPTAuuyJCx9rqyQx1wRY4jt8dDp6LY2dbkKq3iDI4YMQdX+mmEQEMNLirXXvZ6
ZC6TjAJ/oSrbJmjmC5+znQy+CZ32VtST8lPE2U2YWvbXIo3jU275+8YROSL85Iqt4VynHsuwYqT1
m1sPSRCRZBi3JGFM/bHLR/rpLe0q1X6blNLcugEiixI7F+2FGuc28lQtz2jHiAVJztQ5wgaZ/Pdt
uZYbEKGg/VCv+Pr/RLAe35do5Ignfd/8eqS806k9tiT/9duq/Ndo2ZjIRu0iNyEfIu//Y4vE8xYH
I9Gf3HfdZcLdaWJePc/MNEIxG/laVQpW5W25Jh8kF9/PSRwRIiX/7TZiovL9r+/nfN8nny3/4aTC
vEZHZTkxjZiX8s7//A4U+b7kA75eTm7lt9Wvp8lX+Vo1vPjI4Z5uv9/8b5v+fmP/8bN+PfKPzymf
M9Y+dj2nrpk48M18b0e+dFP3D/Sl8s2fL/X1Ab8/+h+b/vPhf346+TK/vdPvp38987fNy/dBKUIk
Sf7zDssSqJzVpAhRdYVvWj5fLpjxNepabv+3NyH/9f3ZSs/cl6lVbzkFvgZWr3894etRI3DDBLAB
Mk30mHT8Zl7Et05xARUFJiG4zRATRzWWd5miETA+ETAO+Bf3Cl4rdhd57/e/2lpPtyRFH/64X960
xJPlFr7/+7WVhlkz5ZbvLZJOC3SRYtdYJdVxUNexqLpFBHxQFhOrSjVVf92eIiq5YR65q9/uzP2k
3yfF89dT5D/k8/xw0jYjoT9+EnmcB0QdD6wTzAzK2Zz6oVCkrnesEmbJsPOrg1yrTcoJRses3EQq
iyX+QATHOfL8kVoZx7s8REt5Kij1s95SdOq04ohJhstVwm/GGDjfu423hIb302l+ciZH/ZFPb6kC
dY5mmCFg2iwmEaUuF8RiUTz4Dze/Hyefxq9BnwgtPHWqDslAeRybxgFFlqO8HD/y0Ks3dU0FGxQR
ijXTGF79zH4oqCGvENzXaK05d9hi3t+Keoe8WY3tEjN/vpsG+CeGfcC2bx/Q7Nv00iFr+mMHdEkk
4soFNE7GaLL/nlENBE0d8MX83XhXxZq8WbaztqV/sFdGsPxyMeAconzL1bzoNQUdXO3mxyYFE8fQ
jUg7UbKUCwwxC33wnV0v6pHjP4uOklupUSUui7Kgl+wb0dYe7Qtdmeg4GWCHJhyMmIPclZ36ZEbS
alCsOQc3IEpRQNkNWq9Fsupnho6tEddoQTWKIwS4HhQCjeinxir2K706xDVORHVAkGb31atW2qea
EQmXM1HEIvhFQ6YQlmGqr40Em4VdkbQNUNLfq5B0hBpFymk08+iYA2UJzWXoJ6p4sag5yrXBxm2F
sXr3BcrWsdWnmlpgzWCfkvoUqeyRa3jxGWQV1qkvCSSWvwF7dtXuKGynSwYAE2BiKqSOWAytq+2r
9B77ApU4UYVxABpy6UqNHW6yAdcT72ESFU+C76i8DGJV3k5J4tyGDPM60diQRG2r8t1sp+FzFnYQ
VPGibOhlY/bbIphCF2VmRnNDybWNY5m0xhWxQ1uTi+5GRei4ixEEkBP2+w4od8U/7ptaGpZwrIAH
i7Oh5xRIv4JNwyiQ2resM4mP9Ntt2wkjks8xfebU/agVi8/99XGkaU9+42LhlTA56Twgyxb7lPx4
cofLZGn1G1ju+nuSLdU9JsGMqhkfWK59L+R9baLoa6TNL7iCaArFPl+J+MwKPX5sd//cSXG8J0YM
gLE86uQuJNe+F/I7kDe5VjJcjU2Uv1zsDbGQohy5+L6JVOQVnwMyrUm9tBG5yEtXFEK/Vg1z9PD/
g1CWUhxdiG1iuVeLxR83iwbUL9wooqGsmpPZ8PtiUkKGO+K+AMrJlt3i4A7GSAlz0H+26lSvc1HX
loswJBhi9Pm9mqrySQfOt0HTwUxNTPx57E/y+wMJ+NeavO/7JtEIdDignfiWaW87rExQONmNZupp
0+DUR7uz9cVYxuUqHnS6OoGlNduJa578QCaHtFVozWpQQd/nYN2AzMJCXelYqDiyaHDpCh1usiV6
Vb91fYdME4Sth2hCo0Vju1sloUpXyIhvgih+HEgRWQdNCYSvRgQm32wnQR6+OKG7xD3Iz/N1KCjq
qs97JBX4BFZDFQRH8FA0qxFeyb2jNbJkQ+35MRH18K9fWqx97wxOZYACeshH9Cm1HwB3FXMjM30f
tcJA0UV13xELuLcbpWqJ4hE9KdmdCrwhOkCKzAMY3zZD612khjS6umtXegp16jRYVakBbbMPa4qg
mnUTdelI1prIFTHzbus05R3ZxMC7MLtznKfkxllmsaI63K1qFZAEmJV00TsEauCfSXYh2nStbPZG
DG+rywdvKbtLrckpzvRVWqbytgYFGLEOl1rP7vwDYiXweppbIQJj2KyKYfMorqrkjDJT7RQi/yKh
xDinGdxyp/GoWgLncOv6cbC3BtNe6Hxi62bB3Wniuyv5OsNcGMtKvckg5wXCJZKNIbCylpEOYI2s
QYJYi+s8+kJK4hrahwjwSqmpKgowcZ/87xyTLlk37WPYca6Z5+DJ91MfUURAadf8mE1looAfQNcj
+Shic8IXcIiq/snCQ48AFXoq8QlQ1ZK5Wcs3hjOq2XaJflN4xW1NXWCtkti7UH6FDRsNq/5Fa4JJ
0KrXPjrRTe/a4WJESReIM6Vc5IoSwHhSf5oNx6Jb96T3qA8uSdS7+hCL3qxsxMo12aD1PY0urdnZ
e6e/ddwxXschkrSccwkwOcyeXw/g6N0n9rtD63nTxgO8KYrFpB26O9Vvhq/PFpZoOdVxcAEmipOu
WPQZvbGeIssq7TjNTOBep/oaKO3MZBv1KA0Lvh47ubahna6nBL20AUIQo0EOPRxYiot652v3IAGU
IREpgiaEj8LDp6FlByab2UGuuS65R1yT/74TByyGjmY6Zooa0nTmfl2cZeXa90I+zP5+rrwtt5pE
OeQzjR9QPPe3x8lVVbfJ8LbtX1/Plfdl8bCPIOkuc+szUbNuTcBytRqKNlghG1aIEIgfwPjOJ2/W
wO3WpEnFw31MNjjFdNQ+tSNKaMq0QTONRBmKpjV5H8GQXedygssHVgI4FSqRckbMOM+VjY+7fIZM
ts1cbU3JgijcEDMzpHt9QUvLXwX1eCT2qv70Rwj7Q+m9FRml+WKipuT3lbM0G1RQFFLrtaImUMX6
WUFiFH5q8XYkqeytMVwV//Xg3zphUJ98TUEAkETTu1NHpMcU9hNUY8j1QdVttN7q3xLlKP9PEC/y
cm1ID4CGfWAq3ZM9kl9qhg2anMx3zugYm3Pe4FARJZf3UC/uc91Xb4K0CEigifCwzIDK5D8blGFj
l7w3iPk2HazkfRw4+VMdzme5Vb41dvXIMk8YOIZbi7ow5hBernWV1zA2s4ehrLEOmbCcswkblQr7
6FKo9DNGb36tNKx0eQ42rsLFdB3KcC8/xEQK0LJoIuOmbCrtwuyHA4Lx+sW1a07zEwwh5Bf+HTkP
2rGjt0J1jY8yU1OYPTt5yZR63jpjq221tAtfYPcj0OJddVM4rsLYBujjpO6dha726+2aAaqYqI2M
Sx9M2k1uTLiOxSYnxwReaenXiT77rpjIrYb1O7xmIQoDscmwIJCybQwSbSwneej68U3er6YRxpvA
H8mlzYzTbLcDcgKeAK7t7KZq9URlsNg3Y51tNMUO3mGdyc9uVuxOCGvsfT+o3WOUzPdyg0Np4WzA
7HcOpxKVDyCvrx/QclG4qyQnYPxI103XJQeNJv7XD6g2Rw/4+dtso1hLdNTsOqzSp1lPb+RW55DU
ULmLdb7t38rdTn5ws1I/qUbr96Y6RcfQTbyVfPs5USOtjpcoKuyllqnjZqogm4RO4d3FAQVWbzLy
z7wzD2Yc6s8jYOgNE+WAFnc93gUjxmn5iC7I97gX4xclgjNKCE51KDkh3TWKBW0Mm+xnNJpb34qm
ly7KvXVoVDPjN6qjeIIwabOjye1kcLxJTg1fGW3p6zgw3IPm+c1lal1Km2I78N7W8aD0r6lFJUxx
rIzxQx5eamRqZMLwiCArVoHa+6+N5+D8LTPCXUNNu6VMTKSc+Dw4/Gh7Te1bMOn83D75Sg4Y0VuQ
EPXXNmxnZtpuuW9z5XirsdTim7ygDk3GG8hH8Soo2giJnZt3t8EjHKdme5MRd3q2cPB+vcrIOcCL
3fe0cMdVDoLhBlpCCcMY6L7chNdjpTPSG/kAteyalUOr6NS2jocWtUN4I17IwRkTT85H39kZ13SH
ZEy3ndkFNQA1fZN+pn+9oUJDQGkOxgkbZXEimo1okHrQPqhryk8N4MwFFq+EZ/xk/k0UASIkOCL9
yJSjfCVtLg0k0EV7Lvtavel8bHIk9unvvfksH9BM47Ss1QrEtjaVN2aDCaMNWvVcoDSmxEyZWinr
HwzJKUUOrXrvBGHJtQ3fEOCn/n52sfn0ml39wDpH0mdnviOwU5YprmPavVZxzHmP6z6OlKvSBvdf
W/PCh9ItrKuvpMqablZydDTFPLMzwSsk8Pbd5ceSD00MbHa0rqt7KNU9yXxgqwxsy/eI5em5i/eG
KQRjj16/m84Qr8qkqs+gSYZjYjUGzd0ShVxaXeRDOXoeOwTfV0oryablkDhUsxveDjDKGfnkzYeB
F8wUWzWY1C7s1lbutGnSdwyeUILYRvyA+aZe5Izyf2TslarXK2/kLANnWKVKE5xDPN/HFon1Oso4
vEzg5fLrsXX32qt1dDWbFoNZMGoHHTLJ7dgo6lI3SzEyepaPnNGdLWAmaXejjx92mHAPt319HLuq
exggSXx931NA5IjpTW9KTMxx37XWCQtjeDN2GI073wlf5i45yc/ild6L2nfGk0Mq5GbOXdT5qqre
ao4y0Odmh9P6k/yCKmZy4L/n+q5vhmSPDWvaQvSwHqIe0ZR8iG8D6KVd9eYTIy7kWcPJ0ZXixjfB
jFtR075omXaUD6VS9x6F0BraDN2zQ3AOquqRfMvcc+/sOZsovhrmZ5fVa92rldcE589qaIvmJrc0
Ag1joGgMItuPzL2busz6HBWcZ73nKLdGpmKsqcxwQxe7e66H6SS3BXPilwKQ5JH+grNtxm5E2sml
2wnIEuRdW5995O3GyddePOIcSLgNx2M858Ft1pAo8LUN8abkzY5gibOrsjNp4tQknyaeLx9mBIf/
643/r3rjjm3Tzf6fe+P3YfHj53/tm/Q9//GvDvnXE//qkDvaf9MJ10Fv4wnQXZzO/3TI+ZdLR1z1
NOJj/4VEol2u01p3RUC7SZYgPfq/2uUmmzMtVRMqMe7+ozX+/2uVE83+7045cStgkFTIr6bJ+8L4
/28aEk77DkMqPmsFk/pCD8K36RDa6uPktvpW9YtL3ag4mQ2mJX3eosH24JAUOepx0mc3XeqcY6qH
2cWt+kcQ1sdIt17cgEmOgViFPuSSS3KTJO8ZylTM/JtBwagfn8KM8UtxNqzorsqd8xB7WOCGcdtT
kPO8vl3gjHC3eMnuo5H+kVbewQnEOc5ME/0tZVZo10GGq0Tt21XrFi3CZ7rCVYLulLDlazefHDy4
q4hzzrJSzENipBPpOQ0mPRxjvWb9wn9NjuNbkYTjIg3VqxKTj5uDW69mbDctNu0YPXXRJ0h59PhX
PI2MuhuHtJYemTV9nSRNd63p/OgnBzs76WPEfelLuzEZYmQnTOhLzE4rQxm2Vd09tiavHTcUvLKf
AwGRSlWv5zD4iWfFMfDn+BZNYgb2TqQ8ODZADV/vT4lfHAMu5AsQq6s87+8GNT1BlToVOQI/UhkW
uGgZbu2VYbpEtXNWIvVI9Pix8NSL56tXqDg7I58uPjIwpp91pl1rpaElXa+bZtpGdnqq2+iXhi7f
U6Jnv5nuI7d71EPrpUuCdQaEtlk7hXt2jHFLVPDJTuJ3zZqPEzQ2L0HiqvX3oervsf56CcEPtBhM
PTmJoboZT0fyXEjXSg6DFx1IvmUQE58ieNyWFp1KEhjSZAMFGOQ5pubC2ekpyVAtg9DMO4ODXBaO
/VJNzYa5wkWdbYC1XDFnYqTM8JeRsR8EdnEcrXCPtfjoVybeomBNBRpfiQmYwXC1XccrFw30+XTU
ViImRWuNl6RP3wOLWMZh7bn01kNrV7bhISZ+nXwtSF5gcviFNX+4dsz8kzn5QPz6ywrCX1U73ouv
Eb/ptQIv4pjzoygcJ+rnpAJmgj+RqjQT0KTWLjkhebKvko74heHeQwOwqIvhyGTIXwTE8DUGUiZt
uIyzveum6JAZi0SzzqSG0fDmGyzHoxaagCemI56IX26AnRjg5DIajY1qogew5qvYJ+fK2nHZXJoI
sH1r/HRL/UQA0ZiMjzbqsaE0X0IjwW6oLcFineoqfpevMTHzHCfj0mCWCAYAqoDRfvmNS58/H7fB
mL476ni0zWZt8quEgJ6SHjkj+187XXqcUpEavVhd/KtOGk4S7SbDV6lO6QllyMHgOGeUuvOpyBf1
dEVUCbjIJa1wvkRzckpg1lQx+6pSP0At7eNxW1f9vZl2j7WSnZCp0GD4GMP5ikHpHh9eEYz3Oj8J
qfPvTf/qTe2hpROPxvAqfsFOnY5KysAizN7FFyP2Ry0Y7p0IP2YxX5sJJQUWkx6HgPhIPsqKEZyK
wTzN0vlplGq+DA31VkxRBbScEdaJUbM94mr5PImH3MYFizJYLw1+TvIwduRZfZAkMoecE3yze+hw
H4t9O0lGhLrzNcWjg5KlfYyIH4lnfRvHIBkiTgVdOB9tC8Y23ZtFl3WbrEl/jSbzt+iFkfZai8ZH
XcO2yc5ENPSmivSrT1lCz64t35TROy9Ar9lf1PmqmvtG8R6YnOMajxEr15vC6DhNzxenHi+hNT5m
qrUScPZsvMCnujrxsEUQylmmiN7hGj/3XnB304zW2azVzxDieeQzjdWZ5kD5OBvO+OlZ/lNuIeu3
4l8t4F0dWHvFzqxg+W6nQxHYZ2g2pXLxh+LGKACzDNpm0ttdNSeH1LXPptU/zpV6AdVSjWLV2lnG
fDQ+cPncqUV8aGshXU1PGYWJYuTwYMq9Zfq0tlFM1tQ16lu0WkevbB+bZob55CywmxzRpZ/EnxJB
4UKqbbB7jbZDrpt2rKzukxCDC1yQTW12j5XOIRab5dYP53XtWDtxsmJk2C5wIeAXCdID4tZHccI2
xxr8XXzrcWVr4/mqxdl7W1VPun/tsvHR8CEIk7HzqYfIEuBcjfZZHJLinACD8Ix8eyMOokbnGNM0
aMJ94L50BFIgPOBK45kvVWcRfKiCW1bbewm550RFA/AStjGpVONjikF99LpTCJoKCabNoZa9x97A
8RHe4NcWr5Xpzlkecdp41nQU5T4JZ7Bu0cv62VolNLGP6hiPJDqFcDKYvpO7FZR6fBgVpCBYauij
Bf5StdpnN67eyRvvYehrn3FgB3t07vij/fKGlum41Af7EHOKvUnCKSV2clLXIgkyocrO5Q6C/Dzt
YlxSRAfjtegopozjhdSo6Ug6MESO5s1ANbswEKGsk0ThopcPE6zoqCUMwqLYaOrYXFL1kdC2/iAx
+zhquq81ed80R9N2yLAtOPZdFMb6ZhbmBdgz5kGuyYVCiNTXTdMQb5ssECrRsiYty9GeEzz3JmKu
3kD41IUAojzyD1Ml9Zd0zCIDH4do8YkFwUUaKBSq8tgtn6lt00ug1O27+Qap9zP6o2YdtPiuXbg3
+wxzUpf2Fej06KohmRP5vmu46ZxCOnVXYZnRXGX9/9g7s+XGsSzL/kpZPjfSMA9lli/gBJIiJVGj
+wtMkrswzzO+vteFOlIeisiIrvdKs2RQlIsjeHHuOXuvzf6UIWWyyXVpM3TYHIGVFdKz3bybtblN
RvqqOfF6U7uGl4fVhO3KZmrVK6mEmYbfgTS/TmqOJdSJj4sOX/ORJzd7s9WcrbAetxRFkORoWYfQ
6VIpvMkLvdhQfz3aOFWNl9lgt8BZYFOF9kudK/am6nqCovLuO8nwTFOxEipEWXQx1s7OxO1WpPqj
OVrtuixRT2aSmbDc0OVrjdYNwEC4pCy+pVJy6HPjbOtl64a9TCaP7RWouzty4xGixYxeWTz4CuRT
dyGf/hIAIuLLtpl8Ch20o99SOWuv5RiQhEu6ZoMlqsG+UqFTTKxnSzLPMNLv1Xq6T/TinJrMPXwb
L0T0ApNPGhiqmMnH/udt/O/gZ/H/AzG2bUe1HNvUmftYhoVA9b/Kt5cLoSfNv/6h/J8o5jCMh6Tw
Oit5r5L9oKT3uTXc+/Z4Bq09kwleUUeNVrX5ZTvxZ4+MKvZXKSsFuqM67B4wXgBRt01RwP/yyI4+
gNmarNzzA+Vm0tACTKm5T9dmxvpCoSPSMccUkKBjnkWp9DcPz27n68MTPWpbPANZdSz5y8MPlsXA
zC8LT20p4llr8lDMp8qdI18SZbiYRISidW3H24jmWK2zqlHYhvG0+5snIrCsvyKceR80Qt8tk6LN
Ef/9/fsQaIRe2o2fe+LDN8b+YlCZpNLRtuTrqaQwSNuLJbDwlYGuhrll2l3yCRKiwtknpWB1dIKX
9E1pPf31MxPY2j8+M2xoMnhjQ7H0L0DZMgmGOcZe4TkdWyg5PyKzuJWaKAOJMlCEGuYGgP7rcnhj
Fz5G6fRGJXYfNDeFEb/IzvimhSwAS3loG/NNsFNN6alM58eWU5cW40ObKEOo7cxs2lkVAW6UIKaD
dTs2PEQJBNZgpmz5pqRIF0JoXZl8M2uGV/NZDAGB8gXMy7C/xF29UfRnUuK3FSc/pGi7vJt2BF9d
wL96WPRWie5TwxJl2Pvb3Ky38B8YU9QY/oNHKZjekhlyyQjhRKAJtfrGVohuK7P3yum4+/ilFtJp
qkRVt1A3ctS4qexTE7P/ywoEG93Q34ewxdy//hT+7PAA6qciFFZkQxW681+/JirpJVmh6mRYq81W
x6UAyhbn5utSWY+PSlt/2AX+85IgRPJ/+Nx1RRO7dlvnO/Llc3cGxWZvyjczMCd0LvFdnG3NmOTb
YsB9Ot5sbT15mZDHMPzy6fD092x3DxVcUY26Pu0Nwj3uQvLbctKnsv7iOB3Ugvxas8TBIFOQpv1E
dJPPRkK9btRj1IIXNPOJN5FTx5BfzayHHaWYuN/BLreQcY3e9HQKULErgLeF0So7KOp4dGAYTNb8
2LOryqDk4mVbTdl3E8G6hDyV/T3GxvREuuA2al4R+VKmJJ1oAZfrUUnWqlWCIlfNDcNCYx/TdFrr
peRi3gnUctPVKeEqtn/ybR8yqJ+8KbTz0abcq6R8Z11wnSfjI+Gj9xFUq54tGBW49qymVMfY/ciN
/FazHS3SiKjm+aYtEbEYKWjS5qnuprdepRzLI7bs4aWq9ySnGV2w73mPAyM+Mbc7hbb+jIbeG/pD
pk9XoxS/S2rpqYGxtoNuO5Xpi5L6zKHXUAzHEjTxZHgTq3bf2s9mr9yI7R4Vy3HawDvSDetjn8S4
QO1mlt3wUOW3Iw5p8TqkgfrNDM4DGlPF6taW0h8HW37zbf1MHtPwN4e282fHmWUTZQU7XcU78ftD
m4k9KnZJyz2xfRNbupGPXXm0/PJJvOQcp2H+N6vtn636hkzJaWNdJUFe/P6Xk06tTpGV6pjPjYQN
WcPGtPj7U+qffGWxjKi6Li4dFbD37x4kCquEICI593QbJM9gkJKqpvN9PeKWCui20wq6RTp/oee7
mWz8Aop8bMLkXVTZ6PGOWLfI3nA2jqGITotH4houzG7bq/qzxUJo5emBfOdjU9SrJo5fbZOHqfrk
ZFPR6RjwxEKcZONjF6iPfcxSXePHcIl8Kafs1JiOO1rdRePz7/zkRXWmY9u2xyLnabIvs7T5MXT0
c1Lq3qhRkjc5zLTLPIyewUZHPEmDOoQU1fOkmfcFTQsz2CB7fCjpMDDBmKPxJtHikzN094plPAfZ
eLRN5M81thU12IhBuNg2tWEEOMIil7K+4vA4zgHiFlofDf0CtWaXRHfPHfviiXw8/OCk1ZKGRJtA
jd4NTheAs09VlJz6MTlgmHFTPknSbjzRVxAPJ9csNH1sPAPOvc+aepNU1rNM7orYlAB9hI8mLCHD
vVjBdfZrf71uK/KfFDgcYo5usyuS8QZ96UDmatmOBegZT0k5feYZJNoqrpmoiqk4fiMXjNCxSCWy
c0M+IxA5OxIE9uEo3anOKl3rc3+u2eb1bA073Tx3un1omKMUM2g7wxNbt76/abLxEkrBVWOrV5Ud
f3OIES7zlpacfI616Gmyk5dY5f4tlbd0yLu9jie/oPHHiNntVNa8ihZAzzefalQUFV09XjrfOItV
tZr7t8LHDcTMNPKHN2JMXjIWM2gnJ73kkSYgN7pB8QHtnOYC3TtfGi+O3V8UFDidQWpU8V1sUhFx
Qwcad8bcbkuaI43W7TKDaof+i1mOj1Uo37DBGwd9xbR+J6ox9LGg4iVqcOOct9tAgTJVN5esH97I
fN+JIshoRMtCe3bi0cV17Zq+BSEEvK7BK+4CvhIaeSi06Fr7NTGkC7V7u/7rD/pPVjEKN/E/RXPo
bH/5mIegIiV96HNvEPmTDlCfEj6RNQw7cZDDQrzRTYwlwd8cXzCS/7h82pTPnKEVBQ3B1+Wz0rVJ
U/Uu99rQeMzq9CTOc3bj9mm3GWQ+jDQ7+UO7Fv0z4DxYlXWvpuApJxovdDhVvihaAzGEfMacZB1R
ZCe0NWuZ6Te1mGK+on0SiiVX1Es2jVJrvBHdjTyxn3un2Q6EwIklY4hOTER3TW/uQMdYA/uh1KEK
y6a3wDfPoUpMOM29eIKSWKYnI5Mfxbobc9DFmHeDHP4PuajYy5s4O03QkeCAXQKKHuoJkGVvpN4Q
JcSnGetX5jBD20hOucZ+PJ4vY4quxmLdEN/hQEtexGvWZvlxVuTHeJZPeGDWTfIqWelp0tn28bdJ
1G5CixEY5qyxTg+i0IH4c4Szf27Yuc76Gn3qua3XtuE/0w/kG9vbz6JDEfTM1vB9tZp+LmfI27RD
7H68zqnMfxSVs+uz8aS0BUTj9xpmcTtkJ1On6pjm+S2TN5rPSpRIK4hLUjSe55ZvpSjrZiN/mYmU
a4bpOggFYlInbSqsCEhMcZay3Y2T9DDJuhva8qlEBQeg+NyNCQIO6yy61gr9OtFtmqpgK2GKFU04
9l5v4kU7GhVLotxUUoSylm4aucTiDB/x3cA9dQ786Ub8XKrTUeACaRfVXXTKaScTU3oKybUfwnl0
owQnNgJ1cMy6J1Zf0Vkr2C/qbX+tQEkVm9ipu7en4U0p4ruZ5ozSyXfSQay6+BFPZGmeVEYHQBxe
9Cg+QZ1nsxm+6IBXa8lghab7mhGUPPmxsU2Co2EYz6LTlgEWrvn25rLxzCn8GKecPqguy/Aurswr
UTAp6fSop/ozQYmbAvyLksxvqAkvGtVEnwumbnwIHfqI6M1VQWq3DpEdbEWvrW1T2osV1GqP6vZQ
lsTgigOeoYcoI1F6eePA+8nqpdMV0PN8I3bjaWmdnRRyBCYTNRv24uSTkwcqmt09RqM8eJOBq4J8
ayFoUfxxUi1H9g5NVR8caAxWQXuhsfrHdGbCE86cSSsW/5m8+4quM8ux6BPOpf/zr1ctRftiJRX7
b3abhuHIIrtH+xoXkk5aXKm6kXmNNb3lDW/kPOw1/4E+Fw2PDg6/2IzaJJDRxmRGM+D+h4pJ71kc
WE2IZ85u2QMQ/8w0aUgvaWIsy/ZyB5b6WsUUuHX0TiL4W0z+EPd35uR95yCbkU2RyjskNbmQ6OKb
WyTJqB3ARY8RSEa955yT15K+kZH9OWNHuFpVZjB0uxuc6UDrYKDJgP1JGJxPeRE9K6KLZM58TUYz
q7eKWr2UtROug7gkfIumRo3g0G1RdzAnI9/unLNHX5mg30e12A0xqQV0ueN2ekTDGPb9u1xr5arg
Cy7Wl3DW9kUMea+UYeSaZ1NvjxuVxUmsOXeBJJ/lCgBkHb7INlVIPzxq8niBrwUYHYCTcugLMis5
h6PRYB0GMUwURjVQ6onzbpeeHI5I8f1rLOdO0e7IRXpOY/lG3Jsok8hHY2scHZJrqQZ2xkxAHBVk
X5zFnTj0+zG1nERnQGKckKjjQew0dCjNSgLjoZjeJgb+HX17wl0jmk9bry6pgoruIl9FlSWvFVwU
PdwIMy83QdW8p213r5njjfhCt9Zvpf//5g/9nSfdMFXO4/957n7zM8+bKe1f8uj3zvSPP/xt7q7/
03RUUyc0CIK/TZH577m7Lf/TYKVX+LUK+ZlB+q9GdW4SbnSVwDC6X5QyvxnVnX/S46EFCDQJZ7nO
nuV/MH2nh/aH1cXSaUGzs6MdQv7R1z1QmmnNnJXy5I1peTfEnLP9LL7Tp6mA/bwq2YRsA0m5zlN5
3qqyyQRa5QSQMUEl4RCXKkXVpVSBTkLcnxmR75y5rckl0JndgkpibiwjU0x7ciKs5nZwaFZnEkPQ
MWS6YYf6KrzKetN2az8ThHT+T077JtD4Vg4wJx3lKfeDmLiTGRQnyc/cVxJS40hnNQ3bA1+s1PBv
ite47qN9nWCvNxrEvoMTelEYsJNGGbZKYJOumwrLMX0wGw46eLMmCZ4ckpVpuhvdgWZN5NaDGR+7
pn2IQ3Lva4DpTr9jFNJ7gWp9C31gMUoLxrwJ3ofG3DWa4m/CqVqlU+lckZUMDlwFICKlKSwdzr2W
iQsc/iQCAJO1hLjWme6cL7TXubpKYwjEfqdMa0QF5kqWxmRvqfWrNkXvoW9jWdakB9Pqq80ck3fA
dBbRWWrT4Q+RFZjqCdEQyDcGgvtIRyannYYRK3eiB/s87Bmb5c6w8s15XHc6GOsxUUnmBIa6n1V5
2NROEp1JGqdcQdNfmP0pgip/pJZEBJ5c4YM5aZJmneAi0UaMm25Tl+QZ1ZwLVrJZkQs1WslWa1RO
r+D0rAksCE0OUixa0ld6Wbc59xrwpuLoSVcN0pLHqcUGSA5nVIYNfuxsQMnd3JtzeezrYYbab3uk
VCS2kbjYiN98pXghsiBy6aBdd6gWrg1dLXlTUTtINLMwCrWnOU0lOGHBtQGf2LOiUD0TlOGOhf7N
UmjigwG4GkunPILpX4uwbk/Cob0eZhtgozTd+x1a2GaMV2BMneNExrXLyW6fBra18jv/AUgZMr/C
sjbE/ZIOnmruFmkG1vckHFxqE6hBLMPrxESBl9kqkqq0KFa2NRhwZX/UaUGKtF+6sNjAZlpE8eTS
zyrRG4LQSfSpA34VBNqltbfhIFn7eO45RcQwyHEru/4wllvZTJUr/gRPQ8txglJsWFkSakZTD27Q
Zc6bYVS7/YyKcR331neK3sSTx5Is5ZINf1O1hNO28jMYwhJHtArFcqxOslX9GHKfPxmbO8cs7HXQ
+N8zabgib/luDhWOuDw66TZu+iGz3DxJzI1Mj36t9Gzj4KE2MCbWajCRZ9LUhOJIvNS0bHaASk/F
SzSbDLpHaKqTeodSNPPYPdw6kr2VlcrrTFVdN1MW7NLIv2fw/9OOHLq2I/W3ZsDnjVXazMndZIbV
JmuJdiIj7T3DkjE3FgESsw+Sp/SpLXByK0F9hbSYznutoOhsWLfIejryZLVb3uXXKAb9l0do0FmQ
NqlqvVYWIYeZU11rjnNfK/VVU+vamrlLDKQ/a49t8uBQ8gxgPfVytlzSgrLb5Du+/x/QbnkSIwi6
iaQouDsSCvlWsBUBjtJ+Br0BAv/ZrxRkr4a9KlZhPpfbLrdHt4d0kZn60bdhjmbtqLhjkgx4YPRX
zUznA5SabT721Q6OIIef36ZbQ3XucxNqr2JFJH4kioXsIho2IzlliQAxVmDQuyggETbtt3Jh3NZa
0J+JQM881WAxwi26G+YI/GPoBtNudFUnfwCW7eyLrNqVzjHpiAQnDB36eUj0yo4BlOrV6ryO/Djb
ZHb1bECTWw+pVtE2aNxKJgw8LbE3QqPadv0UeoNG5WwoRu2xzXnsIzwEGCZ9OsXxsAEEPKGwEmy+
5nGG6YNU9r7Fmk7OgR14ysxyMWfhEdiGvzK17HpS9VsLdP1QwL8jEsfCoT89lKkQe1itfXmeU83G
adzNm9neT2wxgSAZqxHQvDWilZpEvpstw91O5ascQJquHYYhic+zSAnqsMKeEjNCymu8VWK5djoN
xXCGgyiz3iS2w2qe+TuIwBy/NbLspmUggXcJqi/Ma9Nfz5bxQ8+Ui2zQ7ur8WGKOr+ADmidEY9Hr
3Gq5i+z7iZ1ERA5qjGhFDpAva0oN7NK091gfOvlV7qOKJLhwJ816sy5LxQsKW8d02u0l4EauEbPR
UNkiB9p7ZeaPicGCMdUA3jVBrFfamEkuad6dITdu6KQnf04uagHXmb2qA9dZu9PU6IR9geCdquo8
iRRbl0IE5rKpQwcJ1iUmx/XcTVtjWsmTRq5eJbpSWbIqAHFu4vbc9v5tVftbPSO0THM4iEpzR8jZ
typMGck0E5FaYYeBEgpMKw9I9+gzCI+LO6Q22UNKu8osdd4CchjdUe73s22rW0w6nIrBj6z8tc31
FXMx9EhmsasSCg/TD25r5vC5Gm70sLwd05mqnkNuyiHnhH70vccZd6Kc38Rdwksx8IPUKbanasxg
7GjnzMk9qRF4NUXAR1DFcl6yGWoMw5vdVzB67Z0a+y/BZD04k2O7GnOqwMhGcnkLN6loy0p2QO8g
iPh42AQ7OtLv5G1wrD3CdHK5jKdost+MMFPWXf3Y2CSlJe0N2uqnoJ+ndVw111J8xaLg06F3jq0Z
X/s8wTaPyYbqkCdh+ZNM7VSRE7GPUgGU6UlbYC1YoUR3ObdNSPWr0qXa2KUleIx+b9SgOQOa/649
Na+ja2cEekmJSZJkbV8pZUU5ogfbTo2DK1z41wjTH5NJ6AJH+xS0HFytpp1oCwS7eARKL8ewmIuC
CYdF34TVbWUV1i5Smge2Ob6rTckPdaygC0radZn3D3NMUFiskO/jGJgQR0s9Bu204+BGYBBI9IxK
PveOeqVKwb6kFwLHHvKq+iH1aAoyOBmOb+4Cp6uhuNzr6HhcvnM7X542Jk5BVws5+vSk3pJLUVJb
AYHFMQ1Pm+k/ZAk/7g8yfpHAhs7KNLoM4CRjs1ouhpbMgC7NCpo2yEXcQTL5blbpHtfbeKjL/NeL
5baFVb/8ggOAktNkexwLhN4Cll8uaOaVh5o98B6D8CRMzLGwWEdINGBuiJ/5cqZ7PG1AXhF4EHlZ
H+YeV1oHcsj1owJ4WHmXJR3sRYLP3RyVxC8w+ERA3BcG/PILoxxMNN68kA+H72LsXBy/i/d3avN9
o2NJXW5f7L/LteVi+RdNV70ZMSX2503LtV9cw593p5Q+Z8lSBIrG1esiWyn6uyAiMs+0SLIqpeQc
BrmhrT7FLdYMBZdcqr316cC25xy73cdDCHey38WMETlnrRYr6mJArcl9Eq05vO3LjZ8XX25bPN1f
bvMjGoiCo/jl9s8fbT8CphXP9LxIO1uHoTS7pV5WgAy5CJIQfw5Ro+QziJ91y3hMywmG979t6cvH
urjWRSoYXIiFhznWeNKXj5nMoMcsSUkZX26TLdpPje6sP4+J5dqXO6yFZdwU5nFN4D4/L5hLQjMU
F8ttUWNk69pK4dkJF/lyV78Y5z+u0qB9UpOC+aewli/2+eVasljL0zYTJ5Pux2J3dtJQWc8DkTgx
qUq06Axs5maR7gOlidFTMW8gVl58bEFQ8cF8XF/e+9hkNS8MgA7ygrJcnMQLx2G5thjql4uhPWE2
kvcqyrcUTSge14+ri5GcdPWdURH4VVuousTXaLmwrJhPoRTfqNxop7UdsalRSgBSM/PmDzbOQsFY
flyuycK+q/exwByKq04fJ+xEsbPmlulpZfFNQld1LCIcSqjUvClp6htuhmNfgiEjtYMEWMhW0/em
8nfJNI8XpbnCs5Vc7Iic3dp/rn1ay/g9ok1FKb1N2qrelpYfbyJiNXK9vM8LjRannd3mWgnGKMjj
XcjEaF10WiLWSzZzJoltxSwqD1W4hw2me6EInoAtG3uNiEdQlNjrOxNybIJxfLa0g8Hop+pSIioi
zV41tRPvlZEqIkgkAB8wKRuzSY4DiFkyQP3srKoFZ0hzpnbBs+GWmIMOUOvd0QjKa9mAQGXIKpbC
/luv5tFWJ3d1jQGz2cQpnX14lExwhvydb/i9zokeBT37MkmKQpSrcrrNum5ap8M6zNvmpm2QBfom
CjyG1Dgk4ZMxWSH6L+ijs6pRESp1HdFsNovMS1TmWHPMVhMLZv5hlx3EMTf1NaeW5eriiF2uffk3
y22LF/bz3xWN+a2uSTOuSQFdfpcyx2SVEQbdubcXeeaNL5hEs2AWKeJi+fHjgm0JgQIJ53lBXo7Z
zsz0aiuSLeUdQyyOeweO22I5lnqHvKQZ74+4j8WrvVxDT10eknoe93TXPn/n53kl3JUDEcD8+0ps
8eXJPC5/CN3u17v4/DFvjAmlI7HMTaRyKkv8MPUmhC2Lh5uI1IDbBJ7k8yIVxu7BHPYAponnNHIN
qIQ4/oWxfUrzSmxBwZCK2z5/8fmjuYChcPWWuy63Pv7J8tsgmV6gWcssJL/9aUl64UqhziOQhfdr
eV/i0oqAqevHMpL5DHVTv0olxd4uPuflc/jFAY0JkeS05SNeDNOIyZ4UoXysRXDPcjGJ1CByKAmT
r2dbOJV8DEy8tNoI1MMQlxjJKJwWri11eXFYri185y+3odG0UYKqTrouoJAHoEMIjxb6ykGwsOqk
PlaWGcUbf74tMgi50oz9OaKIxAn1wVz+N00WBuy0S6XBCwS4QjfLaQfWCNfsGGxqvhruL8jdeVkQ
F6zv8gTrAa5DIUJalkcfzcnYFiXcuYWGgeNtb/ffp5gEngGJU1nK6gdhVDWjekvb/3YhGS8sUhje
QXtcfh7TkcFx4zu46scgSpuVkQns7DwhGajHvZ38bAXrYrmIW0fPEO5zRpDxDTdHAiILlHEpqlFu
Wy6aNomZY/N2L+Dt5e+WX3QLhvmD+hwvZxEicqd1mHFs/fKvxB19PuLyWMuf/8fb7CbknPJ5D8u1
5e8+b/v88fNuPp/e520xvmCyF+iZNVb86H/e8/KPrWzgHPbx3D//JgQR6M2Kuvm86eOfSGI8aRrM
F5CC/j+8d9kH5rask+uFdFyQgbnpKO/Y4vNVXmjMNK/Cwlsw5MuNxTw+DG0bbvU4NpHEAJ4TPJgi
KKK1XmsKQisBP/tCJl+OmNGyz6Q2YYOZGXdshlvQg/XBFkydyOb0P8xWsZ4JMSKkqyAbDV0r/MQY
PhpOdp7P8iRk2GKDauZb2yZtONIyz8Q6dbDyEuq4TRyCnSnRgZdQMIU7aCS370O9jq2VNPjxPhMV
aDRhLSGyIVpxyia2FSr4ch+cxbEyDrPR7molPZRp2O8iUovrFobW0i3/38HC3w0WNFQmfzVYOP8c
/st7ycomjGpmhT8Xl+D+x7/+oX785W+TBfmfpsIQ4Ddn3vCzaf/1D8lS/2kYtqkhmcLrx5QAzVPO
Bx3+6x+68U+cEopBl1NTkLlon/hbXWVMYaDwEpMAQ4gV/idThT8KHpBsgeO1UdTItk0x93tdlS6Z
Y1BhU/acoNklkXnSsnBjRxvpobpKPbIkZhX154HBb1Gtu/v2RX8L7ttHvQBjtp4cYlW240yP86kt
j52PvgHDAq2qlUHBIXsOAad40RjXPZDVXeV7CPPpLlur2/wFxC6cFxrxmb8OH5Qf1ZFs5T1c7fjj
8P3P4kuhefudGli8RvTYjmFoFv/5oiapfXVS1MyePZRRj52iXMJu3lW2dkN461tXd++SJEIek+ib
ESmXXw6Im49H+ZUvzPjoTx5d55NimyVbsqF9eXR4HGMFLmD27AdnOMrvxaW+1skR/c4omuGBKzgx
79adfilI6TjCxUrupK19cu5oa8/XKCL1W6U+0VY+qC/Zed4nt0gtm3NUu8NtV66Imj1PL/QLEIIY
d1a8m+N14Y1vxWN4pd3Iu9L+GdDj2UhwL5KfCcyOG/0bPcLChb868zcnjJr0TeFqud336iF76JuV
pO3Z2WYWIb/IPqj6V+jrcGQF4JyusisiiX/QItU8ZhgMP+DsUEfb6/quOpN3pBybnX3Q1tn34oGU
3fAtvuflbMen/H3eQR6IttGJsMOOCYzbE/rjDVdEbm1kexv/nLxsjc1p2tCSTEr3XT1iDmkJSIyl
Pdye5pU+W2e50jp7bSx31NfSvv6OTSwjwfwB7jBwSlXdIP8I7gUU7sFvdml8O93MpGyfApNe0n1x
m/ykUU73SToV98ZuvtgoyZ4QihPMTBwib0dwNT3nL+aW+Qk5xcZ7XK2YrgDKUA74HPOYOHqvt7fD
wBuyHgmWFKMcQKnPPYkFMDiUFMbUJpdvdXk7MVe7rb8PR/O1uPGv2+Ks3jFPJsWrL7woWIWkbF/o
XJ2zw3AODv3sBTfmsS9WE9w6mLOr8iU9VDYWMDe8Ldbae7zBbYYDjNxoHLavbUz84Tbk1Eq41cp/
pqNQFjfRfRue7COpAOTT5uYKlsQmP847fUubrllRsESkvH1TfvgnJoJk9T5DyHfW2TVo4+/hST1p
AW9tU65ppc6kTxnkh7nxzrqiEc6OCiHHE8G0OVGIxTr9Wd+Cnh/PauTq1/I3skOMS7C32IBYLun1
hbpCi+rc97wTjN1ayMZXFbpIL37p9qTtXKsXYP32Q/CKHq85tpKLt/TBvp0jl0ObOUiL5s3V9uY5
ux727CYz7cq6bfQN0aKoWV+HbU7Qnld56bOzZj3BqYIu6uTcOI9wGAuAVoSkbmhu8u1w05/9mXlX
d1TjeyJiq2ts/NdNup3J20aMjNIK/+kzHCvrlk5vB+reBRGXbtoX04vWKULnjYOFY9PAjdk6t8aB
zV14aghcJ9UHrcpGp43wBmFXvEBzm2+sfQ9LfOaNhEy7i0+T55eebrn1qj5n2arbhyf2PorOGkgc
9YSUst8A/mbz2dPowjDzI30IN9AiviW04na0lT2koEAMdkQkIDR8aL9Pa2/ywgdC96SSgMVVcI3t
Jmhd495/ad6lBvWhq576fj89ganaCOnSLSI0UiGk3VTvGfqOuzFYNaprX2vdg3Pbn9pvGFxNl8zj
i/wkr7N1CGb8olzXf6dX/qMuHlc6bnIG2gqnOeOLUwMNr20Mplp5TYAMyZl3amY92XSR/noZ/sMi
bPMwhrDlyJzs1K/GGKgXxLb6TLMMBTcQD+FM434Kxp8z1gt3ytqVPFd/IwdS/0xOqOgqWgJ2XJat
O7KQs/4ijSZ/SzdHp2ngO2dPDIv9jTHmMWqlQOj/NOm7YjTI+tKtXz7GAY1rxX4ptIEIFJPoRXQi
8Dyn+8KHED3bKl+1tJi3nYH3MNLkq6Qbr0dIlavKrputok3GKpIjfWMTMQ4LRyHgHf87LfLm3DJ2
3KZzunYK/chUNb7OZ6260ocJDFdskXK59aumeVTLjgQwC4cv+VdopihtN5o9X9osI3SKiS6uDk/V
CI+1i4fWsLq7wGjUk5PmhLOV/TpLLMmt9aDcO21zNVp5tJuW+axcfnP6Yh8YBIhkpA8ab10wrCqG
BNvaRMc0dq5UZFgyW3ZHibLT5Hlvdfm8xUNOozmvd4xzyJgB4gvGLiKvk/m1kvc3Uc5L4GNvWQ5s
N0dBWUHgBiKdVUBsnSe1rCUc9zNebnRTXd0mZ3WAxR8V8l1i+vop6isQfrOJlFgl0K4wJPqek2dU
9a2ZktIkTxmZPUxTxL6eJ2m/q/eQtFlTc8AhHHJMQ1K0iThIcUgyINrpVUYjXs63kprANohl69Q2
1inW53xtyQMnPku/nmpt2pmS/gokAYMMcXmpKtJ5rdTre5LIZGZw+6RR8FDEN8y/3xyVZ5Yb872h
vgQ8X9JOsx81u2rPKJkRMaK+jnvCNyXwTW1hGls1Mh+7yJg3OnKNQYQYp1iD3L6hRqtF7oBp3hlz
cCeXNSN15SyzFZMm40YZf1SjcZlLiRj1YHqCQfZY4u4OrzuZuTpu5ssY5nexH9yrUfMjtkcaShzA
s95BcGiexHV92IDVt0UwEuGQGWGc46ysDVniJSaQrjgl5E63MUDRYP5R17oKTi2LYw1CP/CZ0ngg
AOokoR0gOYhP2lYPhHhLOynVJa9G+BX3xGZpCeO0uhsec3Rssj1AeS4DeyuNPwkqXMtSej+W6g/a
buyu0ZICIiWKINlJSTe5zJdrThTmDeETgTtxZmjPPZ/ARMZMyruTzidIQsz6GNIMd3SoSY0WUYXJ
uoRJqk/hLpe7tfjMZF/ajulPJw22FmMyLTTWA9hztmcE4VWefmPiw8to3/WCO4u5CrbP2s46uAZk
nY/4kut9x5gwG6KVr3w3emll1bKbUHjlxs84fJnHu7k31gSQP9jNcOVo4R4jGz3DaCUyAhrakA0l
Wj9GJqrd2jwiy9F3UcZ8NjRiIjN9S93Yljhp1J12RQqkTVIkIADoUMU07A2mpqRlk3w05Uq1Z7+K
MzfrvCbx9ZJh8dhBP6ovUgEXFMRvsB6TuF4VBho8MO3KoWTlo8NpN2sbE7g3ETCgdCh7EtJPV2VJ
nIwiRzCNo63V0GJaLsxJVQ9pVFOzqU4b7qrWvvFbcMaAeZt1rAAo1jEwbgaR0DbqQ3KwzJc4IY+I
PiY3RfZTDnzwUIjwtuUWI3RowIrf9eob34j4iPzXWFmBgompgiAZ1CTuhm3K8jk6+HvCTv1ZBQRD
q2ofbW4itEGufD1fGiF2WVEClJ69bk7FLVm70Y4pPyWj/019mD31W1xumnV9Sk/okl/+L3vnsd26
ka3hJ0Iv5DAlCGYxKEsTrKNzJOSc8fT3A2Sbsuxu3573pIQsEgSqau/9hxjo6b7CaNBaWudRWNB3
Ry/DHe9+cUB6sv8Ai+S0zBAOCPe/LLKLby7EF4qs6sn/QX571d80wIuO2Rsmd2e8rzT02J/5jfRn
c1/d+RswRLgMGfTzJyMHP4sHh00xM1G5UbZIeU9dlpUNtftMikViekouH9lmFK28BRUS09hKF2Sy
8dNVF+WLBCzKOEj0CeoSH1XDxltcezPP5i9zW7wH7Ys/LqNwqSIF3XBi+1GgYvzYHbD4wnJBsJCP
Y9ZjR/UyPlpr4zG7ZyLvnc1F/2isjbV4CtZ4FVNJd/HOvigf8Svecqltvo2vQC6MdVE5Gcm4EPdX
ps1LiRT5vt4gi4HjQ7sHZ5l5eCDSgVq2GR7JspTaGsWOLnI8eQXxsDdXWEjJnaNUe0ndYjw78LbV
ewte+k3ZUj12NBEAGnjgRV44U4ESDIK6AIOun6H/9Hy9S0HftE+czglA8wjg6+kQGE9sjDd6zD65
h2A2n+J6nS/xGjWPkOkMbOm2mJuWz3K+VqRV2mH0a5twFjVbANl7kndmsKW5Qesxg9/hLjRzBQec
QuEz9xjmxYAMlbhAuUDmfuhoXK3kzg59sNnOICxIduFSd8m4W8wu34E/K+W+fJuEW964TNU76Bni
7hafLH0XAU3zNnp627Xb3noRjnRh1lHTdvqLkDvthsciEbbcYozvE+/OOKq/4M+JkUNIVlMpbSlc
o0XBnNG8h6iL2mF4NIO9/ktzhMv46J6In6qXMiFqv63vAQDyv71Xpr7P6SHftr+IyVJ00d+VVXDU
b5IfTWaLyqJ+6h6C3g502zry2qD4Bfa7m4D52UO+Ku98Qi2slV94A5S3hGAtRGUDIRF+NMJNu3go
PEddasfoQWOqOi5lJLjgducO1lVPrYHuyAbsMRrDRD/NDeYwvJNMoQSnh4wjLu7LyKaQYxTr4gFU
8uBt+ZpcGk5PJj0D9krNhWmCa18GkYPeEDfRIJA8RqWtHaTCMfYudNhlYxLX8EutuEYRLfmBgIWg
5BA9euMaRIEereNmL7ypqRPcesjGjBMap2AidrROA0IKSPT1N/22PUSYh3krnlxMEyi6r8t9g/Tv
rt5FN6G3ZGYT/xpwE38WrUN8gK9MbKu7iKaAPdxmb2jXUlnPwE6DxlsYzzxXAwr8wWJy/sU9ZSPT
ZzRvuF1uQPtUB3+T9gsDGdzneF3rNpMBAjAASI8BUvEnPHATEovLSFlU7ULwbRnEi2mj54qSLvDL
7lAQkKdL9Et5aghRyQs48SulcAkLQc32L0TklD2i+3bNLM+6Ny27ecqY4fRr01a22L89Syt5rT/E
a5I5LxgmjQwfW0SIVspDSl7BMQ57JPfHuy5x+nMhLopzfCGeealXACMDW72BCmGAdQH7bxu/qMh6
m+RIueO5fcaq45XvcCHShT3t7wDzj0hT8K3jZDk6YKSyZX/ycEosbZBmabYSj+4tta7abojqcrsj
p76ob8F6vBR77a5h5dm8YEP+6m+rvUsihWnCBT80CwoXvXZ7Fw4rpALo9LfWynqTneSRIbQ+p5T4
DnjCH71j+RN1+sEgugLMZJ0EdPaZbj3kb7Aabuhh1XvlGDxEe6Tx5Z2n7NTBcafiEq6Rmzg65PU2
F8/6Rb0x7rJH/JGZYOLLBdrH5akDkP6L0ADt4n25lZ7JG48nQrojIwypEGLE4K22cK1dYMPk87Ia
S6PBJ8hOkmXu7rjvyRKCPfam1Ned8llSHAUc+8k8arVdIswurFt34wubXlrxO7k+LkeLLLqIwH+R
0Q5tgtSWjEKzSm9Iq3QZk4UDUaX0qyremFVYoF7rg3rx7wW0kxbSyrzIa5D2PvLSi0xHE9OWJz1f
O3DKZlFusYNRYAYcApj1jmkdC7QQGJCOqNxKvJUfQCKVLY+d9wSn5zh3c6rj7ZJXsisATqTXxNsw
LbKc4ZyswSZcvGCnSG++YIfmxetugteOiRcOsQhh+4uw3pvIwGJ3R+ffDAAL9tASG0RFPeFjAW7P
BPMfnul/LMxlYuseIYq7wUEY90mg2sj3vYlfyEAoz9KJBEirLKRTvB1XxUWqF+Cnk4v3yrhEZ6Ao
P6x21dy0p+w2qBbaT1h1lZ08wRAzkYNFcpMb0C1ChjL6R1B0jMM6XrMPfQ48hlm4DccDD28lWzGo
SPR2L+FrbdiUOZiXXvpn172juIUXbb1VeGJDXEHKJcidZuG+et4iihap5ORvxUP2mrkH9TEPbsOz
meOttdE24cs08UTi+gcwRBXV7mBZYjC/C0+jshkZKJ6kTb5S1w0E74VPQmQjrust4WlzE4DOKNeF
vGrezUkPCMrg0ivw8lo0L+DFxqN7l24Mx31p3ickGrOA+wkriTB/iRD3wjuKTvJgiDaQ74tqe7f5
IcGA9gel4eJDWTWvYIK8j2GX/JCVS0IBnaAOCeMb6NGAv5iE3zHmBRfLRjxKXGvBllqIM7yqSIM+
0Ksr+EBxVXJjx2hfwu7YMYooG/NRJ02J0+CJhNIPhK/eWcEkvvO2PXlmUqz92g0XsJJiyXZhnC/T
vXYLBVbzV358Sd6VkVmsk7xrE472MgK6lFaIe6YrxTgiW9yeW33rMiwO4iuilIQKb+0oEpyIC9V7
HhFCpRi9qFUng5DCqxcQ2HaAxwvU3qKmXOITuSiwyA5Ex4AyU4WAuteSvFBv0JeNn9F7d29K5aMq
f5ZYg535TgNjFJ5lW++dOUx6KpkkXEAtup4dM0vYGbVTwtCP7PwlbJjjLtR33G4oOmoR4ceiwVMc
9vDCv28P7S/jZ/cKDS4CZfxWvBM1WqC7S9v9qPQVLvSLjpgZp7eF9uT1OEUzCtm4au/Gm2GZHJJ1
wuxyCaStO4JOeClREFfXyKdL7TLf4wpZHANnFBc4rai/xC1TxGBdJra3V2+wKUc0SVnABTvGL+kW
TEZvV29Njhc4H63YZ0gAIcZ3E5zMdXE0zb247t/bd/PIUyl4dnI/3vg36U/r3jvVNyiuq2/WNngs
Dwi7kj8vHvthNaQfEux7bZHGAGztIUQqAe+4Vf/TMNc5ZQrgpSj+4siVCHizB4lit6Yng7AexP0o
q9znvtC83UgU62uGuO+8WNr38w5JrG/apBbWYoXLAeYEFURY9s7NfNy8NJ9mdKDBgWBXdMqNtLf6
QAJ6Oh2dGSPIh+Ece/WmS0L/UonS0tN6ZTmJcAc+/UxdVOrSFEvZAYmpEFR5KOnlugT0G/kW30Rx
KITK2PNig1K3k1wKlpoRXQLLRyDM5LNZyH4JaiKuWoERZDREC+GkAkhkBGtKbqOE/BFa41ifrIA3
MKMSDFjBiDNVhok5bQm4xLU08pxAD506rF9gO/mo/VTdnZQgYkXBc1VMtGfRYsJdU9haFm7YEwmX
dxXCtMvMxZzKVxm4hHzpDcrSiEsPofJYXqIZg8RIXJI0l91kpQS9/4gOl1aoKnKLhoThW41BG3TO
VaFRly1ShsKsyOrbgtmRqUAog0OxKKm123GvEq5V3V5tGNfzaCSRYnZ7f3IadHG6bkXJhWOpvOhw
vhcj/QP4U2S/BzKZqhDe5jizg2fFR4F+1C/2LSby0hjXzB+ZIXeZewHu/qoqUbWrZUjvGT4Xekj/
V43aCiXCzstKcGHZFjol8fW5zkXsJdDJXQ5yEjngR4hEBiYVSa1uvc568BPDt0MkD32EkyrDO7h5
/6xHqYz+tkCdrNbPbvgjbkp8xCzpHUQQYVmLAG87hCHqmgHjLxbZjRq/oAPKBCBqLXs0c2GRTDQe
we1vR++SoHL+nDTPlYAMbC/WLykEUVvCcDB07wvtA3M6ROy8+LH1UUTriqgnp2Z9gPreS2iEAzFy
yZykfIZkQHK+V51ONgVC3/FJqM12U/fg0QrR/xhdjTQS0ZDpYdHStf7GJZdXNONDgerNpsF9GC1N
FPA8vaPC4HVPw/TPZJnoFIca2QLq3OM4uyhHC0gpFFC81zD/hoRY+fJGzElPI9iwHtFtghSEbHoJ
Xmp86gr051L/qDOG4iVMthE1g7omGJvPTULtQzS3kZTTWaOnX5FPCwyoDX1snmJdLBblIN7Xovqc
9tEGdrTe2JPssVgw6gyj9Uiv7C8a0O5ibvyU3Oop07qdnxAQ5ylTVCWrgckifpiqUOONznor+6UU
uG+qztQ4aJu9kTFhzhMqCCrGweqLFUvPZUPGEbbPoqqDzoaXcEDtd+XlhAyyTwklLALDAVm8lsrE
2976GkWlbCCiAw65zqSAYAaFfLkwLtZgID6KQHRrABYzxJco795ACAMSTF1IUOSDEDzTQMOVMkhr
K2y1hRo+FCAKF6FClxKLRMs+tmJLDBqcOlEGp5iE98yg0FEVCvRdKzEAGN5906v+2lDWLXFpWCPO
JQnipWeYqiqrhmh97/rhDw25ZLJPRuSYdb2VY0B2SpUzLsqWZSsteQsBNaZtVZDRC6gg0kU6ygA2
unSbpahQb/Oa/GRa6SXoygepGKY02WCC2JXgeEKn7KqJx9A9JCoKZYGsE8kYkwdqRdnCrSEmZJST
AXlucgBJni6scim7KNxank453ZQqU1qtxH25jZon3IGZj8TUYujDk4NVPGK3jIxnGr4YQCy4U+5w
VNPEDj3zvu3Cw6hXS4xNo5WJFxK0JXCLrS87miCAG48G+ZRTBxREHBZ1K0AI01DsyBo9kNH9XWji
+yrF1o8iJnLN/OShR7w5aPmtFEspF0OP35saFYjE1uu6dt99jBYVVKDziRZbDZjI6lgcOnhDUEtX
+13V7sxKfvV7JrJ5/SLqe0/Kj9Q1NrlR8ADU1bvVU7hPqqVYFUzw0xuoAZMXiXdj32ZI8SRFcSda
5rHP8VLvdCptEAG2SVn+yuOdNYg/PC9hOE0bYYFVE1SBKibZZMQvkbCChMfbrvk3cdbioQP4RPUI
cYaXH/oAoEzDgiSo/MLG+YbZmSAfavQtF6Uwxapmh1IsIqdRGFxEZAe1GI60UlD27TM4EJl155UI
IsXNwMAa5RsUG7e1jk9pWCLnUQrYM4rxbd/WL20OK61IoM17skewzJwoQeo2E4Qffds4g6+cvDZF
hx071t7y+DWaCrgjoSTWkKZg9Ku48nW0T1nVE7ncuBEmV3ijUjgD44f9hLHE7vsh6zs25aTVyq7d
x773IBr9sspaO6pwsiy6OKa02pH9bWVkGy0YNGY0CZwrR2mUHxFj0teYoTYoDew0LR1R0Av2Eg6d
21CULonJHDSu84eujwmi9fquV8jgup1xaXhO7UGlg5ettaJW0dJsYuImaq2eSljVGtq6cvNVVCgw
LfONogjrICfRp8RoFQRSulViWHpmcCfw/R8DkudRFj1jJeUzEvvMFhnIpBTfPziH4lZtxT3+bhmS
yAkp5FChnyrVYOXnBPYYAhBgTkp7gdBk2xCPtGYEvi1iY7ty07Y9RYD/2hA/M73DPNmTraWP8BAm
wpA/BhJA2LkQGurDDzWyoHr3SWxnebRFlGGTZOZWDevGMQVJAIAb4auS6cuJBNmB2Fh2sDKjUcYP
QeT3191xpfjEZRIgFhsiz3lQ62Sr5bBFS8RJUUXNVkVmpOuwkz86pGFx7cRT9r4VRM0xdWggQ0jo
UDU3leyjx976zogYBtLVd1ViktdE9MttzE1sBOQgSu3SAaVf5mOzxUHkGHGLUDk1Djkuh0uAxUFI
0SqOgzsUPnhjKu1J7nPNFqPkJXLFh670QSfqGoU668kQUZWS236loc9lB1aVbEGyPat4sqE1JCw1
SYko0qTGxABb8XN3q0ySnwFxY3KikxMwp5y1Jse3oyDs/Xy8KyMqEHTsmupIOa9xonb3ZppBYzOl
X+jDIgAHIpU8fr7wgdGvWre+9aptFhtvuhyIyyrVsT8cPsLMg6Crt+YEH7YzBGWRA6KuJjBjC1R/
Eqge7KLnrTaKn0ZRMLKBVV34lZss677Sl9FKSqLCllt8I1NZenDFxju0DYGCCjoic6F+xmFwFyVh
s6JAg2uHCSqooJQdtUAgxlUQ45nSU9EYOvIaXm3c4B0CAkPKb1ATHhaNdXExwLZrpD7WQdqeWmUl
mOgayH6jrMcyVXdV0iHgOS19W+1jOB0+6nFeEb0FVIYcSSm0XWf6X5t5m1nCMQhE79WbnNvmpmh5
A+iwJCfJmbW5kvwiTrjYSk9/aplYrdBcgForCjAbC68GxdeS4fM9glIsfxehqaTLvhUcQFXkNGMi
Ny+vd63nZVuVrJM2OStGRfxb0wz5RUgwux0ns8UKWRcE1rXMAIaLDePcIOkt7eoXCy+bHU7ivzUB
8AJ11IptOBFU4qmZcYNagfyMoYm3CdQ9lJy19Cy6nbxuGy06xHBUP1XA/gcS/EeQoDRBuv69+sAE
Erx574Of2Z8RgvNpvyEEJVHB1F7VNQZ+UZ9wgn9oD0ii9S9QYwY1NBP1M1ln128oQcWYThJVg7PQ
GzVlUA+/aw9I/1JQAtVNRAkMBJTQmfwvtAdM65sgE7GcOGHYNFVDM9ECyfZnIEMRqjHo2TQ8VAVe
NoXuZgslB0UXxf0hpAMBQzvxqXzZgvuhW5UC9gexQIHZhI+ANbKx2k818QETaIesw36PQbj7bBQ1
6MEXmuB5kuE1QWUEyUOsBa20qMglTYupabWSMy82LrHJvDQ3keEWtoAPOyltCEsz4DtXinORNN1q
egV3cyNVFQi1eTG3sGQNkl+4YmNdOTmGzY3xx9K82iBt4AwSExh3pjFMBIm0mwhsEoXUxbxYj1RH
4WkOyxm8PMOkm4lTcV2dlyzS5747jJtgYip5U6NM/IFro6EMs25UbR9NnKJ+ojrNTTCtdoImrMYA
NMW0PUex3QZSEdhFO4A1JhSi1WdPzzbLbmMqpyu3VYAlqy38gM9Fo5G7bdTfou6Ck65SYaJbTPSq
uZlXwyBMkREXPkrBbLo9qgckbNDQWQ6aEPaYEAE+QelgobmQavP2V50MZ6FROsZrOH+VldzUfnMq
Q3Ei37XIhacA4YUICfsmqNcxEt5EC2vJLcWNZCb3jU9pJffLYyeR/RxQwhXz0Dv7tl7U5X5M4QVA
e6FakngZPg/SD5fJlaEIUypVbVfwctBuiMYEVuEYB8xxwxhh2bnfnn+bUC8e4rEuXJRsZPVxnH4/
/GACTLVUs6zPagZ9T9JrqnddQw7OxcDNzkT9vYY37ehu0Ox4npvdvATd6bel6zb0bsimXtfnY66r
1/PmbShGU3smDnDKocnRNfj9gv9wme+758viBUCBeF783E/+E7rnl88KOZEP9+0zzKv//bZyYnxF
6cgEd7orc5OU4m9L37a1pDfXgmatMmP17V993oJvt+nbKtiojrpeVS/nk/1Oytdl5SLJy+sSTOSG
uUn/WI1mksF1fd5dpiFs4vmcec/nQdcz1WBcDzXJGF+mPPR3l/227frv89mj8NvuefV6zPXToBiI
BCEg/uV8yLzj7467Xk/wGmtVRtbhuul66nXb9btdt0WVfCp1XOQ/vy6yNA8ZjCIm8r9bnudoW4pO
M1nGY5T2u6P4l0V5YkkJg3cKAUkj5lXgMi5KTB50wfM+nd6vV7vam189xz+93ef1L8bkiI6h2YSs
7/yv/+68edvnyfMx8wf5vMJ1/Xr2t21Z0stbEpfZtpuU4HOydk43+VISQea7wIp76BvTehDrYNW/
L8725HE8daPfd+XNJsFWup469UnPIILVjrtpAAX+0wN2ZnCW85Dw5SBvPvRqZvvN27bRVbwOIu14
ZTBfWZeVFNBDMwFvVuNQXeYd83HzklYhI//JfJ7XZ+bzdff1Ml3QYM47cTl9kQKQlcrQNqe7A2EI
Ns20NDdaZrXASkYU2q876mqqj4O0aSa2CT301+bvttURk+YS/PhEdrpyXmdP5XnbJ/F13uNJ/SZX
W2nd15GFrOok2T/gO7SS0uD4/eDP8+atwiefaAQljpoQ6W/mD3PTtJiKJrmHyIxvFDsilt8a0tt0
itPqvEOKBAqTefYkln27xesAz9mpkYHkweEJZdPRLO+5n24VQkuToJIi7DwSg05vVuSGJGUg4Ufn
pDV0f51KH35t5m1+pr1BxZ1AwPK463Ek2rVTk2p83xR1jZk/fmWSh4hctGqWb4fG1GCe0Ug9LH2d
0MAXk45cVSuXK08db8vJaHggA4xVArz3+fed/Zxjd+SBmTc287OjTREMZdAYerjtKnJJ762TW6i7
kur1dIvmG+OSpCV3B6V/FNWd1Vjqbl7ySZZ9Lg16A0O/ySDMJym4g9lwGhLSVNsjn7j75BH7Gdly
VQyX5lBUG7mvllqvjt0dNwpeIBYOizIHuqRppUKVHnQfhnLk37BXrp2erAL59MDaxUkjAMXBx603
wRbIKY7fvYD00TSrU+fZ25WhTmD8+8Yrr3zenRI9RYtcjmUStT3cinn9ymD/ctB8kXkdWSIdDFh9
8/l/RmaGiB+EpI0E5c6UOuCf+NliXG7QnVyJ4WBCbTdH3UCC1SV52nYmiX8yxaeZ17z0xZl8PvN6
TC2IlEq/HX49ptTJdcijiM7KHzbp40xWm9c/Cd/5xL382/2DDnQc606y1n8+Zj76/7FtPuTzv8yn
uEH3y7O8SS7sd9f2eQnxqd++attjG6wOiWXPX+rKm/+71fmLRgLKtZd6GpCuzUwPvq560/A1E4Wl
2l0pZa/zwI7UhrJ5NLseOC/1Rsy4dj3nuvvzskGMMva3jUY1UQC//dv5mH+7TWcOj6KustJFj8xZ
yZM+N7U3Wc5/X5zXU0H67aDvuyttUqj49/u/XPT7oV/WPxe/XLuXe946odE/L/2X/fOhY5BhrSb9
+vI//n7x7//T9UNHg3Q/WHm4+vIJ5sXrIV8uMe/5vj5v/HL65/4vH0eJUV8kBAuFSP7S4CHy22qS
gYQqBMCr06br9usJhioCqBpjrC5/P8lVa3kna4jr2fPivKeJTenzX0xi07sEFDtT1d3czFTsceJj
R6EKimhenDfOu8nqEg1fj5yX/EnkYSaCh9fdejMFy/P+L5dD0YgxqYOCbM+L8/7P/zSvh+V4P+bg
gqqmsSTnevq89OWa1480X33ezc99K0joPktJLzhtKT/O78r1jZhXVU+XQHbM74XeTuzX61FiAnUV
sRQ48NNg382iAf48A5olAa6Nmda+baWNaBt9ATdlNhoPUQz99CkXWryBF/N6MkaaaM+L1nvZ4E/Q
o3/KoDa9M+oAYbefpm/X1aRfheEOPfp0PQhQ7CvTf2WyQwZhUMBqVM370Ki/MM+146xY91HmkWO9
g/he7rKmfQZzkOyDCpxCLamvPlq+qCPxDkdcJrP2Vq0kEMr5dnP4fm3mCH8MSihUHsOM0KQhwr4y
iA+PCa4fKTtdYTDXJ/DOpEoOen3dqcDh+C6a1u8rfIFEkakXzw6Fvpi0NMUPQVtia3+6xq5zKmKO
YpMeHdcC7TjEkMj9zVmo/yXs/jlhp8PD+c8Ju5esjL6l66aTfif04sOpSbIJp+cPJ87fSb2Ifuok
5dARVSX+yBCerqReccqhiSJkX8VEmOePdJ0q/ku1LEVD7nxSHlWwjfkv0nXSRCv6E+F1Uh82NNRI
mdxT2/iWrZNavWhFhqbtIHrxqUXv99aVEZiBQ9g1ybgcJRexHLyCG8/9wHjA28ze819u2t8wX6XJ
kuH7pzAtSeQ2cS9mevNX8lNL3WYsTApSaWwVq1xz71rSRGM7SEdtVJIV8rk3pW7YFFTBB0gCol71
x9Dn/trXqD3iWV8u/vNHkv+ioKqRW1VlpvSGKlugav6cxiwFBWsSE2ytPOTIV+ITsBSbUSJZYPxK
asSB477ZFFlVrxXFe1M1I7MbyLPQsmS4GMItOjaG06Rds1Y0DYZqDBTJsEYqVyKdjSGiwU32Ean3
rPYck1zdMjPKjdBVm06W3J3g9Q//+RvNXlLfbjJeQpNqLQ+UOeV5/8QwKzAR6LOqTLeiNYp7xSD4
MH34MXkAejzHxkh2y2BdRb28kXJ1HYFLgFOqZ3V+MPv0Hh9N+ZTK5pMri5bzD5+NR/37A0DpylRU
OO5420zP+9cHoK7qsOxMI9nWXnfrTnpZihhvybINa09E6rpCrAEJwAKIYkPpQoNLI3fFFhXY3lbc
aDwlwslDU+ifPtdfHkyY9SLZdj4YdEDtO+cwRL41lyltblTsNmv0DhURwK8mQI7KpfQwOZQNfm05
I7iAtex1jxi1Z8ssLfrFqI3SDaqu//Bgan/hJ1KJmYiJMP75Lf9ibwLaQRw9t283Sih1K0I4Ya+X
AMnB3kCuC8q72L2JZMW7UHgO71NJdwYNasmo6gFM4LaHhJT3x1TNABq0AtaVfazuBgV52WwUn8oO
9HjrljejEsNsogxua5F6rw+9dNBbcac2Ki4VISzz/hSamrbthUwDvD0pSzJPGMxecVp3eMuaFA1V
wepXVZZhso5pU5lXW03JXvwaIHJfkeWMQ2mjCNVR6UphleHleSxTgsPhI0Ab3RF9HSNNA6ogwr79
om763tGtMliO1thhpdGRcZbN+//8JMrqX98TY3J0oLuGj4mjhDo9E1+YmGmCblyY1M1Gpgipywl2
wp67L1LLggmslMiqgW6ICrM9925/pNo+7scoTc+hn5LnBo2s1yhkpYB391Zbvpek/VdDwQ0aml+d
D5+lHwp3H7mju/dd42dehME6CAaL+wteF7MCJEuF/MWtARf6AOfjXkZ+1ZWNXSer58iU763Bb7d+
ZYhH9MjF47wUWZ5HGqs5txawVsUfdKcSJP80N7FvHSXXJO2VoZoFoG+PK/MtP2NzjOu+31S1Jt23
ajpcfPcEVqk548ksrcVolO7HCgJPVfonKwQp0w2iAJYzG5eVt9TlLLa1OgnXuaiVtgSSytYy8CS+
lyHggJuzqmLIWlt4w8ra29DI1Dl7ybshLSPCOG3iLQPcUkScbMXLHdiiXEZYKFWTzQSch0MkgRvX
4WYe6wK/AYl6eyJ7QNfCp0Gomg1DGyKZ0jjs07KVjsBlZGEYjthVn010ypZtXppLSU6tQ+dj8KRO
VVKMT6meZ7m0ZWCHw4+JAVmJIcPmcOL6UYM6NAFEixppHsFX+0MV5zjiNcomqtwfIBkezDwzd/Nv
pMc+TA5fkQB4VPVKUcQXuGVw3QpShAS52iGss62SCEcKuhC8hdg4MKpu0dcOLqT+9gmoqoMvRcHF
FVoAL6GFwItYIDbEbFQQCukOlSeXntlEp7RXEdbXvYNGbhmPznQ44rrYgSQcejQSh4OMDJsKFre4
WOgkbTOlFNegf16D2kvxYJUmFY6mshtDta1I63eDAd9GGRjlQ8FLHLNVqeL3cXhQp6YaROQYO/8Y
jYaLYjdTdD+T6GbN/jbs0nQnaFJw6kUfBwcie3tsgFnhVIJwoo9VKohm8eyCwQqCMNgWQ/OjL4vh
3CRCf27rBBfdaD82NchyqVduVbEQTgEss3lNUcX7dOy5yVIGSwYrTz2vrJ2G1hP+9MZpbjQi6K1l
xkDwpm2jlZqfOyIEpe267aBtTdv8MOgMeijQsXI2HuaDcZIBDGti22clsLoSQ2zRpK28Szk1cYIC
LS8JkKRpdSjoTEvF72/UUl/Pm1QxRfGqk3YVbtE2MCl/LcuRdwf40Fh7ESEMHYxwOzdiqO38eBgx
X+AI3EOaTWySzVOALVSKfp4bcKPpblCHn/NaUprjka+37Jk4IhzY5oDx/fhubvrWfTFHI10NdNqL
qqlJXgkghRYGUPIyTlBS64v8bMVY8Gi9Vd95MEwZYEdcPqlxNor1KKH9tUg6cLqTn66UeY85xckN
gLthg3xUDScDZfC6gcEmWpWA1ALoJHxqIM2iXfqCJzu0rV9dEAUP9cBDLKIDosbaIxR1iHhZAolQ
BUbVFCqIX7n/GWeNdS5NMG/yq5koAOMXqtsMj6CZMNVEdcH3y82kBQqIt90MNQoiAIuXIfLt+xh1
o573At8qsIZNF29BhCHM3NUa6UHt0JSuhYJwWa4jFSUNzxg7ezChPFlFhwZYEo0rrxORIIG3vBXz
4EOma1tZlL3ouWBvxaBEl6VsQi1ZjxloTR8wRlL27sWPk9daaVCEovPdJDA50rIxj5lQ+0vBBZAv
tsmaWiSA5EF+CGuUsem6irPug1AU8fDssXzrPMuEEYUVLJajKax8y3dc07uJfQzr5rsJg1jYjrDU
JE2GNBipCCKHT1rT1Gex1sF7Ak+d+6cxNpX7gWe5rJ5NUcgvjFTHRBm7vYXKNsyY/m6Wpm+0PZlR
1EpitjJ1151S6fNd1/WvaqWOeKlXR4q8nt10dBK6aWJ1BQKzytFEV8Nx45tQkSXFt1su8OLF450O
SfgQeJXlpKmSrSMw7WLfWY5oBcKuAKlJJdm2fCnZ8/udTS/o9rVnnI0c7F0kugawUSx3TN/YaDF2
RujN2Q1T4XWK7N5CNaEZ8NWG1YgsNWh78mSCnyIyJ0hvopCiOgH9Ow/DBCJ4k+HZgbpxH9T+ASDc
vvbN7oArgSKl41Fq2n2ahcLTOG6AlKnLDsgscNU42iDCdhwbuBkEZDEi5JOQouBT2RgQRGmfgmxg
utK796ISgToWtbvIG5Zq48NRqCXh0Wtwu/R7RNia1qDQ7Y1ns7iU+Bnv3CqAzZ33Of9exgkALWsp
bMe92ZfR1h+A0PW4up7ExNR3FlTxAMSm5/oU2YtE2+UmziDIYUPeyDPr4E/zgASSeK1RkPBUbTdW
0IlF8BTZT9HE8Vzs8nCjNPlNEcvZUbTe/Q7RM9eFfYSuxRY3t/dgyv0Xoq5shdo6SY1i7LQBs7tU
x+XJi8MO7iBODKDdpX1qqAzH5iT0KEcwcuu+PJcNsKo21dUfWWXmL4HhP7ZRp+2UqoQDCJd8iSIv
FkpIAW7Vxit3+BaXOsYKZgVI2wzaaCsWuMa28FaCifuZgZmrEnyr9DNu19ka2lSe5xku0P/H3nk0
R8qtW/qvdPScG8DGDnqS3sulpFJNCFWVCg8b2Nhffx/4zu06pu/p6HlPiMyUlEoD27zvWs8CZ69c
KPVukiSYj4P6uLx4TYXNk2z9axlK7aRXczLjiEpdtbF+9fN0P4W5sYsAxXQQntHPx0eSvpj9PSs6
2HECx3rUrgq9rsU7G7VaPVhJhO/RivMzGRXexk9aYthYo1YtcCJfVA9Z3dWHgTwHCKPHspMduMCv
2iZEsy+9njz1+recEKL1IRN4Yst1PlUQ7SsITOj7D1kpxIlJjWAivry1b9AHckKYe1HqupumYShs
g+Hd7KRYR3DJIWjhvku1UjuaBNcvz6EC+lMFxvo9Z9CRaGx75U+JYH8bKpKrUKf1qb0dQtD/jCv+
rs+cC804YvSkdiHzMttMtZ0C7ne3nCZkUirEh85XRhv7ETmnGbvu0VS+t68TCzsS4XGtbE1kN16y
j6lVrDq8x2SoZfe239BK86jm1RUmq41bRuJet8bKwzaUI05+D6Ze7pAs3s0Wqnk8gX3sq3LuDSIc
J3IWraCXvLaj/hsSpLMKRjd5rlsMs80oPrtOm4AF5XJnaAqWvtbhelOdPGcx/wfFLyaUFhM0NPSb
07isTUWeHLRoSDfL3bYleYSZhY+4886RYo7qbHTUbZ4fU80nxKl3rl4R9Wfp2N0qG50AdhV2OAjI
+TcjCh61Pum+hNscqT1cvVpiN4D5sK7zwjmbnm+ffYqmWxS7WIsNLhAeifveOXsm1v9qQoVJABb+
iOUncvmrVp7rzscyMrs3siLuL3Ubyk2r48crcgXWyR3JVSZgcGvVJne14JdvmNmu76W+i+38e82G
7NyFcXhZbi0HN+qiTa/j17TDUiPBTbe0s59gtjY767T8ShOnp6HCcjRM/m9XmfGm08ebZidUGTXH
/OtAOpFBSmUVbGLgEph2Z9Q1GemQNsrswZviD53EKATqN4Mt3ZNVPQ6Z4zxqNrNPGchnPTPtQ0UF
Z6V1o3xeHiNfsF6HdeftGyk0ltIajt0xqp/LNFoj8q8el3voIY2T46E+XO6GB7sI1Y7TuIDVmsdb
x7PlllOGXAfie57GNMbGkYG5iIhEJ5pOJcdKgDAaHLLo9V5dWj2sXuA/EwYlnl3DC0/lWOUHi7Tv
dV0b1cXz01cDifTFUN7Rs3p3Y+nQOfQwMp5VaujPkWOsrYYXGIDa3JU9+OuYPEpKU8D52/ny8Yqt
Kd0D243y4jH+Ytu2kWJq2oPR+PppnHT91E/knaAW574rce65CKU2HsrrhA3SWaNXvTZzcq4aimgn
SwsJ/fTq/SQG7yyR5p86FnZtP0yn5VBmpH393f1ohMPiQUPZmnzOTJmj8xUbzbh1jIPjViScVPZT
JtsOyLEqz6zLMS9Bkshz6dNZrZOzCyZ4PzTVzQwmSGCx/U0DicsyTC9gtfXHocAxX8Co3LZhDrQh
+1aXzg+EV+FZy+qD7sN1yvP40pU6dr0xfNL75OZP8Y1sz7WjzDsrvENitLch5qWOhsVz56BtepFd
FLMAvCZtlYzD9yqLcNubybsGVsKYdAHWO747hHJCODgK1mhd4FhrKusxl6D/056sT3dyyXTsXrUC
Rlc34RF3po1TEH8d3iMJbK1TSbkvBo0doIe5tUd/bDT9IbHUE4uT92ieYTKr34/lrtFxb8rqYBrJ
McyOZh090ukO9gptvW7CMzMKvJ9BjwA4G8OLZo3H3m3IFgJN3+ifZfvMOj/YBii4QYiyqjHIhjgm
IjDXdjccOsvC5t9pxiFzuKYqIz7HOmZJ3Wu/LM1tiWxLP4cU6zQEmXeT9LEjmreBpES+X1LXKbWt
xy7D5G8UJ3ceLpdDbm+cOnIORuJ/NRPvM2mbfSWco+EpfQsL8slBcL5SkAzMEi6aVkhv7QGS6zsM
+anQkJ8nsNMc7VkTESbTqnOJGCG82seWW83lndxbV6n3RkS7tiXDAr9WM+BExt20sucUmzJGf83U
uY5niXOZG78DPmrZB3j/4RttNIOFgEqrz/RDJDJ/lDNLKSSvYTdXkAs5qV8MHA8MQ2j4kKE+eBpK
9aJ3q4PIy989AgAU+ra5MwbffgsdQQyqfSxj5VMBdaB8Z2RJ6X4kXh1f4o2Ks1Ms2QJbeMLWkY/t
xqwAqlTSfUqxQeJCrb/HRSnf+UquWha81VWHs7auPp0WU1DmVNO+6e14jQ4VfX2EAddmDFmAMCRp
DejnBQUzV0Q3LfM3Kjbrm8LosWuU9tYx/BQxu/Zk7LytlExfXiBryBMCY2wdRAeVadjQ9Gd/urUy
LveNK+VTHFMxrIdV3qYOwGXXZVPuoK42RiQmQX7pMolrp33VDaVf9F7IDacwvtCi4kM0/6ZulLWV
beysrmZrVXckqeF7QeFo1XvNLGWNdox7jF+2/kD4lfsYUaAuNOeRFKnOwqwjdfy6U+ha5Db6dD31
4nvFWmqPtP5Jn4D6BWaMuRz3s2dEhGd1PmT0vlPb7N5TVD5oMQmmVKmB4FXxCzG0G20KCKeg+7ZO
bOpJAXzUrZdSUk5wWbnt5JytlKv/SHhLhe0XzNwyb4SaSTSHLY4sFC4lEfebtOHVZ1by5Dl98Fom
BbTl8Q1MZw/dwETkN2K986K6XE8ITzdGnz4ZGlTCYkDaYUw4deW0js0eAmITBOuWc3oFTe2hK5tb
quFUiRJ+no6saWM9CNgWVYe+qcx1UCBSpTbRqxS8XTn1m1AOAh4Ryn0nd8td4E6vizBqLl1P6+Xm
X6KrJoC+oOR3DBjA8fR7Wfg74OEWoJyGdrDMM/MUSfaU0rUgAf7wpuxHQjECx3CAwbAzbe+03C+w
JwxRHB3/iC3qf1RhWMYsYfhvfxzMooc/QovehWo29tGLZxZ7Q4JN65wPN63adQM0zNlCEduRQZge
uir3D/X8C7PVYEL+wWwyrmoioDaL8mc5dAmdz/FXxB5c4BFlsXYJsjY+Zhr4Q+K7JN2aNu6eikBe
cO14pyIX2TqT+eeY40vURONx2rfaCeJYkxMsy17X27rpDAohG2QXhiTIBlVerNA+5TujD5/cWcaZ
v8Ru91rrHpbCWVGnz6LcISQ5u8baORrTRkCO7d2Xtqat4nfeuz7k5d2H+XSf3JlsiCO064+oBWE0
Cm+8RWNcbWwXO3daSjjxWPqrLjsFeqQfQoU7v29aKhljcZysACXSpHKQJ4OWnzwkwxRXrZeBgYuw
tJNfTr/4sl2GbM0+EhMLksJMUG7K8RtJz/6NqFaxz3xHslHExjsxG9dNyQ5wtDZd6VHWzaistFlY
PthJc/XKEiReW+x9zmQy0Aqf3wJqKoYIZFOzNb0p/ebkeX0OCooN5GYQqEu/7JJmxU0YpfYmsTPv
XNYIx0yFHXFcPsg2e1I/hxRb5qTgnyjrxXWjcs8lUByCKCreyiI4F+TWfLagu9aWZ3S3IY+yG1M0
GyW/20oW45+hpMZDZkHpDtZHF0ZPyG3drzzqNx3+a5Mx5iELRHcpQsx2NYGDldU4P/ICzIelsCK5
OoX0rI2I/Kah07UUedlQY5wLm/RIEC2e79yaDm0Az3EqGDpGxDLMLQqDHYXJUvYYmklDpsRB875o
oGdDYruFFTgHignGRnNa7eLWWkhqB1RENvu/BeoyNpTO0akgB4du8ZAanXGn2IZGD0FZlpO5brOD
G0UZvdQqgC7HPUxL8IVy5d4UAY7ggib4cVYLbm8s7hF7hHXSsgsOawgUCVlfe0tXmM3GZEP4lPY0
hNcxsWH31SXzkAbZ02vGo/29GJS6wZUxhgETpU2UgxRQ3lwfIFWfDNqulp177euceOUivuACzWgP
km2qW+WRMfPaGUn7ZObOZwohBbc8ARVUfB8THbCoGTFJGYO3qpz2uW2YjJtQ9zaDN4FeybuDFWAN
1SiuopWOCkRINHDrOtoldYhnb4ibK67WfpNAs3c0gAx9OhL31Y4fUaRYove1cVvKUiRd7mkbOc+G
/lkJSwLNKZnClPfNkeQvRjISINommyoGqWgmbtpgIHcgDae3mJywgzn2L3xb49Ep4HXEaTftCrOF
VEZS8crHc7BPQ6IoDU4whogMzhiG9ZTqcFPy+5Go333lZnAuQUeMenvuMnWhzGkDmf1w2/yhsJv6
KZow95EGp64agJzcYkqr+4bM8/Fj9PubX/j6JUxBfvHxnsa4+AZRtD93jnNOzMS5FWP/HhZaCUkj
uLgR2FPRO0AdB1o26eg8+BKKRmpiTZ3C5mGitB0SaLaxegLTprKKzipunycnpZJu/6rEsC1smDF9
qLHYTsD5NKKYd+oE6mJ2Z32ckwgr3L3j2GDyevVT78fojMYj3jTdUB66Q1krgibLob1GFRjEDDjf
VpuufeXZewEUcqNLCYF7rj40ee5sAgV60g9xMrt9cexS7LSxVxlkp/BxWJZ1i3PP/ahf8UzndqCI
ZOsQKnXpSziY8S0ZpXlOFZFnSHC2SIJslJeyvAba2vDZRfqm6Ry02e85svGMKOj1bavvp4btP6Vi
+c5ozypcT4ADJcV3NR3HOD61eHZujkavmUUSOEm9DqC+kY61cuk8PUYNw6GolXZJao0nNcPH3qYY
ALH+6lkBvKwGCpbBJgQu1sB5MfH5sbB1zlHptee29F/x7sLwMmsSuepCvLqAjBl4+COpbCguLZHw
pZ6Y5yFIvjqREQuQJdAx22fis9pv3ah/axUzrFtMxT4y+IpJMDP2sp4iuCQYSyP68yi7xicjccS+
RNm57nW9uzkgECQ8zCBR1mUKJUDyoXyzjCS6wDmtCCs0/S0RXwKKCGFf9qilTx5PsYm9YcJDmwR7
HSvPRHLG4B5i9v/nRkUA3HxyR0rWjIGicJR2ptqzw62uNhqh0xBRNbVL4xpHzpueW+2BseqNVoU2
ZwtUzW6YlxZGTcPX9BrqSyZnn+nBvPTHHvKnIg2H2UEjKwHMUaQCYuOYek+LCllaabe34vFisKC4
iPkQm4zIddhCRGJFKHU4Oy1tqVPs0GyWsXHvcxzpeGzjjVadqaTmZMBj8Gx67XcWVCAw2kDeheV1
D1qa7m3vQ7dH+95otXOfKPqrPv2I9U5d3Yy8RrslQ6+HqUE6eXDiE5mo08V3NUr7VlUT/TxPpUjK
8vycZ1Z+jsLMWxc1PsrKqIrzoJlsEMGpaYRGrSOd8MfMdtqBOMv4yyG9bNdGtnVydOJWffWGX4jO
gZGgm3XTJl85TOyUW01u1lk4neJUApOjZAGlkQGDFzicioauACgcYzd0IUU/N8EMZGphR54Lq6e+
CuqDbJtqE3T2ACJrMFd2zPwymUEIuYdY6Ftke8YuITqXEqt6NUXcHwoiHIiJABJ7zchfv4Yx4XYM
yWnjPtRV3TwQXdQ8LMNOxhWMDiU9uMMDTUvW6pXyips7t6mtwWiu9gAMyo4OHins0KcQ9YyjkT5E
8y031r7Skk13oXrn0BNRZJh+t+nqjMeC4uqUXXOxkmzvsYw9185go4BMs2OU5OwUooguq8sO1AfR
VmdMk5aubzUrACRfhM61V0MCrEa/pmRR+E2Rn/0ejEqlZ92BcW/aClyIFGNzQOvl9Bm5ImSHnPsv
iNGvhar1j0CAvY16pwCLZzy2DRv/PG8BZvNBAn2qir1Vl9oJfMr33jCjzRzuKgu7mLvm7puPkY31
/snVRXivlUHBbhjPoY3sLkpc/MTC+wnSpd4jE+y3WmSeI/pGH4MebiZHOauaJenNkGFwtYYkZDnc
EVNIdbtjqWe4pfEj7SvcdTndAxahhUf1Dyl6TW/TpLKz74RpkxfX+Pek8Pc+sPaetetlyKgndLl5
Moy6eqj08oESPWl2poRCoH/ZYYtFuCgPgd+Md0l5mtLCPZYiPvSK4tJyPixnRqDLvcWSYysVRA4T
yvIxC0lB5uTmjG/SV6tGI+pRztg3hVU/QSTYjBHZpLogoreiVEYf6nsXgXI0mDdWNOPrS5gYdxrg
+ibDrbLt2LvtqGyx7aPdCQyveYYCZB2rkkpFMhAH2tXl8Fb49pfWTDyUZeC2yKV8nVpWrcVkTmBJ
GIRFSVcp9ljT2YP62SNLueZ1o+/Hriohx9LZrBNT27eaa1+xDr5FZanuhe5b10iYb2n15ND/f3FS
O777NciriJzXfZT4yARmca21aF4Rb/xNZyuQNZ3+yFuXu2g1kVnFBJHlNpFkKk78o7B8uLrp7IpY
DkXRvxt1mm0GJBgWQbqn1iXgcKVn+n/dTGlrH/vxSrG5PC2Hfwow+isWplQUwLnkwYXNTlLcseBV
aYTOKWzLbWgpIAprkdhIFIgvnK2ii3BzOfhejFXUqc6GqvRjI9pf6Zz89le+zZ9YnuWWMafFab7z
nix5hd0sR/3r5qJMXYygxHfTjGzIn6OvTI7WbEeY5sNy98/BnlPsqjnPbjGcLk+wPOFfTzX7T5db
NaF405yOl7MBwzA3Z+bZQ/+2/DBdHlueIF1i9paX8E9PmM7JfIgZ3xYfabnE9mkJCX5/3Z8dpuGc
79cjytgUnWjWXgbhbLHq/glU+nM3iDQWqoDgl4f+PL58/P/02J+7f35PLEaRP8+chTauM+gQLO35
AqM/3+JyX9MkX2XchCdOfp3GZYzzxcL+khGVJtbKzhFk+Om+7z2f0uHL8gsQu32zkcfBHWRzXszC
y/O6S0bfcjP439bi5ZYRec1WT9TP5ZeXh5bD4kBebjW+12CCLY9/nm55/K/nLAcKf5ZEP7cY+xeM
wGL2X24th+UH7Zxamc35lbF88Wl+HiFWU8GdMy4Xd3YGGebEumhlzkmYy9ccLafbn68VsFU3X1TL
lTTMJrLl0M23LGcE3TfF0VYLyemsJDmdJuV5inrc/XNYHsujiZ0hwZ7JEvGp5rTP5Y0sOuflMLo1
BMC0HpCLeMUrqCKkTugFgF0UK3Qu9WrWNUXDShAz6jpAhcaYcp9PBKlHFCm5Oii2vDt+5XpFu3mf
zKmlAfGlUG5+Ebf6ahTFs0gpwfbDdqSVv6J0rq2m0EB2MO5ZoJlnz2aLP6ekjuzwCAjrXrPYfMjN
xNuZRKp6c7YqjfBXYsX3IldzZ5FrWivKd28Ux65oLPhzZLQ2QlwtTjdofQj1wgr1kT28mZX9oEwS
XkOiXgGjUGyOg0sAUO3k8gJXYFbH5ge1OHrlNEZXCMBS4mMHVpbNnCfbNEuyLNX/kaxZh8odLsUc
UQs5tIEjroFFMq1or8PcG25VvmqIrtWJsLWAkqyp1nWqokdKVKDdtO9Ekj1SMdsTlW6QA7uJRu+n
tN+VA8SyVD7mtPQno/WGJiDvJyRRbs7VTQjYJUZgBVOOr5vGrDdn8IbSfjV791PTQeLlyXpw1U9v
Tu0dfRf7lkG/IJgzffORDk5ksllgGo8xJUdz/m/cgu3RAsyo1ICuISHBVVxlbD0yY2WYw7FEbJHQ
uely9pZB8Bh79BPDkaX8nD3szinE5NLMmcR0cyjIzDnFPQVUa04uRo8ysXUjzbgj1jjLoN0LPrmG
nRiYgY54WFIz6StEOznnIhe+8VE6e8AFM1OSJb4kQrkhSjlWt2JOVialFAZ9CwSadQ0xw+uOPW3W
YK1i+UUjEIqiJYx9MCc2D3N2szWnOJvEOfu1eBnVnO/sqHaNNuKZEtWV996s5EjcNGKqZOfGfHpz
UnRikxktneKNq/O3oTZqok6aNDS4WeAfrZCTyzDMQzCRS9IQRT3NmdROq/9gA9FwyZpEVnNuJxvW
h+WGuvxq2AVKvo9zxrUsYwgo/QipVd+gkAy205yILXLjeXTtXwFR2WDOZErcSz1naLdzmnYw52ob
c8J2PVgHC5HXWke5s9O1Kt2pSA2vZtaauOO0EVt+Ze6LqNA3dVV2hyQc/LUVKes+wKDByUj4jB+h
Bshz+z4VRvNEV53QFbYNy0NhChGs7QnqLkaNWcj2t001fZh4OK7g7dyjm6RQuSzKBVNouuRIDO5d
a0mcF0Gg7+grIui0g/uAuvjos0lclVXBBSpiMJ6ODZGyJGUg4B00liyeLKeYXqJIAr8kBEYbCY+n
hjPtfDR+6FrQKwnaaFQmmu4+DGNyAzv1ykTR3ZeDGk7D0OgvAHHjgGdKKvGLPCmfPRaQWdeqqfbr
OKaT6SuLMc2bcR8/xkLzcBgTqB2YjFWZf3BdeGxBo8GQjtxTZIlLSWPW6+zuXE02PQIIWlCxn4US
7vNgxLsxm7pHHCcvVVH/xCDq86ORWvUoigfHUiRC6UZ/9IxUkEddI7YpDeB0OaDO3K/3pdUAp2Jn
15WFAkZpflJmTncJZUTqfgPpNoXVX9zkLZcJ3OOir7cBzPHA7O8IPSCudyDyDM9n6SRZFmb6tSJX
7GqbowVkAbnigK5h52ijw5WcQA6WTkbZ313HYWRcLMN6qjqimjQnHECWcl6X2juZBkSOKe8yoLs6
TFMVb/KcWA2cEnJTx2pWqxNIhj78a8zMF5QV0YuiPB8FKn91+vM4Nf6LHTmMK+l7boz9JfBHeU00
43lR3VQ1VUmiPoA/1IfO4d//e2Wx8S/ZYh6qK1fYuDkMR/+XYJmpMxM/doU8pIaXHvqOprfKQX2j
GXz1EC2+DHlTb+qJ3PZZ3DE4Kv6/vATzX9weuKMZUHXDNkDE6OKfInT8IFIt5il5yDXkTkFrPrhA
hjZaD+aKiewjM1mfIwiQO4Kfo5sFFc03c+gsEppZUxEln1M4PM9iU70z8geoqHdFc/nIdlW/zSrQ
pRr17z84cxZc/4NxgVft6jruCXT4Fqr3fxRk42bIRFIOfHC+craZbXjHsAtuhgDqgXjB2sO+hOjd
GcfOIWyDbVP6AbLYsEA5wU8MGsv/HLbS8CKQVvpbSTGH4o/9hUDFthi/WAJTjXlsShv/MujBv9xT
/22o3Ozj+ZfX75u4CDzf4W0sgvO/E5SPTYJnxnBKhrqCpbullZtYNbwJu6bJNupHVBnFGskTabWZ
+61zYoYH65oAaCX+oLS2aPsvvffDJkvjMDneN3+ugBCi88GV95gMUu4h8vbrJo/svUqsm6Wydr18
Cf/fAnYf5df/+p+frPKKTdyoOv6p/tHN5czn47+xgFGFjf7H5jMt1ef/4Q//ZgPznf/AaOXbXPoW
NhLcJH9HbbL+Yzk38P3M/qcZ6PRfNjB4TljAACoxXuj0Wf9Qm4h99AUsKOKKTDpQujD+n2xgrvhH
v5NFrJYlXEeYvELsjwtx6u9dD7iGZOOwzr2QTDRvf5dDRnjUBLkXnprumqx8ZurH3HHs0jnv+M/9
5UGlI6LotML5a1NGhbog7YACSm4htl/89VlNi5ZzXqxsq0XZkiF6SVeLjbFO42E3RNrDAkZaDuym
9PwQi45dxoiLGrRLWDe0E5ZdyHLfNoOzGCoKqaArERSS+bfOnwvCZdZTlL9lpYdrUzxjbtMPBR0u
aUyntERzNBr2MYBKqLETKJKpZvctX5twuufELl3ANR613gTyGOuk9aVyl0QeKv8QHX5oeU99nJyt
IILcOokS4Hp5rvxRbcDPtdshwOJpGDlEYwRxRBV31C+qn6JkOwBr5VEK51vlpc9NhbZcV+/Imd2N
aVeSd5hsO4+KsJsbzV5DkrRy7OBSFQ1E99j/7QyMv6AABqJ6eMAjYE+qq99CVMj7K/02jf6A/V7l
44OdFk+GiL/bzKxonMk4x4xbmEF2QJ7ggEkEHvidLj8wSMvsN0PYI+uDyDM/oYqadyTLFIWhmAxk
GNg5DYSUatqqCf1xl8eSMBebKjbrN/D3xXOplSDSS3TbLJitBEuDKoC286kObpivU4d5WBgTBbf6
Q3rePRirF4KpH73GfUU3/NZ4rDDDPjn4uXP12cr5aWKu3OrJRPGmNSAArW49DRIpIkToKKx+VQqm
bimKXyDIB+g1UEaDbeYUR9X3P/u++ekJgopywHZhSuWo2E4N3d7GPrVhzDJU7oQeE8kV0KNynWMN
MxU0LYERXWEH29KqftPt8CG3gxKMWkrA4ZOP/S1TxpcN9tPM5D3vYIGoYgQ+G9m/ifpe2wmdJBVS
InfVsHJ6SSoGbxq49oZ+M5+l23Li1dH3uK/gg7jlSPSaEjsX1GuVuQSV+T8kEfObuq8fiuJbrwtq
zRIEvMH5QEe3fDHeU5OPis0/8FvL2eldcBGDv5vPJ6mXh1In4MBApZTpDaXBKXuMs2PRaxSPWbnl
zklznQezGwnEmhBGWrG270vWhU06/sJ6cUMgQwiUSh5aT4fun6ICb23+0sifani+qA/Tt9oI3kWB
Jad12EqyxQ5jGuZ93qKiIEPLUvqj1p5cRUROlZLQLr3kYAuTrRF2Q04I4h+kfLV751dL3W6Tzo32
Dj19VMPx1xGoM88d/Wl4EB7VjLInTZYq+QmNKMBtx12RF/WIKQb5WxbcbNQceZi+Vz5Y5zY91IJ9
tj4KQPnxtfbUvU+J5sz8fGsVnMmOqYjKcrI3qUJvhZvI0QDtl0m/Vsiq65e+A/1M3wVgLSSg0b7a
U1VsEO5o7NLDJzUIaCn6mcI00rYHvTCpuFLKZU8+/uYffOSx9ahFsJzSOv7BNvjIWpWlcf0SOMkP
bserhsq7p2lIGRJe71Gilt6JILnEVfhM5kCHD7yjgVzO76exiYcQJntlYc1AbAtxFcG1m3xE/JcW
yUNjeB1BC78TpR1C/1b49Z06+rMfSoj+Btc0lNbHFg5v7cLPyZonR8RvMxVNI4mczkF77LWeplzZ
P5ositx2nzFLcHol3zuBJCRvnN8NPRfkEAS6hNpwdjL9xU84mUk4rDau6r90+8ZC+jCEHuGY8Vdg
DMZKZv2zEoR2pIW6GyVhHtZIHJo/FRFAaWfrTUwpdFhfuqj72YjyWZfd90HyIukA3CwTMb5CScU7
33iu9Rj5Ba3yHgNVm39qA/BndAOdab2WVHKxNHhzOk9lAPHvMv05mDNpuvE3vq9731d0tJLfQ1ic
KWDvNFMqxI7MJkpZ7NrKlRuTJZy1hJUIsH9k6JrlTasANJs2S962eNV5evzdpM4G0ONTQRxLjqUi
aPeg4/2f9JV+m230iBny5zRaw3aIPJ4kZk9P9vcWqWu+niY0IjAAb3FnncOsOKSJ9R7E+pcbmKey
tLRtNFntNrLcS2B2O3/oz+5oBOsunx7pHp0HnUQ6q6t4TXKt58O6M8nYI1pXD5/1IM3WubqgxR/S
/NHKg5LPjJDiVtqkqfinuKRDpYx9lhVPWZd9hQmxsw7oP78bPj0x6BtvKB87tA9gvalLTNVOaOgm
jCj6QkSy7Xp0QYEK6Cb59aYfsw1hlE4DXD9t/ENFRxDPbrdB+d4S6+TegIv/7GimonolT6WYfigz
fBsGdq7euC67JKdbXIlD7FBox8L4rQiUB+4WarvmjcehEuXadbsj9aPLoKWPY8RyAhau7TLIFxrB
HE6/1+3p2chblNgJbXK4jvSqeN7UusKh8TaJohKbOAcJX7iy3fdhqKP1fLb7pjT2jRcQMojWmbb3
R9gTrBs2JEyJ+qnD/BrGyd7PvxXogtxxgJKtgE2616wXr9KwX0A2YZAd2o/EDdQe/cCpmcS6bR3q
kFrzXIVz1GqvHZV/MGBNrIcBxHhpPltTdPZIr1vBwRYmRRG/xgwxd61Nfskr7n7lk5qZflo9EQLY
997kxImoo/6XDp1hmr8b15aMd8iQtJLYKppGKTx/otsKm/MGydC6JhZv3U4TsuGs+mb3ebXSbR6X
OmduEYzBhSXFui91ZjfOEEEvLCyygyPnpqh16nBarmU8vfpDfq4xevCNf8QG5opkcn7RnN8jO0al
2ms/fMv11tJGvxRR707FVWXsrJsq+66oUe5LmWAGoSeW9t5a11MkqZRLaLEU5jm2zU3bwhiQcXF3
JJe4k1efwsKrPDLk1HX1JcYGjHr1KlKc5slM2S+yjAgk1kNBqXE5iNey43JFYvfmsmGV3mvc0QoT
bvCezhkUdlR/mB6tT6ckWKJMnp08+CoKmHaaz/LJTaZNPb7DdDxRyEcHqseMN/S4RD78EFJmNNX0
mxQ/qA2urD67G74UJNzmbHEFawGjQ7ecMSLmVnP3LCtZZ7n+TgQl41fHmRCAtuyQxDOweu9szRwW
P+6KNjegS9WfLBwiq7btESY4+Ro/3IvhyZ+2/yh8/Xtve78aSMTrhvzGtIEm4FtEAUe0csryNfAp
cuNKekRZqq8SOnKeiHAhKAehJPZJbe44D174YEYH4h+OeDJZH6XhB7T9HxiXP6t0ukUieabWjCNY
vwLIJ6UvhwcARV+hGKhBrO8ahNJYYYe3sSASDaPLy+SJ74i9ziXRuZDqM0KxnAuiYwLCBkJkYm2X
J/1jX4bvdjmM2yKNznYlGHexzTH8kWls3TUTO5Xm4FL0k2ZTxMM3O4FrnSv5GLCw5q2gGR6dmpRC
0kb8KHwobQqbQ773TZxj6a/CMBQByfCoXSYtb/yZkBanh5SRa5esEW+c8DTYZ1bklKA9elrlbr7O
qz6gGOcqLAn6nF4VX3U/BLce2WLtAoQXCAiShgFujLJnxH/8b4UGW/9P9s5jOXJkS9OvMjZ7XIMW
i9kAoSMogkm9gZGZTGit8fTzwaP6Rja77u3p/ViVId0dIkAIh/s5v0CLHe1p/yPQw0fTJuQq5aA5
jAmUkd4UL5CTg41Z/SSy/4DEN0L3afgx2gOiMf2viTCUOps4ixafsPPATMtcK4CUD52k48vXoYLn
YEyGVcFO8Tuootl2MoaTUvtHlEJ8hFvr9y4APzkQJQBKjIxU2cTxLo6sVzXOjoArfoctn9hJIRuu
2sjW2Lt2ZEAPkeusAM307Nr+GbYYQsn5cKPIyZ0DDpfMhvnZpgij5xa4hGT54I0e3/Gik20vGGr8
bs1sb5uSup3kis9/90Mv7E8iJCHjXntLhws0jsA9FtmJrDP+h2+Eye/4kw7nQQvhLPnnocTDCNfe
HM9xvwiTdRHFyQog6nkgO+5pDpglaM8MmZ9GPX+cgoDPv+dnJOGA/eFUNaBQHy6C2VKsHxkQbOrO
MMjJj/vIntFfJXQ1h9bdAJpILctmhaLcvq2g6LaNCeop2/RqdyJv/UOth9CT+mLXzSp2Oc5PfGof
Gi3FMq2r7qdBeZZL+80v45MUm/QvMi+YTfDPRNUWiWweXmiRg4T1SsQ71SbmLxQYzokEiWpE0imZ
o1OY00NVzjO6HcEGyly81iIsvWSse2tMzcFUPSdWuIbmsq38BfcxZLvYgojmP8aDjnB7uoxqddyf
TLiuVTRAM4luOjj3m0gbsYktxp020Uc5DjZN/ps/KO0euVsXuFy+xlRNxvUnt/DeaCbbB7t80gYy
DH5mPWl6+Gz7eAIO1m3JdQ3KzmuL9KtT5a1SAdtUX3S1/4pC/1cwD6+OZXx2IIsCnfG2Y6N/Lt/r
pfW7Ssqzb9vjyoqINcG+AI1BINVBRl4xfsZqvleU8VRHd6PC9zLwi62NWqSb+ltFQyWF0CJvcZpD
bpmKdWTmoDKL8hHY/qGNzUUzlkmtI2NxMlvpR1YxiZyhSTHjC9/C+k7HRwGlNj7zjhSe2ih5wPAI
fOgUfsW2vumCR4PvHujmn6QFwAnrkbXLfd0NF3lDsUhEmEEUEVLEVM1UorWoZlm1DUue9XFeElA5
iOhgEWCG/ZYfBPbYCe7CqBr2bd5X2EuWv8R+6QieB3JcsHJalRCGaCyWn899wOmGicbltW0s1Y4c
2QicrO8Q2lxOzF5kpPtekSZvnFIMO9X6w1/axGLgTevqvOlXcHSwSoPQ5tkzeX1vWnLE0oIfCAgn
88tI0fcwyNaOkL3EzTbbwHz80S8iuGZi3w2Q5TbzJRgDZ3tvDIkrJA1Ta2qB00Yk0f/514KqB7Jk
IO4gMNdCqlSUCJ/yY6LoZGOGhr3qo78ArEaksAXIQRLFZVFIQQ65cVspeB/k6UB+T/xZaSNhe/hH
UeyNi0sERn/JuV+KM/LHZm5GO/F7Y9OMno/Vb5u8zKN6uXKXqxSB3C6MdALhwwURVyVp+eY3rULU
ZWkT90Rca1ESbZfHQdTFAj8M2ANduKvAObRD9yBu/EXGVVya69Mg1tTjwOwTMu9KXApxkmApuT5t
UKiMtgl3TEb1ie/BGk5seLm+em71M+FfbZM5vsFTRwgkx0BPCzc5RLJVq04PdLD5QV8WWWxa0Fxh
rwcV0AOZOdAuQIvDdAntFP/lh/84B1EkZJ6TIMVJUZzi5e5FocwYGqDSSuirkggpDh2WKTuz0Vbj
Q5om0eXijoT7EsxAluDc5WHFuxwo5LcX6nLxqvC2iLa2NDfYbuTKvI4RR5O6TEZxm/dBLHhFDqq1
iLAZIPnFKRVyf5/VA+69y4PaQy1JzVkGY2j08xLKPrUDhsuXTZfjiD3Fwf5lG6nXGWfCEHbK8n70
cUosofCJ/1BTR9MCD6264mEQj8+yAYwgNkAxYiiDaSee4LEzht2EIfQM8yS3CEv5Ap/zL38Xx6S9
j3sGGnZIMojfFj8pznaOb2yGbgwNCxP3bvGmib94ITaI6rWtsPT10iMZ6oxbolUNm9BK761A4j6I
J08srm/rH4/opSjWz4RBd84SB1ku9mWXltSA9Nw2+eZyV/MqaBAsqvfXN1z8eWIX0SaqwfIUyn2/
aRDu3YZWtBHrdPGwiy2u+39/BEVd3DVRuuwj6pfit/Wi+q3t8tiWlYkTpFhVZIyijBSbtLLBshOl
KhJJngyG+3J9VMfAr1xtXHVSNzF4ZNtomA0t3epgqtbatO7yuT2TIiZcaZ9ISruzXLjAUM+5re2G
ujsapLGQ0FjkFfAaxJNRcVT8q4tErneaJEMjlLqdhCMT+tcsCqfAQEupTeyRl7qVQhFmtAezySos
lPFVX/HsvA+JglasEdv/fTGHTbYZbHKXaTmjbfWIr1N4HJYFmqp8BUTdV83CxPaH1g7ds11Uy9tB
G4dg4xhmcBQrgoAPhWlDPAQiTE6d10csnOW1uFavbaM2conF6ktRrLLFY3/d/t+svx45Gq1iB8E5
Hk+QUOfNdfc/DncpWsvp/NF6+ek/Gq4neD3K37Vdf12sHU1oF35tB1utMdbfVl73v/ycujwc3w6P
O0ywKaP26XK468X5tt0fp3o9DKDq0R2AEa+uPwWIbKek8luYpyhLC8jUH0UBnAJB4cCDMS7oQ5F+
UcYa8N6yEIhEURIrRLUZk03nyzhNCrFfZ8nLVP+EKU6iMUjw4GvGANtf8RkRoLMLwu1aT7LS9AhU
MQgV/f53XKKAYDl1WW8KTTmLzIyRDQAchd6lzAdubTRMaoQQZg90m7EYBrZiQ3uo4sN4yelUYgjR
Jj0ex4m9Zr6MNCaI6lBei4SO8LuQATIUUW7urBk1zxR0MddrMbcQdXmBM4oqqqrvGbmDtQA3woX/
C+bISGILAasmUhnBNJExcgiY2qRuncM9jrG/WuXV3BxsuWoO5T9L39rqWraYhQ7gpCoyWK0y/LUQ
Xo6XtlgeEcnDy3zWXbFBj9DjNgTcIu4nVhN/QeIULszh2hYNKs8A4knuNMX43dUNo1/DQIAd/j5F
cYdF3azVZ78o/LVIr4lsW0RmBHuI5TZfs29TCQWY2TUR40XvuloWoiTu9Lc2bRk/Mvf5icMdn5VL
Bu5SFje6z4mpteiOXXVNrxk5U3yKLnUxvpwZemFesBPJOEjP6BOL4pSREaFPXrRSo+qrj8DSizuo
C/+R6x0VjTHacxAoEXASUtcwA7CkopcXCFF9ubcXcxJRD6Y43lRZ+mQsgu3IXhTIPBRxu5/MN2io
9UEgGK+Lv2sjAgOntQFUrGjNQSjDikULRI+oJPIO17ZpsWwidY+kkOzrK4GinKNPLXDKPTFIYz00
/ashaJriPgXiFoliRxfiqxhnXVxlrndC3Jjr3QlrhUmqNU3eFfMoStbSOV3bLmDh1kRsfUq+xG0Q
7+Df3SohQTsUarmDZAkEjjFlaTobvczMrXjTLrdIvHk23o8e/CdSIiGq7/0SUZ8Qg0r8HBdE2FH1
YRmd7zF4gVtLKg0KV/nTJ5OwHhZV3UDhsqf2Yu4j6peiAz/Kk0Pmz+ISyst1vFzvpSSqSAYwd4xI
gC1vSxSjrN8k9ssVU+pMQIU88fKIhVKY0R5NSsLbNqlpM7MRgOTuQ0WkZwglRQV4ZoH6QW1rN+YI
8gvXG7FWIKB9FAPW0IiwxvxP6ONrVZSKBZGM2gOJBwYQ4kkLl8sgLSjq/w+tyNuonf4baIWmmypY
h38NrXhqP8I/IRV/7fBPIyzQEYYMNojwhqGCDLpCKhQgFUAmHGBOABewvbpCKtR/yIjkmbaJbKgC
xxKI1H8YYS0eWbKsgdABp2WjlvQ/gVQA3tD+M+4HhJWD4h9idcCWVMf8jrbCjTgKi8mebszFHSpN
AiYB1tLP/1E0rQ7aigBNX4rfN9BT0MQuGhIDINkMHi4pIShEMHSLdksIjxTm4Dz3WM9uukI/gTmI
tgAj70NLGQhx2ae6lgg54+GwlpT591hI0T0WDeSUpwm11zGJN7hmmjjbkjYwxwCJ01qdtrEV3GYz
HKQhjN8A5r+GCjHZ1B8iLDn4bIMG2KpZV20yC3FgRwevkFZmskLkAFfeaDBm/Kf5U+3MyYs7UUSi
255/iKKeMcM/2nMBjdhH6wD/Z/OvHaKFnXG5FH8cRuz1x1USW4lG2bS3UTMr2y4Oe/nyjVGSykS7
exlA+CjGbXQCuMZSE01iIT5AYjTxd2360PKVFWsuIxBR/P7pug5Grse4/gz4Y44h6v+l+O9/XRzt
+oUMotKAS1mPYBuWoeBivSNK/VIVpeuKJgG7c62KUmAspBZRvO5yPYzYRVSBjIeejA8o8WAO/W1j
xTCxtvh+xEur2N1g1gF5Zjk/sLT9XIWXk/12TtffE8f69lOiCmazwQ5J71fXfctxsRMRddzFVC8v
ex9w9ERwJL96LTFb4ukUXkfC+ojc0iENaojvy3DlsuHVdklscjnGN7ela/WP1Re/pE4nbHIpiq2+
HU5U//VqcR5/nGWwxCNDOBjwoFPkwsgk4A69nKzYshIDLmfAIB1KG+xnUS+W2IHYSGwuqrMUxofh
QbSKhuuRoLcx0hP1dDm8KF33zMVg/rqPvVhBdDAb3Bo4llYyegXMgSWMcS0Kc73snw58Y54lq9Jw
YJAvBlAGuGKgDIhfDJJEblg/ZwZawQDEm4NvM2DIUVm10E/YWC0mDHM0eqUgxdjLjPBSBEGVHwyu
JlP/JaR4KYrWsLWOOvzGraiJhdhRbHet/nFI0ShWiw2v+4k2X00Ikcd5uKmC2aY7zorPfqrCRfQN
kVL0QOQ81cFiWRhJp+1iIEDPtiw04bKEjgldu7k0LBBqDynj1gPfNhwGB8dC3fLNXT7Lq2Sqbme9
ehQRy0vAUMRQTONUZ4gFXEJty999jbRd23ITaZhCRcBJRKkuEd2siunYa+1Fh9/Kd0Ixd2Fdadsg
hGjjL2yb1FSqTTQrj1E2Mp+xg0ZmNO0/OqZxbkAXwGJo20Mb1UiaDICqRTWrK9iq/BVq38XehHbR
IUbbAgkVW0Gcq487T4iOCO8Xq66cbeB0yMERJ1e6Z0PrPzS7UzYQn6tjlKOM5jRMUchf8IWQNX8z
KvMPH/KuWXbyDmpvcyD83zDgsv4qNXat7yyV5McyrrMXJwXDRFJvWmYU6TIfbEq0HlxRvDZGPQI4
TP8uQcVrlFOUrot6knAezvRbERwTi2SZc1i5snfgzmVuCJIXohKETXTVzBotD6lcXJHgcmNyFjSN
hwzPCkHQexi0w+VB1JY7d338REm0VWkN3qtHwQfpraNEMHBrL29BOTH5MGoHINm1LkqV2iEcyRwX
+UotXTHqHA8J+BjusFbS4eVhvI5EPbRZNVbkYJNB7fGat5CBbfyuWk0y+cvOHiRURGa4V5ciczVE
gNV9OM8bf4DBFtRAOIISYlEQkE4OcweApGJfFlWHwAmzLBSa7UNbN/ah0UCS4dAN5arVmOKNpGLA
RTJ7Qx9zrfEijy5iR320U6ZzA2HzBzFnLdw3P8Z3ZHJRVbAZ7efe/JzupN9FuA20VZWh/OzyKCa/
IpKK91G/LYPXDvrSuMIFcupe1z+1EkFJ8q47eL9yuO5H1VtbfbRWm7URhN5Eysf2ImRz5XsFn3r9
V+d/9Nly6Lgm3+gp+TodV+3zEK5qCW3xD4SXUeXI04M9HhczZ2hX+SpG/Kp4Dad9Nn+p6jo2Bqwn
D9EAJB9wuScjAEFGNvF6u98M+pMJ18XYaxqifS/Wl4k7l/EEHwUQaK3s6vimMJ9DbVulJx+dBtXN
JkSRTnl4U8v7Ut7ZNXmKNch6LD1nFFu6Fi7OtuFyqpLb0OHgu7WoXleope4lG8ieJ/2GSuhaQESG
7rWGsTGvOaJf3oWZm+WbkCBkd5rshzzdDt1LJuGRHtyX7S+z39YH+2glK7hidr/FOCWecFtZ5bC7
JcOzcfjqDi05peQBFBbEQF++DfqDaSMt4fn2TvsYApBzBcEmuD97NTllaCdWGGHehmjHLhBXSMOP
kfY8A7u8n4LtpDJG3S7B1d9q6smv9bMtHUZ5p/1GVU5hvHaHPH6zktKdb6zBbKB4UzjbdPb65/g4
OuvhLohWylN7E600hChbL0GwU3OTZZ6/H7VtGe7R/kHuFA+VOT0GxQ1SEkoEHGhjzidb/YxnxpGH
uYYYMp9kB+P3FewtBPjC+VBb90l3jCOmurwXmovgNfTD3ygh680Nlt3zkfw51ztGyiXYAh+FGyb9
Jo1vGSv6MOSwkG06IHceaGuTG9hv5/Jo/Oad1Y1f4QwVEeHjld0elN9Ffc7B+WGKtgD9Pa6TVMUA
qoBFr1QLANU+lgj6e1rlmT16ll77XhCFHj3g0AUqz61HCs0ApBHfRB0cNBRYPcs+yu0Oxo58Kh9A
/Sr6o5MeZhkC3arZZ+3Or1dImVrFMZ3XA6SS9mRhNA3asoQ/iBjIaU4mdz2+j0+gR0AgoFRhnFt1
P4SS2/cno91M8Wbc8mcG2Msb6a5r98N8BNuifMXv4D5N8tgDGQQZjd2HITtZYFEfVWmlS29yfhNZ
d9GrAR1z3pr9QTEZgXvZm6MdGl6FYJsp92WN8l70MAPbmnUgp/J9He/lqPSCcKXoG6LW1gSqZjUM
RzWAWe36iluTQwpWyoRuD4groo+Ihny2SBMEBPaUx86+QwG1jndgY+fJM3+Bv3We7NYz1tot+nNE
dmADFo7r4z6Mt5O+Gd6SwSXBgfhCl2/KbMu0qHiFGIh+Eiw+DfgGsoHEAKUtEngOylg75ZaH2bpx
brVjts13BanYdkOuzO5ckn8u+kQBPHvL40wiiZTPum+fmDiRFiqP3auhvVbdzkrX7a57UH/52jpB
+Jrzmt2ShHVq39bllnPym62NIKPmmprreMFT+UIGXI8gsh5TfITW8NgKFZKx18rknJCOHk79cDLl
TfjZRbcITnXdXvoADg3GEwVjadtEt73r1GCqYy96yl+ym+oQ3gHJWbcz9KfNbLlq9a5pd0BQuwLb
A/QuFZjIq77aailmD2gi3gBNAdyclU8oKqINa6FDmp4xuBgTLztHCGHq2NW6NeTbdNfeOy8Z1/9n
8WwdU3037oD9/ACBW5K7Oc9HWJ2zsh5fHIje0xY9yiEB+g6FDZejVfwqI8E2r6NcdXtn16R869C9
QmJ6lcyAhd2Kt+9USo8GAOT5UZ8P03QemJQ2H0j8tDUfBnKVroZ8BeLcvWvEm6D2QAfpxQ/8hB+n
mayD4Qp53EOXri1zm3c/gvj3ML31+sLzntFpfcmaBpHJGzW460P4jFTkjUZEK92m9oOMfGJFgOxk
ov9IzxIhS7GKqo+hPCnSsUm2XCF05VA9RwUlGl0QoEjVN2C3yQlRVtz+l/3BWd6Fr5F+5OjJkQlN
qAEhc5HHAXLkVdvhoWhI467mdg1ogmxVzjx7peGSjSHGJ6CyYhvW26RbPcqVa3rYv3sobm4sj1f9
pxF75Us5rcz7ZI35wVmDRrmJV/lxujfrtfbu79rYA8JhrXnSrHWCkv0vRC3i5+Axxovhh3U7xGvO
HFWs0g1fEIb0ffKKbvCk39u/iCveBDdf9QsBe+MW0XiAkcAZp9yTeGKpQEbwkKB/aFZk73egYN3I
DT3g8hvj4af7Va67n83GXO0Bhan32i0iUfcTnQIDgCcdcCLC0S/xi6wtiMn6xXjocalBtV5fjaiy
ABx0+TdMb9h0QOCzx0trlWy1YuXfI5PUq7CzN8gat40HmMrIXFBdweiFpMNdIINtjyr8ep/yxIU7
pDqK92Zb3kVr0n2yvA2aB6ZLBZBJHALrzbSODmDgPaz/sO6p9U2f384HzfIyZfUJjNqbd7G6ht6q
vKCHvRre/cDTTuDidyD7m1vpp/ysAE0mEfNB5mNNSvxs7LKz/BQckhsn5pPgZuCxoI6ivP9UbEHL
ZNvobL9JzAzpcV+yZA2TZP60OGukQ5B1Icu9h+cceCEE68CjLULKNzo3iWu0gAxd44VsB88ZDfKT
8ggdpv+hPje3+Srf9PfoZoVuf58cTU9b8bBvOii4XDTPOGmn5ra/r/f+9l0q3Pk0n3CjAIzpBTsI
8Sfk6294vQGAIa49n5CcBXKONWnvbgArYHr7gy3A37nMdE7GJnxr9/AMmg+I+Af/8N58jKfsFtJm
4dpbRh8n9ZCfQtWdNw3XkSTGOl2h2OF2bnwDMtBlk1Vxk26cjerF9+3eBHX6mNyWj9Jr9DCuuo/4
0XHjR8CVv6vnYV3uDbdckcls34IXE23IlfMIlBl4lRHjquJCTa1Xyoavxgs9GY8OVxiBtFSml+WJ
RbKQPny4nx/q0wKF3Se30s5YWSfjsVzhZeeh0XcPJ31jvQGfxREqvDHBLL1BLvcgP3j0UDIyza75
Jmm7wrP5uLzBfvG2wZZByT498jg8x4/tafid3IKkO1UfIEUKIl+v8u/X7DZ6mNb+7/At/5XtZK4E
fYxxNI7djQMWCn/0H/mPDv6st+ne5afobBZ4oHPjG16qyH2Uv/IVG8qYvj8pJP3cR+eze29V7mxy
rM7Zzv7Qn+q36ZaOkA5S/6jf4p+6N9zG6I/9SI7JUX0CEn9fnfWnZI0Xnytv1RuWHqqE/MAnpAJ6
n03jIf5KTPxk7VADOISvy0O3k14QtqR760gjt271rlO8ici6LWeSnZVdfscn8VB98awWT2DB9vMx
3jRP8zGgj2lfCjCCN3ydki/x3Lcv8R2KFPw/8hatxmPG/cKtBcCSedCA7AKHlNEsAi7oRl8t6JkX
1vEyRd3KVI42cxQujQ5wyiVFB32j4JvxOX/GPyTfW7L/8JP7DVJT+gSf2wVXJz9Jn/IN/TK50M24
lyDF3Ob3SAbuxv3IDZlux1/1G2ryjatteN4hFzAk/wlQFFj7s3SHet0m2C3qCrgaQVmSnwftNdnK
+2Af7UfgTG6PfNBaO0g3wKWhoFkP2dfE0K5Zhc4vGAlV4Gb4WjnjffKCzDa5mvA8PchbvE1O3XRO
buojQwqDrC/2C2+Fh17Pzr//is4Dl3r0sgTZrBWuJ8EhvovO88soOkDRSyBzTKeCTWzzVHwFiAq5
/OVA/dgR+D7QdfoPPoOfww1oYP0ZeeLVuFeYqn20d9XB+cSAUELv7QGFdPuDUv0Wvhqn/s4cl7Oe
kRHymoe+9bra4773P6wX+am+Q/c8mbfZeRkfvCuf1TunGJeryFiREJxO8wsfxP4T1UFOj0QLnfHi
sRG6ww2sl9W0Rh2idqfDtP5EyBCxIXd80G7tFShG+orQC9b1HX0pn8n3ObvB7KN5Su/o8tK74Ybr
muxkr1pLxw6c5B1yrLyhDIE85V3ep7D9Ts4auUzuf0ljua5W+Q5a+srcOncIVdwWuxb35sfgpd6g
GkG8CsUNXt5g9xmuyrUBCJJv2ng2T4C4+eDFd5z3WK0VOkmEUjfMxl4qvjif1q/5rR0845fyZtzZ
fLvjDTydl/Jo7ttj2HjOgxqvB5zi4jWfNPWe4SBxGB7aJzCfdM/1fvDqlXRUftjbassIlSNv70H7
wmB2hy8kZqv34NAfiy2Yxa+efmKX7RoPmeBdvIl/ROfkbBzzzfAA1cxTXlQegcQdpZX61PNmnnln
/Wdii9xA/UuLAGWv5efpY/oo7+vH5CG7bU85vaD107kLH60fyl2NqsIejOk2u0U5eI2ExNtnvJIe
xmPP66ztlv/M0Q0xMak981n9SJGQB8PvDumuasAdetKrnGLH4SYMoTzAya92eMOXRn5u/JPdbhgX
H8xDso62DuHdPfOFc7xRbhlm8tSiHYw4MdLx0ML242Nw0CGKQd/ckDecrS95iiCgoyI/cRfndmU9
to+OswoOJs9RzRtbPDgvnMRnsGWAH8f9RkCv0H1ZjL4sbdFWYeT1TyihwG+JxaWtgcVoo4Iogk62
wCcskSjEY8jpLKVLNMpWuk0xxGdmIYRxBZpPLATe7loVpWBJuqqDpnsiCiXOx5bTQxc65WqwlB/J
MI/7ECpX5Q/lXgOfqrQNBjt4k+V9BDHkvSeYo8wLd7xfoxMZ7Sa5CA42b/WC+4mkYadYSbGDLHSn
EpPf1ou4nVgwdYEKau6DxaO7XjAFotQ0Gjxz9JfVBXrSxEtUH/AKeQUBVRDFpMVBaQ4Husu0KfY5
7A81solg2k+BjR3dHGhESFDVKebKgHyiMeGdF5lRfL7ua53YYGQScVCWpnHA6DREO2fVTsmn0ppE
X1TYDSEj6hIGwaYYx2VQnnljkt5MpckwaDljolpkBORYXjzqEPpq/TICx1vcqhrqmyaOUsRod3VQ
p3ScnJMWaLVrFC9jj8t4l0wZmv5LLkVofoliN+KdVkQg+TIR0hUxXhHXFSVLJOuGqjpmfpBt4yVn
LRbTInqkLjCPa1spddGuxh0ryCfy4p2AkCxgkn5ZiKpYyCWBq35gBibioGJRorGorkURUZtz22X9
RsRlL7FadfHDVauIJfJT0i4q00VaHvjsuETKkS//q2SgTHtpEyu+VcV2YrdEyFuhi/Cu2AWB7uYr
kZsveYS8o1t0AAlW2ZLMd6ZV8ElrVdRAa5zjFvtihEL/0l6rFG3cxsV8izLd0AXxSu2Q8ap0ouLl
kpUaGzJ7opTYzhEqYLKK5/G+kM1cWaT1qwPIb6s/Ahm/66pa2aAJVaEcTSK+IqpOjNR8tlS7219q
YoWDIcUqCojZ/9Eo9rvURbEfcZewyqM2E3M16PD/nXW0WCesqIWJ8LUqSmJRNT4R1z7dis2u7RcD
aq1bJNKuq8whP9swgpHftxZFoEjxEB01biKHLKirNhOePkQ2/VE3uby8g37Bsy3pPexzZXwrUgM9
FkffX9eJkvBZtoW/udhBM6tGXotVYlGpEjdNb1K0qkpkasVGYiei1+3sXR3LL07ol0NdWy91sYPY
VRw0thb0kShej3fZUjRed7/uczn8980hquRo1i/Up+UV/OffLX5wsOraG2pi2tfDXLf7fmZ/1L8d
57Lm+tOVkaSIGMRknhdRdXHIS1Hs+MdfdymKPS8e8qL4xy/9cejLH+h0zDPhNOpQ1Lh/4oBicT3x
6wrRZgnXbNH4xy9fN//2x/z9GVx/Yn5HnWcR5nxrluyggArNCwBYLL61fav+3SbkAIhrfTuMIoC/
181F6bqNOGwh4LrXba6r/67t+8+IQ3w77GUbS5sfWvJtG4F7sgXbAXpXsa2a+CBgUALydEVFXauW
yHBeUVL2Bca2fJ4vRbF7QaxJtY1u+3eHEFuIxfUwlx9drvblbP7lftcz+feHEdtdNxHHu7aNSxbs
/2OP/l+wR6quaugz/WvsEZye4k/s0V87/IU9suV/GIruyLIqW4aC+Dkoor9cvW39H7ayyLyQP7UX
XRasjP9DzkX5BwQqdCNgewJ9Yrcr9sj+h+ZYsmLrmmoqlmLb/xPskf4NeaRbjoPPtGFYGFNgMml/
U0zyScL3YU7GHfDbyrL16c53RuKXBrLoWWB8at2EzuWn3SsPpYOvWurg6NE39mvlYJFnwDUH5xH4
61rv91CaITqx3tHieZNge5sWGbyvYfQPBbpk5N1wVnDqc6mYkHp7Bp7KkKkeliLJSkPFNIhCZz/H
t0WLBsSUomRhyG9JQhLPym0iVI9klfDHDHfACVBtaZDKbTr1v3FyVv/mkqhI6RhcFVWD3/XNYdrB
eclXBr6js2Q5u0CNNC9Ipdu0jKZtIZHjzVV0ZpvSX5PRvMUpaqfOybukmPhQltBiJ/7StmQC3CFG
MCPU6JSYhqKm56oIsm7sXkqxlTBfJ+Qn9388efcXpav/lXfZPbjmtvk//1vh9v1nKJluY9COZbdp
mIgAmbr2zbvbD1VmJl1U7f3Af80qaKillp2z0ZSJaTnFdpqVO8Rsc1gg3lRWBCUtUvF6bb9gh0h6
ug7IcWE1hMZIWuE5rq7NAa/PNlmbY4ygIGkttYlmwiWffYlSjKaSdCrswCuCcHQbIz1qac7UE4UY
RZ3PkcJcLpfqr8wgDFj67RF73nRdFuNxIhWqq/MNbigkBUf7Ve2DJ6ts4WxGGHDOKA/35l5J4uho
2vdBiHt0U3bdBmDz04yJnT/vJGY0meQ7pJlngGnNGgBw4GrOuEqQRWfU/1mHM8Z6Zv9zgkJT2SSX
2M8bQuyFlHrdBKjGKGbvuGb7Sw1xal1AJHbsT5g/Bc06VLNdqpsv1TCyXVN1xD8IEuKjUbUEwFTp
Z9slkhtarXEXpuRrVHJRMo70zDDIswadfKoGnhamLYRvZGs/6eZjjrKIV4/4zbQcRCqCilCUftaz
/CdujzFzvH5rxTn81kn5SKbHsScFkoz6hx3uFUjcrl+195Fh4/tQErnFg9FFtv+YZPYGy8a3eTbX
jk/ApKih3Db6NLlR1txU+qxt5BCEoDGrwBfyDxJ7wCqMjKjdXK26vn4tDcAcxUAKpVostKtChb9s
r+AOHzMHRFfW5ihox2bqRYhE36l+R/RAXWm+sqAJO7iuP2wNxbq0ZkQaE5ueFbjOoA4yq8UsjFhz
SPYaeYtNGOUfkok+BW53hEvlPkddcz7D7Ub8ppzeMjxdwNV4aZU/l5P+XrfNp5Wic6x3r5aNi0Xf
5r+aODqrIVkkJYruauaZXMf+BXWmt9kApegvjpETUQhpXgd2tzJ0/1jOYAxGWX9F7xmDK/WmkpdM
XqyC+sI1EbsZ0m9KsLVKBaTB3CUgdGzEI7D5kkOCciGE47a/mxBfCdX2FBb1tpVi/ECHfZPUPy31
rDn9oXOyJ5zc0nUgjx+SYqyrDol2LV7PsLCxiGQxT2SSmRMFRBvtyUJ6ygK8EXZ7I8PwqyhCD1eP
FzuxHheqnS7Np7iE/RCOcQaDMUCiSjexIJnu+qh4iM3mo1CbtzBFlT+AysabRHiMkC7peGgTbmHB
+s/J0CtKh0UNGVJZilcWip1Wjrx+ATLOSj8b2/6N++J7nRLG0rUPqQlLKIp06FZD2G50gFsYrzH3
E+uCu8SPjklF3qSunvApX7gE95Zh/PQN/oBc/9Cnod5aCir8uf9gx+gnOhIUiIBsiWQ8pHq9bnXS
8ujKo5Pgo8kwZ/02C5SvnDcPdAl+ZeBgnph9E3pg/gq/zOcdQmlKnQsUajEzjhpAA41VPFhtulES
bP7mlvQ82n4ZwjLaXYHAWEHSiSOfsbC+j8bkHJvTraNJu9JyVsiOAJ1hrru2UuQwHPAYQ3M7RQnp
1AAxFOQ49gBk9vEiLJn6n6qRnTCZ+4GAFyGraXwqU5OMm2/gQjzI95ffTQgx+2axgTgLDTP+SBPm
nbzfU1MsmhXhEVeYvY8sthbLa4Vg06wHb6idT+6MjWiakW6A+81F0lB9VO79UjkvK2LHeiXCA/DW
+VRb/yFArasZakKAPjFQ2363R+0U2Ec/2VuNE2z8qn/FWENGsqlSnIqud1uk87iOSDyEVdcAvyOB
JpfmtlB9gCJmneFyZuDSZIaP/mAQFYy6vYpPqhe2xHobJdgo+nAHbWKft8oLKVM9xgIKz1Jc1IuX
wKmPyf9l7zyW42a2Lvsq/QL4AyZhcsryVfROFCcISZTggYRP4Ol7Aby3+V3FH23mPWAFyhsCicxz
9l47cd/Ae0BkRbu29X6Yfpls60Rfzwk9SZhDu7KnEQUgbetDKrtSPUyuvvOf22ZQ+FziDdzy9DRK
ipU+pzci4pOQ89erk8THPLcWjb497h3h3OWqeQ1jfe/5hN6SW/1qtdSBsvYjTnw6p73z4ZCvV3VI
pks2GqIgEOsNzXrXJOtHJeR1SeLypAK4FbHzblMrnFWOsqeJqLPPOUOIMW5IixquJvAZXjYbV948
/NFOT5ye3Oio+OmZ2jzrhqDcxKNQPLJWBLK/2J8Gtbcn9y4CHkQoSHGq8v6ZuMwRAQOSF59zz0QQ
n5tZv4q6Ga4cYDx+Rl8bLOj3TOOyTUNYqkb4rYn7G4dwEipjiDx0ZB4cASE+NG8KHzuEbbsIMZCp
bXrSz6WEm6psoDZT8JS6emsE/lsBXRmVJj3x91QlBG7Nu95znR8uE5G0IxDOsLurUMAPwMhWIjTw
b0VAf2Gm5F+rzrufA74gWQneRuKKQtV0xAre3IvF2W8i9cOdN14FyunuYtssNyi51Q35i+ala6OP
OTCfaz3MqLYkcYjs8EZLCLRPW7s3K8zjqCVGr/qdmHSUc6tChYBlv5jSA16RE5A0/j2dExKV89wt
gadDePJ1Tjex8O9NQaVJivFjThxaSfZ0wM2JUKUl/wEkM4MLiijffx49zqBRcLY7wH5U8mN19ioX
Ti5o4oBxK5w7NBAeIQTsEjd7N09vxrD/NgeCvnlVoOixr0eCsUDqbP0u674vPx2RkEsjEE+l675F
df8xGxzERWy+jf4CZihp6gn/W2QVT1BIiFHorF1bWW9+Y6u9L5KrTuQfQ0mkgmK23cEgAXZbo5Qw
7jHivwtOiJtZkJEZli9eOcFyysGJ13X1GkS0b5z8NvbqE1mfj4Y93qXk0OC1eWb6eTZ6/Qy8xF3Q
iQxNszxZ8qrlWXDKkZ0t347T44ZUkCtCR6G287aOJ/Z2Jp8InvndpnRrJ+2/Kj95GPiGnmh3YyaO
QXjrTfWdIRs+uBi3MQqXMF+CJQNYeVLm9z1tmqGAAJaRQIlOEogluidFMIbbQkYoJv/UaTj4kC2g
HVH+YKi3JiqYpXoZu+k74IL+DJzhqA2BXydHG2YT6LwpxwSpTJNQo5xrBC4GIb8eMx/ZVHvlCUKE
52QnVAGDWI734LrtnVGReliXdrtVNmF9DQEGIBG3bj8QQSdA9XRI81Kk45tMOIDGU+syFhrYOqhy
wjteKIsxVzCSfBuL4DnNKFyXMzK5ru82YWY+WT0JzAlJTW566KuIw98aT8xL+iP5Ub+TqAl3SHmj
TZDyw2fjmFxPlGO3WduA4AZptCnC5hZUnvlYlpoTYZQ81AUkhEwaxpUql/ZY0bcbBWAnb08awgsS
uHZDipKzVQEgD20j6jMJiCvy0TzVqGxy4XZbxNLo7yKxhaVY3PhFDZQaOV8z5912iWbpcwI1AMb1
VwbBXwxpdIfzMEaJkyyoTmdKyA1rQXl96e1Xpf7X1XXLmjyCX8bksN45knNHa66soSLQCvh8gnOf
N/Qk/pLxr/fBSxz2/mDc1z2ePWJ1JWAWk3O7c4ij2TsZvQ8QcEhwXsWLacuwo4m58lLvXC7spRa4
vtB6VWn7vly6NPVSYtFr6WndJFOe9UWIWCwIvuulxlXG9IRLd8RkSLDISdnWqWgw3Tg+pKxEl+Lk
N0Qzs4AjK7grSbCMaABN4bNw0VSvL7+8zLq1vkW0Vr/W114l84FAbdeGDEyRkZE1PHmIka3C5P9V
j9egvv3T4I+7uiAfW6VWeZKNaV5CSfcxj4P5NpXLislx1cEx2mOQCCRQAF7uCLmP73QQW3tjAjtY
1y1aQwWMLbLa9DYOo3ynRxvdHkhojsr5CQqnsdFhZz+Cbl7kbn28ZwbDbC4ncD2CWbgVC/XKMoT7
4NpWcraLzNpGgsTLCfPawhZ1drBs6IuTkV6FQc28fYQ3laXmXRZjjhuqd+YjFSB5mVwncfPawXNn
lljuyJzfT1ZR35gwYe+NgslDUICgmSfyLy1FZqjF+7eujq7Hwf1OfeHX3MzZqSiYpbZNCO8AHn6u
TknhqithKPGIr+gsJ+R8rgtKx2sZH0rFqaIrFLPA2M3fZ05IQUqgYK6G5kL2jtqLYHB2ddQ8FEI0
F9tq/B3tlSdh2fpmnFlMkbXY7ru+tC4epY4YGsudpWkR2aV7Yo0vTmD70wcAy4vqGWJA6Zc/ByLl
CA8/V4ITWGsU5aW0mIlBzWpfIvIkcCnRTLR8g4EiHvI3348eqhBNkp2lSDWTIXoe55L0QcbvEWKr
pZvuJMfQIWNt/F5nhT74oz/fsIsE28DuShbjUXT07IE5JorO0TP8C9o2wioep05RPMlhgEboAlsl
pzvhIdjJUonaK/rpVt10UpX4mWs/vmThkO20R+wUjLT0tgu75NZwRkrRkW62ve2dp7meng3PsLZZ
ScqFm9uPrpTBc2S0JSGDSK0rmz553Xr3emocoJYKn8GQMmMt08C+BvNuXw+mAJgEFjGWVrZbc39I
jb/PFDyjpNc37WSoeylDZGNWjm69ay+RHl9yP8d5hXhsnn0612XZp4+NBQI/yTErREjLWJo8TlNJ
j79xrfOoxFuC5J5/YkYP0XVoKxIWDh0pstG/clY167eQ2ciWk5hzat1UnvKh2gmaRLdq6TaKIhIn
L0dC6zr30ZiZRwO6C0ukvDvmLQl+47MF7Zs5ukfmFZwx2/aRteV2dSDW65xA8tzHRfhBhrV6tCAk
puXgH6YYaeBsufxg1vx9aHR2TLqDoc3q1JfZxRnM6uKy5xJztzdA1AH+patJ1K0/LlrcuPwWzhby
6rLfWmHTXkbFEtQscFz47BDD7BhM56JLRFVmQXAiHsSNPN66cO/BcemHZLLkvnLnpaeWuUdzZh1v
uQpBcot+zzZi4xKKSzcE065vFmly3/9O8y6+63XwPSyc10Eyk9Fzc1Dj1Dw07LlxHRVnCwL83M/O
ySIjWg2wTYtpZnK0sFLmJnl3kmp4rEEIGF12booyeiAq8DZ0igGBZleyACGKeUaVWBoXFUx8O6dI
d2J+nc1c7omqL9ERk9YZINXHuaMpKIB/mrqLGNFgL2b/5sFNCkiXM9CvMBD64E1tvQl6Rx1iXYJb
NaY75tOLU7EMTqFxmLMemQbQUM7VubGL/Ok2zGb73JAKx25jywMJ0t6t68HpEU2JwNQMzwJI44tr
jG/dYJk3zbe6MZLnXveLLae/B41/ZWsmjIXpgot2ULdFudiVwtrhtl8owUztmqphkj1iYnFae6fd
sNi2OviIimI6zGNfXzRMIN+d92BG3S210r2KAkprnniZJLLsAS2cwuC4QW8uj8rsBzI0yusme2ns
9MYfQlJuujEkywpWnboUFb3POW8vdtWaD9Qsr4KWnRPX2wjdB2KkPPvLxbqVJNeqps1q1IbP0mjZ
1M01S+CQs2NsnKOBdLaJ6IRUKmRmJrUkoyF1e5MbkDsnZ5EQGco453H9h+4leZWmYZ9T6sWIhWS/
S9YI5TUd+XMzWdKSmdDk9G1PQTma4Z2dL+GtwdQx/+BY67t0Py7eISFZwHdFWiAz96dz3Ipt7EP5
YoURbNab1oupla+6p9QBw2kkyCix5/Pg28O/NjOypwHqEslZuOZ5Wi7WLRsUNevAbvzX9W7Kk62Z
oh7PVpxSs0AIlq2SdTgz/MW/h9PVYb1TbtY7elrIm0qnhMAtExfcowDQU09uTeKoPm8L16nL190e
5/4dIbbvDPMoxjLp/+O56wusF19P+OuqaRLscQXO2t40EWvQr6fUPvPZqET899eTLWjoNLqXD/e5
aQHrpPoWYXNZbvzHPV/XA8MbNhxO+ebvb7A+5q+3kIGlWALHzWa9I65DmtI2evavF/zrGf/dq3w9
xNIcuUkH1mlRADAQorckxxMm4AKWNzwXSXSFl2m9e5UK2OPCwEibxyTyTZz+Xseijgs/JB2F4imI
nfV6sNyoW8yTWZhXO1yaLN5ISR623tAvKbHGU14Gz55E/re26DmufklKPju3mipztzboaWvQqo0a
FviEoMBEt/Mn2c3nItT1wSBOZLrkbUNRgMYCJQBF0pow33U5n5ph/IiLatyDb/WIDOxtRfg11hkm
FpwgJ5fMWB+VE3sR0jrm6e7wIjL4z02mnpLE/xNX6k669TZy5H1lRT/IV6murCG7pRL7p+lB6Cf3
te7NK90nPraNBFJT9AZHA36sG0AEd356LVYFCj7dldkQ4wzj1Zv9CM+KOhq1/pUVhUPtQ+ttbGDo
gV3Pu3fTjVMZf0KPCbC0nkpMTGk2Psf1hB7bDu7XDgLpZQvNcvzljC74VFZGnq2+NeJ3oKnkuoR5
FuZwtIvTYFIBMpsRJnvc/RalsYkdffHj7FIY0cG2ond7+c4G7YrW2dgWDiQ3DZkgxrzbuO2Y/6U9
1P8eFXoUlU9GVl7Ic910WAcy9HOlK+5st39NKIbFFNPz+nWY3Ee3QsRWCXHoEuOjJehkK9vkzq71
U2DNL1k1aMI/EOQ1ssIN0B6VAZ2CuVuWhdlZYbjFIjI9qsgbbofwj19NTIvqLNnEIFmnENV/6zk3
dYTxLsE5yy/hkFRMzG2zeORHi3avzF+0E6BDHOd9cGmYbG0UqpYtKdeMyxCBFzz+hjwtxIpG/djV
L1M2jX+AO4PBlBkw1ckY97UOsUuGtzW8MTnIm67EGdQ5y/T81gzSZ2FhqPUr+YRRK51uapcIsW64
qQP36CUT5EHAf62gvGmQsUge+GBlhyoSrwp6sJ1+0yHmnijsnUOg0gucjmInxzFl9po8BrYdbgNP
/aycgo/cIiZlIDk4KbL2qXeS/Vh77p69B3m9XVu8jJzQkKQETKcSPwBNiIL0bOSTLkJFtNMZyTNE
JzGRj5aFjAe2BvPdB/ABvZntodq0R2K4CC4zCIUoMqR0c8oPqEbCk+TEWpCV+jkY5GZ6lEZi4gcO
Pvw+vxO+wIWqQyS7NZEKVfgANBnybplFG0qKz4HjTTvfDV8SctdKs31lUXZiLeFdFQP/O2FK3EXC
JVOJL6xITuBIny9wan5XyT6Ls6cql3+C0ax3Q6XOMssTXEvIykJpv7ck6GA51FswqQgkqahu7Bzr
oo/sOiUyAGV4quxvVY7KmbBHCkE58mO39XARaIx2DCnZMVO4Nuk/adEHV2quL6PP7yaj7I3EylOv
wTO7VE1nfgJVGu5Wl+85J7m9vRxryitYtJyVa90uf8TEJhv0di4FTrxDHedXw22e2eEZaTwEVbLp
cI/0wbapKNnVOVWGZubkWCFgFUsqMOzkeJOkCLdjcKAFSaLJqPBSzUh5GxvmA60CzmY++DkzgiMK
j1eWW3My7F0ecebOSZYuu+8t5Z5LW2Xxfg6ciW/b6G0FD5z27bhrguytoTyyc4rGBSdRY/X1SQsT
+V3WzpSbjLdC+zSokD2izadg573blQz5vPyQVjrQ/yJQkdXKgk94GsT03rryV0M9hP+G9R4cokaT
OVaEEJD1744+ZJNlj4msdgRfB2SoRbgwmwe6XQQQkz52CLz80GBu3nkF+QZ+Bl9+rCHHhCFTeiub
Nb4+oummMT05AVlIZVEIZOzL1+/8ZBsQ11A3jkslzz/kdciKWbAe1I7HGwIRbl3zvjOMcTeAA7br
uD2k9hTtlihPGmmk67IL2oKen/gzBKyGa1T9g3Gnl4J9txyRZX8q8ypCMZd4S0ogQADjlx2n11le
/QLiIUjUSlO6H011uQlIZXKHRR3rGMnB945Sd+oU2tOvmiMITdWVYVmvQ0LpppuS76H+o40JKXaJ
1aNqbkeL9q5B6Rt+9WxSOjW9Pxklg71StA6oyOBdK4+xO5dHVk7NpmAxgyotqKYlUSXDykc3rU9c
yOB0jdPsl5Pb+c7NZyqCKRFeMhof5ib4lTGGKsN98TPrAkEa1Z1l3xkFYrzeEj+6FvMtx3ez6Vo+
U17xoxvAcsPSuyO/DXt52cqrQHdbjnZ+fS/AkaTOab3+K8QzjTUsYbIpGKgmdojQbMBqGo/BkuRR
KEJuOzT6FTDWg3ZktiUgITd+N9DXqBvQ2eldAt6sIuIY0PVrlt/lFUriaR7tqwb3jqPsm77HZEUo
wS7rb02zrHeqB2xNhiKxkgx8KZOkemZyYOfRcW34//+wpf8DEQiRjUS38b9R5WTkGlTFfwYtfT7p
X8ocKf6LCEX2PNuxoO+48h9UINMB8ON5wH1sE4HOoor5lzLHWdA/no8sJ0B6I3wPLtG/qUDOf4EX
ArdGDpS9PPf/SZljszT6TykHNzi+tBHoLGFQzqL0+R//DFpqhiwoNUwGaLU4IytK4ePE1NjP5JZ6
7euIeFTp2WA+oQHlG09ZYDnwrik/xllxVdJav3DiYJgwRA45OOvONc0aMxXiJEPDOJsClasQZ3LR
G4c53Skey+TCJECZbrZxhhDLT9P91LVJZ6yldVXA3nWCeSsm6yhjyRHugX6enUKe6S4M2zRmUmNX
eKmV574qao2bpoX+1yAdhy6q/fO69XVhiI224V6ArN66vjSO6102FU3WpcuT6rHyz1kRtfvKyF4l
7QBQCNG/LqJW2eewYWmduZwb1qtMZfNNjjQIE+6/H7zesV4kyzPWrfVV1q2pZBon3XJnISAnNelP
3I4sOIIChZGZF5f1wrR6gg5m6BwuBj5vWnTNLYvez62u2hZwu/GNQgeJLL87hShq0xmzOb0wetRS
Gg99nfj7KrwWwWyhoIJDGjhkjXxdpNaQbOCX0pPMwrS4Cum2bwe5VBtcW12Ihb6mMTzv2tvCc0m4
ae30UJJQxRKouLfH4JenmI0MtC92BNe/5TOLwzhR70EwEHA7+Q/hmDYQETywCmlQclIuWcVG/jYI
jO99gIHKGfL9UBuY46Wej0QOXDsBSXewTv2t0LV9E3W2daPHSUzIIOgaywgncYqR2oynDPAA5lC7
jTSVCyu+NqY/TmmVN4NkVcOnuRnb8gjp5dKkTn8dTv0u7eyf0TgPGNg9+sOI6G5qg6tW04Vbx604
LTTuYuPF+ZDkw9NEtVpncsJJ28td47aUhww3vgGQwt7Zzfl+zGV7HIVzbFVZ3IpYNldx0QwHZ4yY
K1gZvkm3wQAkauOgBTqcwIyjK7sYr8kJEteOh6+SGtyFoBP32swT7+AH8+t6n4TqAaTf3BWhPXC+
4QFe6gUnxPwHi69+A7/LubGWT9218etgLCj6BKDfct+8XHhJcTfZrr+NzfnFi1K0I0Dor6asnK+b
ka81egm/h5uTYmD88ucu2s8TZ+rRmtODO/U33ioYb5elaMr0e9967X/cNjbfmzi7TbpoSd6Oi4th
S6AYRrO3Szh6LHK6c8ubg7hcNtcbvy5IlyTAhKIoAyBW+MXwYAneOe2my3ptNXlkhKlSGvTh3tOS
WRDGu7p5mN3oRSfME9k37AtCB4QtzZmUczp7jnefkwzsmP10xn9g7LNouHUyCWfEnfFUdY3YfloU
PGpopwBXG9qa81JIxuhdvK+OmpGkn2MlWQGsEPXVsPK5qWAHNUSdH81QwYT4lQf5QAUPpI69cnXy
H8LlPxdIOsQldbszUUX8FgMs8yzXx/Um2bCcskAM7hoHWRhDAgT6Je8oocpJd5pVC06ZYtfUWQd/
viZEnlg7lope+ivTw7AjjP6fBo/V27HepkFopFnuHlrLAA8QUuObIe8UHchyNUigHAorpB/KH04j
cUxGqjuvH2kuoh9W0uB8X3/Jnhp9FUC6h9jZUEtjwQnJ90gyMplX7mwxZ0JRI0smrZodmwlyDN8Q
gP/GiQCN+ytL06Src14xOZ1Ze6Qg79fCWWuWJnh9p8BsRVSQGx2Tsj7kvYz3heFN+yHtXpx5YjQG
7L+3K8JYQn70ZFha88bYbsg7GmEamyX9bZIOvM6R25HCPGxleCp+O4f0Ta7bocbQzTq8XGL6EoSh
fYkbdJEvLG01b1Vef3mbvnDqTMBxUyVYvyrDjMncASq/7gBfoO+2qh47s1f7lda98uE9l4DOzUqN
D/vl5JUjsZBhirDV76ZtkpKvYjQZxLsShoSTsy6JOmc624P9y/Z9c+f2odg7c/uwVkbrsXWOrFmn
9rvb/o4WGCgtvCm/mhespb8hls86l9LPNtqKHdzW3p8kSJvd+si8EmDTEdB+PpqUO5bIIYb9MO13
fpGqYzBix3Kdbt9Mp5p4G/peIzUihsNdQMFqa8zim50/jigpTn999/Xq8Mlhn6ObqY2Dz5+hTck6
MJFJrj/KerHyoFztXef29HMsaWHPqeecxeCUO5dKAMI0adIHTHy6WfEmN+dzmy07aOZS+p+wHjU2
Fd6wnlPW54M8z7fad8DCQ0lqaX1jJmuuR7fKDjSZkTx4VPB6UsC2oYVMdDVyEXfgo9E5p1ajzyb1
Pg1iZlroV+YQP5kdA0RfqAgB4UiDVPs9aP9h++V4mkFFA8deGL2+C1BYbjzq1Kd4oGG94GxRniIE
SsJj7nEuUMQmr+ipFUL1dbHe1s79gxk13X4d3tYLZxn2vq6yXFXnIjGoVUR+s42riHNrT77scvRH
psVosG6uF4F0JU19f9FddNdphAJSmRYZTTocKSNz0VmoImxMQesYVMwM6TFJT2Up8Wbbw90CN0QW
Z76v77uOt+tn+evqHJrGofSK/Wo487Gqkox1CjOFn32op8XOn8MBof6/lrrXi9bIxbYt+EUqMxLX
ll/XB7sjjpD5F0lkRnyxhbGdS6WPdvlshF5mkvbDnhmLiGzZgWNpPTY/syPEIhcLQHt+kuPHsKaV
7l6lA+1peyREqM7Qaka7JIBM3/o2A3PtZBdi/LLDCtda4wuKeWHyfSUZfGG31tss/Kl975xW++PX
s9atNBTq5A/vzuI29MfUPY4hY91ybTXgpQsc8uvq55bjZSdnZGivvcjarbf9A8imXK/CmlpXB/IX
3IPDNy7tEihbmpvX6eBDKYCuNCgCXSK/APXQlL+TYrDOluFY51oBJrakROf3b+7YupUubs8yWQrH
6+Z649dj/rvb/FaPm8qI0MAvr/V1UZR+cySMZft101/PX+/wFr/putXr2tgYBsWT9dBTqkjGu3Wz
bvDSoVvFPWlXFDQ0A3pPXbum3XPUTsWw+L9OoV9X161hFmib17vX6+tp9utqQdpfMczTudMN1CzL
hPW12F7t5eSDqBfV63p9XI4jF3nxULRjfhUvYOD1IjCJQWfnArU11ONmdFR/vV5ogjC3E2fkTe4l
qHosAGIhWRGckRmiIbv0wzlEzNoeiUoMDxMC7r4+iolfw1PRUmVdNrUcmCavlr2/7/rHo5I+Hc2d
Rox7Xh9V7hCrqdPsM/rsVp/SlzFqvUqKRfuve1TmQRVfb2XVggRk3VydSlbsVUSSLwqSaWXFf72K
Ta17o3w9LIQqCnSf5qhPG9Xni//zlq+XDBcQ4pcNSrd2cOp9IDjc/NejYhJhps97PjfXd//8IOtD
1+tJ7fOo9frnO369lJmW9QaAbVdefH9igBjxDa/v/den+PzYX3d/vfr/xW1VcUn92myGPQuh0xxO
RHVlBL6TTuht612rnPlojhTJSiQgM5D0rbbqW5GasB0wEsMTLV/ThLzLSqrXTAHiceXs7gl1Ewcr
9O/bTKs3lsJ/mKL/6Py43s0Qm7f1bJTAkni4VYloU6CV2SRt/KLd0tz2aYaXXQIGIuT1qgjJ1mxb
6sl5Irt9V3XPTpVwpgnImpg5o0DnGp7nkci6vja/eZVA9m5ZZIj5l6ikwh4n0HNsEF3UzYa9wHEz
jX27zw1OfJ6/78YJkAvz043ugNIFXUemTVvGmwF360GV3W8E0zjYNXGHsTl8tztNxdJ7C9KO2C6V
AiVfuB0NRBptvTtGjpZsP1R0sO2a8tjsGWgNeo/u1VwdszYDh83vlrfiUlVdz9CXfI+DrryN449x
+pnLEAdzCbslNTBUl/G3jnYOStX4JGoWpGWlz5HjHJxO3Vkq6vhX1WDpov7DC/OtMqV7sEMqEmSw
QVdi5dY33TfiZT9cY9t4SwGjmDi38lSYINNjpsM9ACK3QZ7YqsLYiNyD3+P8pH33IClNvA7FTxri
u54p193UkwMFsYBMKHQwiXlfgyNHKuDYdPb8ZkMZmhWH6JGAee8zCOitKGV7qjIkpGYuolPqaOAK
lH51Q8WQmFd6B2RiIBCQBxl0P8y5jbe6iV4RwKeXjMYTVuceAB/Lx11pDQdDAGHShbvT1K33iYrL
DWarHyl7+jnlTL3BJDVjvUieZ229hP7SXbANkjWZgBZwIEvXsw66C8+jCTYupld+HCPrKRgbcXDy
6hQXtXhMRPAUqPyWtDNW7xFoFFJbCUtAf1/rcTvbxk5SzkB5HuaHxJMHYyShNCr66zJJww9jaK/5
I/4yy4oNuvFqg5TL3LXCainWMkwmoDVJad6mFc4dV6DCmM07mcAfzKKuOZt+em0O03QnJ4O6tJGj
nyEvsGV/tSzstwIh+VDXW1JW2h0gSHZOhCJ7bfuwPlBk2qnYCKRl57brfq55BIHp69OovhkiYFil
7ZM7qtmmAtU3ohzmRJ17A/d5MZDE5JmCyr8QQAYjcfAfy42TTubeyK3wULrZW+24P93WfRRkEb+p
tvqmGKI20wBhOqh7czMuWhZ7Hocb07xJ8MRsfE2jRdgVsK+BLnJOa4G+7m1Voomjizlm1oNX9e39
VP4hGOKpmlq6GDbsFx0z9j3717Ups8dGVbjetKCAZXzM1NLLJNzncXyUCleDlwbkBkded8iIR2ed
3yabcmg/0Fq621DIJ9ev22N96dNWHISoEPd6aP8QSGGBMvJFPhxyuLnnmaoWuqgAhP6i9iTJuUWB
hDC4/80klxxtDYIhZHCqigE9XJ4ekp6uSdHKc4GRAilQeluHVrfzouydeBrOAVik2piaOhYHjCA1
k9COuo+tyoZWV/itCIeUqFTwNxD94tF8Ur4RnvMuI2YIbGVXi0tmkrptaATKqTVmkO3aj7GT7SFk
jCJXuUAH0i0IcM0qugOQQ+hjNDge/gKCpIPnscdJJcnOQ+BmfiSefXEnh0SsMfkxj/mSAG1ulkCE
Kzwr4b6Uw01oN69OA2cTUwO0w4Ef2n4dhvyPSlBYBrLxj0j1S9dg91U/KFPwnQYaFcLKvstQH9G5
Plsxihe6UQRK0/+u5jg/pEIj2BMOKm0v2EuavwEuGSTE161DAEJb5Y/DZJXoIsmjHKMOJJ9Kqr2c
UOGmZARD1FC7RP/oo/FdQ7+S8/jSRfmZ+hX+nhaZQDK8INkkgtVGe9fGl8nQd6Xt/cT01CF52yQ+
wsYBnXRNH6/yx2CrzT9jDNNitIY/gVUeM4DlFOWgehGXe/HhueJ9UfMtNkhWD0Gc7fMIEq2WHf1D
QQoIqd9wK1QJJrQk2Iv50RZ1wE817oK8wkbVDwckVWQj1KQ4Ihc6BpyqoNXJ/iZ3zGDnyCghdlXU
G7O0PqYS7V2avAlBxLVLCvFV1Q4/+5beiSkVx0UWQ8GDykFsxdZ+H3wUpKHK/CN1KAW1lDanuI3a
ZOkUYgGapoCE843X0T+RhZfh0Iq/C/dmLsJbrcgOjEdiwkTYfxdOdq5YDe+bEbiV53m31spErUoc
lIRTI8m5pd4c7NOCHPUoogHZUx6G6q0eaGkeOQuTxNeJfeonzs5O529ISAhkSzuPDpxdbmMmjVfE
aCuIxhmujsVjSI3difUPYaMWSPmPtG3+io1QM2e0f9vVfeRShhLVNG61AP9qvHqZfWl/qDh9EbPx
o5MJGS4hgCNQK9mJ5eot1jIEclF85wzWjYit8uCqu6K07oOZCNNSpvV+MPRulh0Mpi6ysAkyGMd0
D/vBeelqwtD7mPMyBYRHYTgvfsgAmSXKfFBR2R+aMnUo8xiPokIQXmAVGQZUfX1XIFSoMFfqVF/Z
sTQPc9feZzB3bR9Vu+7n68Qs7nUFXiflX1b4GBQjokVCgZ7N8v2LUUbxqaqUexRNvg/TDcbC7I6Z
X7eJfP9FZc2lL+N7P6nbSzWIn4uUwlINwtgk2ZD7gPINYpOG9bLzephOoWWWSCHDX1asn/uZ39Gg
T4f6HGMD57FFh0EYkoR02g/2o+U6ZzdKb2cf+oXhdLB4CSJVLRQyDGhbAkF+5oS+7926GXEVkSIp
wcuiefkRpgNUIJspoCPbO3Nq4MMpTAcOBM8A7bNbRb9Zc1DFF1EvvzVG+ShVNFxZIpkoCat7MzmP
mI3H0s+Rd0FZGkwChjPb2at+fGSVy4mao66xMJIJMhbGKeZgJwoe6cr0zGLvCT9edj0m1m5EJ1AY
pWY0lzfxsgyZi0c3qrBOwYW2gmy+mRz1YCWmdTHoydPav7RpR3ZuQwSn6dtISWmKPsihodYcWAsw
Z9zMkaINX1cXSuJorzJmtz5rPuPNoFVKK1s3uBrwTVRZsKfaVN5HifTvJlwaXSXfGY7qK4fJ/J7+
J0TXXsNNarJLY5pnXBztLrEizZm2pAWbJ3Rgxp0/oU+tbMQwYtL3vmMWOxML7f9k70yWG1fa7fou
nuMGEkAiAYftAQl2IimKkiiVNEFIVSX0PRLd03vx/PeGfT1w+AE8qTh1qpNIMJtv7712wAw8Weuk
RgVnMrl3XCp3hN5bEaOvsqiOc5f94HNMEIJREUxd/q5S509icNbKFSZvfMdMjXNzuozTCFnyteRI
uLOq2t24uT7UoxmvK7oC9zZLAwuib17HfjrFWUOvqycPZD8CLx/9DcckA7U7Q2sN2ftk95g5ccvd
C2NKNTCg9BU+ccPskt3QJ0GaOBCzRJvubBdUVU+8e4d5xsXBs+6txN1WKDfsHd/aLWqISazKiUUE
QwKfSrFlcNCKf5LunJbAy9lfOUaGe1nUz7b7onwhXsNWBGM0dlvfAyZrZ4Fsmo9uYHCue+vNsTjc
+8q+ErJ/x8UeMMC7Cs8lekHV4wbqOai9zg/xFS7PlWUMBNGw/Zq84nOMr5wCWfJutd7n8LR0hile
mQyTp2dMp6CdMUUGanpQOsaNUlhPPUInCFiad0tvDgZvxBxCs+vaCKHXme3y5qn7vSC0NvhFMYBg
/MEv1tErjDIn6jshqzY5wqCLYfgqNP6Qcma3Gfv8dS7aaa2S4o9dKhEUZJ24j3ldIBIYr1VjPTTN
XysuegrWQ7jamaavwN9XLXn5VqEOZhjcaDbGd5gqup9ySlG55WDx1ukWbfGcu/zLeSUpTeywj432
xcQNwakr2+BqTIl6CxrnE/2pWfvXtqbWK87cj7ZPNQueh4OQFJdo9Zc79a/Yga9Ow1S9WZgxEApa
hws+bCq27Hn6msuC787y34eC7JCpTFxxDQ0Hyx12Gs8FT/a4YZB2VPccNhITI30GQIXnH4gO379L
axXJ9BLWOzUQDOuK4aE6DknyLfG/E9PDSS2tN+rCflpS0AT05NaNhr/ODAspu7+BIAF4z7i2OeU6
L9p5O/rVzSPFBE/ef89oL6nV8FcX082KowMWrh3H+q8wA0Qe+RyWS999NrvyHBvTa5aGMLcMkP1S
78pKzkG5UHNpEgEnLbWqqL8NBns6V9H4UIWU5k7qy1pCsrNj5G+WGp9/QiL9DdMyzNmoEidtWjUS
ZTMde+cRaSgK3CUDMboUNzMLeZ3uHd52AZIvny/cXZgESYMU4KZnFfYZ15i9flsIMj5yS7EIIwDc
5iWrZ/KDJbjUOe5/o9v+xJpMQbcweIywrktM0awSfxrEM9jL9k4MUcMHAxpo77Nqh9IL2J+JBhoD
m2jkAWfnhY56pAVfDhvfaN7cyBy2QWpE3jOfnlHWGbcUjHqzh6CXJ3/MJYZ1WcgPzCvdTG90mXUq
8JNv1UqGfjyTncJDOSFXr5KBlH+5JIEhGCZ2bfUDZCBbx/GMT3j+FiUkzWZID2F4/wLItu9F3GoA
l+usMX7p6N4USWqWM8K73dsvLbEOHPFXTyQXP+VdKtKIUWqBqdJfdk3P/sRFvtEQ85MkvkWK+HZN
9bodZd5DPPd3IEHMDTmOnnyroqisAE/PLZQTQK7FBhpByQmcvCFNzGRyAJDifLJzfyYeyeldTyUv
SMgW6Zj0qVeyx9aLdhPPFJWbM4jnhEjTKWPCkEgaU3I1ftlN9+FpY11gBkMjI2Gej+kbuILYEh9R
gQGp74jt0BNGDtpZJ4PoHgXZ1txAKJncs2UreayJ5GJ1C1fYKXAwm0emT6T/acslemE2jwOxDEfr
WzLL8NyO99Yw9mHL+q6002JdG/TW4BrPf43Pc622ojfNzZBlP36LPm00lFcoyhk7O6bTUOWcNe0R
A9pMJLiAThbMswpyKha2Wj5TdnTT448fM/V2xW2UjQYF4X3eXUnKZZezh4Izn9qHObdFdCIcSawA
KuLfb3MYyIhfh7hWj7I2ofxWkTjBcuM3cVJtUrCqFqbRqaqTtcD2hhEXJLDXPcUGomCTOSwP6ZMf
Q1fU5reIwnZHeqYh+sfKx9cc2161adDMBcfR1jfP9zsquc5wJUKY/67LtzSZ07umonflmmKbGpaF
TZZqpdpt7FVN9L03k40x5oH2o3ojFv9GqOynL6qfu6dEFsllKCux4qYS8h53TfIW45kMIPWtsyTn
dG78IoRNjJhg4Fklv528eJLFIg8YmzB4cu4kljKDmrPPZmfcCDejErvgIobQXIm3gsqGiasAi/FS
BqKPfxtDlGwbmte43ePirV/ZNM92vVxVxOMJgu/+PgH/gGI/2HyPYBDWQwPmc4l4WsyYvneVWJso
rjmb+c/2KD6q9J4iwf5iu4c6dcEl2+olZgC98pxzJrEY5CFlOVH8xDyOhO6YASxAPsVm0XTjqzun
r8mwPE9Tco2S+ZD09WPfFbDHHmVmfVR8C+EQrVXzu4Z0Eo3GU0d+o7ON03T3WpeL2t4vprTAQCBZ
ONBG4mJn0ZcV2jcSOAK3KMCotPlJY9USWaA9r+i9rTRunj/va2meBw20sk3udrSQb1c2Ling4Wrx
btmhA3KajjznBaDYa+NMsPg/EBXw1GU8kARx04E674InpnVKkMKyDfrF3yRm+7ko9YmfkRGCOJui
+NGd/2lr/V2W32MXYp5G4CjM8IaMdG2MhqKw8sfii82X+ifC+JrL6pUy6IXqPB94e6m+fZ7nXZfp
j5ID9mpJWJLSZs5Wdl995Wl7aFv1UiZIRE7OoGA6OHMZ5Fb9ImV6bDvzXYnuZVTFNsZyF1ReePUm
Yr34OH4yL7v60dvo6IvVGae4Tw90cv6uTVSl9h5xNSg4Wwj9A95xtu1AbYfsSHhZonmnsKxeko+s
7/4W0aPdtViZ6hpLcu+dK6I5lY4vocCwYNhEaOSPFEW3jpz7sMqyH4fBohqldpkicdLGd46h8yHs
322qROLoVztFBoUJ89UIuQoqEpA5rQTJ7v8b+v5fMFu2JGD+fzP0vSVtlJTJfzL0/fsf+ndDn5L/
ZsE9sl0L1cizwFn9L9QW1jylHOVA1ZKe9O9UpP8w9Pn/5kjpCJM+P9f9lwvvPwx97r/xt9kMIl2F
y93C6/c//tvv6b9Gf6t/ZzF1/8fP/3c2EwbFu2HvX9Cmw5///l/4qvj3yRHzd/JlmLT+/WdDnzfg
da/mSOz7pbm6vgBUnZXpBmp4n+DvjVIg1brc3aXZfFFHaMCZM4idWzCPxUQPGHVOoaCOYrYPlnqs
mLaQY4XaelepK6pd90MGecdUw0NRswi3yYYw+G0RUACk1syB2KhttlVtzkHuDqjy0/MdIhFp76Ex
uxfXui0ed+iuJMulwKkLF39C/Jj9LEv7XofTr5B7wNb2SZDM0fQ5dk/JGz4sVq3xuCSDgf+r/ky7
6PufCs6Cwhcwjc+J5Z68rhPECOzNYBxmLk5tgLmS8WZXsoUqNcx75fnrJLMUc3CmRBHGJKjdLhAX
ZT10FZ4uT5HAk6FLbDOeDC7rDI4dWJiuSkDI1BTM+jMA8rL8UUTz1gV/uGl9gL0E84NZN1/pBER9
yAiVmm+5/wdP6KudDOc08W8TMVNO/tiD8rs9iLfvOWGSuY3uxh7EBJCjkmt8atMuPmEEKhh8V5pA
sNPTt4NFHgQ1I0fu/xlXJ+Ne/zr5D/AfKBFqS+cXbC3cXGmy6xdslVnC1w971t20PPa3MG5+VTLQ
Tk7jgup+MI/Xpzpxj3nDt11obTwwvAZI6yRPlu5aigpKrhUSW4KIh4jpaLS35yghbNP/qcc7nGii
yTVOQv8Nr554A/p1qMmuWI0Zw5cqxH4ew3STLQTCUC/E3kvpfFDcfXyyJl7sXIa5DQ/UZhGnaXW/
zXzyvLB3tXGPO96LneryVs+8Un6EfOLGcIWEE3HVAUqwplV+1U6eOLSTwZ+Df1r5gRNzIOLh/9TY
cYhW4LwpOutNJpSpuSaVXnBT/MPk7hPF2+/lZhQU9HLPaf5Xjv7rGIsdlcrgRIzvGIF7O1pMJcyQ
WWLrbNKcxBVJ6rmU9q70CEreIbqWKKttEnsPjJhXydLJAKGJJ6DMnish7LsRjfRqUYyY0wDYjk51
mGZC0q0DAa/NxRoL5Eu9pLhPxfzN2X/cpHfjh6+HE5GgbAekZsDlBgmjtOi1sO/RwX9+aAu0Nkx/
1MvftW8jmq0gau7dDgIbbn//wdEGfesYF/x7GdiUfySt/+GYxSlsuTYw/3GK/jdZmV3UZ4RIWibl
nQPDlts2fICWy6Il858iSfW/HlnIAieWl4QXuvqTq+K9ZUvf3iFUuum475JnSSuCcmMouTCo7uGf
H0IjP1AfOO7kvSL5n07fbGUQjGfecEfSGK5cpxxTV7BpJmQNFdj3F8Yg2Z8W7S1L+33aTrQ2ZbLb
pIO7PIRlysm7iKrNeG8CrJKI2aDZXVvtZjvcRo8eI6Ntn8nHpmFW74J/QdV4Uuh34OPibj2ilfQR
d9LxbkOwnGST9/lyYG617SPzXuqkLzGUhHXNxWE11IwN57GgBWFsuckb1Z6xEnimjuH14LT6IR08
m4OCeWmakSAp1o81c5H9v77ORL5wIBwRR3Hs4ini7FYNu7Ch+jceY5Brnd52/Cbxj3uhyOb9mHDA
/2Pe/YvwUqjOW+yVR5viSEnMqO8tJP36n45wW3mPdaR4aenIyaq0OEw5CZCJtmRxf1AaQ+RBEXbz
SmvyRGMLFsigd8cov8bCLrZ6FkTSk5qCoQS8e9l9z8pKtnWl5qDTluRZaq5SsNKgpcp1k2TqgT5q
QoxWOj9zezm5eokDWRjLrmdU4ELssTz7kWwoQTW1HAUkeR7erTcxO1zq6LUlQ40GgIoSjqNiReAm
Pc54WwjQudiiHyyZ/bHmEY3ajVACxrnick+EtrkXCuEA/mcjQgY9dxH4/jkqxxNA7pcyC8Nd2GXX
rOIwPQmzem59igBF277NbcW6xX3yn59FMUVwpCGpoe7fxxK3sSU6Rg0SRnyTkxSsRCaw4dFkUtJZ
+JyhgweRb4KpzwSupsb62w/xQ9HSpZV5p9FxuDV4/fJlxdVjTKISqqVNim1suyBsfPudl5ZGJiLm
s1lPJzzzGNKz/qzjxEZrYfjQ+hwh2TWB6LuhQFtwxpSKk7tMNFv1jj5sRvGkkPdqCimMBxm1NXMj
3N/FIy6CeOF58BkCdihRHRdDQIbfTrjIY9WgFs9tLYC66SeyVx5LPsGjeITYJ/lMnasp+q7D1Fs7
UzbuM+GRVsMOb/kY45H/Ty2NxjvVjlVQTtl7h2/sJMNKbg23tE9Vz0BcL12GvZs5j1EZzgbqmIsu
zzzG6tI3d86jVWoTWhtlqB/Y0xnXxLlHSDx+hwtYniJt9KhAYb+B3ODup9mzHvA6eKtp8PsXJhVO
mHeXsKRUzq9gGyjT3WU93YJZvJDPF1jpihy7J7sIqsgSNBnsisTRB+Sp12QU5n7kRMY6oavj4glJ
8AaMhCij/MzszQ3++QVewnKjamZ5Np9IEEdPcWI9pYseXkq7BF/WRc/aCPsVjs75kQxaiWucnyVm
+pxrM9mGpv8aRfYBH9Rb2GchETFrZCaR1ecWwvaQZi/cbR6EcgYa/haoBJPoHzyV9F/tvMvN0XiI
FxKRdpfjg3A8bmZFrrGxNeHWbFM4Cg7lBEPtTs+j3R2UMp7SsWLMOOKH74emPXZH36Y3QQ8dwChl
d/tq5l1ddMsxTvj70etfK08Xm6Ggn8mb8y9Dc6OFj3jJaI3Rcmggu6n5VNYnbogg32RoPWg1nVU/
uEEMr2bLJPCyqG7cJhkUBzs6eM5A7cXAb1pczmV1OH7oxYueBByG0mr8jey9dVnzyIaD/cJb9LDE
7onTaf9MBmzZusIgQ1wUgfDL4oYif85TBn5Z2p7CEdIeu9ByNNuXeGnJ8lpj/sjQ2AzmAu671Tkv
0qQOLgGtc4kJQZ0Nl6XV+0RJjJ44RJgUESHJavoM05RStZrx4qpGu7gNDtdG3aaUJXSJvmkvk6yZ
I5TYpcF9w6dt9qrmVohfixbtPhp5ewDRF3GrzqKScmV4M2+HpQhd5nbq7lO5vPRJIk59lmS73qys
98TaebZ2jwS48WqoSZ6goRwN32LzRTU7pelyDsvBeKg75p0DMLitXjL2fVyoK9uI613tJDbgmlju
w8k/AYFzyCv09q3h+aK8VM6b2I2+Wi4jlyQdy43foqGlEW30HQZEBPCkOkCg8K6wihj6zddh8dtX
bEhQNxXBsUwZ0UNMtMLIj3VKw55Vp+rW2hYTeQCncNpuydQzApxBrcY8cZzCqFKYIvpA4iQ/qab4
naZUzNhG7ZGf1fIXjprsnrIuhwvpZb2ZO5SVonV6xLTBw0djP/uzLzcs+OQAKkbttYxdDNs11hgU
up3RIRrNS0QR6MSQ0HD6di9oAiXzehfuGfm8VJhi4MZ04XWqqNnpEC7NSNU30yJfWQxO/EfCFUqG
2ru1ZGNXBISMSbW3EjPwupgmVvVmqT+6tKbeRRjRkTgC/c0wkgOQiN+qaIeHaKb2zK1KDF1dcyvp
malF/I1Z+CKrIkhmFnqnwigWznWOBoFUoD0XLEFeL6sJU+FD6uo34onmIbRLADeyxgK1wDhjtWOZ
aqkXxclHg+LfrnBNkp6Kw1PcPdh9xoF4cHk6eF0NI/a3ZcEhOWzf51C0JyeKuMppHFKD4dpwPGdK
7jCaW2kMKMtfsiAq7lBXrbxfIGOOMG3kdcZ9QqSqPWVVR6kNQINdphp8KH76xd8SHkvyjGt8j/Jr
8CPrYscYPBJ/JDKPWraEk/gFRW7VLNFzBKditQwlVYNFjLPcNLuDELzuaeRsakioT3kJks4oOyah
5DMDs6Z4I4+V2Mm8h2pYxS8ZmNm1rcADQy0AXcLh0Azt4B9KzrLYZ0/E/RY7Eo+xpDpxTMKnIQ+v
OpaSTw61l7WdHlzjoPHFRClOL8qe2z0m1mXLg0bOpzeQmaMRktxc7+uwM86WMZ9Sts+Oxf6iUgLb
qRejVGCAOcZJ0cBXGraJ6RrntsguURZzM7Iyh7q87sAmQThOV8kBgvV3PC6Y0MGErpAaqNGIOrVL
BpQuQxfVecrda6L719Gvsz3HX28zDTVBOjcChoKySFVFxd9M4ryNKBJc+JtVY//IUOldY5lt4Dtl
emG54bxRi+65TSfqC+N4WBeItRtWSQqnwhSEiq2oAIsK+ms4YQRuGD1Ohacfww9GECNooa7dFwwx
aLuiia8sHPvQE85KOqPfT1OJbjEkmOvcGuMYTtWTlZ8X2SRkbkBdd7qKD2Gsfs12vCtald/K0LxQ
AcGzGBcndAjN+5PtyO2QDIZtlBKjCXrIQEE1EkyVcA1WqjUpU0M7hv3NR31kyx+L7OTj6z3qbOFF
ZiZopJm+GooHMxXQe0xrY9f930U7zXGwMr760v1qI8xkozM04Dx7SpAXnDR4HsEN4h6KUoC6LdaP
K3bLDxFbtHTWScSpD2seDst8Z6Q06w3zAM87R/DIUns/342VXg2WQUJ3w8FXPCXx4MGLrijNc6lJ
Je3/u599AEqzode6tI6hJLveN9l4UuF4cVBPYWf5V0Ay+jxU2auB3G7r+MX1ogQMsngyDWpt6qF6
Nlo6PglJd+TgaK2ciuGE7kcnkaNOVezSZCTJ05TD1i+aZDf3jnM01B8TotbRwhVHRWbDe4nR3Kxe
sG/aD9nAL+FaAv2TR3eXXHLwLNpxGis6wppGfulsSHJUgMaKDPq01J89I8giFU/o9/HHgBbWZs12
iq1H8CDgMuEY4XAx07VtkmD2ZYbafd9xEYFcVsxi2veU+KzzSF8ngjZrbpTmPvIYzjpuB84MB2RN
fA8gr3UcKq+nydbGpCc4IHrd6+zPuCF6NGAX70RAAMPaWKZMNmWG6N3b+b5TtOb1Mv1kq7Y2hShn
Gp5HUoSRPtzhPCm3wINw3FsU40TJ5goBwiqhoJv3dOQth0A3VZxcmpwyJt+uKANUhLiy+A3VnWNN
zufJ4vXesgWs6u8xi6brRKZ/vQzDHzENrzFqDwkqubfHRm7mxPmL8+6vzCdrV4jit3Szlobqfusz
8T9zGUZvQXYghO9ab7ZzwFHu3yy//IIC6O0Xf+HwitF062lGKm4DSIOmH6foyqMWcIuHTtdfOJle
eCV+OV0xHqrkyFEwvpYEIsHU3kcJ+a+4f2yscn4PIxQQPnMIno1TPBcAyPwqmg8Gbslh0G+C2ceG
AgC2g7i6kFfsj4T/CY63lEyjTXvXipRM51uHSHb9b34IFrrzsqZGuEhtSH3D1hgpAlaKPL+E4bFu
abWeOC5dkqSz8MBg6YgYO7lGtwNq2ZzmkbFh6LYfrkKdjjNCGDH+/0ily3NpJC/TwNFzbo1wp3/N
JIS4vjNQb0Ud8P9QOSuHwvKy3prw91ziYBHJHwboNatbnywbg6BdbFHgVjBcCUISHCiheCN4myhd
chn4DeKrWYpq82Sp6X0YKYxTU8VWqK12rxHdecvnRz16zhNLv3zKCxffTc5G6er6GnaVd4RsT0+i
4XEik7Qjt3XyYcXDgQtV/llAS3AUvAcQ9/G58O2Ek3pH3eDUkNdtYpvXlklMN+nuIkzmLx7fVuDG
4R+ZEYZbWhcdr52ZpBpFeiDZdi29xX7qDNteNx7e3+lO4jX9Tu8X3H0rFxNDMMm541gj4n3LI9dU
VPYpZzXaNTIDt36BGi2cjpASA9YnHEXjbszbnt0fLITpJ/LsuwLe5KzVpvcoOlt8qFvROS/zaTez
oVMIA3UeQI5rFXRSURWb5CDiCOnuOlsXr5JMrG26yVZr5yUZye82vXVsKXkefPlaNUsYFA90501u
Ez9DloifY7f8bFRfXGXBA8qtz43qbT5O/dojjouKJy6+EYBa7dIMa0kTziuEnvUwR2fiSativiMh
XKr/usqmpjXjQ+r6xbptwTZUBk8YUuY3uVyc9c27wN3X6PlrSqzPNsKPFspuNbXlpR1tHdQLK5ZP
A2aOl41XeaCwR1+kVX9MobPPwCflBSWE7IOcc/CelCRlJXh0RhnfVLGyd96Q4J9qL351rdFewVth
+hy53Q/8YVwMFYXpJv7EnBMPirN1mVxrnVlyp0d9ZGzdrjyeRNLFeFju8vk4n8u8ucV4v+niNW5l
DkqmbHTM6BaHwhLHfOT0hz3b9zZptE4OTVUyYkGx4dwMPho1EPb30eJgHdXVu2Q2YnDekGOxa+bh
hCHOW4mJP0Ui6MNKnuKYk0Kd/+KZ/HQK1MihtKNt7XYfPXAQ2EfhG7FEcqSZs8sM81jPetyzxyPK
49RzBLzkjEO2Ra7LSsWznBmcMqNYuS7G7yzH8H9/eJ2Y8YrxrAT8DDna6sjw7S2a3QqqaFkzIXB0
0BbWzplrfxV5eBWr7mDlVHwz0OaSWRnk+nkhwYFi+iJ8uQY4EFQtbx/opg/NfHAF/AMYz2BT+cE3
2xfLT254pwwaMY1wHNinjVefXG8jMlLjlYM7SXU0KDK//Nbe9K2oDyS74METYamdZ3PfFoY8Cmg4
InIBK0OFaZgmt1Pz103Cz8XtlgB4Iu9T/qhTT20w/Rw5M1hEhZTfgG6SpNZILzlLdtIRQqicS7xf
Qj3R08D4r3XQG/qRdKWMg6XqPsPMu8Kkx/q/cHsXfneckUNovds7PrAB4Jg0CN1tNRS0puRmu+TY
1vXvCCiluyTJtsUTdxbq6I/LN3AAI2Ca4m/NVB/lmHxHztgdMo/MUmE/peYsDqLxQLUmaeBQJdB5
yj65/JJNoDgI48pGbuz+ho0cLwst54WIfo+WM/zipAIsS5VnXEO7MRzfgPhinzeimIE3J7uKSNS+
JTi5GmvdfGYhBDhtqOzSz4wcyIx6W4/vjWg1NbWSiTcxYZ7swR4Cq24PFN9Z1NwCGB4jzybNYD1G
mcpOJXqHYes3jySrOxxUo4tP06YooDB+jNSCy7zwxOX36YK04VIbaRKYfTGzUBHZWEqQPLMSlGgP
+hb7EwbCunvylWJoY+Wn3jYAcOd3cXvgZJb3PAjIG82r5Eg7CYOdo+Q2W/FnnKES66wb9DqJuX1C
DnznSkYJrVtzb50GYx/KxQ4kIHEAt0S3iSnDOhwmvTeyBSdi0Z89W578Ettk1NFK/WQstIRYhCJ2
QjGF6cwihp9KtYMbN4eO4o9yoqu5rOdnXGIoA4DDZ+6eQdk5V3ekRbIqXqmK4LbtY5SD9wiMdPSM
jWUwYW8q4wlPk+hYeC1MhlpXF0zsz4vZ15t0zLJ1+li0BRUglg3P0PViHJ7xJWoiF7zs8hla5re2
KGxsJy5J3GO+WW5EH1Y7wyQGYHdQAQRohvicDPq+qQ/zVmFiXXcdHOO8ayAIhXa79d1Y7TqevzSP
8lNp5hCYOB946P1bZ3yPsVkFeRdtBoxaBCHRvfuy5XEvB4ruwp8wWX7mzHGuEtwFDbnwNzU3ySRj
U7hPrRyXRI5KWAPMpXQC2Rqvqvkk1owEv0S/Yhkxdadtu5muYvYIalnWFzxdeSRA+4SfCvJ3lT7k
pGbJ4KDfhY396Fv1N09EIVBcwro+03QBA8sU2bn0OVEgLEU4K/rbOOB1mPXSn2ygwAQNgrH3SA4R
WwmKqn1L/f7Zbah49RpEuQLOCUoQJ3Q3/ypBIayYzL/NFUXP+AxEoJPZ2g7t7J5U3QdLr25dY4pV
FlZkJMyq27eJdbTNdMdeV+5sw//2q2L8lZufVTwMW5t5wH5uSr0FHij2yzLELE1duAfH7o5cc4D9
ZerdbopXxcx5E/rd9D5Cb5oWJM4woZvV+hyrUK7rJb4JcvFkKIxs3yrVbZPEij5Fi2N6KoqLKqI9
siT+b7yncxvvy+QXZlZESxqMZ4MZ7OLmR2bwBTzU9rSANKsFJzzInaTUbL1pbFTC0QOAJaxngzWS
+6F4TcOQ/aguH2jeeJjjRqDpUltQT8wSHP6lGqw8cJnqL1w9KkrdP2MN1L2onRh4l1ExIuXo3xQX
3fCK9TMd7Bb63cyxEC1pryvYUPJuVxmwzRdhbaDe6OfeMj9nvrhtOBBtd9T4p3Dj9sEozPnq9uo6
dKxbzdRsnRbzmHT1XQwZqY8Uau3NRzO29HW2KkZV7UOY8vvaDOxjvOydO+t1kUvgjhbEL2plxqiY
D7KrtzWumAcqUN/9lji2Y7113T0oPqnXYaluVq9f3FRtsLDto8zdR8VYHKLBzJ7qwcieUo6FD9L0
X6J6MGmKZi4XQwKULKuV7RoXtC+3PhdQQ09DzyZrquSgYoMpmcVVGj9C+as0WJgEi3fWeU9T0Txx
1G6CMbYPnhGJRyMzs11Ss1cVyVsmbeuEfR+ySWg+8RnmANywb7HRrDun5nRBosR2p/uFnloPSXbA
qgtq5AF2BLJ+hKx6GRdu3Wyscz3BNW6ug21yLnSaX/p3ckcxlov7KX2ZAMArqCrS+QumSl63BK8z
9/SNMQwYlBlDQs3kmu4iYy+4svEKNDPNNt6CmbBIiebI2bq2ItmmZRIFRGpRKehv8Qzenm7vhv5r
5kwAsJAYilab2zEMmTvkpLMzQ2zu3rkk9eOHTiH7p02Q18gjTezcAImv2dRYMzKbFChHL5P+5zsk
oknhJXCSCxAh811PkmcXy/ulw8/a87wtWNav5CRZ25N42UHVOy8+OHTKBVidUAGQDzjD82DG/Xda
CxHAWaYvdsTjS3XMuhLdSLrum+QEQuYyvxIG51BsjyM9FSUvjvU3x/EcZAvyZGy4bzL90an9d1za
U62IBk15Um+8qIz4ZhjqeQkJ+YXgRTMKhantHq3AxLEwofWbN+ZrxUNv928UDQ0Pk5SXhFspWkth
X3z6Oewx/JMpq1855JkOjaHAR4zZFxkKjIDyWYBCz7sxvHmL9zyF7YywblonsjMHyx0dbsagu0Vb
/V40DAgohdEe47kgz96DdLZ5Nzjudj7FaoTNvgbhBmKguqxWX5PSzNvzL1/Me9JMPtVVS0ENmDkF
g8aHh7u6xtYIaMq2qeeujPRxKOK1bxF+boeLZ4ZXXsEtXbRPMraa3ZDBMtZh0I4LjsVIlGueX3BA
c/9kRHflSnoARvyakGAGMb4dD4JStXkG0ag8/dfI3huiLKXy6m3r2o/L3YaqlyrA84HmYl+Z/f7C
AomLjctlZ2+8KTECP3f5V+VT6fXxr2lpR0j1d3RhjtHf5Fa/80p6GQo5bfukfkyn5Q9dEXxs5vEP
35BcmbY2dnH7DBnx2b8uSzTeELy20vXoNenlo0RCnDPw5p7DhVaG4XNWKI9hJ2hx1iF6oRuGPlmz
4/E5u017Qa1tgrCPn0USnb3G6FaCOMPaluqhj3HC4Jjd/E/2zmQ5bibNsq/SlutGGuCAY1jUJgKB
mEUySJGUNjBKojAPjhl4+j4IZVtm/VXdab3vTZhESmKIBODu3733XJF4+bFP2rfQdXfoHCMhPn5A
EBlmlFZv3w0MsONSnRDXSPqF9KXbDoMMcqzAnSIO/iTtUkrAwjWCadjKJd3JRyCZMR1rxoNGe9A8
C/UwVPE7kp+9SxLSgJ6GzcZ5yEP5pAxxgUd+6xXZPCZ0V4lXGYsRs6C+iF686SeMZyiUs8CXAW7B
yDkB2jooHZMkH4F87reS5UibCR+Z9TuudHlevU3sXWmX7dtx2FXg9Dfa3AQ9V8SewEnvm6onxOKM
pGDdnHNNbIe+40BY7WJ7A0C/ChiaEL+wk+wSxvN763bXqhzzsyqohMb7uMk7+xQlVBYZHLusacKC
klM/bHdt0CfUbYD2+UIBDroB+tN2Sj3iryXphpjDU4ylsckRV0L7OIX4koB8B40L6gW+LAVJ5cf6
2WScrlbjPCjNO3PwIgSQbCLjNeWd2ybAK5uJxGiDPMScE49PU9e+QpYjWK69VN0wXvJavOiHlhR0
HzdXw0SqaDP6Acl+btPWvnlJQWcLhHIjzlIf81MaKHA5kUtDRxRhpCeexHxgiJjMdobmlylv0Jnr
6wKmYbdugYVz1/ISn6M5tWB2jCgWfSgO11tzhmlvJ37eSzfopuF5MtYqA8/Sd5ZONtzQoV7mrSSy
huF2V1tYmtoswh1ftOuPTScNNiYaBtR2ecyi/go8cwjCBP6lEM8S28eOmbjyq7C8hnEboxdRq5Gw
7SpwfQusGuWAQWrMqgd9pddNHO/HKF8uIpzOGT+TrXTHwI2YYJvl+DHOyM7SYhjTgtk6Dm51ZPbt
Zya5RNOj04HK661JLLLNM+6z5qDRk+YnHjnM6FuY4YMmpUa9lqWxJ+rgwwBqinubVY7wvXuNZ3qI
dCcO9+tdu7WcDkvQBLwoTcOHrpQfesuPAVARuSsODTNW/m0jg2poU6KnIPabXZY1/RfbuMSNXhwT
t/mYDKLGnNfzXWYRihM0qPcpk103zNdwRxpY+vQLS6k1cFQz08Hb5xFnZLMe+idquWtMUgfCVeFu
7UNIEWGGqum3XVUSDs3DbQY2eOfYOq4j0nlUDNx0S+4Tdlx+3Ccpf7oefJ0AwXaR3QNmxuQowoTN
N2GfrnkoTeZi3PnPwlxHN3F5MLsO0J+7b0kB7YYJnD/nD8uvyjzdpRXvzBFahotneU7DVu1t9bVf
yhm6q0PuPE4Z9Lb4vOevXiG/wjGogzntYPHn/uAwNMqHGZyq80EgJT4MP7rZfp9RHzYJCYMjmbhb
XqT2Ts7MRbzE/hG7ueEniap2faV+YyZau3/8vJxMP5ds2RWnEaeiUg9QDd1Fwt0p10Cri1r90HvL
EUwb9H0GECRyFvlBx8a8o9IaSBqK1y7uJovxV3ktSrAlJKQ34VqXkWU1FN30VwmKoxkj52zaqE4e
m8CJ5aplDrrjTHwk6Dq/zuraNvPwXcZw9/RMx2Z5ZC/m8eth2U6yulJdc7GYyTNhfi696snsRXsR
wFtC0mwbK6oyaKcmh8+1XHV2HPdAuDzdsO2iyW6uqw8aBtSmojdR8vQ6aom3783fqZtaZ/0nDX6R
r/eaPJIuYE5aQBJPsCDwEMDLlYkliGLZXGK1lk4Yv5MpJLOV9C+GHjI+sJ333ur3SWEbj4bW0ygn
8WsOEYNhE1kYZX/Zhkhye+brzW4acywwg3zXE9p0kG/1iCN3XLJIjfJbYcCPycXT5AGZK8Ub6wT/
73QNgZgRTXpLz0wFbFvk4KbKkmrcWZ3a5Pq8zyp+rnXGLJbKVk5LHg8yfGfLJk/N1274HiIZnhe9
yffz1D9xFRX3lJ5D2i7XGjantOakHUJTW9MvQ8Wl25CVVJzvNlmTvJGwM7Su+NpMxUPHnDgoR0Lj
LDO7GDkP9EO3S+b0yo9APeOMepzDmaR2DvuvyG+z7V4HVX7rQMlsbY/kpBQ4VrKp3NlAFDRhI0fN
OGK7Op8R8E0/hG+5kp7o0ml+tmmOOj1v2YafZCslDwZAHfOiPQ1Txhay9hC7AbpMlRnIrhi3lp0n
W1GtJwNa12E4wkirimnXhsphTfWBJ5Hygwi4rcOFVDR2Td2ihKEzFBc2Cdp2lofZKZZjEYdsVoVk
uNzzTB0wHG47p/oxsOCfFtclsgxZqqfPlKNP+QZAgwp5L3zAjQI+AGjjgalB21ByGqvycOcGwSbb
KbCebOzTo1HhffG6B73lnjCXEvyZkkhrYRHgvPpRUGu6JxQLFayg787i2202jJsEB3XY1xqMntim
vDdOnS8eGyh3ASWW4afyZ7dmwBJzC86edS3T+lg5HgT5gVorUkbXVhWf4VroxEl60r8Rv0adWya8
tDfZz8O5cZruCP7h0FQD+3tySFuebbvEBDQVea51yDHGzAxw6aXxKzkYvgQmPtip/BJ3AyZG5mgs
qRzgSmx5XHabfOKyLEj3IwFxGuvYuSzoZvOU3sj5ce5qw6+i/TAa7R9+4DyfwSInpMRaSHh0hLFZ
mWsJbNlReCdWz1+ZJMfEyvudnhqfy1xku4gQzQZlFPwPcyo12+NRowDkWDTxF/xtdoCBmw6uRm9e
ck/kAZgiWh8AUfKCoDZgIIwgnJ90RcXtEBLixbkS5LmKj9KD+metNSA9MA1NMZyb4lcreXYMY0GR
D28mTKzgbvEsVU3ouhUH6U7E/izBTH41W7ISPNA7J8msZifbFMOeefd04g67MnpmuNLVL2T8q9Mw
d8Yh1lvsE+ODYxtgH0IG4Jt2rdZo6A5bKKQ63t9OuHK7Fb/1s/R5bAB0oeFYfuHMHcjW1f1NRL4+
JUN3Y9itAhholHwJal11skP+MCzgWE1mepgRljDzNdk/9WE97yWbgDnF2aFcoALEBjctPBvfniHj
2CB/t9bKcotKQoOuph4sDAFBpSc/a7c6jCM3h61JYrBx0rGBbuEEeL+GdlCQJbCMw2gc04TBJM2n
S8aF2BbFrWcdXltBMJVWq++W+pSPSi8AjLvUT20Gy/MXYKu7KJy/rU4MZBrnZdF7F9chbk64ppG1
d2R16OOi2LWL9t1gAoG8Uj51Rij9sS+dHbftFR96iiwqvpcrjg+9iBdQuMeESF4dV61vRexhPLEY
9DZmbLxIQNriRnOGu0utBkkMHtb9RWXxiRtu2oOEm09jlrzbJZZXQ/9id9l5nJlr99F0ShMjgHOE
VofnJOJDOwyPD40bf12cD+oLBlwdWIZp/96b1E7w4JLHzBC/Iw0GYJpDSV9bZSH1kM3Hs5wyA1MW
JWAWJcicz+lKyLod9sFqY0ls250xvprCAObCQw6sRXlMmbufwix0T4Q4fFE6GnhciEnMpADTEHO0
f+RCrBZGCFTxzCXRRYDoRVd/cMR9cydj2s6Fc2UBJL6s9/OpylH5XcLmgerUDev0uEsK5+ZxHJCc
SIqxo23WDbd5yVRznnOS9K3C7sTdp3G0eW6n6nWJrWo7Vtq73U6Csy89R0P+cXcOO+w+/nidZ4ao
eyv1njg4sHmaP2S2hgO6hYoFUkxUgUWnRQ+oPv2CWxv63NKpbcpeOIpI4dZhOW0RmsEwl2BZ+Llh
Ow10yZ3Qr+S9KjZ8bWWX1lI2QWPmz/e7CuYOFa6CkpJaj880MD2a/Nu7+2V5dz3fXxa4CrQAPkQT
MYhOe3IUORMm4jppEVUEwp1fc8MbAjYdb6ND0QdLTxTMMg65A3Hghf09xGycQGGugs2FxzbG5PXd
NhXuFbVeKXqog+aZo5gmHWbjkz2uq8P8LV4ZmZqiPnJtk+1q0gQbZ0XTQQt8kPSP+KoK30tTu4Z2
mhxMnkn2UNxy8gmBES0tz+SYSm8aRz+9cmSdoymAblAE6BH04WAzVEuFdujUenWn1ilbSXv6arfv
4sg6CKqfdRvxZwSW2sko3KvFwnlpFkeP/RSDuQlwab9svLDzvUOCPoxVd/rFgJx1X0IYsVnQ7zdg
ZPJIoGQTJVNjWL2SyKJhfciJ7Lk3+h3B/LzNvvSG7AkPTxjDkug2UBmx9YYcIooKQPrhOq5bbjer
wnvlZJxR/yUO9d91v6+99P+aLvJ00BZEb0ymcga5l7/gwiNv7DmYTw0O9fRzoe3aTyWQoxLSMEYl
SaB+4PoVrrROGE8EIxRUs9n+8Bjj/Umx/afs03/KOrnyv7wZC2K5JEDscBQRcn2zPz9uSRmttfX/
MwfHaUu9hcqrY592JA2d+QwOgoHnVdTqmROJH9OvsdFwXzEKon/E6MzSbw13wbdcRa9V9Zxxa12c
JCsvqxOaUfOtjrPsi82kDI4SrKg5Zvo0hbsxdkvfEbH2YLGdTKlt8FHrzFOXF51PsKC9hJaDiXLF
YhhU1247N51hlbJxGrNinxhWdus6YWGM+1KHYfIb5f6HPujuwRB1jC8XqxFLTs8Njx6rF2W47WjK
+TrLgEgAFZ8Z9AYNXs6esYU85hmqgazY21uS/U+Us2xGVgMmJDUCLkftW4WH11THap2ijEr7IibE
wiKeEsxPevK2wJEFRVHusI6QUCHpn9rucOwtyOJ6bT9YSf0umrG4RLFWnROTgw2MmZtWNy7lqTRD
Y5Q0vgAGivy6SXhMyqndDea6Yi6u+aCv+mI5hRePQPwrQ5Q8QjPn1G0GLiiL0XGYwrSoElhuzX2e
hxjaqtQ96rJaULVzby94lO4Y/HR7zA8GcHb9PZdwTTTp3uj5Wq4Vw2if1h74zzCUH3kutXvsWess
uvmRhWV0nnD7nkynJFAqcu3C5PAXS4VxymhE2mYpQ8TRKCi5D8194ozTxSl5CFIGN11xChI9t+SD
PqrqxxRn0cZ9YpUoPzAaJNRcxQdUS/nhYXqELlW/JuGUXTRUSlxt1KI6YXaJrYWFntFiVQjxIjRy
TvmSfiN2cnDqHNKWNUDhGKzlrfCAhMGt/m3WQuxpGmwv5FFm/NNZ8+o53XdjLaZuBkZh45zrZLOb
4miFxWO//i61BwLc90+UXFBXU1BV7sJg3VCnmSuuF3oeXYXar089gbzIERMMI/7m/e9Qm8fEaC7j
P39QdzTHt8GwHUKbqQT2s+xkgaPa9GTZqOATbEkl7VcRNrpjLL3p1k4NUBZjLcgATRi5r1aKf6BE
iI5dB8xY5Cx4ZsHVzJW6wtfWfZ12T+5KZqkLOylcIAAeuCfL53Y84x0qHvXCiQ41Hb5I8vPF80Zv
k9uYx+LOPtqGAjZOzYrS4E97TssKUDHFIO1VAhptrBv7TVzV4QPlKPm270N8v7GwAup6iEPxjX2g
fQug55i5Vx2wETtx6B2SYeEN/zl9xa4HWMFqEbxDUntDKbYGGK6HTP5W0TB+dXHSSKOLdm3GlA5n
pjwnqR7kIcGXzO0MlkMcvo6dMgucnR/uyqxxxWBdwqh/brWovk6DjY5pTJD8zDHoajAubr8wyqto
O+d71gShtSDlMsjR8FQQJVp24WRvkDqqU1yaX1JbH09mVe3yrOrPqdncZ0wdZ0QwGqA94ctM43h2
PEyliNNNgGF0bWdZfjDibbaY/fI93IWDm7u0IkSMZf7NQuH8l2ezI23Lcl0e9Tqx2L8sFFljiNBu
9eqAo4BGJfKEllGmJ10U6UWOAlh3mn02XMckZnIsAy64M6R/OoOknlwEfTSG4qBUloRI0Fp+M038
N29RrEnY/7yW8RY92yLFa7mm+Ota5jY2Qz48UIfJSM1dGxHUGF0EPLxe4qzn8N76okg/Qx7lVlYA
EMgFu1Npao9DOvqG/pSXjN5jxofbYXG7/dBMztXGrJZUrtziSzIYdKNXMTOsNy0bekadlfg3q6Dx
lwIPy9Nd3XQ9z6ZYzDM9SVfIvy6CtYaVXp+nCttYqa5WJB8J4G1sDh++pB302hYnmAgXOEkbZlj/
qB+2mfwFPH1G/O31V6tJErrCPpCTcM1VSsOvW5AJ+79fEhbdKX/5frvYPHTXE4Zjev/l+00MUQsr
KFyHLLUxQqmIsGGt2wcBFq6MFAmZdvw5Rc2T6tzmvbN/AmHuLo7d0mFQEuxww+Jsg/X1p3DQ9qCT
3krlnAtayy8uJu5dk7HUy0Z5bLCF2ExhwYGlrOWJyiaMjQigm7pwzP0wNuDqimIvOFO8hfb0OSwP
2uxOT3UNkW7KrQMgK5u0LFZ/vWO8kzkYI5jsJ0yTDo2Oknf/1vz/hp2Xuf78j799/CqS0k9aqtN/
dn/7H5/3rP6aVjdNXbCp+z837Lx8luVn235+/jd/6x+JfNf4uy0dQrDCsExC9jY3yPjZdv/xN83T
/27CbyO54XLFrWn9fyby7b/bLpKDywVpGbqx3jb/O5Fv/d2jpg1eoQfF22SQ8/+UyNfFX+9Ql3od
ZgGWbpi2To3xXx6FztwQ5xkp6o1pa97eBxH3DONomd2x0197ZqKnyhQ1HWQ6xhpNYSJt1w/eP3N/
0Yp5YCqwBo7vv5800iL//PT9E/ePlT2NpFNPBn3dYBGsIbK8DlP0KIIed//9n1+6JgCK3MP5ZNM4
k1vh5k5NZigKLZZd0Z+XPkFMwWuUzoGmzIfUNUsyUy34lvsvx5Ceqt39l2r9KpmVFgtk2lpsKkkl
iK3YKMQj6rLFgiemCCKSm71KDtgbVeCEZOtKp8p5NKFWouGfDJ2pwmYhGrqZRGmgR5TnZAFiULSK
PgWPpInlCfChFFdMHV6wqf7aGFhgaSn+qT2Ylv6tmO34yyzSkyTAD5V3CQ+xZtXborcoFK5Z/PXh
ccTKuMtBB21nDqAb6kv8BIBB3kfUKlDkDD443esioi+BUUcSTcm565yA4w+0tDJ+rxvzPNPlE7Cy
GBurWq5OlBPvMrHI5+0+sTq5tfYAwCjfHb+C1qTmAr9JP6IT6GMdiMJ6QxB7aUcAvzgZeLQQQipK
uk2NoniaoRRtMbHHiJr0mLvesxsZtDUSFt0uhvvO8X1T1820kyEO7ln3LjPwwA17We3Asp7ukpag
ekWQLxgbhspM6nbso1MojF+1+DZ26becyXOZMBy3sGdCs6N00hyMwFtw3jueRSCbDQjuMzRHZ7yI
SD4XjmEddKDSLNYPWdhbgWPktOMknZ8becsa7pUQzNyr1QL4tyzjt1Zqtl8mAttjXj+aWaOeRHaS
AwXpM8yw7WzXmwibc+AW9DCQX7f80qAvotaWm0OGJYjpn+fJrO2T3DtHnRNi+U3YrJoTplc21jQT
MVMyXEXC0P4xrv+KPV8RZ97LUHWHesXcUCb1naFKEnDq295vlOW5zdFGZzE96iUpsEQyKwRVvBpc
rZ9RZzPlNjkc5Q6XTcjcuExKsZ+LZs+IGowfDeYc5vZNgTqj6eONTRbULhW2tL+5EKmieVe0cIlj
HGQ2rJlDNGAa6JAI9SGBOT0eFxxcdWNPl4QOKD98AnVzpMjUL91hQEqUzyIZfuQ9tsh5qXCc0J5o
4HLSENIsHmtBzS78GJuLjyS4M0Lm3KYmEgB57a1sxt6fp2RbTczENEkpntZyI3aH0i5bgHc5YLpK
4gpVBuGc7KXR6eVINOOsLwdlgU0U62w6K+TBrvQL21zwYxZIhynBq+KaJORIKUHzGJOdnthofmw3
/VLNKO6UQ5qzx6kPpTRp3gfZR+c1g7NOWw28XWFWWmeDgFLfzWNgdL2B5xFyEpoOthELbISb7dgg
75PFOxCH3hARbPb2WtzNBfRU4UGpZ7R5SnkBMphiN69vTJWVte1NthNLHLXHwnopDPt75oR1YASJ
hHCriu92S5s37vqRUcxA1UswXk3T+eyl0x1s1wZi1YRwmYVV+Rzl33Ius4NjDqB7cDR0C7xLjerv
0IvHXUuHbO1dDUvnx1NsvAEsLN1e+xR4/z72yLhoYkr3DAGZRY3GLwU2r2je0bSpoyG8duABss8t
bo2YM7WKywd7/SKVKvbLMGIKcWw28joUJY3c3tTIx163fuWSZ2rU4zWYHqch6b7MOYjpoWmiY+s9
kxAFHu6sysCcTIfFKI8N1xgzShuuJCe2WKyWsSSa90PqcIorN9JDJR8H/afI+F2hRx+Rtm0SqPRT
lvghJDm3YGcexrc5ouRcxDw5B5reakkHJVtzSOBcjbFJHWKIk9myX80J4znemHIzRREKqwsWOEL2
cCMsVFqJkcQpnWq3jOpod4KESIjBIVFjeIayN5QjZ7BxBpo7up/4uizGb3NO+xD3eX1EkMm+53Z5
ZHSCfb8p3qX1G0IEyQgNk0xHCooWZ47a9W+3KsUJ7t9Ba4CERmP+AmYCQqzWNOhgmJbSPLZxDhXb
tAQnjF54XGCs6v2vWkUU2SzmK2aXwZ8yAyQFmUEka0/suKqHADYYhyWqtvOZEPaNGOGW7EcP5RHG
+Sg5xgpXG3HEdhwjDbJeS/pjqZndZWYnz8BtC1t8Bxj83WxSE/Jn3/okezDJZTEYv7T8MXnjxzQH
lGiQUIbhjOaFeUVnAB6r9mzSM+9A+JiRNI5A3r8xIR2PbtyzysTGMSzivWRetrW60oF1vuQHLZ/D
fZPHh5FzGvrwUjxqtItgyLeIb4pwVzh49Bl9934Mgt2bzq3BLWlO+GOaOH1Cm4Kt/Ir2FgUaexCi
FmiioznvJ9zXp1AqBBnpHcyUWtFKbbPFxAsAzXtDHeuLKliLFjGGRNxxKmQlD40x+y2jodwVo5lT
PgKkOdXpBWzfBqumd3i+1j2+UgqJ9rS2v3GkwMGqej+38HMCcvkNfVLberJpdmWsXL9kUYna+WHO
lpfGbsHI2OkMpZEQgQH2NzFM6xYZyS7V4CFgazrznP6SMN4LGI69Ql6w97Nuf9HSYGiJymit/pCk
IDs7Su52ZsU90ZZtsrct+6ZpgFQkCnhJUHDdvpyYrfl2RJUEWoeD5sGd866vIoiqGRg36CL31pD7
S8ZGImuhFDviVqOlgPRXPj4etg+DxMK3Si4p2kuxijDFKsfce5JMFJqCJR3rhXudVvFGZjzUKQV+
imvgvW7sfR9WqadmaD1FoGmgtjL4xdDubpJCvsCGhJ7JrFxfZaMR5UO7K0n1KipFbvlRrzJTvwpO
wx/tCRWKAQ3NGOhSUWpHx4RguXK7zeJUKgi9X+EqZUEFwbft4QeZVqGL/cRh1LQfPPMhUaCFRd0g
g0jx6Lc1cjf26MXbzLZYs1YZrVkFNWuV1nKMXCKZ96lsn8okI++FCNchT0p8D/r6/IZ0QHsx8Y+T
KNHOaEa73SuUxruOWQwU7oUJ7sXRROPLzBsKbORrqyTYrFqlvsqE5SrdrR1kRQe3lk5aSpJoOHxI
0BcdE5GXFuxyney/mKsIyfP/Oq6ypLMKlAh0p8iOZTCiXd77aGigY8o7I7LEaS4OFbpCF1M4Za3y
p8jdW9l2y9FMnmfQps2aYVgF0/vbsdFQuU7io+MVyKqrwGqgtMar5JpSMlHaIKMBy0OAWIXZwkOi
1RjuprQTYE9nJx30E9UOXoak24uR5x61beuOParpV4SKn+0MtGDANzA1cD8fCStu1SoY28oIyTDR
Ht+tcrK+CssxrggWhl6d4juBKvxuoUKnC5vllkw2xrlX5g+3ojMZ+sc6khqkEczJhBdRWcBVMEkk
L5A5FkI3OsUydHHQNfSErBJQWzqjH4NRx/6GVFbhIt459O0VSdPul7w8LdrabMY+quMELyMSZcNz
kbqfY8LzItYrmP4Gh32RA0Ywv05ksOhGf0kUGe+BbPmJRCxEwBSFIdEWippRlWAhQ9CaQ7WWSbM3
53Yyovx18XqDN46sUnjv7APjwBPphX5Kircrpndi+KTRR8MMeQqjbIS2Gf/upvxs9JV5qvWXGn7f
8d7eZq2HCKvSgthu5TZ3Gaj11SpPVrqzxZlD4rp8kWjBu1JnD4Y44az0lCdNSbWXxbCTrq4Omk7C
KMwrDFyg1PEJtfOx8G4EBqg2XV/G6GdOSw6C9IKMpspX0zRMulUXwwM+TIGeZqLBo2qQR5Dt3uTg
ZmH6Dugi/saOwtvIgocNnUsdavJG1QwTm2Jx/WgqvyoetoGNPFJjdEgS9TyMMQSt3hnOmovKubgA
4olWLbl2aoGUsHt4zRXgJ81uKWqcQAwgetK/rI8xdXY2GOvMq5VPSt869TO+MUXvYSv7aVc6PV3R
RS5O5Dqdo1O9JRpj05xn+Z+b2hqLJ9LLcOkmYoPpehWK1QGBikWRV+7MeHorI6CIiyw0lzt03m2h
g1+K+vySTx2PDlvzeKyg/EbFxN3tpkQ/Or5FYSfY8M2Je2g8UF99QWY5ya5JOFIH9wj4oYcExT/n
mNELWBKQUWlHPh2rx5GmT7Z8K2bKTglFx85r5JjGNnYWHngzF4lUZ7tc0pMqt2We8LV7+ORdP6fH
CNMO7QXeq0oM9gurRHm/zOeYRhsePNnOs78BFv0eZzWzw7m+pMJgtEWSwqQNHtceGyFpAL1dKCtZ
FnlqdLbUDhm6TT1eFLUyx9j6XtAxsxZrYZt3f98BbvcXXadoB16x+TQWC9foenbFHPaPl7zuX4eq
nYIRY8KfjysbWJMZD/Xu/oKXooHWGfUXXScPzyZ9t5jGEwtpezIY2p3MjA9pnfqQJiFTLwEcNWnT
GneTnV+UajgltoXes+C522Q2UiojCbuwuiDO1bTNNTUE3RuzSAOulW6dElXIP78iA7CNMsXTGg9E
uQH3tQLeoY2WABjYk8Sa30Vjf2jR/bux4VhpqUeP/oC9bivnsCgCfuRjT0z4/vXl/rE8pRQs0ogf
eOsfUVVB11Ka3kqDLqRprrKTmTwR9Jv5iuH802K4sp17V57SKmMBrWzvi9KiaB+vim3lOaHfKUEC
qOm6E7Ibduqseh9X6NpsUZcyUq+FDKh/rggK81vdMysoMjemAamhv84hls1RTJ3uRXL3l3BdJY2Y
3W6quoVucV70dFgOJb5Us7ULHhtr6akTLqf7i7Y8Ebwh3bUua//8sOjYonMPzYXUT/r6svT1S9lZ
dAu4vfKJt3/AyYoCIxQAFR0uqnTh4btwjRJOwQe7ZOO5RCZnIl+i9xPYwUeF380rh2OkYXgVjFi9
SWd1iW2unMJ6vL8Umk5nUvUsO2eFMRlfgV+hE9nhDuwcZvY0OVeNLOArd/W+acVpYlO6x9q2dzS1
XGOuPFQCoF9mBmdLT50W595rRkj224TwiJzYoxSx+4pwchvJhzX0hIdz2Z7BFD/hH3Se65qtAZy9
OkbuaMtQPoYemF2QU786OnRDb3Dph+0nXEyrwX9K552dgTPr2EW89LF5lk4UkkHlYDCJKjo34vuC
/dbNPDC0JNnJFZIeTM23tk7BdAnAw5OZVPBnsVKUtOmNaTtue1efjtKSn12fv8R64R1kr8/BRDVE
PHI8I5Y5gXVNjktZfoR4735CyjgxFHibRWHeGoAhvkyJv4lIxKfRpXHGiaYvBNF+6R7d2AnBv02F
aLVasIYzIKij7IRzHfSO0phiJg8FIeOS1D+MMTfP9cOUF9aNE4jwGzJmVAZ7EPx4IlbzUh9TwckX
bzVRkojGK5zg+DDsUlCIApeE063fqFIdsrBpLtiPw0tkpTc5fsyoot+FNW06naqTdDJfUFs+3DeK
eL0vrIqR33TSeInJ1RQd+AGiYByc43K+gNprg4Xk/d6ZW+8SV7BW0pamlwasuxcVzn6IJyxFkhLr
Opv3jvm7icvlaMt03C9sRziAkIvM2/ClWigAiXQ2GCk0pqtq23lndkSJYnf8kWtJ+yDL9i2uXGsL
poEFV9MZoeIM9Zlasg9cF2Ft7dqdk6w4RHobEGiDKwbOc+utj/9s5Q26K5+S2MbL/UPshebTo6LI
hrkWL/dSwHQ0caGKhRq3dUo7rPPbbn3RKtf3WsnN57WBSX03MSAuwBxCXUB95ddsRW82gzceIpNY
eDWUp3uh7CyaR071458PifvQtRb21w4KQSAcig7vL9AhCTzZKqg62g1gULHUx49tUs3gW/mUyUp/
ajme5ZsyZq9AOBwPjCASur17MfPV0XJ/EVPrzyGXr64PAI2IzQHxZ4Jwum96wpb/9P1XuZHmAaSC
1/tJp+JY4xQxuYoJt/zEhWIbxi8DwOeepNGxGGzvoNm1dxZRu60qMGGRx1glNGjGgdicHuqIH94A
Ooddrtcf+O8xFAFiDecaGl7M80N7xPpOqD/sDCwXak1f2J8DrXPn2XLPOMEMxn8L8fix3+XVLY5S
Sh5HyhoJMGzSMHuxFzPl8ML0OEF/3Jihkfl1pR5SxdcaFHYLflyPkYjC3YBquSX+Hl65WmsyRDiG
nUr4MVSKZNe4S/zgdruabMK+MtU5ouoIOFR1Ynw0khpbHzXRY286jzD7sl1PrjxXQhyd1LllUfqb
oVa25+edTVNQx3qzy5ck3s71AOWSDkeLlO3s9tkGWUPbNPwINo1GTV8yl2LntsYcNOnXPDE/keup
iEsyHLZR/ME5/gGH3T7zgA/GbUjDL8lNwXCRx+MQTIolGncQKPc9Qw3z4Gkk4ZguDjuTuow/NZue
IXiWuzC064RvtrMoHETERzadmfSBKWESEsO3SAH2i/MDP/Gx8/JLoWZ6YrhXgU+9ydE5UQuoxJQ9
QNhnRmcb0ofcrzZ65dcMeX2+MpubzOZv9+szbFnOmBaBnPYLgZGVG5TXpAMontq2uL1zZdYXkREv
cbTUeKjAyxZC4wJ1k4vJN8c2aGdUtiDYAWIlyjx1tZmV5lr6OYFLi0dPXSb0AACzxfdk9ORBFPiU
9TwnkEu1VaudZ3ONs3faM4P+ZyLO6C+18U4Ooz6u21iiIjqna4oU9fZWLMl7xK7o1hKmQKKhBdgi
m37N2A4mefTMQSA1r91cjEzF4+d2WflKISse9ZVw8IoX6syvDnviof1f7J3HcuvalmW/CC/gN9Cl
p+hFUa6DkIX32HBfXwO8me/cvPUiMqpfHQadaERgm7XmHLMJDv30Q5OkW+4Frl3YmTPT1r9E6Ywr
0TxnGMxmSSputH6eLbMG4ShNtD9NckA7g3rBRqdKuflYIjCksYCTxYo0sks8gddc0zeZp4HTYzbL
FHhx2COdCtdKFIqtog1PjpOsNBtpZsGYxaxW7UsQ9f2EhYiNHtOno2HIQmQeKBExx5b9qOs0BMLW
9ZYqeIRRsw8Y8GZ1jQIpSYsK0G43Q8TsXWLvIOEmoVwjWVyla6J6HXGytpktBpAPtKatpWKBBFGh
mJrQrvC7Q2jXjR/Fbb4NPTjqWU6UopInLIzfQOkH0vewNmLW0h1S0lkeIMDpKGBZguIxdhXee6+l
EOIwWC5FirOdhTTCl4b8PkIPHaV6tyrzt//K6BLOEowaJIlb+9QPXrLoi51qQPGuiZdNzNHdJAvV
1tmyFechhEEwulStTGXVpzXKZJMDRIzXEnYU+yW4Zb4J1weTm2w40zrbI/nyNdK6jvKAsWrqgew6
bE4LmdgPRWwv1CIfVi26X2ZgAD2+ahBcTZmlKvkqabSo9NccUfoiio2b2eifoZEVy7JTSa8d8+eM
PGcyzeGDEEizq2RF9gVArxlcK7gkGnQ/qETDikQVmt3SfPJCt9p4AuYUkCoSKlGfRYQj2CjWbSgD
qyAaaMWH2YevwQwpLDy+QYUUms7JXCsfBYWRjlVPjVZtRQIEkjImLJP2UFhsxixvEasoj6rqNdfA
1F/ywX3LAJxQdQswEzKk14F9xCX060cmVvLOB2OL0p0NWkTPKJt0OaygIh8dZj250AQh5rN6wLOb
0FNY6jGYt466sTsACLOJPyV1yKpmneYCKGxNwhZC5bMGS4Q/Emtg7a+ikHgf0Wsm5g3iSESLgVf5
4mRf4KPiZ8x6m7KCzuY6AHCln4x012qcaWV0K9mfzeyqyNforVFsYL0TZCqu2TNvR6AjfmZtzbCf
CnhxvjBzgHou9sIuWbGmORHcuKySyp6rBjwDuzpgxwBDqMXXsjB+9Wrc0Fnj84vurRMkqHqBK7dp
mRyCpyloU3Y79KB0gEpQRcLlJdqgKA+e0s1I1X5Hc8BiJWxeaCKA4TX0U0SFEEWzsisxP86IcCBv
BdpGkjSnPoCJyASfzuM0F6txWVjw19HJKaRYraoqsDFwZMayzww6g2W+ahP3CxIE/5mxsA9+NG6R
Yuw1hOoLT0Ek71YzQfb0SqJlbGLmidqm1IvPGYO47muQkCbrtqzZA6li6dhkaGWeXLIt5yjMiIgR
71Q3gRqR/IiscNZ3W0HI1lOYC9pB0GWMaZHoG18hkFz4XuqWsWYx9unWVukRucJfOt9irWWpipRa
TOC4qWQExxUU2SxQVfxC0QcdtnIVNpACqN5bC1OJrlUe26RWxaQrcoipPQ27jFOa0IohWyYFWvQ4
A4eK8vrJFMS6p1U00QF6XA10IAPSEVNUDZxdAYOqcIiBG2YhTNORvtGDX4lVIsj3wZPy4Kks18se
l4uvvZYJIOxEJwykbLVDSIOzS7IP8yuyEuOoF+2bIomtrmCtb60ymI+dwGtEcgDW2zpfWr1DHJRT
/zLG4DxQ8Q8CDtk1Pt2Ffgr201oqr8Eol07qfuJ52omRVjB0Sqo9DiGcqr3SptJh3pp54mDqhYDq
TWvcPxdiWgbfOeP/uO/PTWXUcL2yHfPnZQbf5C5ezhrDT2iYomMOCUeiRGKBqqaFAxYd3y7+hClN
3JjQ0397fuXp9L/T5Fbc//z+nL9d/evlptfMp2KCrXN63OnVAFRP2qiNdPGmN5wu7n/75+ZfH+LP
+/3tpf/x9L/eb+gKdekTmrgiNLBDj8kH7aZqjj+9eGdFKBvub61BBdmk+CowuOo3dTRQz/lqtjL9
5oui2LCRTRGvyxyfR8bqegkZ7sseCEdoXzAZMhsa5CJOnFCoavgqsrdo7Ib3gAzYLBBi7+jS2ig6
CS5slmi7dC6roX9ezcq0fihBQC8bKd9BDPPE6Xe7X0SOjSLkfhXVgauRQMVDAUZY2jzT1Zo43SlQ
IPFac5unu38+fn89kVGx/utVkund7k+6X9h69N+v9NedJqZ8ksVZOTMH/3nen4/112v9uf2fnvOf
7jOVxtmKeo1AtcTcBiK+o9Q4Eybpp/ebBGfzdf796P3a/b77o/eb94v7C/y5+Z/+9j+9VCpzaDYG
vwWw64VCo426En0Dn2/LAT7d/o93GgURcn97HBgVtq0/f3S/ff9Lu2T3I53t3f9USQ5p+tVYoTww
6/919f7Q/cLCQ62UyvbPn//5CH/uM9TO+Eug9/9VaP+rCk0z/xcVWv9R/08F2v0v/kuB5hr/YrHn
OCq7GdhK5K78W4GGwuxftqHrQnU0HeWXjvbrvzNh7H+Zrg09HUmT+z8VaLr1L8hRFlEubGSE46r/
T5kw1JXQuf1dealppNWgvhF421TbMO8Ktb8ZJdRGUdoyZ1o1o6rd2HV7LSdMeOOzzMkFC3nXwFDp
FY8psWAzd4SlKV2qTNayHXiKnhR7gxR3QHxESTl036z0o8LCQvlEbCDQrciHf3LJQCaUKrjQ3Lx2
jbaviBvBVGmRaBVIAEvmLVZs0o9UbMuWUX1kYBkUlizlUC76UD/ZGguBUHvQIjooeAk3FasVIeuX
MYvZfgbZPi6caAbKjLpnfbRI/yC1k3R66fZIRUrjnEDBX2b1uO4cSNR9s9Nl4y/8caRJ/xXhkVrZ
ZL/MukpAsMamIjSdMDqoe4kG2Fpsq5AVoICSsiQxdY3r5nmKugLdAh/LzdaKEj7V8K/m3URmlNHk
Xeig0ZJHslb9YV7IdOV49TvO8ZWszL2EqYyMLdjagv/H3OgI8tCQ+hHtx3axTHd5p/ABdHARGJD0
Q5oO6k4AVrrfMvtSP9yvaVBJtomqHlCGa8eR/TI1UNzbeeyDudXNeo+Vi8a9YuBH7UciWGxXOWUW
QQCeMfpnFL1EM3bjfhyYqaqEih5tbPUMWHRkDSHzv27K3CvPAABjNST4Tx8At1ih+SRaKrW5AIpO
6yqAduu9+F6mnFRC3lbSZ6MgFMc73S9gASinQs+B3X+mbk+U3SgafeYkNtmTPkp1si/XBaEjpP5V
5VLx+JWjEMPE3EgLezbGdQ7jPAddSEck2BV4COZYS3WcMFPSAku/fTXAPqGMD6m0F3u3yyuGS8wj
IRHuZ0ImwmNItHc6yAQkSSAlpla9XydddsZ4oBzseECDP4TBmiybeiGF1VyzyjIvdPBbl7aKVt1U
JedCffeN0bveb+jY4swub8lyI3y4i+xbm4LShnX6yvI1AeNFOS226+h1LFScx6pFQbQ2Xvu8Hp48
EDytl7fww8Gz9cQJXVpiHh4IYe2X7H869JqqpBBRHyGyKz+lrXAA98WxLTUTLyC5fDjkqQpm0nrS
AdS4dtQcMQCEiB/0a6/kw7dTwpTq6DLM8owyj2IHb3nHKY6Npopp42LNsB+DLo7eSfODkqHlznWI
WM4jvwtWdWdj3oCfsU2ixt+U/M4XGE+wtGPHendGf1vQGv2kbj/30KS4fdPdapGPG7CTysqpjfo1
HvEieLZ+oqAkkTgSi9YrlkdaUuc/x7FjImkBd+BMOiWwS86ytXyVfR2PugC1wHsCsDNhFsSFHF5E
rb0MMMDOtUkVqK9qsOge6DcLstZ3+qFoOI1jUDxojMpdkrbuse5RZfmaDfSiD509BZBwThW/eAps
ubYi3jqpNQWIydg+OV5FMk2r31zdPNDM9T/SiYyAcXY855o6HII4aOZ6ilbT4WTbsYETDz1IZAYK
t7/mStdfM13fSMvFWVWDKYmm+7ugHZdNOGjL+zNEXbmbqsWNjjxj3op0uMSV6C+W2XQHXNsPf+7i
t4zXpODuQtumo9FnxYtaGMjBnFxZ3m/C1AEAE3h8qpSuBMjfF0uLT14e1xfUc/FtyMEMxt07SJ7x
0CEqe6qz5BgCYj/db/V+h0kwSPwN9WYamL3zxAjEGhWj9J7at/qCAmzhVJb1NPSdPFeW+2whChWo
VAky0pMLoJA1FknERfZg4TZPUmA1fXJQqOTkBjm6jq/TnSnoh4CnfjJ1g8TX0BGrXHjWtTCJ+xwS
r/yhMiDpWuzbUuAPVAp3PiZxdsjYoJz4/dgHti1WJLxmG9XNn31Tqa9KpqU7yXRJlk1YrERRhJM7
6OQjqPx2HO3kJKry1VOwsreJ8IcXxcwsyvwJ+8Xp5iJvA3NRyVLfVrUpXpOpthho8Yvpui7bJxRk
bF+c184d67nK4UVUe2GgPvbzV7lkyq9e1RGdWhIiKdKK5pcodSpitnYqurR9thVDWamhlm6r1sPY
7oLdMH3Fu2QaYGO3pk/vNUIsnLY0z9VQZ/NW5RQuMyi7kujURSsrb2ObQfEMpAHhhyAqog+zo5cX
Lrg15HOBL/wHPnJ0E1bCQjwZXnXPrVYEYoXXVM3lxWnTCX4SXEsSaWagl4qNlVNC06NmH5dOezbj
AoWmE8mXylIolOQZyhwZ3vq6ghchsnpblGF406uSgrPKN7o/Ss9GxPDzqTxtfV8lSpX+8HiGnHfB
QCt3f9033czaKF8WqfrsoRE7ONPF/VqX8XmwLAbLpo/bXS90NrPTtTghjCEeC4q6gdcvDZ/ZtyeS
gbmhthcOQbTU6/WCUhgF2BQ++hkX3EbE9a+mqtrabSWEARPeN9JzpkE7eQgJ7Flp6BbJDTARK7vO
xkDuMefAx91fvhm21m3j0N8EiUr1JQ9XgxIxsXdos/VKePsCXxjZutFRp1hXnVNkKReFURbSf6yt
FPtHG1kQmUwK61SFhhHrNaz6uIDpEarXzoOTo0UTosXw6EU7lbvK42JrGOWb76b4GFvS6tu421hd
9ckgDCwL2NPJHwgDs3P5Uoo4OrRm/2GW7tyUyLuExfwgYzqjxXAN2wTnW4tPemLrEEPes0sy6ciL
LzFET2NUMqLSg1QCajIVhEyQmVwpoW6yzZCVuqDXD7i60c6URemo6+230Q/bhKCVGfLucNUoVjnL
zagkrQ3rHnXn1xGxLfBZHE1qoq+EDRORwCiPbHoIFC7c2hq8Amfrs9JYODeNpWsZCPP9dOmG7rNR
6l9aqhwaoR5JrCMW0HxzimDdac4FqxF6j6T7ERJ+K70YWKyhffNl/RwLa11jTFiXkrTcYvgBYksl
B9S7bPoXyyu+2txusdISB2d8CpJZF+qgLvDezroguPgjkcLWSu1U0mBb7z13waFl35IgJhFDQyAq
pV770qMGXWlrTLmroaMQatFLnrehP0ligeOm1gWOMW21LxSBr6OJ6i5p19mAkwt5Ekm5yUMJs5Lq
vvaSN+oV2ccjmnt3RSqTKdTfzp513fDsDcaSOAlQICS56MqD3zYnb6TnRzYwR9NyZP03tue+dubo
WgcOVuWxNRRo8vVF9dVtTYUqUmxoLFinGIlhTfdPiJEQu2KhnMVT/m8gyUdGxZz7PSlqySOyqyc9
HFNYEVqwMKAfcvYjU3aoUnRhsHJ0Tskq2pa6Vc+MSEXDl3JmGzbqEmPhm+Utxz7SuMz1Bg3z8lRO
XboqqPesn2J8xzDNaKRARKBY3xFxAZV4UcGV9ZApu6pXIoQWJzJTKcQboPUyb6eXXJuW3aHKAJP6
r5b0smPitm+Qh3dE9n6R71Csa2V4UjkfYUoBMzWFsUn1cd8VJbXGkhPRVTWck9YktBrO2oDQ1Iji
DLM18d4FP08VyOsQp7tUJSE6c9RqPhho/L0K/Gg/BBTWSPMaffVZzXFrAkCeERkQLomuextLKDM1
dLimdjAthkhXXSiVUd0+16nxVk+vo2nWG5rmoyHpFA1OTF598FOanCOGUn61RUi9VqKbtG8idd/h
IX5GzjczwJnuOR+1CC1gjbOsdn6ddPik4QPBqW7mKjEv8yCU57i2OuZJexEqw0drOARemz+t3f0M
Ybk3C8xSyHjTPN2bGTiWmp/cSoKvwAovDQxgXDfFh5bb+V4EA9MXwm+VuagNi3c74lhmHlg7Vr/J
AzC/SftKl3SqKD/WNpF5hXtJ9OGc5/TFh7R/Ux15yMlMNEtlx9II+XkVfANcoFHBAZia4EFRr61a
GRGYjGG8iu0dhKAl8iVbocomElJ367OXoYHrqoyDZLTkzKBR1yndWdGic1SY79g9zz7zr61kwSwH
G40OV+792tyUrREs6zCco7OPqvTcAu9d03xEpkBscwW4FogIQ1ZASRsMnCJxopdEPRTOuxmjJMN8
8yOdrp5Vcbmrkfim0TIASjtn0eDAXbPjjdGFpzoBWGlr7dkZ5CxPqnePwnxOugIGSa2cJ3W9yvrw
IMu2x0OjEZUKjFQzSxU6r4VbIf9AQyi3Jk0HAPCKdWS/T5mwqFhvQPc2bfbHmsP/wB374GBGEym7
Ds6i8qh/k0VMXMdMEg5GsiOuX9P58h+jqyONKzFj4VOcGy8erl4wNoWyUDz4ORZ50ayyamg8HFIg
jNH769nJLJsXLTCTPfZG+GPhEK+goPTVomQrR8u3A3gUqY9K8hRiiZkBdDIJr8IpLNsTOz9z4Q+M
Jn4L7610wwe4By4dQuAlsOmstdIjdZeI/IMmpETtZCcACGimXRTsIMB2Mb/aTuGb0tnckp7kwwxJ
TjAV9UVJQFXXOdBv1XRlwxRm0VLReFRpyjgM/XND6d/tSsgt+0RCLAJv4tOkm8qK38Io1x+qlF18
VqvfWgNpv4AHv+hgJTPX0FTS02GVaE35WqfVqgFpPLDxv9Iynmxk9oduGN3czxn73i0FZTy5o+Om
wQ7MYEebsDRQReahuMCtpmtGKnhZOY/21EH0K+NZ1W2myyrRZ0plTxHPp9rKLoPHAC+wz9dSaZcA
0hyKqzuwQwsK8g1iEZMNejEQjusNdCnccFG54auVEE9SWR1oAfU3GBC/yybMNkWc+kutNNlY++6q
lqg1KkiiAG8CBGt/bt/vBIH5AotNLO/3dykcErse/u/n3R+O1PCB3Vi5vv9plXB0hxQj/vGS9wdV
jxWh2av7+0ve7+pKHBClQFNLoXnuGX62U1HrQP/MGZY7QiOsbVflx2igkJR1P0HKYrYZ1FcKHodw
Wysq4kSFTMi6OZlNtXUo+9A7Qcok7VcLe1NcjD8iGn5KA4uIREhfuwbA8O5njD1Ggjx4YhLbwX0t
3aZHoMVaAWsDJF1T/xkGst0cYm8L7ZAPISLK73Gk1QVGApSupe3Lwl6YIRoJWrTqXDRoz2syvBg5
kevF00U7INW7Xxsx7s/aDi6aLoXcyA4g1PTg/SJomnQ1dtatjInrbPXwAy2Z/aA2yabtTFRRhUD6
jp6n1xtSbHJSaVXTVxf0qqjd6xLYteMgcb7fLtjjPxRyEzfJJbc0Fe0bwjt6Pt3Mo5o0uEHwEE9I
DmQZOf3z9CUxx2A1CqTpJZ4eegfR++gEzawFhr1TWwPX1nSh//uaTf2PpZTPSdyn8c4hR2lL02NG
duw1SSmr18ZREda3blODU6+N7j8nHcFBcbpoQu2Ar+ILAclNoFIDzGDp/TElIzFO952hAqJHYqyh
CSO7ztA6uD+mvveVcmnSvtOlugjJNQ37kv3MIgnY9HBssEnBdkKCUk4jabIMpSZbfRFe7vLtQS4b
m8QSV3kvNZ+ZQWTHsHe/i8HZhoSETEsEy2I5W4FrdZML+JudyCZl1aWHEVpk5VEJ6Q+HFD1U5b1B
hEPtjyU+YnKkeqUM3rURIgYsAZIx/ZYaHfoFtWooNqhnJ3OBqj1mse5tDNkdXTynABdYSCWrsTZ3
7cqB/T2LlWKP2Wud9iiiZKkx7+sn3YtOBAlBNosk0U5Zt27ZUNOjjfmagiOYOKKnXFK4zJMHi12U
kzwNAy1rRIMvmkL+qxKxv+gfXP1kimpK9Gw+PYf+UwVxcQEM5KwD0FfBSZhG8RsXAyxB5cEZnHoH
0OvBsqkIOPji297NjwUD/6xn1YJGdKtn/TBLirbY1la67B3wgo3cl6l3y4sJvmHGKJ9EjlfqNIA1
X1fm2+B5V4UQjzlT00MenaWFUrWpSWIJAFKybtRQkQKzynAhYmJZdXn64knyzTQDBTyAhnkVhE+F
uZapmCRV7AJYcHDoAwQpquvIcn/muA2cORsNQG0ON4TijCNthVOjfAsoOzggLtgxgfKuv0wiSBv8
MSiBoq8on4z8MSvWeADF2h3MOHnvPVk9GDUHZ+ZXS7MrNo0dkDVYYGTOveB7GAx5DE1Wjwb95nhi
cDnuCxlP1cyT8imCPClsCIJm1tGuDedRk/x0dv2imcjJ4/GrQSWMRCqm5asLRgavw5NzTfQJHQAm
k7jUYW6pys2ZWLOkIUMPk2QuARVXQ2g24WMq1BNy41nWELzoQ6fXmlfTrAnseZEifDACsECy3KqJ
+RhBB5urQjt2KDvmSQk5zGmt30oxDormLfMyOuUlgJfUOwDU02ajMRjUUI5ou37KMXzzo7OhlS9o
J8hgKdKU1aSNwdFmRLOsBrFJsHdbz38Df/ml2fHWqJU9US0nz38mdupitKxCHLjbheNdgIe6C5+l
CLy9a1mrL6YV7aw+u/o6qNwEs1kS70aUhnUlMGpUW7PJP+JyiGdq6GHnNNCkN7F8C0wXAeBofnqR
nc6wMRAbZuVPQRBf07H4DRgo9LH8LRAEoR65JCpjjtD2PZBtSpifY9h/egwKmpb+Oq52aGTxANL0
fYiKdzm67DGrRW1m+bzIqf23Wp5C8mFYiUeUMSRzvlVmH23ccXyqHe2Kftn04Lo5yg2/3AU453vh
EbFaT/7gjuYpHxBCTk/49HCTaeMQd5UTssdS1Suy30Zp8IIjRDA841YxBUhfO5kuDUPUzjNtAPE+
itUQshWMRv/A1Lei2nZJkNQo1pfOFFZgEeQIfjO0o2T1Zg/ZMR+7bdP7FxTej7bJogwcvAdA2IHi
bXfxGd9Kx1dRTn2TPtQWAkYgljD1JgyquJaRDTCY+AGjw53oOVSntbdOdR+DAEu1E+pLwdpQ9dF2
dSWmRZHwdfNk5L8NfXmuD6ygkyXEWrQMeX+Z/sUyLZ7cBEq6zYgQ28FKb4IvhX3ZAnYsyxy+QkAX
W6OmXGeLZtAwVEXknvXaobO5kWnQ2ceK0TMlsMxK0rMTfrW1NRzMMMCMYimvSZi8GSHBEXD5CWyK
nysfS1N367IcaE4anu4nUpNw6Be/LD5uaYhf1O+xbDaId0rnXNoloTCDS7Vd0fW5UDX2H5UCM7l/
gRWQ0MVizU4Qy4yKFNNkPB50yPuURve0x3itlogljhhm9HKOfqVaB1L99IICJ3VwJi74E8sNg7xb
nn2t4bxHTzYAu54nOv/AKqKCPW23cfsgafS1vV2oFARj98ivv8VoF84dn3KI0uNL9kkOl5Nny3dA
qTJ3zG1hVwvPulml/d5bJdUd7eYFFDja7pc17rNMrhY+sVU4OAuvs4nAmH4nz4DuRNuJeSV0lIXs
A5915AD212RQiLFTdraKRMxZxf3w6Be8fyJbuUL/xYSq658p8uAZydrRYHkHS8pbRx5RWqvlcUSm
uWmwxOCN2+nJhMq12WhPYgRgkhYlV9alNcUn1ZkFrUbTDeYq+gacHDqtwwzEV6hrb6P2gRDneaAF
Q9wqilJ3GiHL+g1byIdtAIhzumBpp622dxLWoYmT6niQ+Xh9bjWMow1MF+bWts+ou+smmrsRpU1T
I38R2py218qWMBcrRPE0RLCfUOD2qbRhni8atMcholuhBNDmh2YqvcYOfD4H1Y3QZhA2b5U0ACBW
sA0b92VUh7XRNV+ydMxZb47wuyz/JBL3UutUSRvj2pT9S2G4x9anl5GUyisVW0uFTNsHebbBlkcA
YRAyzzKhheHwGQK5DceSmNi4+h3tEWNTy56VPt986HX4VoKJoHMjNGmWu/XCT8r2glNonJy688zQ
3+qpmsK08d078NJTwQ8HhW45kgzsa+JxZteoC3HcPQemBPvIB2gDVcwgKVBDcuVSS3N/DxhtgbSd
qLt86m62RMaVKfxL/KWrRnO/WN7c/JFdLlTQhS/HljXJ8Aum4IuI3lUDAW1GkhzZtBoaNI/g6WwK
HGrks+ayf5L1qU+X/Lw74VNPGvLupOQQ9mQ7EQIkgK4qvoH7oxgFpHFNXpuwy37XqsQbg60CZJ7C
pkKQGjyrhe5TBvHdJR02HPT1hznaBJ638kF47YEcMdSRDuDKJugpr9UrhucpoIB9Oj2oB6eGl6H0
Tyrp2sJnzIMBPiM/Dku2W3yYENQ0aHZN2lPEan+A3a3pq7zEWqTPsEneCLkYVmGJTrgNIgIX4DvE
6kgo13Ac8vonw6a3UuA3mNT5teJZa+hL2yFJwl0Yfha7vk7hnrYqWAO0hdHJTkkqjQfnR9YO9X/6
ehnlakWZRoDUpAXdLfloKZE4aTVr29RGc4bmcUINZbr7Yvf8xyu//cjkEM6IQXe1yX1sSBW1vLqs
a3FhQ/sUeN2HHhP0NTQQ6gmdWDeq8VZBuF17jfTnbV+91wn1LaDciIB7xOc4zZictJNFo5Cwl2IO
qgphrBIfoAiuwPAC7+eYjOmmLHWPKZ0le7GphUsTp7JZgibOphjrh0GSkJi2E0WCjB5TZQcjYI1I
g3h7lViPCMH/AsH0d0nLbN5l0ZMgG2OmUwmYV5nCyE4RkHfW6QgsYKvADFbqd8sLYC0ZLIxVT1+6
AqqnVo3P+IuIBpS6CosLuaSdQZeXav8lBXdZqX52ZBDNnR6za5cuKIxxb//YWHIEAY3MIMh3rVtv
Jj36zCPLda5pcK5T1PSFrqBpzcdHLCfeYtBGuIUlQa66Y6cLIOmTqIDFpPXiCeNi9gAMvJAqoaNh
3xDZW04ohSufJemfBFG6A/RnT9sZFapEQZqQLlnbPokC3XDLAPOQjsmR4WEV0ta3j17CmUznydhE
QiE+3DdVfCatgZOXSaawq4H5R/sJ2fzNAzKNAtdaVTkKIaAaXZps42HYB13dEQQ7JsvEtLedyxQX
ZdWWtfQllzR7oi44KAbdhjDpyUUgZVtN1K2faChPHZYh0NoQvIKSd2tvrcgYubgRwv9iiWBW/cpp
JVlfE7cyIjWVk055zSuBOc+LoeYsaqJ8SUAEZ+pTUIE3py1xb0+06Bb3dTwyFuX4W4Zm+ATiMR4S
tcUZnyOlTh/B54zzUhEHT8Y9TVpODAg7eQ7XPfPCqyc7Fh7AWSjPTtFQFq4FeAxhEK8iupOzppKP
7GNXUlXJQI7o1LaZSB7aLF+P4UOtZ2cro7FQsM8mmD157FrfffGaB2o4eWEp31TnlmNjr5MWffjA
NGO69cnTwa3ggAjXvN8H5kdGTQCsDeJx8JFoXY02+1QjoqhqcMNjIBhjFejfAxUR04+OFowJptBH
Ynm2LYDJhdWQf9GbeT6LbNabHsCAOX9FsU18of/JNhbBOozqAAA05ig7r/Vlrns0Haj4dPQjfaF9
Zopf72ShnKCz79AJ3pxBpecOUv2kRHOrSlYFX2nj536Au0fA5E1M+geUQ5BGbOMSHCIOe4AK6Rk8
+t4QIaR3ukRqU5/TKqbVQY6Ihi+I2aHEVNE2Ps0ldkyVGJdjHFwNJyOj1Cdml6Qh9eJ4Pq1ExbiV
bv7YBg22HDgFjGLGLfTK1WiO9cyk6bhtNZyslYsvgJr/Sq1BonrZeE6UI+q+bM1xdzBi5YioAOVH
Xx31saUuwR4O8U6I6m9UPsogujmvFPR3ifLcmcPWyNnudb4Fdt1l6lF/jK7FbFYnz4h277UgOg4S
ewaEgQKFEPKGS0tKxcyN+SVHo2fl6qT20rQV2oNG99LqxAYgel7heisRt4ybaCgu5JHqs8B3s0Wc
QnIxctuhjuQcJ9f6CoIhSI8sOKRVIkjSEjsf4C3oCDBGnnwLUQ+tByKROMw9ChUHVQneqA6yE2kq
CI9TSOhE5m6cbG5WJCuWsXlMyBzsiJWuHXtDfi4Wf5rLCjYWcLONTiWb6XaHkFWbF3X7aeemMrPM
Eldk+8rYXtCfxF9VO/CdRRTOUkN1lqkrDyQOee2iq4KNR/46e17Wv7EEP5jkJavD5SBDtlQU5UsD
Lgs9S0x/Or1RNzY90jQZsS2koFVL4RtsIvOz5w1H0usFc3a66wv4U7FEEorUZGOK+tfXIspc8S9C
eLLc+EWc1jYIMwgf0Huji8hWIjA/B8IcXEt50LVo6Q34oom3vzV5dI1MypZBF+H87W4k+c31tnkf
wo/GIs8wQYeyRKa/IFwazW2WJct8ICEGPs70M0WPjZHa6xT9D7goLJ7uIuNXY7ufXmOzh2M94mZv
c+ETbxJ/6wFdHtXOnzyv3yCbeJO032d1zEDklvXHGAUbVtKqGAXq7ZZ+d57/0qh6RiXMUM77U7XF
gy6fhdYf6sHxVt5Aua5rkaNnOZyWMPmwB9wnka3vXF399uyMFS1rf9a3zlNrr4PWsFd51J2HoZxS
CqD4h8EGYY1cehRxwX/r9dqJ6+9Y62I2n6yAE1WUF1mau1BY7jJt4lUpFO8h0fRrQ/AUXRUahWR2
J4H3QmOKrCOF9WfZBBSc9GgR15iRUiZPk4rGPOwhIDmiWebTtOQEPeM+SBnmccT50bpICQhWmDGt
nv1kYSNcz9P6h1Zczu4D4ZVPbnBLnS4b3OTB14wHGwB13tHsoqJpgtTmgOOlGRmi2lxXO1uUVDr+
D2HntRwrsG3ZLyICk7hXyquMvH0h5DYeEkjs19+BdtzW6R2no18UUkllBcnKteYcU/j3WpwT4NW3
X0i72ERhpwhMZ1K7ybKw2bXQ32wTvENCsWkYT7OufTXkr161sjo0up/deSfvwRjjkmRzTJ9V6tDv
jO4d69vJ0/amSufbqIMBBJggHOPxMs4Bpwg7rjZr0NvZGUZWgJw6Roq56M+VAiflWYD2Ei/Sg9pR
gDFa4nU9XQe/bt81lv1R2dlLVBghuPVJ37Kq9e6dTYN1ZwHgOCKNIlxtpuCsSmWfHaJNsAt7K9pM
zVp3gXxEtofV9Tlr5xFWAfgT3a4/iHiprwoJzzbsbpS0FAsDJWbV0fCRjdZsGiXXUWTvYoVEcmqB
u9e1CEotv4STlh0MeLzXBonfeQSlJ0wa/eDM+jWNA3rY6bxrqnUKnTjQ467eKwGMKEkGfTHJc1HH
OwLGqqXAHtoTlOTwKy4YsY3kjqSOv9OcMAca08q1bmqbriZ/lebIbrTDiwYgbIH9QN/sUxLTnHuj
Cq07kVcHf2jEboyM+4RZ1J5oI7jpWK0q2zF2JSiKnsH+leH5Zw1O0RoizaNBh9AW/Qy4XdcWFpBx
ZVree4oleDU1It/iWGd4iGOjMnp2LZDxDNGRhlfgIUHflR19PXky5jZeE7n03uYCDgYrTengfZsa
OmRhrHa411oCTgSaNTgJgQ0k4YAORGcpecuRVADlL7Uts3dC6xPGQHxHcEmi37R1AXxmMDB35O+9
XRvXBm7oofgIdTt7ysP8NsmtDzt3NkoWEIhy7CdNuMngjXbxcJdzKKCoVQ0k/WX3q61D18F0rp61
mrjFxCm3oQvvK69Me1dzXdZl8wU7iMLUxy4vlLwelMmVsr8aKjlvejAIrFPspsr4eUg1Vl8LaV/h
h7tx2XF+JZ4qLyJJXmXFdbmgXQ15C7xAm10VHNR7yxNXOsqkg1VTWw8VKWsYRCzKpyma3yw2wwCt
Vo7EsalXTDES9RKaTbLxM/Xamk24CmnhYf1Q30Mj813WlkTwEX64hrSC5aOkQO4GvKmuuy00jtd5
6FpEt3j29YYXa5ZE4kCB4/WnjCHco2SxcSsx0x3Wn3Wq+7WL516PGhXUS5tYVPhtu0o9FAkxLqp1
JnpONhaAuJtwRHG/NAuvJrsECNTGj0RuFATcgCuTptWvmlkrt6R3pkg645oMlOm9UcUfAnagmIdk
NTc6Gdr+bG9zyZ8jXHnKEkrAYS6fuoHPTVjdDPGvuvR6TY/XnEd8vcODTjbIvl4XxnoiF8VDhtDa
GWkd4QH//MgbJYTTL8aCs5yQp5/v6Kcg1vz/32aye8/IHPnfO0/LI/w+jKQUWjl1rMqjkRJI8fOH
P38jaweh3c/P9PG9afX7jGEm+dXPz8kU86ufO/zHt7+P//c3QC5wrh3+n6/i74v8+4xc70hg/M9b
IhGma7fGQ3J0GovjY3kzP8/+94X8PJuJJaLY/z6x1DJKiJ8/rTNnbv5+fn8f/OfW30f5+U53x4bz
gYP04Pdv0cIW8ciMO5TFaB6UARbK8Ahh+fkOE1v197vf27x5JhXi9+cUkRVdtf/zlz/fRctK/Xtb
C+cRhxAk4OX2v4/w89u/d/59rt/7/fMwNrAQWJ0RiSwOfXRCMA2DuiG6/n0htUmC2Ornsf7j26rl
WN38PhqR1/j9R/sxKwa25n0GScLroJRpNSar5Uu6GJji5cs/t/3++PNdqdyTm5X+9p/bf+7/c9vP
g/z+OFOFsvcpFe2W/32e37/757afH3MaWXTgl7/+57F+bvtvd/FVDQGrteMVHZDd75P/fbu/763s
ZDqv/nmYv3/03x725+mz2b/y207unMpRwKgoywxBvMbPj24InNZevvzzo046N+jG//vXgw5+lcQq
f+m46MDSfu70++Wf23QyKCHWAK/7fYZ/nub3vv881X/7O8MnUQ5V5/++WvSF9RX5Wz83/9xBSFIf
/r6z3wf4j9//8yQ/P/77a80v5H5Ku81//Qh+H/b3dfzXh/n5w3/+5ue2GAXZZnDhFyRYkdH5IiM0
GKEF5aAYfWDhbtRNpIZk+3e5GKwnzYYxBhzGlAQBsrpUC+ksTqvqIKzMhVm2dB8KrMIZ8b0DWzbH
0paLGPAFw3hXuA52TH+b44QM6Wgv39GtawRbbEdueiOzd7zni5nROtM98tfDRt/7MemDY/9Qdwkt
R6KTApfIl2BsUf91TrSVYX/dGtXZht/COJGauS2mm0n2XwIfchajJ7BSxd6DOSw9wHqR604A/IjQ
LE09JDpX//Lz8cGQfraNa0QRxVghLmrsABxxsjELqqQoOxcV+RgNHkfcMzI+OaigztEyh6ksgnmm
4lIYaAEYYttrslERBFAKM0UnAjJT4a2su8O4pCm6w6zfCs8x9/PAK3PYro7uM6UJWxuVQb1vKXRM
D/d0ApO3ge6q9QVbfT7TdcVehZ3etTCh4jHz0TYhdj3KQaSgeF/0YX60RH4opTyj0sXw3IrXeqiv
qmoCMND1ycbm2k6FcoojJlJQhYkZjKtq3ZaHKe5OdCXYYxDwHGhkoq+j1MDfzxQgVCLZDjWfna2s
PdlX8UPEDHGWJv770CP1jY15603XWT/+aV0+GK/3X5mpMx7t/VMEbWiVEDP4k6NkSGiMzM7IFdBj
RE8p+5Ymfq77P2lIAanrVATjbHu7cA5cstL2ymT8rTUeIGeHT1rQTpftQNjUODxRS47bttarVa7a
Lze5KaLFNIrWlsgHWsk7S5umO1PDDAuVgcqcuDjSQN7a3o83jO+LvdRoEMgubgirM4adWNI60Ghs
TMEbj9A1AiO8HRfnPsgP/TTOaD4jrADgCflHy60V435mBomZPvJIwsw5l5TJzj7W/ijyNNfNeF6O
IDN11DmP529G2JTJLeOBWrwpzQ0vldl91mS+r0xOvxUywD4YJ6RycUzKodBJMAlx1zCmGNYN3hDR
toRlIt+yRKbt5kxH76wmhiIFs0WUL89hkiHmJygRzVqPetDgBfNcDkqydanmftWN/UT0kY2OTtsW
URveTgZAydr7kHkpoEBH71OvbZUHX2owqMsM60w/IT7GJVYuP/7C0AwvBOTQxhjnF7+e8OqLvaF9
uz6wNzOxkoNl6AV8A/12ViFueJJCCfZ9mAwwBxCyO4/qu9LovGY9jBwt+8xqo9vONYUxjUe51bwn
yGmAcdMixCVVdmvRl/RCtOpE0py3GtRAU9wwSLqiO1Ewfe30d7sWlD0YziGG37dZ/YiYPl/5dCod
X74aqr8wQyOp21LbXPVPlR5CmW5TOuMh1DVU8Ow3jJHcJsJJkE8x7kjdeE8wrU6dbICyFE+Ar2qB
bS3P2SO1Ra2TyQnXxzOIxQJwa1gILgkKfIar8x5GdcPUuPpK5xeSowZkavGnnsTM7s1HImAeMcKX
xzJRgMGP0MF1p/ff1dh5a9pV0D+AsVYU5E5o/ilz9NS685oO9gVd5jOQgBPUSzKtDdjJOvo7NYt0
s1AYlCT8CH0IrSlSOOPYCZK5jPfTh0O4X5g/ZGX3ZnQlcyE13YhUI4QOz6BDJxGTBGu3YBBWwz0y
SnJA0cKsI46JVVN1qOPS954PKWgkQhhsFgc5YsHCpkUeB3vEWKdmd/H7tNXRIr67sMNb1ChqM4QQ
cJYRsjMWa6skWqkkfwcN3ssANnBtkKSCsI92RNsWz9Ima9xW0zoHzLkG/kjCX6PTkBmZiKGy34Bg
eHJSk7DNpTn93DtMfeskw0qJICIxvyotIwPB/GxrbN80XFedbkeA0wscMx3lWhFmoCAQ0njwfoJ4
il4MVApjga5zmKp7Pa0vdQvGBDaW7Gh0tjSszIEXHJtbv8V6pyuz2YyaQ19Tl9fMrYKkcsTaciP2
rdF4qCAT8h8pM0du0YvQHlUA91Pj0DBVd1sX81BeXUh2/1NY7qGunfeWJPlqFDdA+oo1Cc372HDr
IAqVWnek42wdb7gCmUZC2QI24Kq76awUXTswv7WjMbtB3DehbyjHdWhpn17NgC/sx52VWEwGBjRK
LmTdsXkQxgyIpRC7Spg7ex7OWVw+lqO+FUaOED1GHjLV+WtCqGmlVS++XqVX/SqKvcCW9R0a4Ac4
jU9EgeRr0bQP4Ek+q9F5Nit0NbSGC6APTjSeAVu6GQ1Xo0XKajjOmai9lVe1TFIrhjKOaA9ZiEIl
cXYD8e20IXfJK1P7Nz/KHxzZnUbHDlJ9QOCa71uRv2Yjx0Sq2q3ZURtY/SmeERHBY98Q5WmvM2ne
JMQGWA3nZ4acNt+z60Z9SATZNiGm2+MVrjg33yY1vkUtM0E3RxLqVbQJEia+RfY5uMmjVY+voIa/
U4a0fWSBAE/I4CoemK8ykdOrO4mrtEs0puOZwRcrvhczgpRqTvoNMKcORMW8E3703nrtIeqw5dDd
3JRegfRDud8tOUZrxRUW6DoShlIwftKRW2higJyul2ui3NGgl7dZBGPGQBixwRS1G0E0vRZtujTI
vEM1MqbHpBattIkQ5Djh2qyZxzrv2C+HC5HLNfeLjromajCQbnZU9qdeYDzSh5eOF3XQ5XMiM0BQ
U/7kN9qRle8+aUIiETqXjz66GJIywTZ3Kh32YxVu2z3k7S3IPZtFAqlEguUqGBgTvsUTg8HOlZfE
W9QLqt3o7eSsR/+UkeeWdwBhGQphUuHsHbzwO88BNWcDBKaxeUYVcjJ9ddMRw+t2w61U0ZtdICbo
fNpQ6ZC/ur6P/gCz56qdaWpZgt7wzLGxsK8CFrHnujEGKpoRZId+4pTciW6aDzAfw6q44A1AbYMZ
CM8Mp0v37CjacnNOLlgbVdd5SoMElw+fJnlIgUXifeXk33IxrhAMOyC97h4TGvH7JmaqgqDHxbWA
xwDdeRn1R6RbMWCf8A0bzJol19w6xZL815+txj+rSsKECtHS5wmeL0brloauAAt1kaFO9SISL63Z
pslv8SG7fIyui4OgQGW17kzXD1o87PRZmKwW9+ipJcccYiY01IHdNsmd6jcqdNQDFzgqyVv/izyx
7gQGeQX1w957oXrQxMRuzu/e0PyS5qgl2GW7t6b1t1HvMdVIJn6LZI4wYGhqoLoqcueRzXPyUITV
aALriPEZsz4EqUUGgqP3Dh4gcJeiXnIF73qJDpzaGAIXvk6IOWlyEvix+mi4Hv2Uw6VO7sg8JTOX
iD90DBljwvoUJdUft01ojxuMyzPrMWy9C4KTD2NElTI3RGYbmITCxNsy7j13EXhXisWIJlvvRxdK
kCBt7LOZZE/U2k+eY8mVDUkEme74SVeKYYvXjxfP51LjTASUdu8RoWmp69xqUUp73KmRbtecHQMJ
D/RubVIFKcbzLCBFy105udimUfKn3/pCHe3KaALm7lpgjMOjTci1YQIJnwqNa6vLPtjpbrChMuzV
shuL3jgz1w9aYuWOMdt1Xc9MMee436HLtUCHrg2vfERB9MFOuV7ZWY3s1WDi73LQaH/M0HxPquwQ
OkwHk1gdpbgUUocVFSMmzgsK0dkGYdVm3srHlJPO9rnp/AcSC78Z7Vi+OJEHvkHyTqYGAkusRhvV
RwsCTyAiqV/HJr3qyvlutmjO9PKtFhpqVR/RGAyZRymQjI4yfPQIaghqPaLuxJSPVhYDuIeWQwch
gDiF8cq8JxMgSEr7Pe2KOCD2DoCYY26FNT2YOuallDMw5hPORBItkrNvG0HJOgcowx4xNhyUIOMb
vDrmPo+5y1laFEO9KQw+JzGISzQWZ0DyOOMcz6Qca89tZj9rMAYENjLkqv2L2R41Y+voI2MAW7sX
FTkFgu0YixTBs7qHD3R68hbv7hDCZM9Y2DTrCBPqtY+tD9PRpm1o9vfwqTeTMoBiRTnYxoaK0PY5
+itt8jcUJnAD44yCyuJigaSvyqw/FuOKwBm7b4baP+sm2QnEGE6mfpugrg/i2l1nPrN7zecocW3z
3fa874T5ElbB6mCZw76fTJ/Jg3FX2z7SKcNHVAx/TM8qe7nDJklA+CLA2o9exmDcnFYGokjX6D3q
gJT8cx8JD+IOAGf1oQnVUUOgCO4GaFcuH9O8PMe6c9U3wJsq6udBEZWIebgmEW+x/KXroGrnC62A
Fym+JiRJsphTUFqIyay2u3XL4dVth8+kUPuZobZjGm/oO2EIWqQ6lvDnwrHB1jcPDAQ4eKS47zP3
tmMYGkxpce5xLGnMKIMq9V9TG/0J+qeHUN11QmcQytYdXi9QYh16L0Olc26LkzCYfGaR2jgzyZiN
7l5Ldh09YAkiYfQbXwyPZq896n5XbqN4usPh1hOW5t4WpPb0fRqCuJxfPP/Oo9eOyKRwoeAthgWV
UmBTYDouvqTUrNbTYF8hGwv6ptspN0Y/hOs5f6xxgAL6Dfcck6tGxtZmTA12Yj2CN/wGBOCY5CB6
V22E6dJo8flFybzxO7ynhAEMtf6i5fkVhFJzF47TrhrDbdXnmF5qt0NSpT7jGq4nWY3UF3jCKTCW
oA2qSnZfw7WeHaik7YO2KE/6xEch0zs8DTEcuQ/q1/JfytpCg+elX5Mbv8Qq3sA7Jc+j76xV6puI
rqbnSiT5JjRJNTG9oOwhvLW4WpyU0Z7oXrKSCXvItHMdpvzXfKdBC+MPuB0NLJzunj9LF/GVkz2O
I1dvu0LQKgHyrXpHrXyvJXAy7kpEQv6VqL5k6EZBFsuLiuKtldkJptfxKDMT3msIWzft2LShR67V
ZzJMjxkqNhiqvh/UnPFgkuBpWT6n0jC0l3La+pCmJ5JR0HoqeGdZxCi0CoFehRuR9xIwrcNgIKQX
kiRfVZifdBdNE1swm229/RPPvo/HSi25gYTUV+bXYGHqyB8BS5c7hG9vLmoWdwY8N/nFIbPkV8UM
aOtW+VeaY/Ud+mFbQz2cI4SqNV+WxIlg1OfrJvb3LhDY7o1TkYiK8j0xw61p939AslxCH59Xwhpl
uM2m6N0n3xiPU6Oh5KjZxVcEcfSNQFfG9M9lepX55k5bWuGxnE45ostNnpTdNkHA6DBsJlBqeOIc
RQ1iSEQug3A2DXkx3C+AOrhEq8cHI9cf8aBq64Tp35Mw0Y4MdXir4i9/fK496xn9zINbdEsCNdZE
dBarlqzbAFEHiiS0lC67BQpezk00u1W9qxtna73qpKLUhvU0Fp1G3n1zV/Hh0RS0brWcnF0lrJce
7ocRAZKc0Wrxn/GjExaCh2h29saiexNR3FIKE6KCYMRjD4tJEX9XZxX04XA99uYNkcy38puFN4S1
OdTWaYz721ywU3Ma+O3pAD5O6C8xaOpgMquLnQ8PIzqFLWEMNykQRctHR+YxkxWMYddsAuEhU3hO
1r3xjpT63cW53OocmJn95MbOvenAuI2Sc+zPu0xhQSEZpG04WyKs0x58fEt/6ZT9oblIQnhfB0xV
W9y4NGNSrv+g5gkyMPtD3V2y2jm3LAC+IBimUcZruGxePS06zQ1aDaM6ZaZDWmjffsp6XLQCT3lX
o2WIkWsNAHV03UYsEnK0UMV0ZeXvZx03lc0EuQrVRyn6WxmTVO2lNnua7t7NxRGRRbtiSEFNhdTe
Y2LJC9O0tSAWkwLAYChjqkCk1WdcxPvUzq4avMV6Zn/FXkOfqmnkWuRGtB2TnTnJS+Zk46qp84Ps
R/wkOmDLyn7PjPaqMZnE+jYxLRn+21RZH3FY3jaJveElHLv42oWG0M7DqdSg32QO0o0E/MVg3YVK
w50R/plL7cFcPGs4dh607K1H42DPJgEJuqTmMtF2FnJtKePT7dTB9JN7iDjRoSqzLxUuH3acv01G
/wzYmCXMwmncVrznZLhM2XCu0uQeC8U7JcS7vsic3YpEczm9dTIaAk/nQq4VfgZAkSyq2XSRN3c/
ncpxN7Jkrq2J1qyemFeo1ukmxG8ERiXLTPVU5NERFfQdxG4RuLr2OkfDSa/9q9gvzyZLOFCUnaoq
JAaDiapGbZIheUnyRqz+1Lb8tK38I5SSGA6zui20OkDCxuLi4I4JMX+AHpvLYRNie3Xo6OWZIY9W
XtwjhgxKFw1JifplGrAwxUb4nKaoYu0O8gtMQoL3hMWYGjG9VkU7py5BQ6/UPKaBS2D2do7cY16V
746o35COX/dF6G0SjlPOkGfcDu5G69Z+WZ2Tzot2ZpOu3IFMDFcrV1Y6X7SQoMG8n3e1bW3sDtIP
lzxtY+crz+TsQkXZ7+0ehfmipx49LHbLm5KWfze6NG/ANLErp6LjKC7PVv4EQWYd59VNE6uXuEf7
uhyC81SbQUl5tI0cDhR6+RfsfgQdzy+hqy50bq/DNiQoGRY+q5OxsVN5zEVxr2LztRgdklVUTFk7
yJ1H0mEsIJ33ZXKPeoHrsE5Thuax3LMbuwf7+yJV+snu92HwlDq4+EGscl6CAvIXW54aGb5SHnSH
OKZECWnUnzRPbBp0VCvE9hkoJnPfaIK2Xgr6LiUh9VRM2qlypXZhr/k8FvR2587dNpK8TZQWS5Aa
QhwMNXTGRZ7ty+ZcVuSIg3UlcS7TPtn3BlPXP4gk9PbjrF0ku3LiyDKamF501ScDm0aCGq2p1VYy
RXQvoR5PbWFcaTla5noGNh5lLhs1L9Z3RWjspsmvD7bmIceffG+FA4xI7qlFUwOZY/fz49/bwmKf
cl4uETFuTp5hU0qTa5Wy2cYX1S6PiSIpxxdPJGcGP93WcfFU1f50qNwiw3Hgvjn0kQ0M1IFrddqe
97OdDQrVToR0+uDVs7V5mvOm3fVU6M3ANaxvaEAm6l6O1XunQEAlDlefmUguYfQ+6eB/XJekliln
NFTTN57bukcuiYqgxZuidZPCwkRp7wzGN25gThoq7CIMP6xUgM1xaKFDVSIxvQgI8+A9OSxLHti/
YSnZYg3Rprd3Q/cz9k3ML2DtJxbhsAsP1pycwNSDXvXNZz+7dEgR8Aif6+XpkmUCYznkXA7x2+B7
T56AiOGVe5IlkalP6WnWnbtCXssUDAPKmvsywuGOkenQSEFL073Gwxg0rvfVjECRRQTJy85vCYxc
6I4FbcOxOQrAzbggLM4Iv5w2na6uuh7dYx3VY0Dq+ZrieuC0tg5lL759IsK2OvwUdOJ1FtMJdcIu
MFzZcmRZbmBOGO9ASF03af8CG5lyaEyxNVrFnyGZ27PK1C6iva3b7JStyOcCCwvZx1W18WP9JZnc
sx/9QQWVHvVm8SKw4ZSJV7I8pvfF8BRa2FJ6jz1aHCGPrbB+j6pCJVyhzPBT9s4usjwYMrs00Y3n
zGe1zhSQuowWCzQoe2cQcNLRfXF6cWGP/eDoxXNbePlGAw287g0QFJEGK8wzd8kihUtRZPJPjNi0
63tB55AmFTpN2p4Yf+ecWQmWZkkyzaw5l9HOsh3KIO5lHi1mYVvdc95nDInFQKsy7Bmu9BH3ahfG
mxrZw2kWhKUy91aZ4xibcO4fjLyiULVIXO4h/QQWDStbfmVpfdP45bDPp8VdlOMZMcVBFYqg0ojB
VDvTfHLd7L2jycfVptIwm9Ixy6v4EKX9UkCbr7aD/5VuZbTjr5sbvUCzNJjI25bRU/hW02HBuKS1
+1idMA5gGsRQGeXQ9ChGbkMwL0DmaHZ2uubv+ktPntZKFh3xKaXdUPMz9nD6wTt0NR2/ZO4G5mUc
ML4VkYwZk1tDeReMTdbd1gVDoNZu+dcMFRGK6Tmy4SqAIj+NOXLkgbYmtRRBFD0WGnZTu7gWYAfI
nj0rxu44SlnEXNPFY5OcS6Ff+1JYO6F39bafyCupUwwaWbkh4x0kX8TFIYpEexzot2celoY0G5+c
Eh+orh6ZmvH/L2dgc3Rkw4Rkr7yirc6+ldky+sLG6relbjWroS6Tk3KZn9YNTXtpjdqx4SiGAQYs
UCH3ZAPx4vvEqNpL/Vkp+zj3BztjJc0TUN2kDuzxnKUsYdV0JdplJtToWtAZBb4tN2uoa3M7WMDh
5ChyWGiDMI/MGwvFicY2y7GfihzbmGuU4YoAi9KEEmEPEt8sp2grSfFzCLkfeYps4hS28obUWSEs
VHT1CX/ts3L4bENDOVD2MjQ0nPbrYnxqHN5xbfOUZobBbIwgNreMZByvf7Z9m8AfDN8eTcljVN3q
tFA4ohh0818hC7uF8ggSYRPy3IactlbNEmosVZbLrGfjkIawSqN+L9i4B7pWaBuzE+WOYTGU53Lr
I8OM457nq991R6i7ghDCPp2ewTGcZO/2UBPSCj0l1gpS0LDBAxAYk5k/0v6IgpAv244+pEVgoeuR
LsMMlcahb/oE3U+0zR35Zaqcj2hKb/rFqeuF3lMe994enxLpJiTzBQoN6tqs631XHpuSI9kOcU1x
IkFmkWcxEW9WjSWpDSbOTsoKm2NOSOOLeL133fzTj/NXV9a3PlEFtl3fzK1D0lmCsbwN39HucW9h
Ohi6H0LIUutRsmTmVDyONvSXgRmzg38qjftNG2uvfiM8pAqNvmK9Q1IgNJdQCO8zzgQzHcZeYPKp
dNjnkMpCxcq+dmdWrJXFOGVrLtuH1AqnKwcrTpCw9RFlRzEbVeOWnMddLpN7peX6tvFuTKFRGOrT
Uz8CqGp1usJj86h6JiLOgO8uKlswQMSkOmM+8+qjc9yqV9jobQvAvE9uSHYngznhqtj347Mw2Q50
+NWC2Neo2fdNZcfXEUhvrbIYG1CrDC163qp/BR6Bpjs8Z13WkzbxNXg09GVKC76PtAdFU4CANz+I
zNKh+WE9kvRBtzVXxQYtyLvG1r2J3QlyWCIORZreEue80PKh27izJHbSp39t9Oz5oMbR/Jflt24N
H6rXqVicYW+w9uyysoL1mX/gKA+5L+YSzWNnbLrNHe8o5ajCV9RIO9/FFhhP+OOZlu4LHbZQE1o3
deunVxW65JVVw0fCCzhJMk1w8sLJx2sTq2G4SKxZokHIMoLOirv3aaquucKmVMGEfcoqgYlaogOR
2ymtWrJ12XdgwZI3+iy/0hYtiIrTe1P3w1Vc03qNKxtCX03jBANdd106q6TQPum1D29atGf6ioxd
E5e+Zcw2j+Wn68IHdQVbo6a91Iszh2DKeRdBtbtOli823bdC82GXLz/hU/nsbToPSy4BlwLvAXDB
uC8QiAcZEggaRNnW03zIgk0/rWXNOhxK4yHtkpTjQH9uZTysDdN0V5G19xw8Y2L2n4m+ACrT0NOu
2mLYNCEbmWKYqYWCZqzqQz22D70r552JAWnTA1MaMxExO2Y6Bwuk3nHy4CL2sCgpD++vwSSOEo41
1kFlz84rqzZW03aXXnp3eckHWs74VaXRXJSvCAhMQFJyfwTwmmK8UQ/pdRNONPlpM+Io/Bg6Ayap
y1g+7Ywny6ld1B1vsi7DXTxisK5AlzXudcFEjLhTgZwY5XwotW3PiNXItXZdAS1LMW2FTo81nNzz
phsBnNfAw8ILULJz5LBXYVuGDlbCi9WIAqgM9NC+JOkvGb9ZcoGxud6NYTW3dZfRhnEgcUzMPwXX
pShX7ATwZob9TRriGk9sq1+rsiCENQf/VhveH9fu8R6qp1GhNBPEY67cCYVtO7E+W/OXGAm9s6Cz
pn9chwN0LvLPGnw8zU9F7aeh+i+niOR1+dhkiCkUB5fZPoxZe/QbFD74NDfozB+NDK4Bkc+fom/w
yVsGaDnftAgBc0kFl0HO/GXTR87BR/JzJdPx0Zix8EVEn9h5xQfgii+4AbuOvAWcIjngdS9dD2n+
ACGCuamLkx8ZOXK66bq3mB7YInyNb1CgsKqswmHedKZaa31zBjyW75BlHKY+vJYtA2KXXkRmEH9B
Ty9l+Z+ei9L+bubxLMAbUKWShhIfMSSXAUenhiCo3WYCn1a2VGfMUa6dNMbSnbUYNntrX9vqYEBM
6orxXptm49yhBTKlzWUg2cOlsCnerW8zs8AZw4rQKjXT58q4GPC5maRm14ieGi8+KmZp9NzeTaHU
Cf0nq703bTWl/HULR9kXCw4/uc2JL19FrPUV0eLCODh9zqUcQPImNyRpxwnWuhG7kql9R3b3nons
Q0FU5ug3d0PN/0UkwwomTrZ15hZcLU3INC02mpYyQbPw85kVSBCBi40OAxNbm4+5R7OM8IkV9ipV
6SP//zv3o8EvuY7oF9Cmpenf+jq+Q7ZVdvQ9tuNda7rfMlfP3tTeM4WAQppqhMq7irkz7rI6ZDsg
jEW9wxxVw3PtCPBGeux7AVmKNVt+Un+QHVlHWRsfRjiAWSrRiS3TrFKRIsFODVhYKQ/96Bx7wrjI
F3Y5g0rUewULd+hoL1aX/GlMnNiwrEciOpC1hbjnm+/SbZ8JiaYbXVbXtSDXjisna3oOv25fiP48
ApTAOzswPNl0XoKkTif9MqJQraWbb+zF5sLi8+Wa3ww0vU08++cRSdq6NMRnXkS3mIXjKxhCV6M9
/xjKzxJAGIV7cXIABWYl0d1qsvUNsjmyVWn8dKWzM4YxOrVK1tuore/wgW10m1wbmYmrhk1ppGoi
nzvQA4VfK1Z4jGTpdwxxDdOCOlilxvsGpygcujiUt2zCnGijTQMWiNg/0tlYjW25XAcTEt3d8iGW
zY1FIs0I1IGXkawHfLRrj275qqHn5wDMDWrG5atkgqHnWtkpderbCNZtYI6SidXIEGMkggbl1I5E
JAAl8vp/2DuT5ciNNFu/SpnWF7qAY3D4ta5exBzB4BCckxsYM0ViHhwz8PT3A1XdJanVJet9b2gp
MZNDBAB3P/8532ln04La3O9ITYBXS9mUVc2hLEB9dGjCcQF5px2LrR/N1zH86jXNM8XWrNpT6CdH
qogxquM4sgAwbuHXvMQcFrORvEvfsAVoQzhwbPoBQPwSMtDTCWAFFRrxxpjEu9fqW8dsDzmFwdvW
Yr+btaRD2FcbVG6WsLaHuza0v1fOVWjz1BzjQTIO+1R4HErHhVjZqw85te+IX472n5mg7MciZFaS
XtkcSqOQbcQYiluZjLdUVt/GA0XanXWswizfWcgDXu7djYIwHPJUva+0SdebDdqsFi/NCO9GI5i6
OZiVtk/WqvBuitl+COzk3uGZsvOpz0vrea8qmi5ZyR0/WXclAzJ6UbZJghpJBC4hIiH0aG+wUfJf
fshmp8IXs7TMm21+jEtQ1T2NkW3LrgSxURUjFgAjOztj/UuQ9L+kDbMKqqgsfZ/pruOmmYjClK/4
7n+JR/ej68stdWsb28yqvWmMzMuoVrM0p3Yv+o4ky8CeABnimXFrlzOFffI5kePBpO+WUKbeGK04
xxRMgZfFo9OxILoNWdvzJ17qrTYrFoymXvfK2bmaFdYcvmNZv8vS7469AA7SI6LuhUiY4P0rX+ZA
bWrQB0SdrCdV1riR1Leow9rOpPNsgElYYbTrMM6OZzf3H8haIXDn/pNZ9+cuKG9/+tv//fd/+9/W
g79qPXBNIb5eqh/j/ws/ys17+/63j6KN2+nmPf/4+0/PH3VOhu13vQe//pt/9B5I62fwmyDnbNOC
KO/a1A4MH037958Maf/MeytN6TE+NS3X4zv9o/fAcX8GCuBYvuNK08a18NPfGo640d9/csTPUihL
8RmXVgTXkT/9+7/9+sPdldkUlkXzh//+G7OruzIu2ubvP3k//a7zQCjXtZSS/IDgmR3HdPj8j/f7
uAj5y9b/8Ulzz3EJeSX01A+/W6oFLrhtR9Ks+h/NGb/73r/9XvbyxX79kY6//P0nF++0ZfOb0uZA
uyivBzUPv/1mQddrQVd8cJhqK90Jf9ky9fjHLPyAWw0cy/yForRjRzkeeHFV+K/aGI9ZjuMq7mnD
lmgPGTP4esBwi890A8kl3DgpDwO/iJ/Qrx8rBlVrz7OvYvSgTSX0sOlqBsYOpoxxlNDo3fhchv5h
aNg/GAgjHJjru99cAf94kX/7i0r5J7+o65m+yYHawhz0h1c18jBT2amvDlOISaBln20nPqVpMRhZ
guephZnBxQiJofCTnsJDtUhPccEMLuAIGFctkMX8QCXqZ+7k5yzrh42fkrXxagoyC5HTMwu6TdC7
IspmAPKJsNcR8Bb7tMuco/DtY4+VDwSoQ3y+teF/pLTcVczJbIAXpc2AhV5NJZPn+J8lxFFBqp/J
url26BXLalw7hoTd7jr82G3POXSQJh7clOJkGbavk0aFiUJ9iHzrqWC5ZP4Fwx3V8ZBgk18p23b5
J/GnlUyHohruyMYCyKGKfCNAbswfOtN3qRl+MgXB/JXGD1WH4DCMPTuyxt9MTvqt1Is5CctuD3p2
nXt4v/7ivVouuj9elNLhfXKRarlD/3BRmrVT2Xk7Kyj9hs/zPnhM7PRNtaR0sV/iFSVOWBfQ4Olz
dTek8lZpifcWr9uhMWiuCAC+YdE8hKntQ9aKzENNT1UAUWgj4uFEbNPbutp/HRu8A4JD28rsJxz+
SY4DKtyzpxxpfW9RaKaL9dKbmCYFBic3UQ1nIE58Wtoc80uue90b23oY1HZ21PcscsaTXetXeHRn
gAo+UD03wbGJKOamV7molsTeXV5y4cmRaeDUn+lZewPNeRc0EyHEU9kPx0l4G2FlN0lg3HKEOLty
nZEfsc2mX2NCYv4sPKg2vItOwfY08tXFtAYGM9Mi5SfJrVLTRkLmGpv0ky3DiTfqPldcMX/xPv3J
2+RzBLOokHGkJ8zfPzuAgnTdJAd1iO0Kt73JWdYP3QlIKjxN8QAG7/Vff0Prz25i6mpsnluuT2fL
Hy4MF5ATp2W+oz2yI/e8u9lnqOwsN4NXdC8Ml26gxDBh9fFuTAu2E48i2U1BpqZg4hCHn9RRhjo8
9N23f/2z/dk1q0zpL0d8HjE268ZvH6Qo7EWRGxm2B3FWDVsfGfGjsZKhirrSZfsEjLSY8794D/7k
2zqm5diu9G3I2c4f3gPF+NnPBsM/YDX+xOP9aFY8D/wy+Ww0wMhwTJnV+o//+ne1zOXL/uEOdQX/
W3rLMvVf1qgktATlF55/MFucMHF4Gw74QKMhOweVSa9KZWUrp8cs6uBWlI8pXoSVHgV9C9DFLUuR
RidaoViWuO3yay8pr3TCQyYwKU2mBuWcWWo/UZ+HXWXC9mQSA6kyL90QVr5zFrRyNsUvRW1cCsc7
FT0v9STDbENp+1bzfbfZiJcf3MwuqYaWa/OODkZyux579zTLj8pjAQjtq8IsCW2/hRPTJlmEDOYi
wJiSwbEuSa15fv2jxTdSpSTLO3gQwQLzDkCjYlR5a6nwS11+siGV6SbV8KoDHKLslinshKdITXm6
SeKW0G6O5zaFH4b7zcPHMi0Pnmycz07IYmA6hHgm3jYOXIZHR1nMuI6Gt+nR7ssnmiH4uyytK0U6
R7asOdrozVUXq0dgzfxgihfX1farN81wspfVYaKAfNCQN4RiuBOlh5piAY49tBQ4NA4s0vxfXBHC
+UNVE2MoqgssLkQhfU8pd7l3f7NtCUSQdRF1fodwcfcM9i4p+lv8xfPeCJig9OpC/GhiWF9d2zYG
36iV1/MwGwyvw+M0OmrTb7Pet5fxJPRC3zxY/gDELMcVlWNigETYM4fBE9KBozHMDrelsJ66pLHw
0qfMZXYdD/RN2yVwjpxeMVrCkwPHMJZLDTwDJ6bDYu369InkWYvXTrocL+S6sWefFQRPVpRPn23h
naSIzY3jqu80T9VE5FW5OGxAxeACbPcidepr5PVfUB4xeAbTIx5QbJi+CxoI0Rm/VTU/2GaEV6m4
97W/mB9rLHYlrJfKEq+qy4adcOQO/zbpGE4Q25Zsievj0587tlghhRztbDHSojiZZE+3i3rjBZmS
uVQ07f3cfkKN+RZAacWQ5r7QzEHAPosfkgQfhcYC5gXGhogY1DoEPK8xbvRMpo4Okk3fygvflyJr
qQ5hVzOe8yeat4cHO6kOqOVb38xjsKXDdU2gkmyjJIvDS+U8t0OG0K77+0K7n4yHkThwKhQVtQIE
ApONJ/m54QFfIjbWawqKEEMpn0gRitfZLPi30UQ4GS0eU9mG12ppqWZgbiwmViZxW0x7RwNFtqrS
4zjmXMn82zVa9TtbM8jnwOqTdsqW3am1cyxgWBwjqbliIO9H+tSFHvHGZmGEzXGxThMQ4oldHkep
Fqotl0RcQcXFgUIKIMH6alPeBI85gTyZCgYqrnmslsXZjml6zaJ26ztVhFCXv6KRrJJRR89M6R4S
V1/F1CwnXiTWOoX0BKrvkAOwoPaZyEK1G2iBiBwuhokMiilL2rzdMeWyO2iTQ3ngl91aTOqiQg+u
g9E/ILSoNULwU87tChbUvkSDNGgzTa8sQFd44U5eypdhKfH2VeA8u9qlSYk+gsaKDB5D9r4wWV30
qHkKipBerwifogt8royfinS8SizKy4fStEHFV0+jwNA2qwxtYyztVd5Ze0kk7uCkrKVRCiYcu+G4
Y3gOSAO7VgFAe5jg1PazvIV3cDVH9u3Ud9vKMN5zQJxsWlesNtAYbMHuacw5mwf9t14U96HJ+5/X
pnlF89mpkeZR9OxQXXYrpVvlu6IzHuyAJzN+n1vlhMUBt/s6S+JL4hfcT/5w32DapAeECIFjCIxj
S2eExV2ND/kwpTFS+WpkWMPMcKRutgomsHpDcp0mVCmk+V7r8lttl82qiQW2HLwpoHbxpI2Z/a7a
UxB1vyBMD8d64D5WY7NvQIhkWj8Uvnu87AYVXUPARno3imsgULDg200lo+c0h2Mr8Un0ZkAMqaLM
6arz9LdWd4+qEW8IZqmeT3oCpRirEmTdJBEJ6iJZz3J4yVx307UBm+52j7X9Zh5bpuIFDMUEqw72
F7pvo/ypznpMC5l6T32NNzwdHzKU+lWO8cjD6LY4uvpdxqO+MMA7t3U2b6Y+EtswDbCbjtYefHxK
YK7BzZKd+yJ4RBJZD2M5M4DBplSJ7BsKJO+781yZQ060NS5XBoRQrCnDixKsJkZippfKUMVBlhRD
KUtf8K8bu5LTAfbKgzG2JDGmdcC5ERfChB1BeGjsDsQwviYO+QaHo93faxKpyWK2rUqBsdVpn4hB
XgwgIqndJpsCskUC2HbV+v6WZAUuzFk+0eNTHOcidyhpinlGzk2F/518BGrO0W+jbGspwr+kn9+D
+BGLbrseJh6akX0pqD3n0NWtPHvfjvTJWhGYP82TNKm9U7oQjeiEaSkDVEh1KeQZCgc3rnTkFp+w
zVYSX/owPFUKG2cjOkDTc3dCaoOgxXI7GWDDea9SNX034jfu8mZLP2uycZV67hp1GQk1rUKVPjVV
vXdGi7efTrTVxazz8Og1+T7Vsdza0VRuokqDdoF/aubm2aR0fs0+kjFZh64626+VooDGwceBKYZM
LQ3SfXflegXOsvCHDRgrC3/kDkGIXOMNYTf1BO4lXrf00m8qdziJoHkxDfUjyOODV+ECmwLjGYzF
sJJWueGs3+ttOaaHznRecSM95jxeKPTwb5HUQGrL7KB6tUkHjpFpRkWV/EwSgQ/Tr/lB+/JlWDym
En/IUEQ3pR29BuErDpOsQKY1U4fZuq32VjVCQovE4evfDriXUWK7XQMZeRrxFNiKrcFguRP47jVT
PGZD4fASeQMuS4MOxT4hW1hLhxFRNz8ZXUZirY8OdM5nm5HPF0Sdpjb9dHsPC2lGYREgyZdyXho2
THcrtEOzu9Oc6LgmRiBMMqe+fzXWCmov34zeMm61MHuOKlJAugINpMOnSHBcs5eCpOFba5RIxfJV
hJb7atQXLDz3zAjrLUMF0rzGrNYDmTbs+nn+LS2NPbH4zTAlCQRQf9y6FYMSQ1kfUWLWp256L1rv
bhgMYCSoCEejGl9bGZ7bKAATSKKmMKJ16RpPE20qZOLB+A0VJls2PCCGZmfDMpABjnHu0orgYnF0
alw+BifXxtkFnmsim0bNcgCsf/3gzoxKnDJnJue5F7ar8660Qcz6KUaabjbQdRDS8e5ilePX7U4j
5XAUW/Knf34IF4EiT2j3Mbt+WI0ymE89TkmYv/4epxkZ38yk4EGz/27n8mYa0/kELWA+JTk9Uyqb
YYssX9Jvhdx3GKG0Gx4cX12FPu2EwLZuIovO4FQXz7Wfw3qs6T2IA8HKMTDdjWSkqba29p0trivX
vIb3uikGQbtYK64TgREqzZ+4xFl2nZQgSgiuqwvZjbhMlrUBLgn779XsM1BqcOVipvyg1/pumHM6
7/3iw7Wya0kfaMzZY54oowzGa7ZJI57/6G4om6eiSR90Gl9RQflRD+NVLIhu+uLd77w35wTP8TXt
VcsMqfwQWXgnWixLYsg5/hCAT8hHsMu47juPdb17GjtydHV31etlm+JEm8ScWfoQwzAu41Wkv8SY
Uh6mLd9ljmFNVSp/49w3nVyzm2AwEjHoiYgR1bLyHEMAt6sonGOPE/JUMTpYCCvdgjbxBHEntyuf
PXZCJJpCJsC80XT3XIF7KNdGDJBsAcWdvj4UA+B+M05v2HfDjlvKmeeOx1g2uHtEGjgeJk3yzPZr
eujr8jFJW4b87FW+3t2vP31dKxSyWpt4Cthn22FHp7cFZ4tGm/z09Sff6WxkHo+gU6Tw+alHT4Dm
c/P5uyhzC9dZdAQcBi4e9Wfoi+fAD/bFImiYSfqZ9MEjB6YDbC+CX4VLJjR8Ugzd9pOnFrO2e4hH
VrcCA+mKCB1NBOg7+DM4uPZUanETHL9wnQwsWmbuHNYdMGcGzIKtK5hHT8PxS8NskyVjyBA0xCjl
07e4ohRpN9fdK6c2tkcm3UHefO3RgJHwCZvn5hYyv7UOeHnqNvnsHQS5Jds19gnDkppfoBUwEisK
eMKZKZLDFvMkOV7S6MaNSHfiVnuf6bKsL9Lf1yExwEVVeZhHHLJGfulYOBs4cs89X9uKCZnlfXsk
zeNvxuXbxYH9ZFnTVtFKx+nFZ6CLzIXl+1Gb2RtNQ+xr4ZStzCz50QRAEUd4tG129EZ+v6S+iUzD
Xg8hdjdhmhSrtuZ9Inw0NryCmOluDcCVK1WyutI7XqzxxplbqvYA9UKBHMN510EJ7Ftr3lieijae
uAsw7rA8s4VL4urdb4MHty4AWjpyXdvpQWbde+5N5MR7caQkj2F9fM4oRaVBUWCrLMQ68kiESfRU
WGolJ6jliiE06G30omN6M1Ud0a63UA8gaVU4nUYC2FO8Dk3fRUZAjmYAh7+gMLPj6HKPd4usOJTA
3oNhvLSS8ZSHIlAM01VlhezXe4QKL2leAr/aY1bgIGqWzxYWTcZzMFOSdLiqqccgr8eqPdTOtrTZ
NKG5F5u8lsA0DX4oz2jvxp5emavO4ub+ensinjRxBL3EC5K3ljdi28/FszBZyhKUwcEtb+kdKqi2
nYelROl+dka8LHPF7ZHaN4btY3NDOIk1u2lf+ffG4i4foWWuW14VmaBiMI7/FnfxxaCl4terLh0j
ooMmrOyR3ckwUsxlmZ/zzP4h6n8VQtKai2fG/8TlhZ9m0RdBSTxmCYV/GEhICRtL4V5z9F0CB3wr
O1qO1IsSg43/UtcMoKslJUVSGiHpIzbMm8J5iHo8f0tB09dLGifgPQEPLEIlY5RlfhwvBYDqsUzB
r+clG58+Ost80XENGhK8BvYEF/h2aKljGMebhNk7FlTOcnnsMLQ3M0Fb19wyhLOuswpjOWLDymWh
IFu0LG4t7+uXuF0gxqFsD0egPXQLoPAYXl5sS1wjZHfzpZEr2QrgH7B4nfhgtTBZsilFNsrdY9cO
kGKm5C10UGEs49xbiBJ1Up6y3LkPfOxH4AlYjiN5pQcr2jITh0/cE9HNKe+lAKI9qOAhapp4HwUz
Ny2+eI5fRVcC5E3KdJcNnBRmNR6teDrWhvtKB9UnpwKSJ0VwasP0+xCm/RGwaYKbev7MTeCkXMBu
hLBmqPQtHghQ1wHH44JvkqKbYdW7DJXc5zbqnAnsdz27McBMsOrLhYd+QdI8vfqayWRG8om8wts8
+I9xJm6oQLuQNxBbNlBNlrdbSeydhE26+rrGZofYIQ44PAzgDOO+FltcrpemcTgJlOmnOfOk7epr
m0clhRu52AQTETT8TFcCe98Gwd7M8QcKgnxjn20AtqGrGdVxSrEFmxFvnSqbH6RBrhcVN0jPrSbS
2IcvZs5NPXoku5YKCNU3i47GLpjU9tEL3GgzcT/zGzYfmmLMNfjSK5epMacS2zokDgKpIrgPgp/n
SjRb6A+M2vKwp31NVcF2iO9Tb3yvdX9iid0E4H058C/1zZBZUQxxJbFLHDnmwLMO9qI1bkPMG2V8
LPWhNgUN4SXWnWEfVqBBmRS8xE57MSFilyhSlkhCeqqwy0iOHRC5I96PZ6+lCqUDNb0ZvG+1lTHo
yKYnD8qrlcv33jd+1G1JqYNlOPhg5522j57FtjBOYqQo117XnG8qkbxURHExTYxvGM6NVQO5uLez
c5pbnGsKC8PCEgjqvWZJ5B3cVjzquliDr78xNUWBU0zRJe0VWR6fZ5V4qyCrD6o2wytdet+tLnul
h/2cx/jS1UJuSDKuR7mAGUxc8VbsvlrBHO6Ghqoj5eg9ki0Y0pkGjQUx77Rdz044La9G6hdOXnuJ
HfRMMKiHac6nrXDtj2AW2qdmRVNPbPGjBkz5T18fQlN3GIT/87+//M3APk5GU/pXtbbqvW2E9zU/
wcnKs2ktHZ4h/WhMVw0cAZ4legN1B0F0Ns0TbQATMA9Mzqev/1YRDmGbZF2KUR110S7OAQNZ0AEF
szoJvQZPThSLcFsMJh5UOlonw7ZObZqSr2DFtE6VG4rT15++PgD5YmLK2r3N2kmcvj4EXRZxxsUg
00ap/ev/+/rEHMVnNP9xGybohHUJvC20H8LOxme8CYFU5dx56VLRhyxyKALmk0imHI2bxdTu0+Sz
GHxLVu3VF0Xqnx9cRbLfdjrquynxhsJdn76E4P81JfyVKYHxF7MZ/Bv/jSnhBX/B357jOsRY9P47
a8Kv//I/rAkSKwGGBF8RulAWZI7/tCb44mfPZVjPVMTxBH+BT/2HNcH8efEyMH6SmBp8TzJ9+oc3
wZY/Y0zwllGNMpmpeup/4k0Q7n+dwdnIuIsHQloWcSFrsS/8RucH8TzgnATjjiuP6mxRfuQ9+W+x
FFJKIHWDTU4hq7C5Yel5b7mBjkTBUhqibnryqEsDQNdzUA+JrszJuijSAJt6zuNpgE/nyXdszrfd
aLIUe2MAeyQk+A+dZZ8lEemDMLiOvatqmr3NZILhndS6Dsl7d6JOGfHOLwOxPpdu2g6Bs5sPfseI
RIbVgUZdig7KVKOEqW3f2ptZgwLwR3h8DhzefsILLorhXYYRJaX+sEu8paolGK/6MKPIlVV6Xjqz
wkjfMr4CcKEYOpC5pHR9NWTCOqqoifZFUFwbpUVvbdJ7W0s8dBFyug3QfMeg5zoz7fmOqKexzSfP
4fZn+9y0Sc30ndFR1VZqO9o0z7lWlO8dn/xrGXKuIIbG9EiMD2m3UNzJ+1ODgboMC1907/WUOSjo
7cRmkZaKTEgqIthndeOwpUr1miNqR+5QGhtPI9FaxpgsTl384EQgeJ+Qw6FPo5chFYkq3EXzNDJ8
8sl2NohQQJPB6LBbcptrUIcr65BX4rFqe/KekfFoCQsiRPPsRcPFdfBTwRDSHl7Kmm4liApl/DJ/
CaATJhLqJmkGp1qU4696YvF8d5jm99UEFsCmBzOd4BC3/nH5rJ2x/WwjiYmheRsSclJuAZu0zRUl
RpZz08b1Eu6CdAQj6soeR9yTVoFkHVk0FXqnISS5TKXnKSzd7Mo3+2sweq9x2aTneRL+RowWhUA2
Vk7NXjgWBhv4smqxUzjWnnorfG6+221olWn37Ht3dLGnq5yunS0SOjNuN6dzXUvahuJMv86suyBv
WylrLrgQSc2nHqgCTLSmX2RdTiLc48mkaGn8Ad3x0RR5tRSKQpvACiJqlv7AtO8ZEJ3TwL0g+N6W
Kd1JenhzwkwucctXXUX1bZ2xbMUzmxabs0eKQ8iNR6IY+Hy3BryauLa81cgc/Ny4ABopucMDae1x
5868kvrU9F8pebW3J8wdmDMjqMMGRucw2OZd9yIyJqRhgFwN6Y8xmOQ2GyvGNBxpqjo4B4xde0Hb
l9T1LSnt6wA4udXgiCkZVGNCL9kySNoi4ughbWj9nWaFc4H+N1yrN62T62tJi13ftsNT9OiI6p7c
PBHShblQkLyp5l+SNqczEiKB6+sbJmwIYSb3ooNe2mU1I/2e3ec018O2RP59Hdy7ALjHQY0Asvq5
saH9yEPUE2dKX5PkHpEsXnVDtemZ7G1ty72RNZXjcQjNbnoprPFjMnoJ7N690d54JNQCJNLSKG+Y
n+cUeTQaexD4EVpb6ZJr9EmP1x0jtgGMXab03gvCS02hLw3Sl6anpAPecA2FmgvvRhYlyfTUs9ei
QqNCWsZuP3MoDSksXisXtRtgx8Fs3tU0u3DA3sexyzeY1DZTaL6b8/IGhXPEbtHZyaDbS9R9Kr2a
8GD4JJ4h3PzohMmmmYbKfVbPRy2UOGcDZxfTDu5HrYKnKKfzO3vIIw2vMy7epy5yNqi0IXBZj1+m
jD6qykRHH2zcpGi8mS1v7TDoT2M0PEtyoyfGA4GXEDFFoFgCdHEa+ZeerXZa9Tm79nkxGlGLCBGQ
0EwUudhw2zPb8w8v+YwN7zmbSf7nk2o5u4qPAdbCkJsk5Dxsn4Zrgl/Igaw2P8LYHm5sl9FgmbFF
63NKTYRn0WbznYEQHD8ksY2yeWC1Nolsv974FU8mXc77sezxvAJRv2Bjlhw4WgNhs4o59kR1nO8D
JmJeWzerHtbMytHmOZVkp1KbnghG9pFiWx05T0CEElJfld40yXGas/gUIPL7ZSa2NrMKmgQMjmyW
uYuweJq27K51Hj7RrEyk9nbohz3RKWJxSRFuelbJoA7EJVcmdB9OHrrKB4rxjH5joTAxA2oMhbJB
YTeUiOVcP3LIS3MwkXQU+VPxAJlrWsONSABYqjdPyf6Qf6qsfU38pZE045w1VZwUyUkTaUTKvc1M
SA8eNqKRx0tbdQzEl5Rta/ubGAgc/Xrsj70Kv5PSEX1JbOkpWrpjFE0w1ubaiVHA8eIHqZnupRFa
N32Ega1mWRtyfWfjKbkrLaJc+M48RxZ054IT9yKmz7MEA9cWFW61tjzHXnXdcAj3jFuHcFoSeT05
H2A3ZW8S61UPcWPYuJ6AQRmdyYdsyI9G4h0izNpuIrdW2z3MUj+5HLTTgAslTF/oMvMJ1jOaIsJ9
ska9G7Cpkb7WI5Nvew/XlAgXs2TNIP7QN0eeq3o3Gc2JrrNbH0X7kvpXFWZ+W8v6Rg2MC8vZp/VT
8vfqWe0m7AqYtadL0OmaRmlicxOKXDxqf8et9lbVw33XTsaxCbn+FTnCvOLCZM8xHNCp2/U82Scm
XQIDKd76kior2iTKFE58gQpWDmT56EQvXafb6bH80N3krT1Ne57F6LnunXoXu4NFUwX4nHSilKCJ
SPXbj3Xnp7vece5DNiBxxvS7U7SoLSVsqgO1wOjoGEwEYxk/rG2Wo5g0zqY3CXxbXn8taWIR8SGY
R+Q0Duqg/w8u6fxbk/7p5UDzpqVsdrFlpAez1xEvC+TNMgC2nou3KIj3AwOOHpSWUs344tUAs4TO
H61UvrgkifjCaw/SMeNQu0L20G0hDp5qoZWGi/veootljN9dYx5eOUj+KNEM9zXIJlvYV54eYOf5
vGLLkWllC/XUw2KSse+dcV0BlAwHC5MBRP3QFSRM2XdBbn2nYrFFHAdTqJnzuRxO14bR3+dTC0mk
nzewiENwwIT5Z32cQtXSIIFjfZb9k1YEtOeEJ1dD1AlYBsc3STTvGsBks2LOJqrvHD9t6mTQaaVH
0jwek9M8tcc8ji6xVblXaeW+V31cb2kBu8QGJ1g3XHtz+ErOjieifvNqAwdUC/QyCgg8hZwrA4rE
DlCJrhsHRSnK5ksGO49S74ShjG995jkzDMfrsYvM+NbYPi2UgORIeGib+QnmieAFg77a1SLZSd7n
I7uV7OxbI1sknnWIP/UuB7C5bRv4vNjyynWc9tNOL6DWugbGLGkKlt+TtGKAM+Cvpzkxg0Rk0Hy4
7gUkMvyo35tQvDmi9I6NEd9mrKJXVq6cDdwGvTJucU8Btxpmanqn4j7QmqKPBs2uS+4JjeoyugRO
mm9beufpXXTockaFXlszTVZVmT/Kgbxp41ymgm5aQtzrSZv2rqabqhz74qZl78Og51gr/CnmgArp
iuXhniAlzMupobt3TVovxrK+SNs9+3l7DVEb8EU/dofM8FheAtQxx2gaVtmZfMnY087lVbRqNXP9
Db71C1te9nYN7gK8VtaaiMhdV6AFDJaBkYtYOoFt/Zi25MqKPumurQzgcGMbPnc3r7cEdkBI9i5U
47h3emY5IMfYltcky314VnObT1e9kdAKyCyZOGCIr2epKUlEd8qMT54x2GaQMt7c/ig1aQu7e67N
ZmeA6z/PjqDJ0Ye7y++8GpbuFquqSZERqUPiBczo1kRCea5KS7E3M8C8M7dh4GXI9DZBhmFj3ek3
DXoWMgz93XMws64Z4dJpqeGYB8OzE8v9DDcQZwLaE/r1KyrFjx4BOiB+fttE/UdnN2SUHA9NNHfv
AGE6Z7fjiUKYcsxB+IF0t0Bz8CmuvzIAWOoN8ffG7q9Mn2s05QYgoyG+R9nZyF2+lVHGWEv0y+RO
H0Kn903CoIsdK/ClUZyba/K++0IDGbNg9JaIiGiiNflY3MDSjL6HKekVdiJveVMffW9i3burExrV
uuqdU9TF66fnATaISVx+I8RVnmng0QNUhwJQRTyr+7wP926Ak5fZNF1EjNXCjBnKvVepe3cM330/
5BUm7EOsL8OXDWT4PTC6o6otvNcWTBYShc5wLdJsaZ2EFtOXGOH9k5nJY5wvkFnKk1xmeV7jHbwg
+q6sp3EGcMXprR+rb1XDONlTT46E9bSYcNRjMKkf7D6/yZ5niBOYa6P6Jig2J8Zdw6dOWFp8E/Uu
KO7mlsefDO5m6smLqHqOjX5bGQNKYnPH8Lknlibv3QT6V0R0yrQoQYoSGKYjBYS4qJuQHki+VJLl
l8qBWOPZiGTgqpiwLNLSeOt60bka6jswHK9FXR4SfHfMTk9FwBPaCLaZS6leEd6ULmMcCzPRiufC
yKvJ5QjWlmjSpTRJqOr6kEHLZdF2v6c9xNbyejZ8plI6fVSOfZ1U9e0kjTvMg9vG+0bP8xZh6xyS
1JaNsamYpMxVFZ9f67hIdpZtPkaFeaBL7LtpHYNSAENInNuxdt50WT2ajbgOdXBDWkEQsPQruRhg
3wADsN/T7vcuV2f2v4xjohFfudP9GLW3m9jipNTZ4VnFxDmyFLARwGCt2dp5SXEjRbfNm+iHcsdL
Rl2fFSQc+4S8c31vY1f9YxzjAssRDZa3psB4BqJwlyOVMqUuSR4bQj8kZZhuqMhayZGEpfBx9Rv5
aSzFiWDmISLTxRzlxYdGAcc6eGESDdKVZzDqe106exVGj0F13Q/Vu6QUtBDkpHoP66r7/9k7k+W4
kbTLPhHKAIc7hm3ME4MzRXEDI0UJ8+iYn/4/UKVZppR/Z1r3uhfFUkomMRgBwL/h3nNRcU3+Hcim
l7DHoqf7rR+gZ8PdzRjkmbLihekF+piW7tmIgrvU6XdhEhMb00v1+FA5UXMGTdVtxzZlHp+nd+lo
xEd7oJ5i4nJjpKZ5iZXGLDzrY9vz0MAX3A8zfVRJGK7Hx5SZzjFEXZc4uqJRJmTH9shBWhbBod3e
xKF5O3ZMADi4GJNX6H0H4zEuxQ4ac3MwAnmHUabZ0AEisMxAhKRTcC7C8TKnbKwKqBVNWX8vsYpS
2/Rrm3toBqV0q2v3i5/3/YFs7BUaETaknYbNnsAYnI35mmGYTyHriQ7zMtvLd2x19zGKhSDDKc0Q
92JjrGNyRRkX2ld89N3OvTreTVNTFiSRoJmPbqgdP9ze/gDFoxvKuGTgtHDan5Ruh2gpPLUjLRpi
sviAqf+jitk85LIiosi3hrWVD7vI13dVWJOOapTIOBOAAHgCA21+NMYwPZnxbU1g4coPgJUFrULX
66E/qO96O8HKZ7rsHI0np8cOYA8vQjOCKTXTKrPyd0aMC1BBDunK+c2Cj4qoMSITlwA15KEHrksm
yCYR6TmilKFIb2LT865xaOEuFrj1qojs6zg6GWm268m+WZc18VsZ1x36vG4fVeLNLkuK6AofNQba
EUpAUmbqaJvuNhE4U3C1v6OmQyWFF3R2L9D6yqsZxu1TEYNmJag1ipr2nDHx3CjsqOG8Nwc80HEP
9s3Vi8w6hRNgV+fCCuA3h8ihM2v4zBONbNQ1kArPzQFoCPttRp3bPB0uBCou1lGWR4qWoxwfgVJs
KLcCSOTtG0oMZFYUNkPWbAZpTEc2Pku+WXueIgZsbRe8hiym6sZgE52aO6K29GZuWAhZzXDF20yo
g2I4Gc/YXtnA5z03aOfWdJKqf3VacnPL4THLkNGFDerXGMoa5nK6kiFzbVyFs7MTlXHfZYLA8RT7
ASkgxQojwH602/QgREB3N6NZcEIEwB4O7L7XdAkUZ37CYTssK/hULenbzqmJIDPXubuVMjCYozDe
yK2pfxi7z9Iexs2gy4aTe2BaZd/UnfSOQE2GjS/1lrQE6gL8iG3FoDKr9HVImjt3ZNXEKHaFr2fc
EmuQWvU3FTAKJJz9E96ju05p6NZUot8gRX7P4bjshgxtZOe5ybmvzMeGqFrTqPRGduFda4b3dmxc
Aw/cKkmNWDJgKVd0OdSChMJaHqqsNEzu2L1/i+FRbLwE50sZ3qBx3qVEdnGL2vmmcWs4sjiU12Fq
HAvxFMwFyYku//AiPJ6ya2YyviySFgO6/dQhxVoxtn0rDGFvctdE0OICaqqdiFW/cRPYVCZGtYtN
Ipod0h20aad7lffABvYwYF9KHTKPDR30NJjPZdqvpSDdDwoqZGfWN53eRkPjfxqmYPvGRMpJQjg/
CtAPA9VD0OcHWGw48OOMoK9mLE5hG++rMIH7ZeWgNF2K37Hz4MP50I6OdYCvAc1HU3+DliZIUEyH
pWW6xyYsTu7yJdSVQBmTqZ1j6Tt7bK1DnFhrI02oLUrHPQ2R/uNXTUi41DBA+vYDwzhxo9AR0uts
lMfs8+eXPMqc04Rl5SSmmgvw52+Ctp3WgrzdteaZiWg67nY2AytwLKI+hZ0Fz3RSwPhzfaoKSNKM
ZgQ50giG5PLFDsMIh/qiHZpw9GZIeoDlMoWh2Uisg5ziCVB9V5+quT8MeU5mORk0J7uXfFl+NbQU
Nd50zCoOsAxtTwf/z6rjZKtJugmGJcT953f/KQKrZLBxoD4C0ffo2H9+3z/VS4zE/9Ax/fl7VKGs
oitx0MsOrs/BGw8+4NyhmeEGwXxZMYYWp8IRf3yJCtpWNitf7EWXNCrSzKIcPej65y8ht5PzUy/Z
aF6MZCluOX8gVl/q2OQPtFRAd+Nkz51XnXAC16eoAmxhLUFBVsGb+PML9G9zOwjz/c/fEso7UeVW
+1p0jNT+/AO0xn/8rZ+/l0xLiNsSNvXnHwxYCDd2TTFXVjzeQlBytJLl6c8vfmOz//v533HcbmtA
oVBvuQs85LGrXHTG3u2MU6FBFrYhThUvr2FnBvlNGVIP9/CKxoEBdp0H59wtzKMnYxLyerINO2Kz
zT63N03bgMNCahSlBDkklA+dXpcFzUriG+QD5mSucBLc5wUHP4pc8yELmmuMTwv4GLP7UcyC8xR+
kpuEM7BWhrwOaNZt1DvfZ2Egyy36Iz2BupAxvofukW8rplLG+ChCuJQ51S1TSIJ+pIeomWxCy2Cq
OMX585RoAmomxK1clOdE2t/Q6OGzUUsa7JQ8WUFWXQyo85XlRgh/xWkKx+UQIN1coTLclkF3B6xV
n8052lrl1OyqotjNHg6gEjHoAdQVp6obnmaMxqTEAK2Ye+yzfmeO6zw1D4U5dRBK+68IDp/NkdTk
hHkQoWzdkN/TJ4KNVJV7zIKOdqlxoZSSQlvrvZF0fCkp4kT4Qe+b3VWGFe/IugTNQXRhITHbFdVn
LcpbbV7xkx5qm1YF8kTmMvfM1UtqkcyUNvZ3OBWPDU11VgOHzKbsuCRi9gaQMpkl+HDEM4ahCU3a
Kk+RS8iuYXkC/Srsxyc9uackfULBz7zFHm6DTj74TUWAd3IFFb6p6vKFYTz9fjFBjAuK50nyxJ0h
3fVd/xbl/t3ybSvPYlUC39Z1KrIs4+SzKBHMM8FnETe9BrW5zQPslIaZPyrpfpEGG5yeoWwGa6/o
eLKWc/M5NPZry0+oEgYjLXG/dif012hihl2Kx6a9lF3s4FWw4HlM+svy060l44ab1HHgGMztuwvX
3YfgqUrFq4x4DFFPkHKThB6dG4nypnqqAuqfmdsjI9tnj67uuW7HPQg9usS4+9RDS3lFn8sEnLNS
HCtTGmfdPolkkVUu+kJ6wKOo430sSD2JWNQ4dU6QR5x/T6XM2Jj05abAaxojByJXitNSjQixm3ll
W9NTJfxvTqjms66YQVmYRdfpBEXMmCBm+sveH1Yb3X3UMHHYq44xvWegV8TY3B/qKHbuCqaYpcII
YrLLgHFabPMG5U2xSKIKNnvLW8eiyH7HtrLtbePtmpd0qSJgCeF2KJodMmxa59HqEpI0SnkjWMEl
PQTSQDDzDiwGvkF90zjI/JfPo8HkvoOa50Na1TfW5H3pG5OIlkWQW9pfe8A59LL8zHXTr7J++oau
rFoZ2TYkkGePoWjgj5snR6YMECaHwsa+hbmFg2aoyflkLoyqRV0shnUHxy1NVBLJxwQnxBIaz4n+
4aYMQmekYVMONjBUxrAGGJWtUxYRJp/ixh4RY0f2G5I5Ph64n7X0kbPUD8SffQ45iUo6YOZaaiRB
LUw5yS+WP4pjqJwpycYCRVHpSSSz3KRB3HM7li+Na936E/xrlfaQoiTAsvqFJstf2+zu0esQoi6H
Jjn6ALkRHy1+BfXERl1ykTL89QeXzs1GMO/WWzshcDnWPaVzHG/qr2YHxEth1uI64SPxiH9zyy8I
7khNzbMNYwTSyL7ovj4KOdy2YIrj1uE7C1B7adwdYbdZ5A1ET0mk6p3nYPcLm0WPaMh9GCKtbI2a
Byf01jKl2/IF3FSHwYhAuOkdmGa/GpEd7gCvyumcutalaZy3mhIMo7LNWUraLACr2nc+PCJooSy/
Fnb3XZTzfVXfuaLcTpIxILgkJn78AXhlFsF18Lpc8AsFqIv9LbTYoy2N06gRBEadvE9Td2NMybvu
w4PvlDte2rzpHGZx/mDeTQGTGIoFsVHT+ByVILKS1HjI0wz03ocRBs3KQ/c64+Ca6oRg5yYEXGax
PFSgzRZvkYLgKyoPH6rrL8E/h9SZrsyp4Hs4d3bW3mNDWhWFAyLLvv35fSdofDgXUniRBJ01bvkQ
kaq+QkJN2gwlt0QZvYqdBTJooipkdb3rZPbsRqPP1jUEuVlM3w2fxBtPRJw8S4+oGLIpAUSle9Dw
hDEOudA/mwK0QvDgWFjPpqHZ5/IdzHKFXl19q3huDRNb26Z+TupkrxsEbIVxtf3+FEc8FUf/zmOa
ZLcMisI24gkm7XeNONyY8Kh63g8v+zBL8HLszp4KtA86SSCPATtKS7bupAbycIVYALwFdjsip+aN
MS7NopfQRrb7ggetUdTvhKk/IKa4hXa9zio5H8B3ZZs+d+ctNcglMsOT6csnZcovuOzWiCmx1XE1
wkvNNgSNvaHwXAwlGSHn0HpZw8AyILvQTrdsX0+JcrasA9/NjpFxlxHK0I9gfh9M1X4zQ2ocka5b
0E4Z9wkH7Z5QsluTw8CKWNmgysO4R0LLzFzSq6x8XVts2xtgT8nETqxKxB6DOiPmUtyghN6Syf5a
z+ayvQrOYMQ3hNdtOxdvYajYpRDc4dbV16Trv+gU8b6I41sbpuGqxZU2tMWn5zFBgsj16mX1Vrf6
o57kW45foQBevu7i59rpv0oXLj7IgntqjWJH/+hyAMQjbt70PWrtnc92YsW4FP1x86H4PANvJA2D
hf5YWlsvs9KDNz2GidHeJ6V5qcaNMGusrORW32aBBbugRjZK3wawnluptDexyydadeOIMC3mSlBN
zZ6yemWgvxCPQDXWLXtJKwUijCKAbHGEa8R5Ayy6MXP2xUjGJXICQuJ78pQGEX7VBkDIqT4XLZWP
9DgpkZCcmbzeqUXG50bHZJTvhGuByZuevMl6Z2iGRXPo9waGLM7L4ttyfwdliJkLWBsjNuyAAqvb
KJ0naSLkjnqePg5buMGewB2wafMa0rUc4U48SrtD6LbqVncpDagADV3zryjjpeCpaWJzXzk5dYtq
5BekAQdZOM3WdKzpGDEy/lnuu+2ncJhPtaHRABW2lqP5tuiDxfLEIxNzhIVxwZC8Cm1YH5qoOMDL
2CMJxk4K0iB64roa4CVuaB1T/t7BONVW/EyORbcLF1ev8u7MNIkx/0HCR8hfzjMbGfwIeRk8+bHz
akbsBUJsJFMavLRmf3a0h4Wn1uegi1BUF+D9a8IThJjvC2LRwZQvURTpuaQdYqrAKqT1aih2Caom
993WMeYzV20gF2MA0MkWGtKhyK2tZMNPFEborMknFYQZ2sO+NNSXeo6HY61zpnQW+0k3/lKL+baj
iNxDTgMhItJ7SiA0CpP7ivDm0MyNT05R1GDKh2BY2uy4u2lrEYuzzbrrxHC172C3jqbzNjKu2M4l
zxU+XIkPMXqoYTNvrYBswCHZOWV4W0b6VcwJ9rDRnjcGwiTt20xC3XBv2YDw2J6c/BCfD9sbgIDz
J8ugc6XpKkqtrnhJ3b3tjc9cCg2HyZ3AkoIto7w3XFhwJlEYyHfCdVxwkNVBu03GodwgD6s3FGsW
VTM/OY+oY4F2KCDdaa314sfnXsHilVLkuaShYRjpdgOZ1YcqPM7kGiD2Lk5mjfWzH1iXWq0cmBM4
d/6EMATG5U3G3GrPztnc91b6oCqYXmGaXEx19NMrdobqvrPm8wgI+sjKrDVnPpI2p7LhwMp/Eo9D
bz7KChdeZarVXCVopZjmkZ1GHRmZiJDH55ax0ICRFnzmpe4FvEOzeWk1UnFbvfrVN6dFmWzAccW3
FT/k8fxADIBDk2BAGgiHhyC9J7ztPDMTcQ3GYiXTe2fxoGez8aOZZ1ZK8eDwWB79dSn6o1LdD+ED
hM6CaS8T81kab1nqfDcB5QyFKM52gXLG7pEFWyGJLqFYotls+P7FFdz0CzyOc1CgxjYYtiUz6RZo
4UEbRM6O1AE4P+21JzpyIyfBcBA8WBBZoBil8lYCvyy2A5Nn4oSN3+YM4VOjtkmOukPFGzFEnWA9
z6W/d0ZsgPg/9t74wniGGaFjuDuv7cmTYi2TV8HjMLqvlhhfGEc8dwXWMbQwzd7IoWAXHbPo6dNq
mMhmEDuDhq1NiFdinXcBDlfjOFcmGDQPQLQ1hGrDGcplmum7xIHWDPmwwLPX79pCHWufWT3YuPc5
o2vr8tchQ/4UdG8ap0PRNuzlq6CmoBpuWIjfTCObA7MOHeT4W9cuvjtFD1sbVxMe5xHGJO0nfqAD
1tdbL/bQnM3gyCeO7APmllsVSgotRp3K3kVo+/tBpKh/rY9hIoY1zaxNHgK1JcZ7X1rPHVzONWti
xCdZXuxsPNQEJ94lKsJsZvf3fiEee/dTJ/nG97GaUa1/VG336iTroGpyoobIHG/534xkaYWxJNsH
wXyxTXINcoGrtxDyxLr7kMbOtvVnZunaPND1Gcz9tgONGDGU5Kg/xzEYnBwQdCUbe+ObIADIOQq6
4kddAEb1u9ACleN8yGkEhZov7PLYeoik2R7HAVwgUXmv3YdXiuiQ1myTGDF2Lg4FDDyMe1parqLa
RQEtbTo8e6omedmJ957nEPcJPVrVz3Gga0KT50fcAukp5v6l4MuSbSsquenGSO+arBNbVDLo+Fs2
awUZpS2BZCxw5hD3kQpvVcNkHU/nu+OJ+NiL/lYbEPKasSOtC+vkOorHaTNL0pmL3n0wFGFQjnlJ
DHvYRoxXkFPikiobcgFh7cZWdmCZE2zLaSA0wjgI/L8EGvLKRNKj0OvZ4YbV1jbHz5/q4/8v1P5X
obbjwf76B6F2rL8BbIuLX0XaP//WHyJtz/kPwxi00YoRnftfJfYf/Dhf/MfzLEf4bC8XKJL6i0jb
/Y/p2UJ6Fn8i4LvxMv4QaQOQQ0rtmr5CxmJi05L/NyJty0aC/SedB58s9BVlm0La/HOWY/8m0ca2
EyETjpwzSryGUId2RHz1oKyiOah6JNUVIetVsRRGXWIfi7Aa1wyrtrHLMdax1f7L2/e/oNesX2FB
/305rnAo/i2Fqt3i5/6rYjzlTUH3mKuzrRDdTlVU7RIyJia3ujWLd0w25BEi3gBkW90uw9//WhL+
j4w7/395N1zp8O6Sf+lRy/z67TGuzHB/XXluxuBr6fXdoxqDA6rh4oxOKcOiibS5R6mIWjbe/8vP
vrzVv30UXCpcKwr4nGvK33524DFR2KWWPKf5oFiTTeneAQWdTwQXJ00snoyEgzmnFXPnk5Eknw46
zbRM8nOiZbunzmtWYWRG63zQ8+FfXhzEwr+9OAs/NiAt0/Ld36X8Q81D1CRS4pyh4N0muv6qmNjt
6jqwEA/FVNuaBiuUISuAwtsY6CezbqEs9eIxK1mrUbDWw+jt/vl1yV+hVj8vGO4GyxfKsTwHuNiv
n9hYZjpHFyHPUR8wsaiDcQONlvTowP9BPx4+k/ONYixDfzszDNVZr04Z0pRTSbTUPj3ohJmorfsd
nPDpPGEA2xkm6fODGya3pnXy/X4jx655tEvQnpNLmpQTxtZ5cMZP9uEOtqevTq3dA0JwohuoIaM4
LN/Y+T4biZAPQLHvuMnSG9+C4c18+d4xk10WigoswnSPjvqHLmRDy2OUzHU8+xgl7lfDEV9MUfiX
f363rF/BS8u75ZjcVrANLddxQWf8+m4lVoSRKAzkOS5L0oIC1DKOstpNyttIuiFTpHlkrwYKjWlh
0XwrAd2iX/h/eyGWxZMHi4rFDfXbjRYmcFqjaZJn1kzslczoJic0/GHuxn0l2sdpZvlWTfosAzJB
AMS2njE+/fOb8fcrx0H4v3A4XVN5pvqNwha3VWM4gF7PfRD9MMQBaSptJtpQkoHvZJzs+Iz+7fH2
96ct39MRMDv5f46E365Ws0+ki6uU0DGc5mOD1tvQ4hGg5V0Z5MYOR8Z8zlVyFS1CmHR2b0x4XTjU
7JeGSMh//vnF3583jmkL1xKOLfkgfifkeSDXsaZY9pnxGWmkg030W3vjZfPaTDL/wfSmb8qFUgx4
CoYa7Izd3Bc3FiyYI6HB+FSiCnh4y3peT0qdBtYPW9/JHmzc8EcMr2gUmzSAuVJCidHTLmVBzkpl
STTqu39h24m/P7kdU3KOmcvDU0Ky+/XKZuJMPpqTyvMgp/JczFVw2yxzPTXijRkTHEaB710qAzs+
Cn95zLSCITU5KBaq+kHP5EjDnqGXSgsIxOBy7KFJN2UVsVMa7HOvhHHNdLgNAH5viGxCE9IxFjem
0N2xx2fR4DC5VBU1NujH5vDPn9WvMMP/3rdSkjEL1Rk31U/G3l+MVGnmO2OegoAmCbI+jAZqbNPk
5Q6YgM/MYLtwLLf//C2t5fr/9ThyOI1wrVguZYj4/f4YK68p2bLDYlX++JAzDL6r4ubOqmpo16rx
sSd70T7KbO/884uHx9D5hMOR/8uhbP169nDQQw2El+hLKhT373dqFbUlgKXKOLUB6VhI6R9ZtmV7
12HDHiGyRZaTmLtqKd+Rc9s3dBqchLohrkGgS/GzcBOGTfiIjbX5l0Nb/fpEXV6b61GN2Y7DLY1l
ZbnJ/vLJVIhIhWO5/qlGwOsYeG8s1SbrtM8VBwVwzb6DocBruzFdUnWRqG8qIuTgbvabECcYkmgX
6A/rlfOg6MqdMT4QCIc52q+R3SiftQmXcVEo9zAO3tanKlvFocb6JfiLyaTA/CCBGq1OXQB6hTd+
UltXmqP6MLWeD9khuDdDGEqh528LrU5tw25HwwwhtA/HhLfUfSm+s32eEqnYoHaiPCJ0ZY7Ztybl
1jJ6/4Db1rxDr26V5fmfrzM+wl+vNBZ16LBtlxvXN21WHs5vh0HhjXirc1uewpBBpVbOM3tUYDMx
0CinyG/tMRg4tDtzw3gT1CyvfV0ijVpToUU4e5t0OCUJ50htAmmPyT1Zkbo5nXJ7AtcBfv+nUzaG
wUgyDKNXmR9nMAxcO9BHIyakpylB1ui7zj1r7HifpWDMJLaDjTXSJBPydyoYm+8HZ7jWYYKpJMQf
yABB43MJp3WDjA7QlExZzI9NBbmmmOa19OMKwwH/PSaZvdEEbq/Mhqw8NsGeh5ajWdtzFR0Br/S4
X+zyzIge4Vvc+KdhPMCQnK4IpnewEvOzGMJi3Qoo+ZQHXEID4fPw1PEOsHixfTYTrW3s0YTDrSu+
ADPoj3NUPICGfuC5Fh2Wsgg22NsUj9spi/RjJKCY9xEmfb82RighBB2lqNZXZi7vWp6ht4PRlpu+
ZqPtmBXzM4sQwyTSl1x7aLJV6G5TuJMrd9L+pQ2Zd5c+dAStxHgiOYZoqzmTa3esKHuwfpxs4CZJ
LV5dEz5IHHYZQ6HxHdKVgTjqLSmSV1sdoP3EaAaIFnP7eLxoObApH8wvOHVCrFbqvWMpuUUQS/Tk
EmhQMjXca5fV3egSOtUivjrtSrJ8cUwQo6P6a9zZZIr62GGw+5wLYNJZ67uPQzj7q9IJdjUhhux8
A7Qv8/RMHsJwAU1wEKjPjmbufC9GyD+MZhhkLnp1u4zjnWTjuXEjuP49lNmV2cUHO9PRW1pMt5I8
O7Zx/YOLzkgPNoV82z04kAkuQQahjpVBsa2TzKWMx9CW1i4ExKBZe6wtCEVpUAs57TH2QPPFRfZD
Ozp8MPrgBzgFAAOKfUcfZSjfMMRttMrmmyJ8SSsASGhQNnEHTqsNSN4Ss+e9DhWpqUlxUyfkXAaR
ZPqoydpMA5ek9ay3lzCR5qmDzMeuft8ZAVpMPWGvi/aqjMarAZnRJmMOXa1ZbRwu6yOx9s26JRt4
61VXUaO5gng8H7jW7A2DCuoZi8/G9hlERYJc8ywF+YzVYolZ4ApvCqBpecCVikmPkXbww48bfSaC
7dMPOYN9fy7vBq+88iQTm4qMin3IxhMUvzmd/A5fl9YfBrfGc2B/TQpom2kM42+gsrDppPdVRJ76
UPQEZGc7prD1o7bDfSiH4K7FkJFMmgVwgkTGd77HhdduVd40O40JdO2nfXnMQ/bpGYICmSTRzpmT
8H5K6nf89foAKq466DB7Z4S+4oHhX/HW1Hf8gCVGg8Y9gjV9l34wndu8/MGMerhBIGUirYQmYPKp
kl/TxU+h4gorEKAD63iRwWMjECOEXed+Qm+GYPJQLkvkCkYloah2c6uLFFp1np8yyFX4fn74+A2Y
tGn2dkt0hItts5s/QrMYTkU36S2sF4Kg4uY1No8ZWcRfkPy9xQAw9RJdxXQNiXWAbGfy/PQmCGHQ
DK59QpxN1AahlOu25hE41wwAoJFfO2g4e8Tx5tYkwWPlg9dYF8y/L2VtvDS0w3s14FFs2PjyICi/
5ZQUqyU+Lbes6q4iaPrYe+kFyEVwIyISq8VcPJpjFOwcH5eYMb9FihjPpCaCzjLc7Fj3cllTvTUw
f7pcMxrT7preqAnJfWFyCuP2EnvWAYzpTQJ/8d5mbMpagr0UWlupmoTbrtTbRre0oXBJngr3EAJK
e+osu1+pDEgi7KQLi63gpZbye7igZr15SmmjeSXYiOz7rEJzS6oWXD6oE1c74ImUuFm/KSIm7xzW
xSF25WqEnwi6sv4yUqEhEg8bUHPdeMl7/ykCesr91u/t0ZK3MEOA+KB+IheKDLtCTU/hZTR7qmvJ
ANsNzWtcQmLpWXwNVhJi9qWnzkd11LqG7dlad3VQ89dldwm09m6M+abpMZ7/bM4KOuMdY0jesqaJ
gOh48FabrnDXAzN26sXHWeMkGkdZHxG+xvckWrdlMW4tHJfnKZ0RVWMIbgQYOSJ72Ikl+slxPBfS
lwclGSdhkDvlQz77qLHahIXMMGCFFKP9pZeopEhE2uLJyLf2nHJCCP19ZpsAZ83uj0UQsL2lGyL2
se62RUlKHhDWKJITtv105CIR96GhGX4qeglfBHiQ61RtsVDJbVVkT64xZhdbX6a+MQ5+WXcblOHh
dO7mim6xGu+0h2FRVuE60oG6VMJ4xnwhV4HRAxAMQ7Ufu4o2PoU+GDWuwU6KZ4rDqH00FmW96dq3
YsA0n+JnE/Xgv9Z6eu0zBOesqLo9gLuvBu73V4AG8xoMmbM1Q5iAWMGDQzqTq1YtzYUnB/05JQLX
uRub57ScmTqPTI1qWfzItR1tPEPZlzpy71ukPreeRiVDlte4yzvv0vdtc08dTmKY74co89Uuq9jf
Z1rivWf1cCLYrgKveDLwRyHOQkQ0s40tI2ghhc1A2rNRDUYp0IRppLu02430jX4fz3hPRyScxohD
RrTjeOmbhEl2kjR8jmCBCXan+5fLgrz2mkvtGSc1jtUZqla2buZ+OPEcNgtaYp+kSPpx7NtOiYLb
8p3bpmTNDKkJAYqM2uPkWOZZ9NnV7xpkZ/b0FodLAcZOPSIIdtSSpVjSXXXgxLjlU5+QHP+a1DaD
PhTxRNfYpJqDgtgIqBYc/pjW2pHgFsRNS52ceoegBJGNUXLYelpAAPAlmFA7D3a5HSc3OI4ssapr
Q21/fsekjrp95UA0S9XXLLSGSxL45ppJHspFgV4ICBJO47wRF5mdyBKQ67aYFPnFhbcNOiclWant
cMBqn/sdYXmTGTtORpaTM8E7rfcjWkD82pNvfeF8VlVCuyvNbREAfrV88wNXQUxLkkebwejv+rxV
O/KkuP6hsFYNajwUXRfT7q+FQ9ZQKNuvwvCPxFISzlXtc6v6LpX1ZvuCu0uAdQ7GZG+NMWeH/FYC
LtzKPn/tsP8f+hSgmknigrachxHkFVskBemsiN4c57wMw8bIhjZfjuxm1Y+xmBH4iRxlTvdF6fTo
ms7OiUeCN8o8pIgDWDfEgNFm/Thyy261W6CBr960V6X7fLTm7ZSzqa7H9ojjmLhiWWyaibxBdnQ3
sm6IUEz0jSEIgTcL0L0W4T5PPYirVTPaLx7/P1l8bEM7vUE8dnZxNIIIg1ubqXbisy7fzXx67+D2
dpP1TW17qy5Y8WWP/QSXu/LQ7shKkln2YnT4avIUSRX2E9gK6lPA00ZMRYRnYrEm7LIU0pn5UQKE
h32GCamsBFqPUV2nPirXQ91WFMYp+rgKAVaRGHwscE6HicV8FBb3Pb6IRTGxZcsDe9pg/wQO2pxi
3h5ESU2Mbt+tL/XojZsUafyCKGk2RVZT/aIT0l2J9UXqzRCX1zKR7bbtd65AaN+M7WNXIUrLatap
7NXiYGNKAiq1hbAGgMpd2Pb4LebxYC2yh7mv6D1CwhhVRbPT6sMkUg7ZZeHYk69dIcqkDR4CFsRE
M1sJutt6DDALkztO01e28UAtm0WLwrfFWXBbp7Dh0q9dar7hTPJ20hkJcO4MzDPFreE2+y4wW6Ds
PNDp1DbUiKDJdAzuW1qrro6/0/EipQCB3cig2PSNfOFgwBsZfcoZyP6AcS4J3WpD3TlspOHee0Yc
7wXYUbtBdFbMZDoVVrFF8V1vUy/aUaGv8Bgdc6AHPEJ5ypFVTCbx90nRYtglHK62+tIEg1z5jJKU
nVNWhoYF/0Q8mhFPizxHpDi75VkmgDdyO0Wl2J5m7A/AyNh88kL3RWhj8C+dg99V8QYrBWpgTRhN
1rmY/9NPL1Lfh1FxZuBf2ekp2U+j+xQDLdumdcRBkMDAyCN744ThxbSwg9st6oje6xcLTXCfV+k1
9oaHiiKY50cLdgWk7uLwXPUNY3rWPuEOJ5wDpAtz2cbu1aM9yBkDa/CMzurTrnJQJR2D8xxZVFPH
/aYWuxEEPJgRi7020PCw5PhBKgNppfuwsftl0YjszlCbFEeb4ayHuWC+q+xyk/dESZflR2aAMWyJ
EDqk4hNJIpbCslerDCWkS2aXNRX6QqQeHh3ray9Us0jaLiGFIFvh/lC4PjxJ1Mg8acfoy7xva331
AkUgw+CH60zqeyH4N40AjRgv5KgCfgptYrHtkbob/HMzsmpZNVfyYOjW3fuij/TGsRVKVCs7Keer
apZdrSxHsOEH/K8YvBOFy62PjNX/sHceS24jXdq+lYnZowPeLGYxBEiAprxRSRuEpJLgvcfV/0+i
1E11z/fFxL+fRWUACZBFgkBmnnNeM1lcY25dm+uf3cLyhfGlEI7rJKtAtKCoKgydR+Vb8qWaYbrq
8/wVWROmetAchRDjsAcN7TsXHhnrfIMyLCYy0LdBXOGr9KibAIRq4X4YLghjd5F5SVtm10Ix/Cy3
wP236Nr7Y9QqgVpCATfHr63xlqv9OwplLE9gPjKFqfMyeFGnnzstyV2iHM2vVuWSIEXsxnKP2eOQ
nfQpDqwiei3l+ifakai7Us5OJ4dw2IC+YOe3EbMcRMvYzRzzXuqX+qDlmbuSng4sCukuNqqPoLe8
vCvHCynQ6QkPcgU5lWXdqw5ZIm1t2r1hC19YiCFAcvIAd0ssEIQaEnYQX8h4ylj1YQhNuSD04nHI
AyXC1zQbZ/kwSCWcPQxn3aaxloM1JSq6Gc0PDFeUG9OsLtiTpiclYaGN5MZBHlsT8c/KRA1/Tm95
n/R228rnMr2No+JeW+IVztGf/R0oGRTWFiT6zSohopIhW6o8F9vu1hCU1PggCjfxWgO8OOgADOYO
T9Ixb7B11bQMY89qXE5NOB170ddufUsfv2OKFAfV3Ea3kyoFkdzJJwuK/+3WGH9tmRoc2jlacEOP
7BdtMt/0XBuDwZxJOuXd5BzjSLpQ82HXmpoLPH5uIUzGHYU6QZOo+zrJMbM8VPVQAwzLi6AU5MEl
XSAlWiA2BinDUbKQvxAVz56F0s/BqYFsgxaTlWifFPV7V6ZYCcD+d7twfLCnwIERwmyNIHsNQwID
YNYwMU6FSyewVRB8+Epj2R0GQLNwRLubFmf7eEQaHTBOxsBZ6J5lSu+G0cIPBzqWReTHYMZDFxvw
f4juUJWTfajrB972jqQMoKiVaM5RnHy3o0qbHZIU6fV2XJ67Rvu6JJhmEJ78HAAeAYdseIBEjjHW
WP3DJiogpWUuKVES6a3VHjt9jR8xKbt0qhbfA6LJ0Pm5mTDKnpHSvtE6c7yIkXKCGcnMHbGsLVPt
jKwisqtAQ/AZJxqETFq4JD3Q3q6H/mJ3DWqjQ3nXrcl6i4th5TNJzX6C8BA89ER6NAaoRfAyhNGD
euzk2Tjnxfq+aFX8RPXixlL7+GLbjRS0NaDxeQlRmcLt1OjaB0hjTtCytMA6XbGeFIPJJIyU0ZNQ
AT93RnHXGQaTdZRPQVosRZBli8OIDfbfQq4Dw2Qe0bgB35oo6XGuUvQlbJ0RegUm2cWJ36pjdS+T
KkMLu0L/1Oku+BruLXX6VMS4T1LeMC5dWT6ZaCSArswulaCzN5Z5M9XIM9ngUVBEU22feXPyzea+
lDsLVQ9beTDixyy3m/0UJtGnsStugbfG3/CnxWKYpJuZWDAxDM2TVNzYeVo+V1KeBxicrLt8biSg
dKg2VtZLavUM79O8QulF6QHlq3ZmHoiGpH3K02Ou6tXZiKvvbdN2d2gpQ2YdbdSKsGOzVGP+4ozW
66qq8KJbpTjz1WO/LpDCmucIwQ/txEI181tbN4lQdPM8Q5axCG4z+Og303KvrprF0zhFqIeGzs6p
TRAwHRYnVAQnIWSwPNYs7/toaM5VVH1Sq0IGIpMbgWVl0sVuyidnyQ6OVAlEO/N/3+fFpSrIn0Qj
gc/sRJ/aOvyKVnJyMiv7cZn09gLg4kXJDeUMRx3JAHJ0sNKkFwCN1aOiaUfCbRt9EJRstuBTrfCi
6UfzhkxRdA+9It4VJdTwTIsavyB/eIPUsnyT66ly08l5taMe6xwwyAPQvHVu50ylMd7YT+UqUI1m
9wCEKX6aJnw1EUEi/76wBHCnmJUJTMMH3CfxTE0NOG9zXjUITOnGpcI9d1+YGqouhV6OOzCRxkUb
JrIjCOdZ9rNSS+jSpKQx1mqBclWhrUb4E0yT+eyEmhM0bYHNCih1k7SoX0+Ng5gJNXA+OnUtdcLp
JCV8zkNkTw1IldzHj8ifvsnzWzqFAw6fCeLGWK12sjzyG+BnD+5YcoHax55WsvRkwJKJQ/dti0Mh
TyOflkFOLbwI5QkAYEkwpSZ0ySp+T6CKcyd5ql4Kgj4Q4sQoDwWeP0OLqdJgwkRdctxLsvi7ZsbK
fpWk5ZQm8Kpi0wngmKsnXQVcK0evAKRwaxYNz9EjVuLfdclmJLXnhmGXVAtyqtThJ3L02xZKLuTw
AYB3exx7yZ32EdoFBP0oSIXAVy1zYV1ucFVym5RmvCIiOuaA10zltCpdch5HUZQj7p966KwVAmO2
sjOmEYG7aIYaMuLmodXkT2ztYpY8GzJDsxxJ88GJlWOhxdaux54A8jhBiLqYT8tkfu8iaDupuY2v
yvPUzIaPvdDD1MJvnxmu97Mx3yUpXigw9uIQ17JWQzURllMpTNxbr9Mmov8hPcUaSrmW1sNVHX4g
6jEfLb07I7BDrYqlumciV5xlZKObqPpptJl0ZvQPyMLVcKj0JchsP6kJ+RYTpHA5tPnJrp2XGhmn
hwRqg42T8qA3iPosfOLZkNL92DM6EpKhGd5GN4qJpTzs8tpNJWQM6xL2K6hnLSCKjXIr2TWMnCil
hwsWADPW8G1+Q6Ip2+MRy+KQVAQcC+dVGyX1jNz80yz4aiYMWglirmOR3LejPqJO5tzJGQkqJ2+/
jMSSR/xn/UkBcIl0LqjmBanjQd8PM7LUa4ez9JAXXG9wj8uE6COpnkOxqMuJsBOUe7rea2j9Tni9
kOX3Ual/rClpucY6NHtpAFiC+YrRQ1QZUhDxiJ/EfiFRxzCACqasSeQFkw3FwoIhlLTPiaLKvpQj
N6a3xTGfFY/iLabsde5TUoAAjDzUXp2/k5pD5Y7QqTVZhpJfxN1CJ1HZvMskiYrcIoXbiJTPjMJy
jNhDpsa38fywwnQL1ky+VyL0akDOIDdfQuPH7+MIIBItHGmAgTUNblW1Qtog3dcQrPYkQ8ZdmRRe
vMrVeTQHvpvQTrNK5pva/NHoBZIHTvagEWcT+KRuLhQKmBgOESw8W9GD0Ag/I1027RvFmZCBQoKn
yJDQRasPxRREZ+Hhe/NCXM2bUUzJkDw26uphzMLwoNSg6RGcMh30jmMHkyrzEX5/7vVq+N6a0g8j
Qi10hN+9Y+H3JQHPs5McFtd6TimtsYiDktgCgV3rBwaIl1gpnmTVjvaRGX6eCnP10tEuD/h3YLuB
RhEZpUn325I6TV9YAWKbe6fUXsMo+gwfFtENbandEo81b1kSxauchFGBaDXG8CbPQoqpWujBjoIl
W85A2onbu05Tb60lfe1R6dhPWfuYtsP3de65FX9OCauFhrITvpI1mOfaYqQ42ClJkQSVIfltbTGc
LBO4u3kGHbcGNo4YYrKXML+yIvD9BPDmPH13apHioCKNXkHmpi2+3BLCn16euGYq+1SEmfHyGXCW
slwUUhQHYGQvxlzm0P/zV8NsIXiwstrBTqeqUjcYDhXYt2e5+bBK+hc06/Gf1m31BGFvv5g6gFtV
A9vfdRMuWjqDhSZub+mnkS6y17ZNvjcXUKwkp0l5KOdGDxFW0xbG+KV5ByLG42F373LYqd7co0nf
pxiCqwN2XwpJoIl4HM411jsjiQzZPjQTdi1F9eCstu9IeGN3/SSfmhrTmRrE7z1ycKlYSJL8Quwg
SaiRktWmEIe4ix8p6dNMCH8G06+BnfMWlt4nDeHuXW068IKUPPUYVg1XwnTkZCRIROrN+hlL1P4F
by7jzozHu2F0oge1CwPHmLLn3LUprLZ4M1ymnDEBpYDUV3GNOkwyi/hCX8bzxNoOLdXqIND4illf
wA/jO/FS2vZXE6lQ6DlW0GS9dVejou6Qpz+sSZse5JzAosBu1FG6/C5ZR4xCtPmpoGS4y8v+eY2k
8BzrpX3R8Yjd89SjVhf666A7fm2xUKqLLiXlpBEHq0RHyK1yL2LP05mU8xekCKkbcP8NykuOY8Ee
lrdXZvVJGvXoyViTH4Okkcqp1vIGb65bY7Anf1G1Zi/XxfcSbndAEq8LkLH6CmQLSkKtya9qhP1c
n8DJKLMuqPFYHDK7oeA+35csuE5xSeZFdz5VotgRIhWnzdWnYmqVHcW1KGBV+l2t+DYV7F/XLgpK
Rhg1+X1qIeXb9/iOmcq9HNWyjy7C7LEC7IOklg4Kvn9xhsmLsHCyIzgzZe24Dqkm2JaVTCmYKtHI
P3o2ovK9sobveoNkTx8qN0ZlouGSjEEGmuTY2si8YNvo5nGl+Tio4i1gMENTQ7K9Lq4tVhPQD6Cn
Cw9ZvHPLIUJqQ7Y7claD4oOL+UY9uncpDz7YjMUQTvIUY98G9ZiuBX9YIvOeQhssctTBMsQA9i3Z
y8SoqXDN+gP+Y76pEYkWTQZ4ofWMhNFtwG4Hii+WO5QWAfY7ENfrBfOaxHkcWkM+hRH05whOwB5g
qts1xU1pTLjpLNkJrE60HyULfmo5UJakHo4uMCTziEk3jBfroCXq53Dkl4sBR+TqDK95zo4yI6eL
N6rikdDNDMREVmE5EmLxNbdkIVlDkxFE3LILwkaKTxqKtkzn1DNxIIlf60FwVViKVFRuXBlc6n5c
M/IF1rgw1ZjaESFe5aDKwNiRW00otpv1GbYXbNH+WI7tW2sVpT+K2qAuo9pghOlPdCFQMJi0b7MB
O36w15OeL0ToTRR5fbf4EIbyS5shymXPuoVccRwdJSmTnsLGtzPDaxOsfUlHF3cmErtu+QP+pBvN
tX6p+tn0gKjou1ISVgeGGtTVoeRXusM80VO0lskb9Iyrx8gNDVZC9Qx2W4xtL3owOxRVGjc2a+7Q
GM4paVB4ZWgPhDM6+UBzyn1nomdY4TUG55R8GmFRpFISl8ApueTGCRBwez0kBcFnZOl7pKidk03C
+B4QFapUKPtVCRYKSNFAT2EFl6pN6CuNsjff1BnSFvkZITmNreWcfibKtpldHRnZUOMn7pHKHp1P
YChJUCRFRAUkEdNGB5LamU5MoLcj/nE6Yemd0aEfKindRW1blBnMCAjtUF9Gs70ZIUUdtGo562OV
4waJ7VG3KhaZA4m6IVhyjIbm0TPHGZZZhMzgKi+KF47Ni7XwqNhS/gIdRhAsJvLlcndeO2yxKnAZ
njEa6+3AlQNP0590i39dd/CqV8desXmIKKpBAwUXE0RqH2hOoxLhSlhAsZSj9EDsirgbDgiQm7mx
LeckUPMIllFBWaDipQqCwguecveTIbPoDDt7bw/NBdRCvy/19R6lv26vEYW5qloDbLB6TNo6vbht
a2XxxwUfula1YJukPSGohrlRNr6mrtnJSCdVCPDNIYp7CHM9oQxq7Yah0XDnJO2+zFRy6pGaiV2M
jxFQwafCUc9Zy3VrlDQ8hTKS3fOwx57wEzYLoytD3odH1Xpp5Jyn2XlBRQinhDhgXYgYRJL+3mx9
498PbH1SLqOzqmnzzpYzaa/XFKO7vjolkVqdUstAc2Xb3Dq3prHs1O06c8Jjo2z9Cohm2HTtKVXT
9iStCjrY2/610xJmTg1zF8a3YnM7swu5z2LEDr3Csoi/J0aLXQhln+o971aU6zmsmCYzueIzbP85
3j7OtikXZXGEe8AEgsrLtWlGQfq97uMOOOwTM/0upYilNHy9E7ztxxaW80FHngG/QqGCwbHrCXIT
wuNREdXtKMl8fFq4Zx26eOIrbk0stqxhvIxoybCsN/tToc404rJPPP45GncB5r7VibIq/l1acTDE
npOB3TNNUqFib+uabK06dJH+pBdIA2VGhEtYllWQmR0qwYKd5VcYZARjSJkV7d+v5mq8by/PxI9U
6zaS2OVzp2tkT2YWx5ID5GFD2f0fhed5qX/8139+fRemN0nXt8n3/u9kHOga26X6d14LS8VLo3/x
ml8EHkXW/4DLKmwMZN5ro+L8IvAoisIhy7E1AE24S4Fb/dNkwfiDgo8OJlSgQjH5BvL4J39H/gNy
CWQzmRtHBlqr/v/wd/4OYjdk0LCA2DXHQM+b/6MJ6Oxv8FMFp9ysdRoksJs3HMksIQwrHcqZ6sk9
9ke/XZl/wc7ZyEBXSPD//G//ALs2kSbX88R/C2+Wn/O4M18r5GUZLx6wkUPH1PhUZefohlLHc4Iu
5RtmIz/wbjjqIByQDXcJbi/Tq3IhAX5El15ktsDx7XsWgv8LqlQhGf03/DIfFkQ7v5uK6bhj8OP9
A1W6KB3ZPMAAN1aHiWbdrB0KSjSols9Idwj05hjFrJ97HEa18tnq1vkoFcuI6kljtKdemdrTtsUA
jUkUwYUXq5jTAedYYW4ys27NqKyoduvyF1SzZvwUp/mkCSH/IkVHbusrQxizFG9rLIYdbDGTLsH8
lCTDapN2IIQsT1tjdzHSC6y5070OmGin5XZ5Srbxk3gNNS2xP26ju9glv3hf2s102IYR08DatlJq
6qPC1/HaDFHVnlBsNQ8R/opguprT1hRtqPjgOAXM61dXqyRo860WEz4XyQH+SmZMFv6Mg1UzLg9D
jf30jFnaNqcY1qQGJSvebTDDYIbkmbm1W4cshvZVx8EtzpXFnew2hKQ4HioxiiMpSQwiBu5ty/lr
CO9a1miKejSIHQkoYobtbRjfGrAzDZhaqfbA6cIwFbMREytDeamjVnPdr0CI7/M5/NTkTQCiTSVl
ljG8t5DGmUBu5KQPD1tXvxlZ2qpm7kM7+WzLTYc0W/bTHtMG5Ct7W9fWXHeVJn0zJgpRktDVus4F
ZAxn+BPim2+/it1GF6sDXH39lttWOGpCP0ZcBNnO6gNWR0/Xb6hmUvPra1v9JDTYteG9jiX8YsXc
as81N+n1y25bik4qn8cBgYyhO0kysmDbVtJUoz/q65GkJ+Vmy3jdjuVJGB071rEjdXh+NXgRM8xn
Irecf+3gi3iw8X782NVsrTwtviruBMOwmbDF1nZ3kOhWg4mMw9a/dfGLU7x0uOfxsuUSNUJ3rQHG
jIdVjPGp3Y0ivS9Z6Jk2BiXYPqO60rCi0zAhOQFHZDMql2afrCjWzU4ynxKlnU8Ttn9ZVa6BJT7D
dtuO4jN/bK3DQ2GwcP3tfq3B7P3CZHcV1khd2N5sn6baPtJfjSG06ggy+ZiiLxRCk0m1GsG4cNOE
NkNFQVh62na3ZhYHrrv/OAX9ahzeukXy9IrfS164Q0ngsH6inGT5poOmosOtux1dxdY/dkvhSo1s
OlrQ6Yjofw42AXM6zFO2l5hoHO3rfHi7vv221UNVDYZ8/DiLqjVP3bykbqtzvcj9NKdFNNvW1kea
nuG7bBPEgMZYgOg4ccX4kljGyfcfh387s5d/SKNUAKpnzMqEVei2BbCsbt+2zQXdZDSHxPGtaWzj
a8yUQSFdImi5Hthe3Vw7r++2nSPZBcmC0k697cpnf11+UyeRi07u4xA3qFQwz64uzwg+C4YYotBS
dIKJ1OC0fTWLGtHH992+tKqNYEciGWMZ8cV1EyX0XbyIUe/jeKzae2r1n6qFUM5MtUu4EPeIN/k4
dztr268U9dc7b7vbga3v4+1+e00pDYW/TPlZIbTwNVk6QAjgIftXb3PtUyfNXl217d/BneMug091
LG5TezIEetv6uu1hi1mdZHG/It9swj1kd4Kiddq2rs0/+wohxmgaWuJLXI1Ckkg4bueUa/xzEV/+
X752e9n1SLW97rq/bf3zX/39I4EjiWWHy7Coo4vn3U+KMbgyiglXo5hjzXUegDZ+00Nw56hBEcSI
Bh0IHs4Vib5cInHhj4BAQIr15I0gl7pk0igN9Av4KhEjbY1NnKCl6Gd8SEqKIXnbkpGT+9i6HiDr
+qNLaiBg4v/INWXbsktnNxUL9HLqBb5oUgfhSNuS1ODm3hpVTMjX3d/6xKzXohDNeJWL2570JvEn
F7mcOsUblkaljrSild0UB9XRj3Y+YP3X9l+4HONRUlABMOPcRzFqxtvmZMjFyJg+Pul3epZlH/9z
5Gk/WdsT1OhV5s1ZYZEPcap9YnB5WkyuFqOxQCKg6aj2VFY2V96x6CaWbGLq3EQztwY/GmMXmxGB
+VId5mkJg3r8vl0gA7RzhXZGDe2PxIS4IttVMkUABGIWH6k19aOuM/bwln8OqdYIk6MdyhVfmy7G
1M9CpSvrFvAM3oDczEmPXmLcPI+dWGHNYnniWAMh5FiHj0k1Ck1w+sTtAEU+D9o55QN32GUfJ/Uy
KUwhlMM7j8XSg6k4rz1r3WWJUGmYzlWrZCyRCgTVsR3DKlo9KRIWe1uz6sMdVd4soCoVoIBp39Y2
gEJ1fUa4cjygnXkaJxyGFBY4lWKRk0MnvQ1L6yHV29pVe2o18A+L09aIwfbkFPOv3Y8DCYmwLC/h
pQnH4q35uAO2zcTMWARnwk0YTBzRhnRrxVi+ylgMeHjJXCYwVK6lkvrtVwGcn6K7fjZECRGMy6yy
bjUH685cscFGAgYtJ6VQfnazXFAwYgjcGmWbpQX5aNtFt0PxVxO4QKW/o/xxX4JsOWU2MlrbVpMW
M4lC3JtiJKAIgMUCOEPZ6/TbviMz2AHfEN0Z1mUfx2yGjtFoc//atZ3x8R4FxBJ+NrN3EJGvDLcT
c0sjmjy3NVECYhMwD8nJZOw9Sx9YEcmTAz9hO7XOWGNsJ21bs5i5tq3rge28j5esc/Kei8Lt1mc1
jePbrX4wa4TFbdHIa0nCYtvnZleQ/yqxT13D/rT1WZLO4bq9jItiHLeu7WAcTYMI8/tTJWURIlB8
vHyAV2PZ8r6dQvtYDsb9HJr6gTuFKV2NjznIRH+CnSi7H319+yOyo3aPzjM+2OI0o1AkT6YqsevF
7vXAdXe6q1nhguCk6DWjKbS3JY8bQIFy5Sv2eJv7EdBo7aw4e3Trpk/lD1spbvCLqJgdfQB1z/kt
YccjSFYHNRvU1x4X9LFnsuzgdndqeKZSS01yaR+76dJi5EmUlJKNOi3j66B+HXGbizMfdZpM3cfZ
q57eKakv0JTSmfyhlfq9yjPjW8rZxgEV7XSnvIDyauYLFAhAsaGDScC5l462A7T/IcI9GEe85JgV
2KJWbgs8me91ME/lxXaBPVKk7r+vGEfsi59I97S9PwCSlL4I2VC+/1NvHZHEc+XlDpxWkX1SAROk
u8iLX2CrN98A0+spdiTPQ7yHFagj5LRDSlZTUVI/iOSy5lvywSyOVO6j5EAWsdHvoLKlL21638nf
8hs4pLuLccJoepfezruaR9RN3PUEO8ZNvyyXziMzfUAwD9j0vvIkVM12KECCd/FnFy3Pd+Wh3E/H
7E326tfGw1U7wH8mvtOCMUBSc5fcW3sTkfZ7gs52h0quV9woQf0tIbDsAcuhQ75HGi1PsE8/gnQx
L5h31MNBYYXdexWSmt63bqfdlUeQ2c8mFMN99iDdRj+Wd/LwP6tLcwHmY7jtvnjDHI2kvfXSl55x
qz53b7r3ow/W83H4Eh75VFB8fPxVHnjm0EK4P2lzYPn1slt0uA37CltyNCeNneaXxd5s3vo0SOJH
EDlUbGFMQS4NDw7o5bwACI5QmuWaTyuyy70rv+vVQ4zy0mdqYRIu55gnLt5MupYE7hDMhLWpO1u7
lOTAfMKPBIcEkCG1gkZ9+6U9X6wHh69VHk0XDNR8snEp2CdHBc/l8JO2BlXkrwBw8Srm5njBLCi8
xIHzoHrARQ7zl95xkeG8RCnme17mBFHioYW3POWZZzowCYLeAR51TDtKTI/QP8uviMnL6+Ezwh6p
+lBmlANup4P8vZb29bpHjB0za/5wQVi+We9wOMcJrTyKFztLPocshSdXu1OcXfbaLO7ZeB6lnXRW
DrVXfTLeY+ZBIIsYDTiX8BGTXuvzWLpL6OZfcDaTNHFQp1IWwMx8duqLqgfyhbXXQ/5F+QHomsyE
/A3OTX4av4KMTJuLUrmsfnxIYRgYR8AHQIZA4HDBGSYKkfJO/VT6PdxisA6v5rfxobi335rjjL4C
BRUgFxcef2k8AvWcnqjzFuFueI/c9gdS19g1l6aLAuusHPLqgEEcn5C3pzjW42Vxo520hxKla2RA
CwA7u+SHfDN9lb7n95iYuwRpz+pb9J49U1BGR3vA+WDXu+Ft9qn5BIzmgewA3j774WygVnlbBfjs
rW/5Ub99XR6NJynQ7tMfaDdZEcqDOzS0fpLyM0/zAQIStabFb1+AfD4g1HCWjxB021c19sDeMlsd
O2/e6XvpTQZRd6Aqvxu84TnBvKHaKS5RQbqAGfAaRahIIV7MTS89jF+KI3gk4I3YFaNXLV9wFvCj
T7pyIoH7VIUeX73aF8CWdyrR77RTd+rBDsoH53PmOa8oVXlrkH2BAbeXajex7zRK0ICpXQZNL0It
24UmgzL+rrrwuFErvtUCcsPGJ+7DC+52yo7U1wnTD558FYLqbRrj93iArfTwPQyiC5FnUAYrDyqQ
X/u+D+QjVMOxPehA2xkBNVcGTOA1T1zTY3/GWw9H+8otuVOjALnRCJUpKNM81vcwmsC2zODjXQoW
pMc17nxYMrcWmA0XF6DOD0nv+NGewp2ffp5uqvaF2CtFXp93dA7GJ/zZK+491Bsuthcdmwt8m5P5
qvOZfSqNwZy5d7AHrTOqMHWgMae42MVYbkQ6Eq2ydP9jucsuzlf9PnuJbiI//lbij3M758XkXqc/
u2xI+GxTpMawUVCuCkgenWRKRX6shbdQ21BOFxFOKPSxEY/FJ22aMKnuRKVAtREjI/Ev7BImiKiI
9nkaGbATInIk0MRWJAKSbWsycMMKPjbxQpWFK/U502F6J+KcfItu/v2rNfTn3KZTCUp6I/WqwXSp
LXdn24ISVFoEVLEznIa/mrSVh5OkYWC9bW0Huq7+gjUBctQNko3O1EKCX9dDDOn82JG5sieKX+uq
M1Jum3jdriAgMRu0TB0uVRez4JxAWCAphwYqhWugcQXW4Iy75CDSbT+0OGRpubcAVg3MVojmy0Jt
3rFJFW1bfSyCgus+Ho9EH7F8NkekqGtMBXeqELyXRWMJaftt69qnOOPkF+1wH8qjh7Nq55oLPzDh
CZFuUyq1t6SK5IfRXYREzcnGwQDRzlI5pnHb+YNYS29Nnxm3zSIph0lkF65NtEWBf/WpEwIB8Sjf
bVm2raS0bbVgCRkQRJCydYKpTCgPt/F+qymZ6uCiTKgHWzq4FynBbWvj8ieZKgdF7Ag43xNwoPBg
O6Sm6nnM0FFlmgiHujm3CLscdI3xeHidm2U6TskEH2x2/GsCSbbLwV0yUzyMCd7jSdOvp2IlE6P1
LaM6RFqgFKw8BwigszFoH7vylICGYKnkjOEzhVUZa4F5Ep4mynPd2g2VRm4E6gDzyVFmzdcSO4hW
8Yu3uvGpWGp7P+YAnN1U5Ov0DLqrhbAy4I6RSEX8ctfm2gdmcTmq4aWcFAwSxxafAn2oFm/RG+rR
3a1F1KNZoRmMIhG3pehEFQSPJ0yEEpE71juRTPlIHl+Tyao6fjEMQH2yVIHUQgj/VC79mdg3ZmRt
vi19Bsp8QkDmUHXwSDtbIXKjkQssn2VKx10L5n8rsW2/5dZcd9GVSfiSBIYya/Lt51VEaI+UsUJg
1CA9XC+TvVsWm/TOVjr8aEQO2ahbOtGb8AoH3iNSt6H7W+1zqxF+7NvyXHxIq/xfMe5/KcZRSqMI
8+/l9P47/9plfzM8/3jFn5U41fnDsVTbdPDWlHXEvv7zPz4qceA1/kAjRqFAZ6jOZlz+ZyXOUv7Q
dCptuqXbhmYoQqDlVyXO4BA1PY5qGgpUKiJ7f1qy/yqGdf/Y/49yKO4BvfXdf/0noi9/KziJz4N7
taEzOth8UfufUno2gBdoZ7L+Y+36n+28RFBLDTgtQ46mdausuJVjbaP06XtTYv4Adll7wJk3PSqW
NfoV9bE5nuaHKMY3YxjguDqGUT217dg9QG/cAXysn7YmGnrDBQZi+HG01E9RU+s3A7LClqWkxFAj
1aouk4VENK8gPwSQVZ/RTcG4DsHrHIJCMuKnA1uiyyscmf9srHqsbuy4h0G2JKCWOrJT3vXwtrWd
s22NyODCRf94k627VMNXwDzDQY+QRO7iRnnLLeXWaNrhh5LN50UZhs8L3jfeiMI5qaQM/TpZK3zc
lpInHb+QXWNBE7BWhDIwjGxvChUDAb0Pa0i/4cu1a+vfmmtfY+ML1xgOhXxeJCH4f5mGB0lD5cNF
qm4+U6mazx0cmPO2y52WB05b/I9+G2HZHZISOTqi4uyt+div5oxj2xvB7Du2ORGNtZ1vfLyqLOdj
aUAeA4w8UvLsugd4DBEmRxK6fLlenKVxMERgPRbnbIkAL/9zE4eB4qzXUn50XM3K9m2JFKxZFvPN
toXYBUJTdtelZ3F0O9A3REWl0dsHOUWztc3a5nOyhiqYnJF0mxPZb3XmRgCvPzthHcHgYmZ2hhm4
MFohE+qKnxUlcdyyBQ5up4P+qrCQtKa6+TyrZhmgQ0EaT5w2JfJDhWj8I/XE6beXNxFub5IWQfSw
BozmsIlLTrbd3H/shkmm35oh/ltFaI6+WcqSutPtO9QQQx4QyPlgiSQqq459ZymVc2eIxjEVMEkI
Il77h7gMT5YaPWxdWzOsqwMJBcvApJh+vUeMmgiL3bk4QKqaLoNoRhJml5UV5V6aub/+cWA75drX
JQU2GzF00dpKLUh8euwrXfNp2xtWHWHpbfOf+5DxOTTkvYWHCunYctA173pm2RYELcaoWudrZ9Iv
1PWIDMY+6R+3RgalhVCBdVuUQ4+SvtIjnZI8NIWTviM5c7vIcUHgSsSX1070snQY7CSVpd6paKb4
5gyzIExBGVtJNKPl4gznSMb08SXGzgzCuVpIt/gTwDlpFlbu45LcfzRkLi9lrpx+6xIHJbsxXCOL
EJ3669yE5cD9uzrP8a/XiiNF2oV7JN11N4WUs2v6xoZ/7TyPfKHHrdFVfufBjPX9tS9BI9hB9fam
GOb+sdXz4SLb0seLQogNRwqCBDWVql+cYS0vGeUUsQMEHMbDb5vx0umXxWEdFLUsfrYjkzgzVaV4
3OlxiPqRpljU5uT41gZuhi6cfoN0f3XDQgbtHNFvgM2UGW6pwJdLpvsf5w1r+Ot40cnvWqGQJot7
X+p1+RFppeURSwqx/dFMak1KfLGgTWak4MSB1WJ0hFyBcgpdM2rhl97K3q4v6uMW7+S/vykySuLs
Khrvmgipvgh2872d90Du1OEmRHfn/qMrG7pDOlkjbmb0YR1WIjyuEvz/ee6134Dge6Dkgzsiz/T/
I+y8lhtHli36RYiALQCvJEWKnvJSvyDaHXjv8fV3odgz7NaZcyeiowKZlQDVNEBV5s69WZeCEaZM
7x17uj3IJVjpd4fslpJM31SIKuhUTeMj5H4EWL+eCv8eMG+IABf8CwKF6t2nh6yruoauQZisCcs0
qMr/CXgB1azlTT2hE0/N4L7hjT2AvNMOOpoIYm0nltiUafOiwLnZLlBWBK+AMt8G0jrtsSWDOg66
daYIpT5qnZXTmpGBZpwnpS/wSUPBsRHQKh5aRy2NUGes5oxBFH1LJitYUjbZFJP/Ndb5hiZdOTwU
Y4YuHZYc+m6biDb9ZSBHqgZTeGmCXnm2Ghq3YJ5tDzKyoEmf/UFVbaWpgg6uRU6bR+Rk5ySxlB07
YJJQiQrPe1Je/CCNfmhq+B7HYLlzERprRBPt9ag5hzRAdqCABe8SwjC5qRIDFfq6g4UB+eU74anZ
i5YV8KPXQ7wZE3r3o1aPdzrQ+0XQddCUtgyAlcCcIxa7HYdoNqHxSCf/IC0Z5pCEXyUFLz3Wtvl4
DYOYi2xDoBusnZzaRAsoUmjQD+0Xy1bPqKt03zw/1kDfudOFduRp38IWgYbYkH/zTr2NoKiW1qQb
k4LlTxOL02+LyH+ALemfySH5KtiuZtmQwlsQGrrapy+NHYGcpRDv/+htVVslXRU/dr42PRjkOyKd
7V3Z0Yc/NeVFOGO6Hr26uTOiIX0GA98cbLDfi96Phr1RQpugTMiAcD9R9qxFwUmncEGAsfDoo/pr
Qh5Jn4yT5iff7dxPE/8UfPOxwkRfYEAKDApzmo5N61iYCCBqluNtaJbtLimZhGVgKub7aLdPLoQC
/6kQzy4gwvreBqkGTMs3rANEMaS1kdTc9ZVKFlzaNGi7s6g53uuh9IrGqjd6EKK2MYfPJ8rB1Xty
TuwADz345ftSV+tt4aXF2Y3INaSx4b47eXMetdz7GSrZRuvKYpu6IgXN26unRG/RJIw6pIK6FLNJ
J30hD4ekPEeFiEFFECddoweRBL36POZiO+XRYH0boCU6NAa/tSlPg7s674w7L1LjB+ou8YNaNCo+
VgUVtdEHWsYQNjDhAo3RagIQgU/GmQptwKnTAfCaT5ND75TKro3G95vLHLr0aMOAbfCWr/QK4BPh
c09JbLzEFAfTAYoVOSACTs9+oiE9MS8dbhPySPogzyDz+E/TbYVe6KAHyurTeY0OoeVC1Aa6AX11
EK7/06R37DQ4rfVqJ+7SN/zwWZv8/imgDTeNLOWxYOd9KJCtX2pUvL7RgHrv+Y7+Zk+pRfLET7Y9
fNHQz3bfZQAK1T8Ly6qfXCsst+ZoUhBRDOWtap2NWfTaNwSqSGHobn8WsVMcePpMKzlB3jSLN/6k
p8sMpnGEvSf/GI9ZcByFntcrK9C3fa37J5bGwRPw8kuYB+qxpFXuScsV9z6yu2ApJ+XQKdVlhATi
KK1bRGmEnD6f9fc1ZAS7f+96jSbywX7oqU5/M/R09NN7DuCj+TDKNYf8m/Pn4XCZ+nHWNzSCu9Jq
lVevCxCTUk3r3ggc5RXKSgSQHZ4GclZA3aPYjvIUxJny2KftBtIq5bWjGftfqEVnjGhxQ1uatsqD
zoJsGIwnRErsa/981HlBPIRI7WY/Y93tLohtFIs+8upvRRzsO4DWwSI+aWEKUVrndwcA6/oLkC1z
10TKIUgcZKFpiYd/DuWTtXy6OXFi7OoxSHZhh0rmGspMWszsGbUXZ/01yXGF0f7DXdf4kxmVP98y
hGNpFuzcEGhZnymeFQ2EVw417ncfblNRgYOgszPu7uOUnoir7YZBcKlLVI2GqMnJTM5BTukUx2Gq
7uxmjJ1FAGXRZVIBt4ykBVfylCamGbzKJxN8TB+daSaEma3Sx5WhiOgsfXIQ8OZu6lClfXWesObB
rnR/0zmTN/b/sjiRhMl/fmAG/0/TFZbm8JhxPiNOE7BHkxi8H0ofHWE4zF+HEQEHqt3vtVG026z3
HXhODPM9Utmjdx1I2jlF8FzmMJJ6hfkO0C68DyEMvJOm1+Y/EqOuLoajKA+25T9dzy4ye202dNXL
a5du/lCrRzNsgap8CQcwrn5aIEbJO0L3yXx4tRv71xEkwgV49plgu8lbBUWJrKM/I4+6M9lqsueB
gHyP9gjPbLexY9GgQRLU2YeJbV+HaKj7aiHtPnLK1VToGo1XQHHk8970oLSgN+Dd1KBOGfR82Lp5
UT1x1/ghAyruZxTQFOdxmhKoE+E4WNfQtXwkEJ+YoRt/resgXscDN3VravQXUHJoLwNYvKM78XfT
HKn+RobylNqmf5R9gfJIDgGYvoXjOO3600Q4+f9GUyxm8u5PHz+7fEPlWWvYAL8/kXtrhj+q7hCJ
H2QxK3Gy0DDx53aaIVXPdRiOj2C4GOA5BqeFnrY1m3IiURAh0sV4DfNrCpSBj+SQmHPyGjSOCwWQ
8kMEh8hDXAXuXm3T1y53vAdz6r2HUYOPy/LhjOqS3KZCDu8ezCIRRaf5DBk4+f4bjyhrL8+QfgH5
HFeVjsw3HXlVackz5FVTLdBp1v7rKsFYGcvIgtlQxoUgs0qfljijtHYk02NzeT2cbXkkhx4mpR14
CDZx8rCNphVMuNZ9G8O2/f8v9sC9/9fHQKrP1FzDJINjkDD887apQ5saFyCgfiBhXS2ha4rPaZU8
uhQGdjaKS2c5APOIz1FILTovnGItfTJWHlWNbdz11DSWnyaGsm+2XTC+f/KPQxWfiv7pkzueX133
o0OTj8H+dn0ZVisRDZSJoVxfXfquAyjFu7pFSPM33/yX1wrgV71BauzTBMq88dFnR3fz315M0YoN
nWHKXk5Kf2g2oJMcoDtpVnZsdgIGmY+/2p8PZYAH2Ap0+Bz72+FvpwVoJFCt+nyx2W6UQlmJQplZ
HAb7KNTEOcojSoa62Q5HK2qfwsF/MvzKOZR5XS6cHkicFTQj5dc8oHdznhEkXg/SHMnIrZs+RHgz
AmHnKkH/Uuva2wRP2SM5t+Fk5za8QcqkfiSwrCy1LtYOk+9kz0Wi76Wf9AFl2cYpKPuE2ocuHkEl
Vu+CvBx8x5WyklH/cFWNToLV///F1cWfvRzz896F3xF5BkvnGcL97M8vbpTnGtAwPf1BmodPWHgD
vHWtji5tX60bWK730sojPUAcV0+TO3LMzVI6f5vpo3tIJ8ujdDUjdc2VqQPBQYmhX92Ch8l3rzF1
EaeHMaK1D3WIDUWoFmmtdhNCfn2ikcF5cIXDis+26dLO3Afpypqs3tH3Fi3oTHYeIDVyHopJVOs0
UtKV9Mm4uHGouAnRbqQPcTrkAMdgi4yltc+03trLo9sgfQLyxTW3aNo75zhbL1G1/xRzM3+btuJ+
vEdKcEc3vvn5+v/z5W6XKmseiaOgif2//zK3aexdwnuEONqgHHI7Uw7yKAzr1y6GrOGTf5jDbj6D
PsuFm5vzYozM+e38T3E9XOvLigb11aeJPC/hrZAXrOnpXTn8tdTk/3bKKwqSgvcumcOgtcy9F/fm
nqRctJ/cvU+rUL1WgEuSVWVwBliCgRFAyCLjbmeQb3zwkPLb3Fy3066x5ib0nshnqweHv+WOHtj+
tdGtD2NO9sf02DZkVr6KLoL4wQrKjUeu9jL4yV0lnPKLM9LumYwVe6q2tA9BjTwhStPiwyU1JRMd
IqHbVpnJHgeoWe/tMmruswgOzaT0zjqyioVjF69KXfvnImk+Ui8vXyM/Lg4tLYRkmTHbMLC3aVzp
y2ts2kJC2k7RXTzP9tVWsQ9pmNPPm7X9xRgitO1UFKALSwmfekQM2aEl9g/V/YicAd7wEl5RT0Ex
zyknZ9tFDj1NsTE/0dvpsTBteyEiCGqlz4rq6TKGzvUE6aK80cIeAXut70fTo7wS7dwPLgqoRxnR
DTn/QZJ6d75X9kvhwrrT0dZaAevgBgirKz1Xtkfea9RKkhfcD+UgZ293xttEzLPF0snE31wQGnKR
2w319ko3n4zW/r68d69t5XMbZALP8caN52YEnvBXe364g5mkiqN5x5vr9vjX/mE1IONui4NPl7ud
y1uAXKO0Ta0P/mWxYPzXFmsWfhHzP92xqCzOt+Tf2ucMaKsrN4rr72blb5GAKw5J4enrtox+DpU7
qWurrIvD9dB335qCphXulOp3SBme6bsWr1oABYs3WO6+du36yALXXKUVbHigv4O9DVv1Qofm7DgN
hvssUh2SU9V5h+0yu+9QooIQJXDfG7P9Wni1uCS5nzz4rv9BWv/h/3++iD/74eb9mKNZLnIVLI7U
/1b6grnd0Qddzb4LRFiXVTQIxB5hCY0DcZEWHYv6JiNzAbELAqNLGJ+hKWAzJmfTXlSQBqBQ7rm2
uY7RAoBJfkJ5Yiw9lCo4KlB+R4SORNRsUfEU1UIeysECnS+mUd31cOBTlBDerlS6at8gmrvp6O84
I4fHI5csxDPEbf6ydQtzQY9ysAxqBzVWzwr9gy8YyKQqe3kkfZOpR9vW9qDmYfJTmIxt4w6NZTmt
VPO1wrA7+WNYvrAIs9a2gzL5FMFo3ozg0BPTq3fSNA3tTVFc6ywtFbDVMDWv7qBCb1pOD6zHovv/
/2PSPpeR+ZxcvpAsD1TWtrr2OVnpAf4fispSvoWKBSt/pnwBMpQ9yMGzYMJGhvDCnwnZJrt/9Riq
9PyMInsIrSh7qFo/RcghXbpKicZp4/niQjtWF3YhosXtV6tXvLO8FgoAGSmxmXrGrE6310CFZD84
3G/k9aRfCasXH/2qJkZyFlnOlo/fc/etB1taHjXTOvGE/phEsBsgE9R/7RsNVrncRE4anqhEOF/1
XrhoH7j+0xhNDZ13mbeHaq+566rKWcHzeLqVg8wJhtXW0OLfS0SVeETKzjjIEtHoZu0x0cp/PCls
GzVZhpxgzyfI6yrO0B7nV2loRUzAhSDdc3sFSykvIRqxy6LMm8c0LdtjFVanMFabR+niRwFnWoD6
tDS1zs3XpFHgbVqVoy0OyNL/hFMF6QIjdB+gDXjq+VW9V6Ke1u3A0y+Dt+wdIupj17nQ06RBcq56
eg+K2d+lECOZMCdAlT6OiyhOwhWZOxhUxgRW+1453oZAFb/MqhlevLgjx46WR2fA1PXXoHumsU9a
C5SRBwPpli7YlfTJkLFJjX1QB9omVtk5V1HevunfK7sz3tSmHI9pqVK4nk1FgZq8MkZIoavQeKMN
o1r0Xeaffp2DSLP5qPmB2KBcV54cozSXCf+N77U4TmqhfgnheOppCIVvvM2fxMhmX42yL+VoIbEZ
KubO7pvxBfDDPRJu2RfYULQ7mIjTLdRl4XsEDEHGp4Fm8+ssTBZYnO4ioczJHxndKfckcttrq/z/
TFxpGgybn/aQ/OpsS2atXEd3rlWo354Llo90RtpW+TenZkdjFI44a/OAGsqwpBsoWktf3xYVxUQ6
ICuH58QtLnCKfu8l3qHsjWbvkApBf3TQNv7Yum+d399FnT59jVwwynDK+AcTtb+dMWZbX9GrS2YJ
HkiZ2MIUUl+kqzEjd9NZtYaI9l8+OWFNgh9w0h09jzPLygUYm+bamrZMtkYQHw97ygX9Xgsck8Iz
OBJp+n4RlWThxn5/PZReIWo4XH4LkIcFaMMkioattJr5atfo+WyIjKZF5MVi35lo1JvQ/j6ZQxDe
17FDrm/M1EcfmQi6mm0gYzBzrKM6Dw5y8Ag8jEUGXXIIdfjNJ4+cefZ/+owYCRxPPN+iZCg1snHp
qB2cpEWtUoJs7TtFKVVg1okNHb/w6CyeNyvevJURRUNPqAZEZXahPZ+flXSCshBLuuouS3YUJmgH
1b3oots9j322ZUZejx9lhfS16cP73BZi/AjCYK+znHr2ktik7GfAsTuH8cFYi8yJw1OfecYj9NiP
0g8apr+rRtvfSlNnhxNN6YcVoac2M0RF9NJHVl0vujEInpt56LS7AXTP09UTpAYixEOxC0RlneMs
LfaB1ez1Wa1QShYqJp9NEvQRLZ2ior/Yh+k3QrFGzsJ7D7pBHYutwsJhNUZ+eAKmUu1quCU3TRa3
j/oEwpgNq/cNfvRl2JjeTyHKN0rS1Vtf92C055NKGpNhJBezrCEKNAsobdgoyUM7Y890HWAIRg5o
tg3V8zZFVA3QyASlsdIt06EKBVbfbGJ1U/hIRTpKei9rOxlcb5QP/HEjCz/whvRbADA7B1TOG4uI
BApENzl6gTM9kdA8Qc+mffheZt3FjTKszAl6YguWxEtgNu5Bs+Cjnq2yyO2LPHLAjLswFp+cJKQq
AQAbVncPAtD5xuvQDXXf6OGHvO9aiEr+mpB2iizxNBb6/tP9ObSMxx5yQVS7w4JnVOrdBW7eP9h5
lK98OO5eEpdCbxOnwYeZix82nU7fh3zcdU7q+aCAH5R46qDUwkDVxDvJwSlFinYB2hN2ZxnXCUWx
vFOeae/hZFDMlhNK6+qnouxQTnFV+lcnBpppD9J0mmSi4Wq2q1rU96UNOFzGza7rrLT5eajXU2Qc
X7GLvNQwk5RVSb7SAuj3p4ieRDlopOaBfT0i394/eRHyRb2Iq42c86H6OhZa9yKt1su6p7KKvlmQ
Dy81gxRg4VjeWQ5uGdUrFMB50v7ta0WsnHvPXftpLQ43vx1DMazY3U9eSTnraskOjHt5CtDdAj88
O2WwmnXRtoqyU2znzRYgSPI+wnraWCm1L1Ksl7aNvkl3FJrxJk6bdi3Nji86JFdBeBYozDy7jUKf
Omc3jk0PZBICt9ec5D0ekA8aY2DAjuaz7RO59iVHzpzMIjeCbBjdS5GlQMo0t/rqxZThge/4D2Cf
gC0Yvcff2/VrOOTAAnsKQP55iFFtLBY3e1AmGKz60l9183Qqp/2oaPex0Ju9BtB72ya6cldGSnax
XSVd1pUS/mgmNLia4Ts13gHW+7A951EtqKy2PMPgM38d0uFBRoa6+gr3uPNiaeO4VhIv2bmB+ula
vgPlYCyKi91PiKAmml1CCs6hOcR0bcjDwQw34O79rYq+MQDy763NJ1O7otvavihfyhTFUZH0MOJQ
5nlRPdpTe54ga5at1Us+omrjBLCYylk37Xnue5a6krO2U9HtITL61efgOuWWZkIIgbgHJoDw7NB2
rFOkmfGB2YkJjeRUBiSquuCn64LO8nqUFVSP1IXj2F8iL4P2WnMyRHJq5c7yNI/fRofeihMgQK8t
wYxrSWwDSy+Cu97N9Wcza7RFYxfj17pR921lKF9i3UQ/w/CfRR04l8kY79iR0dpE1+CHJ+r0qEN2
8ZyrYXdntaYPDa+ZbSnBjvscST6IpA9y0Kj3XY+k2Wp2Sscrwy1E8QTCPRZMv1Pjj2sti+5U4J17
OZAHbvZmAG/wonEE5Z3UUTYK/PZQQ/R0os1D7qaokWfN15tLHk1KBbI9zLV7JU2bVWgi3pLqUGNb
ZvyMpE25l35/9kcqfGnx+DR0lbHvgeysKh+C8wCy5BPp1fwkj1S7yk9JN/6aHWdT+uSsmwCF6VE/
eTdh3Fvqo2qdDDHUx4oC0FIp6vIbgj/LqRDpx0jj9brW025L74P+VBj+V31iBQxc9D5wm+qE3mh1
kkc62a8Vm2yBFjsbkYXiMC1nHBFR3PKtitsxvtuEPHmsYYM17DHbyAnpu17B0sMnmyXaxtTrg8tj
DIRueAZfR826dIyriXREfzVhPYPtWSkOPSrSu3yqUASDVJn8iB1fpgLxHFNX+dPZLtPOO7SXurFh
cNRCiwJpZLxkjlWSoUNAsvrTVCrRr2F2Lw7pV8/J+RKXqfGs6nn40RnmABkiiGKzScR6KBtznydq
vXfbEUFDRy0egGugF1gK0sFhAAGFXSZnCKVfszBTt8ZsSRdkSck5sVtIz1A1W2cWpXDeFqbTIC7v
YN3hja3Ko1OI4FHrOwQgBH2VQJrbjwBB6nQS7bMWdvahgPV6qadl99HQtb8Y2nA4hrqYnhrdPCIe
2n7oWZ6uh1AHPDKfDn5noUCR/FAqETR+FO5JUDg7WbeXgx1k7tWUE7ks699iYKgOVpmFhIXSmk+6
Ga27pGveEn6f+xS41dJDoegtgg153QeKc53lo6Rvruztg5xV6VzJjNR5NpvSu2QluD5ITo+56kGT
m+TehSJldMwF1dzZki45ZNnHOAjjbAIUvEyKW2zRBLuoMUK5pZ7mW6+s61c9tUxUCivk+GYTDsav
zdhbJ2llnn6vqmX0KC1HufPtoX1CPiZcRmW5MtBoPNQwlx7milW3oPfkly2dYT948K3Xyd0tUE58
Mls7N8CGwSjx9/Vk2D/F/tM1m5KKIN0ZAeuQxDq3uh/eG1XYLEISK/EdsjvOMkR15U6N30bRih9N
x8/KNBASIpl2LsNE+ahd2OQnw/Af+/nb2vUq0ttJQR4677W1NqoxhIpkfQctS+kWpDiNduX4xbei
c+UrxbP0hwF6KNKfacnZYp30qHdfmzQMLuVA2q0ohupbY9HjFg3+q+XVLNYz9mD16IyvFfkHGaCI
ZL77mzBo06B0EFNb8Pvw62+ZNTP0a+2XVBHmXRU5+U4Lkv5RDBF6X/O1HSTYfT0tnga/NrZmayfr
mu/4x5R3SxlgVEgqDs1UUJozbZQq5u68+cw+Me+DnP5ECn3RQonAgksUuBwk/ltCxeXRbeJT3CdT
BpdhQKugGGiKngHmtwt8ut7tNXQW9CDzJiiBBUTYFsQn93U5Nh9OtYadNf5Sox69cRI+pkhz4i8k
eZadZ4/kQo0JREMJ0+wcBkvLwSWJ8uyJJEQBRaFlthmr/dDb1T5U43p/M7vZBwNBywJnPpT2NfDv
U26+IocxOI8rb/VPwQGUcPeVFQIqo2k5jA2+BbqrPbd19D0orOxozlY1OtYy7mHcaBTPWCghj6xg
kcP7vJQJJd4eC+WF0Pst5eQM4b4MRXBNMjkumbeoDt+uGaTbCVc7Uvx9PQerE+Lz/KQDCHYhRUz8
NmDviJCUPJp9ihmV/zENeqcgCDwYwmZbMg/SvA25D/C90X7ePJ+iaAq0llNDc+68XSyqvH6MZ2zc
CJYIOF/T7qQJXYbJ4jJ2V26fZc+ichAENZUPODWcRWlMtLjniXZUtFhFLtHNPpIS6ofYEz9QO3o1
hN+/Zr6w7syq1vdRaqvHNixVKIlGQJFFqux0FGy2toc4SWYI5SzM7tcwmKaz6Nm1bISW+Bc50Sh9
c1bbtTTGyPRsuP6rfk3SbodKK6I8Pl39vhr/1GjNC9zkP10Y/AxVh1qPErMrCKbpGFCa2lVTn24m
B74OoInBcuIB/S2Bh1uexBrp0hSueFdrM1q5yC2eWwGQ3BhMtHEqmEld+EOUqfkGC5tEPIclkjdD
WoYnMaP6NNpyRoSEHkwlofHXzPRvEIWdgyb2XrQmNDeWarJ+jbXqxXS8xzoTxZfBtl4mNc0f7bjL
HlXbYaFQGuhUz6acUKoacdiuO0kXVL3UsimLNcYbu2VQAFrxQ4vrtyr1aHaxa0hYXX+AuSKezmwN
afUOh+w72hvOFJc/UmhaUQvQ4ofEU8otfzpimZSPn4MGhSkZUo9iYzRa/0Erh1j5cKQfJld3DvAx
2au2m5oPq0vv5euSEOeLyhr1sbAqcVfDWXcaxPRryAE77VE9pp3iL7/rDBHJpAiEf8m2aXkLvsWM
PeWCfNToMY+th9BTo000cwaz1IMiAWX2+6vp1A5EzPwnpDlpESqTXjLtpImeKaJateruSaYFr1ZD
tb/U4uooZ+FxeychbZ+4lYavbINPxWC3l+uFKDv7qR8/yhM1Qyw8qHwe2hG9Y/nwTgGd9TG6YfKh
LX1tH1FDrMTx5pJ+QHJ9STa5Ef6WDV/UPJpVG2yAa37Vmg74aDkm5TZPpu8Ah6f7Vq3TM8qIKtBg
g1LkqMGeEtfuj5GSqw4nJWs3oz61ZJK/hBlSdepUto+eN28EEXA7CK/P9vCfR5tCy5oHsuoqiu8x
yj4TnfvCG0G2lGCtC9eKHuXgtslWBRd0ulphTZ5WKFu4YuJrAOKT08aIEEm1oazzWx1ByXg4ysHT
G6Sc5eHovncQGk61773mnh3s+5qmMjOe3NdQH921ntnBWp9Nt/dsGlo1dytnKyP5UWSmc5KnWgkS
CwiZPZP4KB6NxLoGCafQD4URTwt5Tu6L5D5LM/9Obfw7z2RpMs1aLH0+utp6LGZxC+5OUEbQGMqu
MKwPapTTlSancqSuFjLekB8BHbCIKSQp3EqzMI3WOrRaG+mDtHLLb85/+lW9Hy3WfsTqSYKGOLFG
oNfXMDCrv11D+qVrCMf+QKrqJYd2R26GqGLpd11LRdnW0/BtmJKrP1UH/U6gsrBFvDF8+zNe+rsq
z58rny0HClT7tmtBkc9HKH4pez2hV0eJSZYPowLxxUx/df3ezl9eKC8NlI/LvXQ5tuNe5Fe28nYN
Fb5tWZRKRXmlf/ufyzs5oTfWz6LWAtZFf6wnb8vDNu41cs+SzOedpEkPVwY6L54VuXf2bAZhfyY/
ykIIBp6jX1PqkX6EIvhiVxPPNuTfnjvW+WgDol1kvCgIztPkhrSpkqrKR6xD8+J1FmK+BqJ5bsVG
YPYLh4UcW/OChJbb3el5J3a96no7vnokuv/u26g1Gyr3eGzu/bm1g/WGcvEQeZSW7P0oIrVaT70+
rKQvtS1o8qO2vtPK7g5ohn6phsp6ihJ0Ci23Kje8vdYTSXMVmhwDMoVCMZ9kyN8nDIAb2SpDNwAB
d/o8QD406UihIFxK/0fFPTFPo+dI6enYr+1dB+2vsciawTuldurRZpReBmtuVM8DqJiSZt+hlMr6
oTmOMzhNDvq88UKX/d3ru3orXdG8QQvmQZDUWoJ/jCnQUMJTJg91a8Uf3VWWt9oOyZrj1ZT5QzMu
jmEh9J20qknnhupAOkCdcMMiyHuSAwDHN2MQJW0Frvc0xZD5sXi3kXbEbD1WLGahfDHRMUAPCq0r
VlfjRcbmoesu0UJRrlczwjnvbEcWvaSl8mTonf40fR96VVRLpNtVFCbCboc0xiyH6oqtGb1moFX+
o3r0qrhW8+5DwL+ykVQVYW2u9Chlex3GDUUMU5xULaofqsysHrSgvbqyrGM/Pkc0Q2Of5KQMm12O
p+3o7Sju2QECKKMd2DnYaOdWcBWET2qlQkcy+ujL6DPsQU5fI0ttmlaDYSBwdDtTBlk+XCc9MpkD
abXHqjYeUtMc3yeVrT7pIyRkZpN+gS8JN69LHU7XKK0hp+Y0wM5DNorzwJqGL+PUAaP925f5GQL0
MTWL3G9MBcL9adHB0BQNEcvSHq0hbxDBXppymHI/o6yE0FSZFzN/zxyoJUoQrOVhDCJFLOWhPLNZ
U98s7psaLp8k6OpHH01LuuHs7gdAIQ707htUmoABKqM+N2iu73yNxxNctgDtOuULpYnuB9T2bNK1
hzSB1CH109bftJ1FCT2k2u9kVXAkV8eCqmsR0elRhtGrzHjp6GBIE0u9WJlqvAxY8WzJuZ6OGzmn
zpHzXFHF2nXuv8+Tc9qMCP77PNNNwFYHcYD8a1EvjSGjojZ67RbMdb/hMVA85QbCkPkM7hEKGqvk
BCPR3LVpaH7rQQktxjbVL8pU5XvkgPI7DQQ77L4/tGJC9cGfP3LYZ6nlhvEJ0KW+lBOaESyFxlao
6vnRVHVg7EJr1nRGCWEhr51E/Rne0/A10Eib6L2W32sNgmVAemIWvaa1i8rU2tVJ9+toEPm9pyAS
iSbWDIOZQ26z8uh2WmAWSLMjO3xiub4YSkO8+7Y+boo4HjaDm3jvA5SaQWamX3lMwQiopfFOcHt+
5m26CG58Cz+ABaaMpu7ZqwKgWnGrrt1R6Z6VKIYbOaizpZzt1Jp+RNIRRmZ7DTkwqG5aI360aK99
pk+eRDAsG/vblWob9HY+X5h4FJSNal95cXtIXVdqsinLQpq1zYc/D50jENGUh9fA2Rkr0avGNwkS
sr/i5FE5+Q9gz2i1L6pXbvv1f6o550Bnww+WvCiihW7yXAjbB06KxEE9oM6NgmaEZuJwiit7eOjs
dHwYEvjvLYAC0iUHaxYKC+r2LC0y2MPDdVaeEFSsEDpomm7XqFxu30k57G7XCE1nRO+iepWulFvJ
SSt6QEJzKzBwbXsPyY29b+bhZqaK/xaqTbjxZUexnADlrjZrc+4elrYc6tiDDzIqkfzhAp+v+psd
hf5jqZsODelWeq+BKEMHQ1FfTR0Yhmi0DnKWRntFZLkEejNY0G1qyXack+u+DlIpyMJ8nWQBykq2
CydRK7RVILLkJcpQWRTQuCzHXk1eECEOEDczqsXVDOhS0t38RVqlApbVLaEPmdwYMpUIskh5dBuU
0KFEIu2IWpZzjazhYN1HDaIqYdEihqG0z56LYmzqN/1LiDjJrhocFORmMxJWss90KNBKNR1e8gAq
Bs9E41XO2oOC2voAK1QirP6lDx3rCKXE92y2MtIdpygaX+VcUybG2Q2Lizwx9j3jMvpIss+RiRla
D6WtrOVcXhT2o+fDNDDPuRlPvCb7KacGM4hfNO5GfhSOyyhGQTc1n2VcNrYL5L2mJ/nado9cWDQ4
q6Ct4WhoRfbi9SNanZQqwc7nL1PQvKm5W5/knBMBitWjIf4/zs5jyXGdycJPxAg60GzlbalUvnrD
aEvvPZ9+PkJ9W/fvMYvZIIhEAlKpJBLIPHnOSQ7yM0+XqVtFULQwU7HDfIVEeA6/Ed28I06QDSi6
IupH3r9wjplXhOfiP5txXHVqr52keWorGMMQhvvtFmnUT0HhsGr9UK9X0ge+AXymZpp2iV5df3fl
RDkuZ0foom28wITJpoCfobB69cB2gJgTj2wgPSIxECx0BgQDjXLVIEnIv2o29miIg8KUTijUrEx1
IrjY69P53kyDr571CO12EH57be7JQWlHm7OF0y53kX9DAXUhjZlGFfvi7kT8PIRrpp03NMqvrgDd
RsoX3Gqvxat8sJKTbAIfmHR3q1aSrdM2qErO42mZPYVo3sHH8cdHXipKlJ5sPuzcHodLbEPWpIf+
TGsZ1W9hydN9cIVPPIZupZdPyLZFj7IHnflqMrrxmd0LR438FPslVA1Vma88nQR5OCnGfMcyr0EZ
j5sRtZdVBIs6Uj4eSC2jy+GTNfnOLVObTLuvkje79bXKvSDzPaFSr5tXuY5T8ADPDMSjWS+PwuZB
jB4AbF5Cmig/mg5j3PySppt9SuAsCSD+lm9C2joH0jSn89t10KEZqrk9Au3zKSqe/PriT1SLogx2
buYDVzU30g7l/iLQVOMsXdGURY2QT+pmu7vJWX98pT11RgjxdL73bRGOX7xZAl3L1Y8htJvd0LrN
JqK2T9p9z5o+nGpqdkIt241rwlHHRiU4mSUEfk1Zmts27bqn0U77p0DbBU5jXqWFHQok932pwPLu
eskyylSVnJKo94pvd08mIL5HjfP/bRRAEKU4ISRScnKQxj87gLUrqx3jt3aAiC9L9auBHD2FhRZl
HNwotDR0XoOv0liHTvtcwY8uJ2QD4Yrcao5yzGK/f3GV8V2O+YRrz7oO/2TbhPqT04k3f6p+6F7e
vUSlbz0X1qZWGmijWe5VcT3lbM5jVoK4iAOf9k66dlCxbiErqblZMJpOnnv6s44+1nKdKGa/2oeU
DteafjHmk1E5n5aKzHjWot44y56vNsSC0HdDsY7DEkL21cPsLwfRYBbPyBv97U/8tl/LQc+YKsTz
TFjkAkBLCXp+kzM40LOit1v0hfnEQ8p8gq5AwOfn5vumCsRTpun+ZSyQDZwHpVugDeYK0cxkc58l
+uec0q2rnKMXRrud4lEs75MGrXpyPD1CVI5X8pTcgTaWFzbnZf96Ydn1o+gUV+GrZXXapRJVvVLj
wHuDLuWXWxnTz8B4yRUjofKaymPN0afPBoFl0CoG4CMeM5uyEtMxzr2ZfptDUA5CEhXNsVn2tiPe
vCLd+agmluWQPtdzU/k9FRgKCJksT9JnVEnqBz0UJ9mTHnZZ27DGoxErZ7ldGp2q0f1mm7ZAa8PO
OTLHZQtSy+73VAMjeRkH8UPnDPo+tbsLiAgk0CrZhh5avJr6KT1uJgoREVyfZ8DRtwYZpx612STt
1sThJIvKYaXmbXfJDUhSoyQuP6faqFalCocf6ojee1+9OKlefE696u36rmnXIoxLYpAJJSIxGnCB
r6jL0i2Kp3xuTK+BgHMKir20GZpGwJdjUOv4T5Sl5U8eQVjQHXm3kGPSq4DogTKF8iz6zrgYcyMQ
2l32ook20lZrsXGBTMK4QMB85eCiH+6mErHTh1C76jX7goWcXgAV5wePDnUaU2DyY7JicZKN4riE
uuQl1NVc5qYPcSGno+XdqR7Q5JVd8r3IO//pBn67H8jM7k0v+s594yfaxGQ8h2k6aR46YbWSd88U
/KIL66je18yC+1c3UF7s3A3M7bCoWZaxSJtUPI9B7CKGa6NXb9TaIYRPaYZV+1coFyBR98FpiZUx
1PZnkKTORovEsNXmrkLyDpYk8e4Ynr2POuTI85gkex5ASZFMyLOKRDHe0ZF7peBOPOpDFr0gpruR
5jpGyk0JsmEpu74x0/52qfl/ToKbMEM/FenFgeD0LFJtBUJfFU1j8GsYIQlE+IFO8cG58tOEH/ux
M4V4QkvyJM3QfHe7sarqNVTj5UcWW/D1Dr1FgnkI38jE3GYPuk4Y0U7bx8RJDwPJmE9CMTB4gBPa
JMXofxpj8Oj1YPIUbqMXwvhQ88122G60FT+MObjpB5/ltOkjUXwEmWax0Zgi2LIR4IP1CLXdND+p
HgGUjhPjudP0cKnM2e2qJwQ0dkZ0Bjkbv/B4Oco0dxUGs/RLI7YyOU6117Iny/PWgHo/jkUFA/Kc
DTeohaEKrMouJkwe13EUH3LZMo/TNRRIQJnmV2kROPPKzzqBj8q2IHeVmXVU/j7JbPfEPuuaOyqS
xHLRqUD4VIAO2NfjN9GpEKNqxvgcxYGxK8hN5ttAd4JdRgXQaRLkEeK2cbdqE5iUNTRd89B0lDBA
yH4kuKppfPOkLQ/PjY8q9dwT5qzxUhTxXrFG5VgVOTxafeq+hPA6XoSbnGQvNszpZeY8mYecrm+P
eZ7OmoIRtTUUrCF7Tp4+RFj7ydNMlW9XHnykjvu96ITyw/PqJcmKMFg0bHScvhq/wzMC82PYize4
Y8IZYFQCzR26dR8O1fOkDCNUWiWUE3O3o0730VWD1ahpDeFtA7QmwhWccgzPeyh0p3v2gVZxI38K
h55OnyKQakByIMeUoBjOgVlSsshgUMd4xNqPGNnxU0xJwYbXJakVG8g3dpwvpjI1L0WrajcQGCpf
vzJ1TOEPIKlms8FdSXCY1g1oN1n5u1bVxc4wBZi3wbA+q5yQa11/5Vc8IIBJcTW31l+6FyBZ58Cv
CZdDZaxqJMCzCGZcRRvsg2wo3wCQKS9x5DIfLftQzs3f4/9yvc83mrb7PV8a5fTbcNUQLygz/eq0
xI2GIu6+2iqwEBu9okX84JRwSwDUDi6hqwRfdX+mm+1M96UqqX8GCaNeCI9rqEE2MQxsVX1UItiL
DdVKDhU6Llcop7pt4AbsmIfGu0pb32bKku+ysekyOFOpYOB7mMC/gzhBuW2BPH+MlfXVgWHpsaKE
4TlLjW3ADYLTKuoz8WSBROa+ZyH9TJAIFEN78vS6d85jAYzBDfqVGElAZmA/nhpAEjs10PMduBvl
Kej5DRXsm16NGOJrzahTcmte9T4VkG7rlojPYu4qECmXTh6+QvkDxLSzn6S5yQZ3HxdpsPLYK7zz
jPcA5RvdTo46rvhFkar7IAelSXabvD+a1L+/DkM/7dw+dtZm32qfRMTObeeJZz3T/LMd1C/x4NiL
XO2iGeTAi+tatGnzwYX3lC4Yu2oHq25MaSZdChOUg+KRCYfgKnw1wsJ/0ALi+or4zPLgXRWjeKnr
TN+AFcvXNR/Ai+HNSFq7CpZdrYgXh+TEg1lEr0lfw0Lc9MNGqYxTK+z2uZsRnhkENQB8o/g4ziBR
2KT8/ZSoMegBRqVf1CCSwQbwKnv9qMOOgBwqDBDuFZBwcQBnZz0GQAH43tbDd62FVL3L0i+eGQVr
9vZsb3RHfWgLoS+lRwGrnJJH3xuiVsvaIR/vTaA67MrWV5MLbVPdorqsTA9WGZ68qs4+7EgLQIvF
kPwbXvrRmw4yk5y4WtvqHvoiIIfAB/HRJcJbsxPVt0Y1VovAJz4C6Ze/QCzH+pF3wTpBG/VrqENM
YZuG8hCB7DwMBY8Zfv/iRfcheTbKoriaSRDtUkNRzm6v/W7UpHwScHKgAP+PvQF5mZhDsx+zXqcC
YRg+lSm/tGCcf3lpvKosNfmOWvd8mAfsRA1ivOlazonqoPZHa+KFVT21nppC9+C49vxvdgFdvy7G
X4bvHUaiMV9qPa+W6ui7JyEif6HEVYu+el+9hUYWHaDmGZeyWwWWtQWzQpZuHtVj+CmC1BMb8GnV
G4nbfGVrtrMb51FLJ2BkmSXBnXmUzRBVvA3/CYXgxNsE5jUvi/gqVyrQjrXyun8BpjO+jJBSyzm6
oWc7r8itSzsMXwF0tb/QWTDVpv5JMjhdDLFWvFqU06zr0US2WCO4LwJEZEfivFcVuORyDET+NXaq
HTV6za+0FPueQMuXKPBRgw2r6RrrISXOStocsiIYz6Ya59BdtPqrMadqHUo3f1rtkv1f84tbwA/k
mNW3JklswARuzjeOCvGEUtTtAI/Bo3BBAOuRvRE1nyMw/u6gZC+ARrVwX9pNdYStpiamhQobKRIz
ro6ykUP3rqWHgKoceMv+NSdLqKrQSlfZ8fjIH6q5qcGcrLSq71YwVeYPxJeAsMlhrXbif42EnOnY
seMjR6lqeXU5STTDPnd4Ft8akfvsjvpmU/YJeNV5AEJpgBlZrX9CmOXtW9mtosiBhRDA6uyiCjSW
iD12JF+08EhGfJZpmC9HX5svp6ze5l73cBspOy88dp1XBht5+S//wLmMRFGurllvQqIj75NqZGdy
ikDK5m7Y+MhPG9wcNK/z39UWwXaCJtNOjvKkLhdT3vZnOUpSHeYuRX0WY1k+z0sOjaa8ySXDdmoW
siuX7Ml+rWTXZ3tzW1J24UrYChPhHH6D6qFuiFb5lGNBUqaGi7tNXvW2Nx1EX6FvIPv3Rs67d+XV
3caGZVe7zZkMj0lp/WtTpJRHG53z2Pq28+hQy5VY+XS6281h0BdpAmZCenC+dR6TGZXYEIklQ/XP
VL3io9Gtrl9IP/iiDZKy3J/jbR+0zrmarzQn+n0lbRyVfo/+5fc/jQJKcG7r5Yl/9mBzhazcPjQD
9YQwEVEh67hwVC/lpWlO7Drk5c1B+pLM0xeB06HQME+VTSXny8t/TZIycYUmmtUY2CmFAkq1CzuA
umlS+Y9T6vvUbGhsKytgOmXmknz8MzDGtv9AMflSut3tbgzHLPeLmXo7DpyFHG5M/QyquD/e/ZRI
Dw91OH4MQtj7xkNl2a7V4aDH7nDoBOrSC9mfnGScZRo9c30fN4uMcekqjTf/W183fR1cICBQWJ8W
kXrJnGz66udWtVaRfEe7K+yfda35kHavKhYCSa5ap1CdbV6i+/41rTUF8UcY1PiyN6uqthS2HYFR
70g9IrTiD5DOTmVjHUFZ3rzlFDaX7iUuXmSH3B+zeqEg5eHDvjmvKRsD+eIFEF7uKiqqcJ1Tz8HT
uUoWmbTMJMgTu/yyMgW9pJjSVH989Yy0uRbIBF2TAq2Yohg/YBCAnXBTBoX62rxWsNC/1l5ncI3A
Ufcqsc6/ry0D4snUny6UaTsoWuT6pjcKnfMVtElAln5WRmuf9DAZXsIKhGagcnoKI294Yavr71p2
4Cs5qtR5cq4n95scTEpDY4t0BJeQtMtwqjaa4V+MsQPRaJbuWTZpS5J7IbwRdQkFQZ5b/z4ur+yy
3almoh/aNlbbbaOE3qrIiK66UdEdRUesYuF5SnuUfXs2yqu/bE6iQ35FZJKNmAGhhm6C93GM8NR0
tn9pZ70n2QgbuuAhmsrNXwMUDMD6VDqzUv0/M4jv+ZfUzKIz35flX3a5nBfkzyPMFXvZGywdvR9k
PmRBj6z2mbQ+3wszp1brn7IfaRcc0ihFuxcS4bM38LubblcO1UP35aRNrvnHV5r+Wl0P/KNmlfXO
HCbE0rUQ6grhtYiFoZ1KJUI7kqbr8xwhrHi+pC+vMphSF0YSnvSg4O5je8YDhFbmg6lPPow640rr
lOLBGj2IiLUw01aREmWA7udRk/1D3yFJNfFFAavMX1eN4fuo8zXKzC5dy27miXwFlUm5BzccvRta
9FOfoU1yMBZP/ErsV3y8RxKMj6WmhO9gGd2D1UFnKJ38oay4XZU66AbW52edLMFD1kfpPATeuSId
fXUsi3wa3wlprlNRQUtrhbc3paNKoihfbtCHIvssYyt+lJAG9ij1FQsVPMnjHekABv0vS659RnEX
PwIWrm94if99ndvr1OLjvkY/UCxGufKhzUYwBQSag2OleqOFcq8CNGxuqGxsVtmUcJ/IipZyRaWN
TikFqyd51UjjNFkcznW4/m9Ocjys9ea3/81LTohTMuoQfwHN/WsROXybFNlBfEIgnRPRMXbbetu1
7gsBXuUYmIOozvIy7DOfCiuMIz9IbhoUNYD2szswdhQ68j0IPaIhkaccQ6Ijizx7GNwfjeNFqzmM
WKBbRtJRZiL/56SkHAIQUB6lp2IEG6QokV5wB+hCKFAt9RlNWnE+P0s+slv/z3Ct9kr/8Kc7hPBU
LyRTmQYbUL1K4mHZlyI+DlrU+Fu5hGwaY7y9QCTIsjz86d5WgM9ngDwm7SnqnPqr9mkJYVxlU1l6
e47MALh9wN2rC2plH9oVIjdZa1yzOjGvcelTMaJ46PH9sbncg1d1bJN4nZeSA7ldeYtRJ8N4t6mq
9eHGU3OUK0k799VVDX6cMiJmGloePSp2dXs9aaocMyM92z7JOSi2Hogi6fuQMxbF+8VwMhruV53n
duxQS6QhIOxoeeE+olUrQbJrdhg9f6UU0XDw54mFdJKXnk/iUYucen3fjVXzzu7e/Wtzdh+4b9j+
b5c6RuIJQFe7GToOPhP4Br/1q4sHnBm24bmx+kd/FMOh5TEvAKZhK3P7jQisuZc9O66qS2Zo5cV2
yx8D6pb7u0l6jDo6ny2MvrtRQEUcd4VyhmU1XHhBN74nE+WUQ+s1T2iGWOukULyz23TaztTq5KBD
4HyqncnfGnlTPSqm6FdRGqav01RyaO6E85a0Q3dUWhV8FAkSB5gmjZ8O6QnZEy0L3ZPu+QxCFfx7
UHro+hidkL1bqByM1UREj/mcWIzCyH5wLITS5p5sFO4Ch8RofnSoNUZLuwn7beGWNRULnrWqrcQ8
1D7F5n4YKFtznBzEtCoOrZl+bASYQlLaj274YAsRQ4ZIE/M0vjZQ96aO3Vxk72b33QNnQeVEAmKa
a+3qL54VCoSC8VeTJLk6kC8vSF2LnWn7qo9KEdJlU10F2/vqagoRaJ+ROL/b8jpR1pORpCu5jFyw
LdtxS1qdv2h+U2Juhixu9kUQ5IvbW3BVg72Bpb2Y9TT6SwtminPQdNv7e24tI3vMCZ/+51+Hfi8E
Mimg+fltS3d42G9/3d305y+8v4PIdEiJRL61u71kxnEDoArbh/trRrYNZ2ZGBu7+ql2oeGtK4X7/
hXLBKsx+/4W3TysMHKh+57/utrYufPY7/HXSW64v/8IaGrH7m+znvzBtbv+/28fSI3FYxcPvv07O
Vm1xUHwHVNT8QcjZeZp9ifRKHO7L26QdF0OlRCtgeOUzuKO53lUtzoXVOk+kyp5r3XY/Kb6BcS7z
AFhqHipkWrYsLCV9yNFcXbsTUgKNnV+4MYnnTCciF0zogJZhTNYzMfWTohlf5aBsSsAYhnDHm3/V
UTTfEADdyHxoHwXtySniH3d/VyN+yDOfDaejrlpDYa9XzjTt6TCs6sjRngI/159glDo5Q6Oco7k3
lnaPbigfrRyUbpYHZT277QBWSFy8JoCOwoHyeF5DNnpTDOu0s4t/2by43riWXV9urzJGNTF/T1/I
l5GzGjNEFcQq0oPsDtpYPwBuvvXkrKGBzqi0Ssg5/7zfAMGrcNKcR2mKIHzYQSaRL+/vF87wX7ma
1EfpkTRRcLb1+vZOpQlud+KgQxyQ7eMPkjbjM/a79vaRAPYvtmqUAuM3vgzu2fCy7KFWNApYRz+8
yCuRIBMEmqjYya4tEpjcSx0EQmg20eovbzdWh31FteN9AekhG17By8bfr3A3W3ERUYz/zyvcB5Ky
/f0qOUUo8MezH1I7OJLVIEUsUyG0zaZjowsFrbTGj/ds5yGzntzhSNbZId1elQ+oe3vrQQ2aqwG6
YEU+x3pRAgeJUSMbPkTdBws0nsZvUd6cK6fzfrkTuZosGNgTdmSV2Zr5i8TR2Z+owXfb1H42iG19
BKnrwJfVZq86dT2rFLbRK6VLHE0NQ33g7WpbK+jso610zt7NnGo/KHxzjdyWMizsvDTvOz+u8QRU
q2hRV5pbjS1/Y3TpXo4MhjtXHGXkkhd6l46nm9U23MXAg2ANoiLjX9DwX86WYd0Q71e0ZNNqbE+W
ZTansxGejGvzqYR/aBvWxT5EPYqYqetfVBc8CPhiBTrGLlnGetqcp9pSnyK1fpV2x4+NVTRVzYG7
u0ZNpbHKClv5BM+qbVzds0gkM31AxE5voaDtzWDPTwPt9NnMCfHYl4P6El3FFDiUgVlJAxWqS53l
hm0iQUgyvsmxH8zkWNdFQ43yfDnpsFY4Qjv0GpJ4sHGsQqcr1tOYpa+uRfqsHRBHcGwreS2QoDpY
OfgO2e1aSq6iXP0le5PSOBc3cs9yJpwv4gmW9CVMwTyL58bJdiBLmhfZ6eNiC3N7c5Vz02h6Nf1Q
fZA9/hJ4eb0gOknXpAcE2BKq3xM+UF5Szp97fgqFujCLOiRWT2MMWrhU7cxYT2H42zal1HPBcF0D
FBaE/aRjNOj/DM+OVjsVB2/MwRv/sRdiDjR0asyNdHqLUVsBVl0m750y6tD/8+SXXaMg5mlEpn/w
AWm9swd4U0UZPVKuPr21YiWdtMxNLgaK07Ln6BH1TJbGTmCekjiCdL7igRKY1x81bo69PTlnOTqR
/waH5L+OoKuuwmgeqiZJUXF0wuPUhBXheCbl3ZRvLDAWGzlJFKoCyjfk8IDCyhH2fm/jzxWTsomk
Lo876/Aks2SPNBpgCYmOQgUz+VX1HBHWGuNWv7axUcE9HMbrnE94Iwf70fEu5BlvPWmq2t5fZoje
7SHWq55dUtpHrRFkvIaCBCS0oK9K60ccE1iJQLCLMN5OAcH8SxP1N5gdgP2Ec5m4aRePsVmKreVN
c83cAAmgwiPbba16rqx20Qt3i6+1TfmUNqfRtRaxKKBL3y2vLBZxmquvRWCRajF1nUC26e56GKL2
rjLNeJIiXMOsmr/WCUczvpT9d+Jrq9tKZRbvi74zv8YmlQpWq5rPbUPUq0nC9GyoOZm7eEB6UrW9
S2Ab+crR4vQ9tJQfqW2Ln8lwva2D6NVVQWrlsxV9A/iqU64urA8rb5pQaRqS1wlZq5cQPYiXrkYJ
Krapn5tNUY1MMFUbIKvnwbJNy01OOH0tR7k3xqfOnIVJ59ECduGX5nhfi3zcHNWKm5Mct900Xbc2
XzLlM3Pb7mXs0lUJnfE7Wloa8IvQWMiuUQh7YwUtuuScV985iSHlFA+UT8zORuptSHx0z5qXVk+U
Vt3Mg5UGxyyf0dGzV5Lzm6N8ZNiOaiuOvdIkCxN58fPMT7FS6wC1TGsaztImG6AIwzmZmylqrBWS
TrjMM3qIbEewq4zIvq5CWHofljY5Ch0c6KnMOqp1Ei3bfvIeasu3z01uoxdrTM5XQnAHf/Cmt2JC
wCH36nJLTWb44ZsT2hKJ81WhoHmV6RNaO50WPWakbyjr1e2vWTS+a4hP+GQ2FoGXoeEZ9uHjvbEb
71yz0TlSzFg6i9hx4/2kWOjTzn5JaP929kM4iE01O8cWVU0Li1DdohRNze9f9jldbMqUjycU2fhY
Q2h2mHqgPLI6oBuT79UEs5KsHGjoAekJYHOiqmB0w++q1YYPsjpgHmtmz//HPLmKKYa9o1XhRZ0o
FVBqEvGeiN2nQPTuk1MDH3Gsq7SMKkEfaHKalRyTNstpNoPbTBfZS0Qc7+oe5rIAEbhsaXn1I6S1
wzmaF8s93dlMqEiFurCeAjRWIL1POZgYjfWk55NzTWxgLoxJS20JFL6pZ18leQ1rYxRHa4MCkLMG
KtupqmgZRXH1puXZ7ytpo8yqfR6HYgmGIvzi9r8MK68+7MLK9jYFbmtp9vzw6NqtSbKXuxXSMVAZ
pH34JZrU75Tsd9cgbvOH0RjthfSvMwOqiNzuH1xDTa+ebv6UduEWHvuA0oK2ht+Z65Qnaefe2sCd
mbb7SKT+R2SSnJ/fjtIryTaBgm0ru7w78efd9b0zrPP5XcAwcyxb+/e769hKLXvd29RQqURln/8s
be1CRDb/mKJcrKx4UM9e45bHEoG/Td+H8evUAVEgTpP/pBp8GTeDeWkNPV21puFBdekjAjJf3Zu0
Vcat1SFja7X/tktfUzXffNMJXrvOpPDG0j+8oYSHLIuDc6m1lMerXr7WU89+H/Tk4oWO9iMy8idQ
cem74fNn9VWuHCNj6s+wU1A5agb1J1j5vc/e+4fmFV+Q5jJf1UrJNk5B8N0IG/Wh96dwJs30vsSK
v5auMB+h6OQW9UtO9femM1v/oFLKfoE9aljq2siPeDQ7qLhHD1TbZNp7I3J3HDBiSRb0PmVVs+in
MfkiivBbkdbeNyIJDzkEHT9LfVqr3PaDhdudIT3Jo0VrQX9DxciC0o+NmaeISQfqI2Jq7TejC39O
XSB2iuWiqo3yyLMHeC8vnqGLyJ+7quQAOnraRtq6yawuFI7tsrzPbx7QFfpLNzEJY6AwN+bhU5BF
7qUIBSjm+YpK/HrVJnm4bhzoRNYBDGP8B9xjpZOU5vHKuVGU8dNttPGoS4qcJlzHNuRFpLtb1vln
ys3Gp3qbItcPtFxbR0PYbBIHbe9ISZSL5/T6MRkBysV+Xn3tojfwx/a3pGq9JdTb2pl/mHU2oR1e
VvNAO35PqUP+Gll9tPYrzgHWCESlUHvo1eLI/jaZBRUZbfBR9HG3CZ1I3SuFUJ+cKEAyavYYOuvF
oAbzNcxMfwc/qAN4z6pe21R7lg5QEqULSP2AnNV1tdWVUOcjIF8EFBN4Xf1hg8neKUlabCqEYOw2
Dt7gv9f3ien2a2dQxRdrbFehnY3vXjWYO0dHN0TaK/VbM4TJZ4uc27YFfrTV3ND6kqSp+GI4RBSG
RLW3Zdsnn2PyTY7F1DhvOFYbOyRbpvfRqFfSrgkOqlGd6sS8huCNgPJOvgTxHXsVKuHWsBJlWYkA
qTPOEkd5Vczdu00OmEH131x60zWpp2jN1V9zB5D2B1jdUbSE4k82VQROuQwL41+2LO3zC28CLW7f
QIvojzMa1TADRoYD67T48Zddbyi5Dfzm/Jfd8/Ps3IL472JrXNZULS/7vn/PRF1dy7ly0YHD5/jH
RNV7fUWc5mYiy1YRRKIqVuFYG5ijtipQ1Lv6uTDWjTlAeNK57qYwzOLsctLbURU7HNWG/ydpcW/v
W25xTPOg29WwfJ6FB6NOExdkMBRU/GK4kB+DqIYTwKv851TrYIiN2IxGuvoADCC/VJahbiyt8xZZ
JjwO1rfPQh13cCRwMrWs7CJt8spLXHGgMuhB9gw38qEySoPyXJOQCpM+u9xsUZUiIZiqySoYR/WZ
YnD/0EwVAFbPHEvOesESAHR/laMiaVC5DpEHlV0jdvpTMebf8ipVn2uzah8gWzwlvgdrrx6FZHRF
vJNd09T6RVZE3m007Ket6cbeE9lT/6XR25X0cib2L5XJPl6lWhHgF1wzo5jIE/ZedAoqs3kLzWoZ
jwZ0zDaRwsns2rXstk38g9r48dFJu/iacfYUTQJI1DWNdWGVDbyXTEpRq8rJmOzUHH1X2xL1U+UQ
BTaT8NyqCCLGjQjPHQ9/OSYbv2+qdasH1dqytCkBCN0+msJStz4Ikn2G8PZFNppZxiu1tBC0M/Ls
ZgubKaVayQ9QAbWAM87O0iavqOCsdmpLgvNu85TAW8H2oi1AHhbTrB5NbmTm4EndNj1EFDVtE/qP
zIPOrmtbblDuq6sb3q8wOfDAcH5GpfdLbwf1La2UCVhSHVwQQXd28KOHcC1a5kOvUb9bGEX5pkVF
SH6j7H6C5RWG4f4yqugleskq1eQJNVq3pkltGOq69FrGOZKm/2nv5sG/bMQ20B9pF4kIfpXCr/UH
FzwzJRnqtDYBFpzzydDARkY/kSQaYXUZx6O8uje20NKtFrdUUaPi5s5NwD6Eqsf5MjKql04nQ3wX
epN2XaFOX9puzn/85Ojdeai0cp2oprdTqEbbIrY6gjaywnddUxS4A1Wxj2o/fA/i9GtoufWFB3f4
bs5Z8KR+8z17IDScPsspU1nrB1KG/VI6JZxgQX5R7UEUlmfKyGNj6qksEoNtvFqRicR1PNaXRNOT
naaWKfgFwzqVUZJsgmrQnmyKxJY95SSf/WQ/EWSfgfxsv0haLTwq2UOPbUhgGtWScsfmyax5gqSl
pp40uGoPmaP4u6lUp0sRZIiGI2T61veckosP7jnpyRQFKYCo7hcEuNR4Bbw1OflzmZTbUgq5kH3Z
AMmLQDi0ExqN8T8jcg3pLn1uc2RfV2Bs7bvPsTbTazBTX2tDn5+GrLxIUzSbQCCIc9Q3W2mSTW/q
7YVYwULOudvllT5zYt9seNxc/6wPNdj2tqCaEqdL4/riBFl+kv7qFCobT0w1QCzD3QoCW8epjMpD
k/cuIfg2ODu1YWzAxMWPKFk5Kw4u43+xdl5LjuNKt34iRtCbW3lbUvmuuWG0pfeeT/9/hLqbNRXT
e/aOc24QRCIBqlSSCGSuXOsxG4yahLFWTM/cHKkizVvZDXVneqQrRxhbIDFIJrYQpayjjTCGSooU
vLi0PRiaXaJpw1EeVCBoCufpzGuqx7aLQYLrLsHqRE62ctNBjNjn+n5IymKfTpHJEEbGzeiU8TWX
RChb9Z50OUuWplwVn9AR9uEJJbTYQkxKNWfKVnnYutMhagGwcN12BVRjbmZtLXtYGBPgoy2k4MAB
HL23qWv5jbugXkI6hXHSvvx2ayzQhXZPxUzmaz/d3Mp0ES3DzWE1YRermZMbuJb3buxCTHACY3yK
6rrcSrFNcj8a1MfANMt7n19ws/aNYumqFAW0MBIcSidWHy0zVXeZZ1DJPznbSL08ppT2TK56nmRL
BazbTrgqch0fGgm4tujqVo3gpVOou84iJQRtkPyY+DBrGo4RveQep55mVM1PdchmmH+/8jkaoZLw
a+WblLbsuWKItolVLGzCXOHCK7ccMxBdBU+zrqKkuJekSl9WDaXmZdjC0dQkhA5JAnymiPyc+Q1x
i9DeeWVm/yA/9+z2YfGWJ0a+tKRCf9BAyW1qeFTPZhhp+2ZItB2iae2dWBGqnxRSLhfW7Lb3P5cZ
u1OeXVPs+LZikYDemVbUWydfDhNJoQ4sai/OOP90CvpgIyNWHPyE0PZo7HyKFMNM71P0ZoZkncA/
BEu3pOXJfVDn2XPRFM9Zp6l3g9umz7zKDHCjQURmGhylDKo7WysPYtRqqhD+TqPdiVGyHgXsTq6J
PidzCcMam4pYd181d2BoCvDvWvxmB/LJmDRITIvjiec6n1LdnOhGg+bOCSuAma3icjyvKQiLinZR
aVb9fdy4npR/L+O4ByACJZacd2+UdjgnVyp/NnVTDes4i7XFh4EPXbOsOG1RHCnsY5DBHeIgIZiM
unPya8LQkK9zaA0NTvhF0H9jRwYhc9/9gPnwBUFx/5OTwBNMXVF3CePe2FXU5VDrYueXhITwCppt
c2vqg7Pk8cbbPjUNBQZHU7Hhkes15MWFMUMVFWHpISIzbbg8v8ZgEeiefuqqyn1yvW76oqg1wox0
k9Yp12VjIHkxOaMSYG5HTYduY+r6jQOPM2LIt6Ws3GnufKl5FlNHTsUPEB4trcnVrJtuydYn2MSc
J6iL9MZolcccPDNN6rXXJuHnp1pxbuj9BZDkHuWHANIBY5VHQ/ddzpXHlCzjZ7c1q4Vqmc4Lel7D
Es3d5FFu5GAN8fTRSSx4Av0BztZwzPY9SByYTxQpW9Zle2CrYYNnZ1Sx9HgrGXa8yiI3fUymZiCz
QKbhXlhk1zs51riXGTr7vumcVSUzRnS7KZ+WTTdZARHq5JUYLwciwlkLX3HVuOeQuPyy0Ht7kfry
U2RRfWVCybAdSD9tTDctl4JZSBAHhVMBbJ3lk3Q8sFZ5rFBEjNUXS+fPsyP1InoyIXSQ109oqlZX
Bc7hQ5ml5cpLLeNtaLNvVmIk97lTSXfQQ5P0Njq+R+g8TNHIe7LJ1ZfEb74ZvGdvPFwatC+BBYRa
EyxhbL6iNt/dZRQxrQPbBknsWEhmKl21Lz3KrV34Jge0c5DbkccT35a/lJEfSHRA0H+rW29jOiAs
4XsLvjn8Y7RSUnaREko7AoBfhhJi80SHgLyAD/1nLQsMkamaW6/6oLtbpE7SrVnkzb1v5ufYHVRE
uTSO/mXyVa5hdiHo7F+tsLjvJD/c931gHiHxhhFyaoz44uWfs8KvvYXXUS+aBe2PTt3Imrztg8L5
5Gdut641uTzaHCAuHi9xGTZssjQYHDaobuuXcmy8ZUcskmqhIoQp2vGjRd1EFmWf8kVTmvGzMkms
Qp6SLlwrz/lEDZtMtl99uHa/2HYAs0pHwRkPlHBrljCjuLLRvTomcK1S99uvnjFsS68gcddoT22q
O1TpSfeeme5qHbKFwYJ0ZIjUZV0jMt0lvr2N4CQ/Zn3V70xbOrhjlq6VwTmOcdUuZIIeBGKaftMG
mrnJ3OaTb6U1Cu92sKjSIfgCL9PVNgrre86XBypnNGChQd84Ul0foH49ONQ33+EwiZlToXCXDuDS
I2AgveeH96KBoEw5ShGs9JMpkiRoxRLbWJPbUc6dNShnucs/9XZ+LcyUaHxWPlE+Hl8gdpafM0l5
gaXQulPDvDoPRnntQqA8eRKGx8D5HspNepIhnXDCfth7FuwqwPsz/STduQ2Vir6ZvHWgMrZg06Fm
mrrSYF6myNaDqbbdXWPWFK5LgNp0KQxWpdz4R9Vpzkrd2HDWT4jDCZjoO1yxRfgW5T4YqQH6AmEX
DcVY4OmFi+g7fvUXm/4UFu3huUdb6FLE4XOtZNUdgVa+SWNHhq+r2hfZTsMFRRbJtgzabzaZkHtk
grVz31uUNup+sGS3kZ24uheDkMZ39+giWId8jL4Q1sejU4xh7wRRvrj1A9XqF0OlxoDq0nad93bx
Umhhs0YUMt+KrqmZPH4cBX5Zb6T+zcmHZVdTBkqUTUuPt0uLU+vR1an0W06gimPk6Q+kgqWl3yFC
6DuHtBquxRAaFzsB1drVa93RvnGuKxZyWH/pdKO9jnVC2imD5rMM3saS72EoqcuhCasfnf7Y2RYs
P5HvnArSTAtYqNpVH1E804RIkQdS4+4QiiPgxNf5msDkeU2nK9LQ10SNC4o4MYnBNqNQquv4rRRd
WdWTO0kpv0SgejJ0v57KSG55BkELJbpW4I3nwSZYxnPuCcxn95A02ZIyCPMpz+RkEQATIHHev9dW
G6duHGk8dX3z8z9JqwkPMeDweNhrA3f/reBmwZQ9BPGPws3tQ1/A/Wg36NtQdZPsAp0KK+ozqUwu
4SbjyD1stFwrLqNdWhRbyg0xHO/q1EW2y9iqH1ObvJzP13/HM4TkXAaVAoSH4wVS5mztBoH80IyR
hcpQJz/l8X1ZsgGd5Hrv2zYMd62OInzoOfVlCKbkixOXb6qbnuWCb3oU96itA2ciyqUtTUtLrlpj
6LvGHeUdWGmUzDM1XiuGVewVk9UAd0+PjK4gM82+lKrltSqX5nc7Tx6VAZmgKpNlZGukdWeE+Q9O
eXc+v4VvXssr7Pwog6IpaHblUN/ZfJW2kWp3296wh6ts2d4KDmj1VSZBqZpJ+CM1z2SygI7zZb6a
fW29WT48p0WrVA8kmJpNEdcZWJcSbDRhLPZc1TWr9GaZVlb0pcj6pZ+V8XfZLxFBSIP42QQauGmh
PjmOowZLiwGW13c6hZz+cFZr3X6yHUfhJ3tDlKv4HPgG5Z22XBxcvbPAE3bfFS/ih9K2gOIblQkQ
vgmPUBGHayI3w13imPmiNYwvoZJ7T5QiDjsF4tQtpKfOM2d0qCJT7ys0FgAI02R4GBK9o+ynlDdl
2jav8KIehEdg1iNVa8Tn1K7Ktk1f7WTLi/dwQph7hfzDif9lROqvNi9QTzirACL/ddMTdB/UYDil
hH0XfeC4T4auEw4q+8OEPek0GIKLHrRgX8fnAKAeFTVlvS4NZKo93suVif7lnoeL9NKEo7+wW5v0
9zRaNTaKM4b+JMuQj5J4YFNU8yAtgVRoetvtm4bo9Wgr6ZsTW987kKbXwgn1a6b53xBrTymAdhY5
OOoldXwwLDiyuUdEatj2bZQ+eOoUuc6a6qsJeVYSNMp3TjnfCzmwnguon9aKEr3ZQ5mvyHs612Rq
wCzDpEruaOeakirB71Epq7EEs+S7pXMVjo5jAs0PSWLPtlzqTaK//LBMqwi3mLjS1b6tfVssNhHX
aS592xFsljx/bWd5epa8CgGCMYb4qdXiE6iLvywAk+dAM9aZXz1CQR0s1VE9jZVz1BPiuJZjK+cc
UfflOPjKyqjrfufElbpHh2S45FMT7NKBkAsog2CXe06w0s1GfTUH+PTLvv9BMdzod5zYvTZ8Lom3
L6raydYdBEn8XMbeeCCDsPR1yUAoKtd28gCILS5MhViNZ+3cSEqXfOT5virxJ99RoYGxEYHR5Hw4
jRSrLhONdHRoav2qMyIi9PJgUVLXNO0iqptHyIKSnbDNDVVhv1wqW+3WndVpC3YjZ51UwatddYRh
LD14mdgoV21iaNfI8Z2NT3G2mxhbMlLjiQKjdOcZKN50agHjT1Cfu1JLHmFUYF+Nyh7YK73fC5uS
AH2BXRY4qGRfOQpY3xWVMNQ4yZHZD57GLhm1ic+yJA0HX8/GA3hs3h2XDEZAUf+pAXvERjD6JFWk
HTqKcNctBMy7pOjtexl5T9lSWw49KM1T90qsNOCM4wfNMvaS4ARmON0HIwELG5jHqrBGdaX5jgu5
S/fgEQ13DJMU/hhK5rkGoehSr3YvZV52z156qnZGNmI02TV5oHefTYQAkCP32eTFdfmMyhdB9Eh/
4vNjgtFZwvCeXu1m0hVuni2Kka9EPpNbU5CXXhUwhK2HyUsMhEXl3tX5V9FB6FRekzCNVpZVjlcY
ppyFptQ9WRZtvN5ssmFu1djWwb/iIgY4LegXA4jkZMm7MFrKBgLutdSUp96xilPTxD+vYqgW1hnB
/Yn0GpCy8Lld8kvE5yqW203Mk/BcGqj7SrKRbxPFcamqpOFj4Oyb2iJ+n45nozR5ACThfV1IEV9/
fhbZwVoowsLQjbAJJSSlYd0LW21nBBoraEtDW+WYVLkk6YjqgvrbjnKarrJiuGugA7rKMBssNdf3
7n1e9ZbQXEy2sIM13xuvNmCiE1+6qlNW8ArqPKZd/ejkarKtQ/2t9dvo7LffCIKXd3Ez5BvHdmGL
CVAgqlxIN8UVnMrQ5IjLuamtu77oB0KnyI/0pmwiNGHBVy3Fby4cJ38ZyFssDF2qX/i9V5Z16HqP
hV2i1BaW7sWU+VAEEaQ9QXQ0G7R51cbg0TJ1RdNB6kEVpJP12UIMqT1x67RbSV2sXrXqIRDkTLIZ
I8/DG3zjbpIJx+2pCiN9MVJUwqlXnUJ9CLgJgiXRFL7CtsA3m43iydqNwKmsG8RIexV+oYnCSfh1
6FrBF22eogwegTz04lVjKfqhDqjXdwBzPSm+WT1wnF7IfZI9wfy4BiYp3U8bdbeplFctdopTmQTu
rWvkSbIMhy7cQOCCxkra9tIa8VJpGwPTfaj07CulE2DE0q478F0LFh2Zqnsji8DLOfG4NRwXwFUp
vfhoWz10Q7LUm7J68oahfMoS+5pDJnyXe1L55GidsWyHoeEXlq5tK+6WFEW4cmv3zsjy7tzmg3uX
IrYOP2f46iVhuQ9kP6dww4tezYjYJHHIYCdGI+qowciTKhOjroRwVRpJj7Ktyw88P3bC3Ftteor9
DGQTB00AkqMPeQMZTEOr4hX1EOazEUcQeKtwh1NRZT4nFbFvgGbyyp66xiAr2zzj8S5FlvGcUKUE
JFSJ12Ku6rTeFobvZn2b24Ac5mmvwfCLMzu8apONrgdPGktFbR9A2k79l+iqiFSuYeaXN8I57cCk
69CO3kZlL0oJ3fj59ja3790VhD/yVjhrFFOsSt92b6OxWTUrizL7nXCWgw7QUzulYcV9R19a6nUd
bcGN7gzLaS+tN1ibJBjzkx0dMyJ0T6h9tYrcPU2VNE9J2b+Qn3POGcwCOxgeYNfX+u7S1PGeknbn
aGkSbCzCViufi5HKrJup1broTgep4Mq5GkBdmupHsiMHu0NtWvinZRCvOD8HyJejbmKlHVu8gDyx
HMbI1pG7SJT+a5ob7ec891VUbTXjQl16uAvgjapJh10bI3puZKTCTCdVD8TU22Xo9N5rSeh4o8Fz
sBGjSoXsB2x/qItMo5kOpK/K2qsX2NpL87kqEm+n+hmk5R1huzAxy1UlFeUW5DLPLdsbh4ODTIWx
Dg3r12U8XepKUqjLdw7vLvVEyTfRVO3lGQ/u0HkvJn8eRcvDSoIG6EXj03bvxggRTT3J6PRL6A0P
oheOaXZXgM4TPTBWxklDoWcRTPTqYwnJk9338J1PqyLQqW0mdq1VaEraZXDln40u7S2p8y6zmQ1/
fohdwJST02yPdTgX/SEwlx8GMi+UF4WbDNvZWbgQj+CsY8I1//t2bsuB0SgV5Rlhgg313cObPZru
aqyd7jQoqXyWVcJdjQpwMOSM7A+QTQSTopBoiklWSFzFmjHxYCAMO1ooCgmb8vsqzqYkc4s87YcB
4SxGYe1F9GNaWUxD89eDRwEii/UIiPq2akVsGdgTSalmAZJ5FQ1jesiq4GdDbWB6IPKdHsTVPDD7
zQMf/P4Ll3l54GYQ3ov153miO/vMd/ovXD4sNc/946v8493mVzC7fFi+8qRfL/+Pd5qXmV0+LDO7
/G/vxx+X+c93EtPE+6G0A/qOfvAgTPPLmLt/vMUfXeaBD2/5/77U/Gd8WOqfXukHl3+62wfb/8dX
+sel/vMrtT2/ZHeoZYj2DmztgulrKJr/0H83FFU+s1JyhLdZt36jR9n7/m3Cu2n/eAdhFEvdVvk3
//mu86uWO1Ro1vPI+5X+bb1/uz+HGY7enR6yO5/veFv14/vw3vr/et/bHd//JeLu9TBejaJrN/Nf
O7+qD7a5+/GF/nGKGHj30uclxEg8/cs/2MTAf2H7L1z+96Vsp4Q6t9Q+D5IRHBupnRgSAZsd49+N
GImGoTio2lWYhUVcVWLC7Gu6ZXgUwyUJpL0TI8umdd5DpjX60qsMaqtqQ7rPghgCtbp/4hQMke3U
i3MqCVvwLdO4mDMGunkg+/5DjAu7C0/UZixhxBI20VQ9bBmmDgishmz/BF30BVKP+FLYUrzvbAfB
5446X9uMbg0MlfE5T2Egnby0KEJJTowGlgSczZNPN5sYViP9ewuAishZA7WMWCr3e+qcc1Ve3xxd
WCVXlRHY8CQb1JdkIxI7nOzBYSKmuvEjtFxt+G4M6ue74qITNCBvH1LdM3WHwCouhRIXF0VptK2n
F0DXxexWq4adW4BseDfb6h2AyWnzBrkgK4qJlZkjS2TU9/NaYmm/0yqCmt7xtl6QFM0pTGNoeX/d
UrilfdefVTYWNzd95IhmqTtHLnuKmNEL8iYB+5tYPfTIlKi/E65vZOqvxqHbGvzfjoByvZNfTVr2
QvBeGMX0ebgAJ+JIjn5IugZUhZ0XFJ2mMH1k1j4vLP/WcZTAAQ0z2XPguBBcEby6zRDGeZpkjdGS
pEe9fjfn5lkN5bqLk/T4ceKoDP6+CaX7D2uJrpGZZyLdxl6pDLTqY4TWRrnz7oIm8e7EFWAvD93W
0tu6QGbJazM6Dwi/zhmj80hl6eQ6z7wtpLUPth3FxE0D/SCakdDZAWVk/SCuEEwb9omULMRg8ttN
dF1d91IKTpiRURyN2Ky0aB0ZeBlqYz7EY02h3rWSpNwJa4uY3BpMrbYUA7fRyV1cdaNMyFv1TsJ3
9iDjZG6kHEoP8Bo/fefRSPEfERlSCdj+bVAbM32nq/bn2W6CJ1Th00ozsjyuvBUj880cNAxB1XVQ
mEyv+vfrunVTSvUoNbTX4kUYlqfyjpQJDFu2exCNkWUo1t/a2dpFJtaMmhCihZNvArIF4esB5bsx
7qR3C+hFTsAg7mLptuBt0rsFyx6uVwmGhpUKM/pRn5owzJuj6Iqruflgo04P2lgOYst54H9aYJ52
u4faO5sMaruUg0/ZnxKOiCggq8nVl/30Ghopp6sQQQkxQLwtQoMakdoMjnR4ae0DpQBjuhB9sKc/
jZbhPyG0IG+EHfSYc5hnzL6lELYUy4i5s8+Hbu71VGM49X6UozepSclk5AZMbnoYPQYA1Pa2RdBA
5hP2WrTaTnhQwOVw5nb8qzXB2NOM6rrcjEsgVRYU/hOcpJ3gJM0AqCcfc5PU43QpjPU0Iq5mHzGl
6jdWj3zT7CrM/9QNBERlXimWxzu3rYf70TGuep10TwUH7kOuq+V6KOP0s6cbpJQAWBE6GyB5m1JQ
cuR+KgyAq1EB/VpY1+5Cqoe9ABsLFLJo6sp2l4bhJOvZJmDLKVV16wT81lIM3ODJruOGW83mo/8O
9OzVbbSHefHLzbGhirsKYMxF4Mo9OIXjHDi56ulCXIoGLnYDCEGFpv3NWlKm3ReqsdFmT8hOXWQ4
Jx/yRsjETo2Ybhd1AMCSsEBuVj2MoSmE6vLo1cjmBNVdmcP7LK5Ekw8J1bapDqrDrX4ORL+vYg+Q
A0zO+lY4y5qGHHTkw4laW9WlT+OX0HUsyIdjIKdSjBrWb1tIKusiBvzp6k/2pE9f4t9rRO0TYcv8
VDt5dIb7Pzo3pbWqHEKfkHr9NInBsehG8CSVku8hoT3Joz10C+FTdSCoyXuiDJ86EfWB01pJW1fB
VlzGjfHdDtRs+84mbhX+yOEFP4lriZBp32sJRHe6c0impjcVGCnnvrhCJxhdErPafbRLrXP4J1tv
+O5BQvQJTffJ57aqsIq+mCOadqD0ZClGimKQd2SVW8NUrrru5y818WZfBshuxr7+TNSjNpv8xfNS
GQX1Dly/nL0oSMhfjM58FDPC3I7PZc6mMdeJ1poNPzQ6JddHP/Xdo7hKuvyvwbPNjeh1Q+EevQpI
Mg/3Xy7h76vZ1gEzRQ3HRX1iGp0HbpPFOmLFD7erqdZZpXUyceL/bd7s/HNuIKNCYQUb2Q+ybTHq
3r0kl7DQF078iejdm9Hryg/EtR1DJ/Vre+FjbEX1m9NGpHTC1n/wQ5vfTCOUjmZtxscP6zSQfh39
roTvhg/xSZEra99JOfEnaAcWNeI5pwB5ieHcwAq4aUOgl2ARzPI1jCRnHcPWtbAIlJMwTaI1vGPN
qZkaknXvm9kmXBRZWUelLe1nu5gwd4WbsKW5Zu7GyEGr7W9LGvn4/g7zfC0kHVEnydU1DAqhYsQd
LFjJt6Iby3ly5yTxHQDbKF82KWoWno/alq/V8Hz1KHApWtAvINXqSJz/rcnQ60Xv1YDbeyGGwk6B
x1pc5l6CCmxBWO2d0S0yc611ISg3p2o2gRIpU8mB/yiaRodAAq37e9HzCghwZo9ucuvwCKzxlwe7
JvCPCvLeSpFWK9KO3rkUJElFHbNtd7N+LYxQZ/rnQRAixZOTMP7ZZ54z+1QT7ZIYCEPN28lg9WAQ
yrVnuEIiV8mf2wolul+dXyOFVEiblOooimGm3z3Ny9YhVA5L8TM4/ypmA8y4/jQw226/o9OAPrgE
0qefVdHMS80D87R5qdk5Q7CJeG2S8rtej4/U+vcLm4z7YYzQi1ETyyPXSklRbLlNsazgKvEb9aGf
BiHGsJeNAjJb+PaSaRyDatK7zbS2IK0SHO1SDS5iNMj5j6QJNOaia5GZv9O9fhISkh/LYd1SH1OB
pAOyMMmd25m2chvT36cIXZwSCxYuzkR5tBKXEIsP1cLOQHZShlpu6iHtq0WhyT9db+PzVHHVBRMH
w8BZRXSJslPN1APCi6Tswaba+M6tNeVpIOm51CJL34OaUp780rJhu/dcFKdzqMJkvVuaU/bVQPJ1
b2jF12KUbY6rkw1MowcIrCn345SHFY3uKfo+qOuvotdMOVvhG1C684++05rzdHEl1lUyqdzD0hUf
+6grqF9nP6XwPlz0EsCMsLUK1Zq14zrbsciku5w63fVQt6jN9V6+7KtEOYyiiSsATtkkJ7gQhndD
03gG18fBS9qfV8LlnbcWBZ/STC53oHfKgypDLPlbbVBIDopuFmRH0iL+UZhqoUpYJaTOTDmdKPh/
6RMK59Kkck7qVaDHSBa+m9Er+dEwLe94W0CMzKuMKXTXq98vY2grEuWjFy+NIP9OKjV/JANVPEpS
/Be5/vakTz1FNvodkEmkrCaPvFCLxyxoVlCfj1fhrxQjQsQ9JVJiUDLM6l6tCd1P08Uk140VAEdo
fd9uYMfJOUkNavu1PF92hEoWZuRkR+EMimDcqwOVQuL+KETI+8EmLQlxtdVqr01VamdLAh4rupYH
qfJYU5UjuoVjVQtZj6xz6kny6885batoZymBZ9wtHO11nsMmNryqKmp/PpyWgRV/ScDgXLKpIYWp
XHw1Mdb9pF4628RAomfoJESo/IiuaISLrwePPejEw2wSV9SM9ibBmXkdcof2wU2h/P19u5unSq25
2ztgXaeXIJre0mFQT/1t50r10eDsmcM2oNZHtS93ZucNO1upa+hpMcWqqVG1IvriUlhvc8R0syKJ
CBS3qNb+CP65qbN/mJDJ1HxGgbRTGo4QoolbzwV1NfUrWVJvRspdfg7Pjh9s4zSjMRvn52QxrGux
ulXA5X9c2ogdO0Hb82/L5pS+7LQB/kZ4QeJVhOLMJ6VxOp60OiKdppd9UuxnSJGtF6jNynMVIhlo
9XH6KXWHfG17lJdzxIbouZQXViYrK2dC5iMFnR6NCbkproRtBIgOrHgaEU32+0p0oUlj2DFiaHm6
6cGbdXuZPfMJXurmqvhJe1UVw111HYo3s82UC+9c5e5WmDqKLmGZnShdtcHu98IomhBiiK0JoGPi
uW6uc2M+hrWbXUFnWhwVDYo4s6p0ANxzwyI05XNigGajxHQVQq+5y8lWvzQV71AVGkgOT0rM1P9S
Xe029VGful0NgpUKYfckRk3b/9wNznAnpoKAvSSlWlzFmK3n20Y34wcxFkj1AgRO/KQ4ivPcIT8M
w4tjSk8BTHlXAJvVMXNBpE69BGqD21XjxIgQKG21FwO94ZVXp7SbHUxa7Ecm53mg8aW9rOgNghe4
CV9wbN6m8QCmzL5idUTkisj3b7NvY34JHEPSlLXkee7G6Xx4CGIvu4hGNpCGGmsEdEUXQeOfA1Ve
QU0jy95mdk6nUSQnupUf5VDP/V4l6pXs4vmqs+6aHIGg3wNihtERtQslCzImXdqYMG3vuY+5TxVU
YyZySnmS2kOWC61gQWs59+dhhAshvBT9oa6LXaVTvOxH4zYj/w/Lk9deXU3l8zZdadE5RAPwQk75
pyV0s26K+vAPEg7TQJvXJRUMgEmJFq9dKaZOP3TgCYSAdt85tXUdpoaqXFSAS6JjsRJYVz8xrKuh
uNa27iNrMdt0RVJOVDgdhUlMFb7Q2CzqVPXBKLKaGFQ8L7jdZrbNt3FaKo5buGmOjm+1ewqzKU6P
8/HVZMu9SvSGeOTUtWGjomxfv+9bqXqMdGvryeoI1qT1jjEI02UguroVrePGq3ZiNCj6z6E7pepB
5zwXfHqFF9wqEN9zIES0gqWLSkk30HIEW9EdwwIUpeI7Z9FVShCfUvqaan5zx5Mqvk1CnwXmYZga
1sIr1wxpUZbg+UU3tSDsVBHc1gs+tmaeobQAHdC+yq10y4+u9kiygV9yiAS+BSb02xDif4EjsF9a
SH1fPvjq8ASgxYJvGqPyzvZxRfGus6rlUTu2UyOuRBMgRXW0Ct8t4EBnRAJutWi1qIZwk25UVg+a
U4evXVQ74VOeNvVrLjfflSbY2FZR3OedrD5Rlg48sqzYKQa+9tSD9lh5RuduxWigc95HtUQDgIHz
gPL3MXKBSUWTc0kM8UoJ+EEMivlh8TW2OQ0Ji5+Hb14pwXA9eUs5xP4jxPKyYcirmK/ag2govpIN
/6Ez2vyBYs6RWJIM2eXoRvHSjjmuproOMepv/7rNtppvGHeqpX53EwTJ+k6JL13GLyXbSdjxQSNe
mqkRA32amnuvT55rs/hlmiakqZ2fSzNc3vwb0zuE/nhuBEXpRD4vruam/gfbkBj/5jdPC0M+/5lU
9ys99iKw0i6MO4NOxfBUc6pWvgpjEI24anPyJAvR/zAMFjTY+YF7EvbbCmLKB7/Z9s4nh6tjw/fh
uyIXKpsMbvzuTvMUcfXx1aQ6saGebd3ij45ixXlt4af5krEu+FWBqRuNgGVnwyrNpzbKN8bELS36
UJsEgIcBNM62rtfQMHrXnyY2wijmzE1pW+EhzzvpHuCg8dhW6VcpM7qT6BFyVTeczYxVy+fmEeGQ
XRBl/SltbAWVHCo1BjNU0TdN1YuwiaZNDUgubTVbi24ujWB3i3bcE7Pl89+U/gto6IAKNaVBKzBL
N7ozNOcoqhzqVALvIE3MryxK4BqAkD+WHhh0z7+IK0PlaZMpDezIfx9AZYzosWu8Crs5JiE0FJOL
Ev+oOhJJYo0ks33IIXqVnznJREGW2tDbwsK3HEgYuF9jhEmOSR1nR6sP7wPdSLbhb5OwF2bp54uP
lz0V7Vh5o2+zxfg7p9+rCdufl8xd59fqde5tATnZa6Vz0nMVBy1EC1Qa5NSYLAKz9b+nwDwpIvrB
f+aTBjfW66hk9cpV7PiSZTAJQu6n7gazUC4me7SV2Tb5ktJ9h+RDPZ58HXj2pvQpJbIqq1+9M4pL
0WgeAPW21lzgWmC2wXar42keHqC4bxaNy9uEbvLneSCAHhYlNjQv5SR74GnLzzF0pKJHpYR+rLLx
TfRE0+X69KHpyrVaDdmDsMkBRDDlaPPlxuQimk2qNliLMX0yQX+ibkdJa5azLUlqezG0gNXnhfro
i6ugXX5blXKwA2Vy4UKsIWypA7esG/fhRtjYHAXLQg3qHTwjlywfkPhAZumhdcz+DG/mOZx6lMkX
DwMs/BtI08aV6IqGGP53gPIh0Unc4spwLi4ZbzFJmGqqrbcwG7TLEmJo6oT7ASSZizRjn6uXGHS8
no/BXT31hF31Tf3I3uEgerY86qAU1aHYWkhuLYTx1lSyenFVpMK0BqY5YfM7WbvTh3Dxf6Sdx5Lb
SLSmnwgR8GZL74osryptEFUy8B5ImKe/H5JqUerbM7MYLTKQlhSLBDLP+U2T1fHa9pTqHJUW2Vmk
eXepoxln/t8ugGdHexE2CRRVmOH3sdSWGWIokLmFecjNqPgIK4irLqpUiB0pyjqZKudkolBy8BrV
3DoERe4FfMgVEizqF6uIPslw1T+deIujRrDhPlNvHdhz952n28uiCmizu85bFOzNT13rHWSvrSQo
3qcjX3G8Ru2dChZyn2JxszL02j5Bm/+BpEIIgULD0ntuuhW3NhuN9l2hdvDNGSHblWEsBVrW/0yD
u/n/s9x/vapsm98h5y59HYCUr+f0ZTsX3Zx5lQVko1UM4Pd0a5IjAn3UNp2u8gedx8o2OV9WIYI+
gne39rJ2WxeWTI4WyLaALnXogJXPNsvZcyVSyKLOV6TsvUtDhm1s8mpX6Gp0zvsW9q9l2A9Eg3Ce
8nzElfAhXWCLYX0drO6pT/gGK0OztHpynJzyj1d91T+kVuXl6GX6uq5MqDKzsqpuWBTyai7kkGlW
Z+3mqHU0ZT8nvRwv3NGQuR5C8QlZ5VBBq/wSIG60hV8udlXkx9jYqJ8W37Fd7jrI7xRO8TpAQNp6
7jSuZbUZWrHGqCnfyqo/9fFKtYx4L6uePotfYXRxHLlVvgYoWUE3QnqrUlXlDv9ncM058muV6uov
g5b/qtZzvFVWvcTzkSITv3plNbsvzfUYqD/ENHkov9oqrkOpCda3zRPQ0T0nGFvDsYT/zCpThHon
a7LIwmwWstB/xL2RZ+vB2es2gX7CBgZ0GNW4Xs2bdYgxVU8SCKKZ7DCxcrj28lMzoSjNo9Pa0tel
3qM9+7vbqyyjXMkVr8vCrF2Mua+sW6xiliIVxcFKMnwCsYtdTeDPP1ULEQbd+6pMvbWetDA6dLWb
PxmJ8YmJZ7YtgwCcThcUd7Jw/aE99e5FVsamqrrVrdNQAm1p1VgsDV3V7xA0fPXzCjKhV+sLT3eU
czsbhpANCC55itqSpRl/tJdVHpiL3kV8Mmo74gYMk7NQoBX7SeB0Sfoifu90NCpty/1o+4AHXVKi
Ey/gZXR9K9CMKLwPZII+tFLUT6YxJge2Stoaief+I2F7nBreh0mkjkxtqYKF1bVHc3J/yHmcA3h8
Qzt5GGA8ko/oTJ67kXWVJFOHJ1Ozta8wSvHuBCKyl0dHWWQchUKn5DE1nyZlEVXQPtW2wiA8d1yU
hsvJuSs9eyUPoW4827XlwVLzW/XSJLF6KRr/vY4CbS9rspCdceIverhxd7d2Q9fNU1caU4VVpdp4
r/ZkTHe2H40LoWIqOCEyt/b0wd3KaqZYL7g6L3FjxRNjlq0xtTjkU9PDk7xKpjBrFvIyCNykWdy6
VLfl0FJrIMOZ8sfAX5fY/i3M1vZQc5yGUzwXAVGYfFUb/ZtT2N1WduC+5WN9EhVfbDOHcVjWYcPf
ugc9JC/DWXYnnk0t5gfO6VrMSj7X+nVQR8pNw+sLQawZMy1R0Q16bhrHz9DBYxRdaoVQMX6uk75r
Z++eBrg8T/XY2LWZrr+owv/Vi/RdfBh7nOHYJ7gLuHTB5+Qk2zo2zZ8o7O+buCPIh0gDx0d/bzdO
cS8D+aleTQs1yMOjrAZaGK4rFWkyN3FemmHCHymZvtq+W27SdiD46Dn129xeVPr4Fcossqx8hUnv
LCsQUodCHaI3000QM/aa525EBTKLxA/Z7GZ9uC2NYWFlO5sz2gHlbpSa5yvz7+qoDP1sX0j39fI6
PARuZVY8OG9z/rXOdbSGvUC+uK0ZeM6DAw9iW+dOf1KCosfwHisrq9cuHV7mJma+tMneRB36kyyK
On9WhsDZJk1s+3eyDWkQMDR6WS/kDEAmEeHpedUqn5KdRv6nxPwVr284SWXab5LfZC7+gM60kL1W
FL8XjdrtplbTYTXMM6KwJRNU2hEsvd8DJQsMSR/7ZLUfHGOTBGlLwYamZBNStyQxtkqd2JsSPTPU
rnVNXQVB+7MsCeUraYVPILwXmBX/mL3zf8X2vet/dUgD+GvbrJDxrw43dyC/3paRo6VL/NU4/u/1
/2uZW9vVPv73jNxCWYXfLu8mmt9NNNtDy9G392qF+mNg5sZCU5pqRYyhuMdhLL935ivwBRCY7Its
kcUU4iJX97bzx1AvbUfOQ7vrlN8rDNWYcRvzu7WcKZc2XVWcR2JZssnMRIjjhWUSRo7CeDPFVuAt
NJ6rd6XbrzVZlfOyMi1IZ6rmRg2gjUPzE90pAhF6e2fy1eH7OtzwJ7G9dXhtJ44NQcfr2zDV2QRM
WWHk7DxkhJ06j0CpblXuQ9p45h24l4PsU+emoncQ6jBGdkdzVXa0Zdeva83zVnrMPnzJCc5fNPTP
btDOdQx/1IuNeM9JrsJdoXvAzebWD/av3aPqcue4yc6NOuvcWkXK8zUjBao1KhAdlA3O8WRaZ3nl
BrWxD9r26TpOTgn69Hvu59Mu459B4JsZDj+JXdsY0cKeV5XjbkvNuNDRKYvD9SU1tDIiWFmrfs42
9qILoOCV5U5W8TrHCNiCiiSrbobUR909YRjgHvGXcK7Fv6qyQ7YJL4425RjGKA+C/TPiPl3gb1M/
4DFXP0QxOS+z1GF89WPNx0wBz+TPNjmYp2C7SnvUOmRVjpNz25i9h0mA+Tr3X+s1TdhuywYutobr
+dEsxK/C65xjz6YBCjxKS5Cp/umYLcsrjBCQ47Tipqg3aJejOYHMYKVVwUqu8MelXFaOlj0+CiL8
0LBGmlTMozDfxBKzzPCEb2PvBGWaIFtv4ZZe9pm6utZhobqn66jRC1CwsMPPP3osOamY56N6zvEb
niDb8JT9iln7ynGCVcj+isJKSgUbZrJ+CPro2iEZyugUwXNFfd44xFm6CYhx7mIHWtVUVtaBnK29
C8z+UTF6WNaoIi+MSbQbDlDj14QoAvzT8U0P0ETgG9Ju6lRc23O7nq7tfab/0S7HT8BJruPNtFPu
cFVEkmVAPqmvqnM9u+umCcfjthyjwzR77/YO1gIaBnqbZjbbNTi47PhFhSvZGyDNevLthAfUPLfK
R/teVaJdN4/F48A9uIH/ioTp9NDYwlg0Nao9aMFh42AZH4bWYY8RiAg5cxOKq97oizT2krOIyvQJ
x6VLhZr4OzCrfGMHjYLAmle+ezCZiR+VkP3waCfhj2tidgdFs75DuhoDoQoToN6tr02BHSJQRCa/
vtNqhVhaBjxbDpZjZIesyqJ04LH7AY48QThrvtwGyitllnQu+m+35WWzXOTW1ofR1855T4di2tRG
E2ibarIhLSoc11YYkVZL7qMN26i5y4qT6jR0BnfxzIvTDQGkbPG/ZoGlig+GZ6yui8j1roPMRHzR
FKPexUYcnW+FXYCi7sflrQV5pOiMjiVeCVNkPROSDPay7TZEXjWlOy19TVNWtw5tdJlG1DTYWiKD
dzi/2LVRXhY1yA7Um1ZGav75LgyHUFxXdh9unfSHwB/FwVOdX4Vsk1XZcav+MSSulHTxR/33Msrk
m0sfW62l7L1N/j+u5cwvrLRluMOzeY+0x7SNBidc1LOEVouyP1IAbrkqFc845qGH9JaU2koQjbpL
yO8sRysi2OvXo4rLJXPUgj/KOOlHOQT5gQhlJQyYgqC0dkPqOOwea+W977U9zDnUuNVwIPk1a5fP
7dVU/TASlDqiONTPZWsemrDb9Io4xI1VfIaZ2/CUNJSXKDar1dAo/b2tWtHWQVvj6GI9sezSscTa
Tkf8vm0/ssaJX4xSce4LiMQ5cm8vPvmY5yI4yC5ZIP0ApFlt8A1kNPuKh6YxF3jufqvwCn5OMLfF
uUJZypqFmdGzM/Ajc5NuNbLXXjnGwlai5CkIO/GUDFm8cjO/3aaZLZ7UoojvuAO+yk5ZDIH/1WW3
eJI15DicbWPC3YxVwkJLFnPnxTwn/LXY1KTdlkDw3di1JPymgj3MLOIjUMgGczJXUT5ZO62+rVLU
gKJI6XkI/+PEI41xtLRB2NkCX3rrqJryA5sXB4llogBKFpJlGpJ7ibQCZXip2iy5lyCsua+Za7Iv
iONLo6bqYmzZdThWW5IuTNQFWP3y0SnM4pG9NGSJfMq3sio7jAKecBw7Z9nUWKI+6a3zfB0/TwqU
2S414NCTjiJOl73ZfsZe0B3lEDIZ7qWd7OVtgqa2S5Wb5KnRzEXisAlOykhYSAWn/t7LlEtcBwqH
JYCfZyzLxDnrG/L/agppxUfKc2s4cBbwKKq3vq8ZfIh+s6yskBTZ/DBN9QRt4xjbn7kmC9lZzCNu
w/7vbaPAhW9oIPcmyrqwXdQJOVO7yI2sxzhzj8MQVhc8SqolLq3Zt//3iIw1hr/X6LQKTxKjCHZV
krZPzai8+bzHUzHX6rwLd1M/aEtFMZsnoxjapyR90800eZQtFh4jOBla/Ub2RaPnnM0BnaSgaR/S
WAfWXJlnzqY4c2dCfPY8skNLid9axzM2jWdE+yJR7XPHzcDuXf9Y85iroetyOUyesnZLAJC4vrvI
YU6YLU2t/jIivXSt6sLWXzrhO39Ub71y8H/NzYn97dC8zSa9PcnCU1E+4KFbIOX4T5u8UjsULwgF
+2RB8hngOWbY6qooS66ujd2MJo07Z5fZxnSYStSxpSh7hwMSzyTnWWiTshtFB1Q/16N3tTKWiH6G
nwAngYNF7ovuxFgklmBwEoGwqxGdrV7RzwkKMpCb+JmcsqBcXzvtuHX2dqB+CaE0kOrxX4uGW4Rn
T91WYGCzKrzJeK5CszmS/hALWdURB7+PmgSTnlrplobxRdPL7kn21QgsJEoVnmVNK8dy6Z6niFv5
PRo47nFMlGQJAAB7kdEe70Q1GUvslsJPx3A27JSsL6ItURXRUciyRyV8LWdDsHmAnJnMxiT1gKKT
nMnWOvqcKmuTj471pe/7ciuSdRgg/T2BGK6/RxU+h2OrKa+26D9rq04usqbqr03Xqi9A6roHkmt3
aVrg/N35ZDL1NFjKqp732RYosL0Gp/eWwY/fV7WdT6DslWlXgrrWU0JD6lxY4YDm1O+rIUMpg8NA
v5EdstDK1L6OcxD8OCIatrzNTxuSKNgfdQ0KEH64cXJctAa342Rcj8nZ61SdO2aqPaLU3C+TsnH5
0Kdg0Ti1iRyXMSxLNyiOdldV7vUy88viqLkWIWinRJFR+dYZqHMTcCuwGhqAgY88pQqjxxana/sn
3Z89wzMz/pb6/pLQY/czi8W9iRjV+zTygzGNqrxvvaTcid4mRqhl+tmIK3UVaiTs0ez+kJNGd1+i
QvTDsfpsEap5/ZILjNZrxxeLOsABnPygQFGU31wzmvWuTezumZjE7DUGtl321kUYkOQxv8lOpwi8
Jz4Y2SUL7M5f8e/27mTNsBt3abg9iLN5aaSL/3Mt2Vkpk/v3WhGGJ6aheXfmPFmuFevPQZqZKxl2
E1aX4m4Utb/idX/UxaC4y6xDcaiZ99atjvbHhB7MDq0I6znVYmdTiTxZt/NeW8Q10rcKd2AxV9XB
mM5Ercn7UlO0Un8akgc5US7mWOUeB4+eZx79GARVsLUy7yjXUo3hv18peCmDiEePEfjXItBbC+ho
mESbTjTdQvZ4ovrVLavXMWrWaHtwHvvb5LjkZBGgH7TQRoPbaA3G7ajbeJsBYyUXmHJ/nZv8WfZc
DbUxwpaJy+voLAJcq2jxYUIiT3W1d0sNgRm3nb/pg2L8akxoT/3T3FUo7cpm1fnP5r9Gy0XyOab3
12jZHMbxd69A23hQXbHj5GRtE9Ton80x+CbsevyGSMijggDRq6nHFuQqS4W5WXP86aZpIUcgs7jp
hQeb0w9LAO3dFyPWhqVBBv6O3STKq6rSFney3oEb72ddKK//xtYa267C/JkH5RlfGfe912vcjiqi
2g7x1G2Nzs7BaTrlJISnr6eib54RNu/RlWuGb0VtzDce8yeBoS2qw4su96ZnAbAFfRIVjNf8qVk1
cI//aMdD7a41S/U5cNGC7S3r1/gIo6jb+Fv7PF7M432H8XJ9+YH+Pf72ugHr/Gu8fD9/j/+P9eX7
r+f374zFeiCB8mx41o/Q6PpvHSrQU5LiD+MuYNJFCP5b+Y6Qgf4N//TvQ2w6B0RuBRtOy9qhHhRv
fNcfv6LXhhRbrXxxdDSPq7kd8+LxK4o8S/N3ew7R7to+j59cU+yInrSLDMOVY2Mmdb1IM8U+Vr3h
YOAh9JXskYXsuFXlVd0YTPlXdxF3hy4cht2tfdR6i0hZqD5h64wuU5bo76VoXlyyqj/R280UB72x
bup3Ax41ywEZlk1aejXSfhT4adUnWZVXslB60uWB2TYoofBIUqBolVN7J4uk9Nq7aC5k1bcGa4nE
S7u6tdVmRxxb1gNlijeGGUwLOU9OkR1jiaosnM4aeX9HfReTgdVbHbwUrhWdRO9o1/YxRuJkSG3s
NFUcSTgbmGfRI/+SpNmhcjpc1FPQXFsvx90b7XblRKAX3pwDFXkyZv27fHoaIo43XsFxyxmfcAeZ
nly8C6CUCswX5zZoNyPGrmw4Ihuan63fQ24bn9rBQwIXWAbKx15dLYPBhVGQ6mfZa0czzwqU2Foz
wumpQ4hrPg2zmWyXhmp4b3E4ftHQJfyZJvcOSobBwrbBR0wzTxBZ/XWXsm/RC2AHQu2+6jDc+i3O
c+EZCaj5iGn0WPmixDXsVCcEGaAh7KZW5UHWBkIjF3lVXRpRDddrhWfsytJTPrMBIBAcflhDWQD1
vIKZeFfn5VBsazGyZUZQb0lycrizoG3laEGh9GOIT78plkM5mujdlso6ULPokGj99NhYMZKzCMvt
BtXy1m4bNht3wDFWU4LhtU1mwcc2D/d63A2voxtrCw6AOT4M9E5VwhMFAzwziwZcSiqeGL8LTCB/
VTkfxQfFq9CjRwvoDA1KvDROt2QvQtYk1rhtJAGeOHMVnj2idyJfxYPBf8lwZnXNAiwxIfi1XTb6
W6nMHuJN4l1IuNVHE3QJ3lCKgC8ZhhsWbxdVCzsid139QRZs7i+GqiFlGKBddm1HdsBUyvsG5PZD
kUJMifQJ2e1/pphR1RM3DN9uTRMinTvVIKB9W4Y8KcY2PBmvUxuEKZfp1OUrzccIuQaMc5dMuvEF
Kf4qUNsvhaUHZxcxz4VsVhMdBw3TftNQtSTf726wYAc3lRBQXCn6DFdW832d1J6y6uKaM1KRm5tJ
aNnFTYL8WmRYnWAMjQS2DRTlXICs3KoGPmxW042XLBA27BvN+YpE86Y0g+JH0bdvRa0Nr6aj9mtF
j5sTDm/9qWiLatXrXfssqsxfkSKPdo0WTa/EF4DRBDXki14bX0O3+6qANYEmSE0NLPY3Wf9k5q35
rIKd4s87veY489yHk/coB1XzVwbOg7ZwIpSW9bzbKuqQbCoT/T64L8OLIbyTwnP3w3bRwTQGwDlR
hOsklEx06Ya+/ahGKHSFk7oPA8pix14DBzCC1P6oCL4ZnlN+QXk/3QVOEG2b1mrf55SRHIBLLxq4
Yy4OtdD1Jz2qXjvirtuAWMCunoVfW0/TnmfE0SapneiA6S8kSMSslph96Z+D8rPSlfE7gFLufvDF
H0PPiXZGGRk7t/HVhzZA2xvhsek7+CEEtJRvdeCm4G4a/T5wsK1uhIPlLFCHvGjiozcrSMvCHyf1
BPYn24wztOLWdr1yEZl2W75Q1x5rHhhqfMSOYdLo/F6Hz8bGCBV7tarMh0MwOYQW/30p67LQTXM4
qNBI/vcgtVVU0s5BPxysuGIVAIwhGCGkElRAZkakiXNQR9ZDWQ/iPvY+YtPAVj3NwvwUjP6j7HO8
1noIS6Hu6hxMag+lIF4mVmiuRWFr5LDmeoDK7JJbc4HsG8M9E43H0t1mFSp/Y6lru6kmJQ2Z3WEf
rJHxaSbw3xhYiu6+aSJg/2p/ljUEb7v70naJMOeJvpZtspj1FPAq0M4YmbCUbGt9/S3TlPZwHWG9
6VlwIEIxoSUq4G4VYC3wjpnxj5XuPJC9jy+p6mEyE7oPmVE5D3lmtQc8taOFrAbOoF9wUySEJ9zp
o9H6w6CDdFG8ZNq1imlu2HSo7wAQkT9V9s2gPBB5Eg+DUyUH19K9ReAHP80ymbd8s4e19WRX7E1a
8maLAQXlFz2J01XjVw2vn2IEAErwzmnYsDgOlHU1q91jF6oNGdtCXPzZrgCJ2PGp60AJjqaSvQUB
ts2Og1CdbaMuAM/7ofSb5BMXv2AhMhNjjx5JtcRtdMwgYqAZjsiekYvFC6uLnYeOwN96HIAfQhvX
Nm3VwMYAeLCzc904Cja9+0DwMbrqfI9Q7XZnTn1yB/2bW5E9JBesFnkscgp4GGczkyoopyfszVTC
IxiyDY5rob0yaG/4JyQwDvlROwjZtqFTfTfVcV/mswi/b8EY7iYsDrJwXNhCc14mG3vcqKs5VAc1
DGk9WXlNUL+BQMIZwigQHzac+q1MF5yFgrdRtYsTUiLpUo5KHTjfRupiOzJPQvJl5aY5sqh6I85W
49f8pu0aK9RKeXVDD1KkR3Si0MWTFShLdTyF1lmkZYRnzZAfdCyUvhll/t1Srfhd1YAvRrGLr6xm
k3dN0wmgrI3URRbUZ2nXoyPa79huVRoLtW/ExZ1pZJJJKxm3YDEFcvji0Z3puLKpTwLUWVKhHzw3
LZ8muIsHTKbFoqoTsRvAxG2wR1IvSRtF6FdoZ1kDKQswZS5QLmy3CfrEPCEDM15XRq8vlDKzH5Fj
0RfjYPtfRVddcIFwgwWPWnsWtOVV76I8gTlS5dEmNwqelL2RKICjUjxd9diBmNE6d4SpjGkVQLhi
n9idrtVK+PqmtRBkcklL82eI442baKp6UJMGny1kRhep7ld3ssjm5E3NJz9cG5N8h3qNeZKdamai
PkKMbF1ZmHmkLqiQ1gzic2pkG1tB+n4EB8bPuDDvY+EZ92EhqjMEQ1Rd/2lq5qsWhUl/GJ3jrX1I
FHNpN6LcaFESoBONYefuuhx3RLA7o3VdSi6M5Wh3aur+p9ZMaOsPYfEjOze92/5QEqtbmG41Prn1
5PE/NfsDJ1tv1bfFJzsAGxcNUshCzUMyYVDsZPXWca2SvEq8Jr/7V/tgduoqRld7JYfdiqIghGHm
97LFdLPSXQ2j1i1108vXg39Q9UA8yiJ0+Wh9Xah7WUWpXEPxFyWeoRGPCt/CR2Qu823gurjLz7Nk
G2qasNe12DvIcX0L8SWZ/M11wjys0MN800z+uJKz+toUj3WtvmJJWpxk0+DiNSua+Cwngd0rcBsJ
dyUZirPWE4gbNZwrjbonGIssP3dP/V0JsmBj2kZwIKysPWoT8q5yxOA0n0S31KdGdet9bTX9xm/x
ClaLeN8UpWVg8qL756qF79951glVEiRc8RJYWeYsUoU14QoZ2HpP3NJ9s3m4RKVjvoaRFp96MGjL
0rfdNyNsuBWqdcwpu7BeLR/7k8wNl20BYl7T3GTfZIZ2Ap8WbeM47i9F25Zr1EbVR6L19tJsmvi1
qiINfZkMXXp7/KpgCPGtEfG+TAyDZ5s7biN/8uGVUHQhN2cvH3VON0TjbR9h/XR8963UXbaTNx2r
RDgvUWqvw3KiHf2VrTahm2rlxvCe60SlBbKuPpEIXMgNUiDz9LEAFhaWQ3npyql+8MP+Q04vXd1e
ZRay7DrZ6yTK7gg2G3vPA2relYM4G46Tr0Pcdp+tSrOgsObRR2PjHi2PPHW/j0Rv/0Tk4MWyk+I9
KopqqTaa/pgPY7CRK/YcPa4rOui2npWsx3xqsIvnahgsoP1a9GGF4k5PdA5RrJiDqviukfEav83e
M4Yeuu92ZPD36G3jZGSh+RT2wDD61HnvDaAsCuoDexMV6Sc1SDlFIlAwlWqOoVd+RdEFudkduXN0
S4miA9XaLcf803erCAMq313WWq3vAo9qL1LEkvoe12TiNWCoW3MbKViEy94h4YQWAsleyl6jgtTu
QC3E2886Kp7urtAsDj7TcM3DX/usOq3FtCtTT1bUpJdRMfOZqjY8zwizstD3dWOPL5z1y0Ogx+Fa
Asv+bo/mdglE+7u9ZL/wX+1yvDKUNRnJzNqpaRxsMk8LsaA34pdQGMq2S9A/cPw4eel1pTzYOuaX
srfQUoVzx8gTae71PB039SG9m7Q5idM2nxLuYSoiPfQ9MgU39IdsI99JOv43+kMZzPQg2yRARHY0
FnmBBnCoYyB07OHQdudOBmlkJdbfK5c7e6PbWJ6U7y2O16/1LKBPEBCFs3lo+sNKNl0BqlFGCsyx
M8/ySp+vEPS/DMqUHmTTrb3I7Xbb/54lO0iI/5rqt9Yfs/Rw+l5PjbnTNS2+dFnirAroPiurRGVd
tskigNqw00sPVytIPJemFh0bXLh/8LzMpZgSwf/w9xTcwbZe1bnH6zi5lu9Dmmxn4sofjYrq2ytn
Au/QWU2krIRZ1LsaodtF6jUhhpvzKyS8glxbrnOdPb+CWQpnlfkacSej8x7sSYNppw31d8/4URbx
8GmVubHkY8gupJatQ4hB2EbHbvcSaomFR1rjrJXM42SpifzVVgXsnErvdsNcza0a6eXErQ+yFzEH
AZQp7E+jGuWvVpd99eLePsPpzl/NmKM8v6pDG/K1UVNetZnU8h0MH/JGoRmfY8XLnmAOXWS75RYF
CA1IwxOOSu9OX65Gz85fsX03j2Uf/ZruZ0iMRaionw07/c/pAaCWd3sqrtMRYTePgePpSyczQGMY
kb9MPKI9iTFyFnC7+EvTvXmIGr20daPcBymJ9MyNv3RG6B4I8bR42pTJl4FT60Z1GtBS/E0WnmI3
W330cZgz6vA8tLizD+hD75oRiyQlGMWqDUvrdYrsn2WKO0WVPkBNZos9kzDgayxiuzi7hjmcpNOu
9OOdm/i+Y8dh/WPR+7uprvAs7LPYB8Jad/s6rR5j1KnVLZyA9o8q3jHdHquox6pTi3OY1DAMfS9b
GaaJAuJcZFn3NUUuZT+KCuPAsY2zi4bi+DJ2nG4jq3KcOndko04SsTby6wL1UK88IwWFJ4zxefCJ
IsRG84YDYUWGfLRWoJHmgAKC22hyp3cDD7VXq00XiZW0b6Zhqwd/cJWlnBUEerfMLGyiZa/6NiLv
90agJTplKU5qcLxbdu9xthobvzw0kWqvCGuGG5HyBEdjQNjwGDmBOeb1skCouwGQewI/RJREkP1P
wibbG7NMzoq9t7to+5rnOxplS6KP8YvbJiCz8Er9kTUg9Xz7ewwMgbCxMz0ZOTa0w2AGR9OCz4ZU
RLRWHDj3Vl3gVzQRbiabjj6i9dlzFyY1GCBtiW3CdvBLZw932z43kVetvDHV32rdusgXMqNwl8CF
xBqOB2mpTkANCj++yCu7qb4rSuiQCPyrvapbDwN73MUzQp+7QeHAKVRLnITd9Cd51eXxryunt5Sj
GgEVZ8Ct+V9DcUfvr72dmHVV7JLAZELaLOnCbOdhZXVNm/X8ge4qPX6TneUMFymixZi66bNMfjmK
+cFWKb+TXfgH5Csdf4ut7GQLkl7XqiJPOWQD6eQw0YN7TOysFUZNQJsi2OyyzZ+viLuvFVUnXYxL
4bW98vVmJ8jeLuSI24Q0QlrKc4YKlOY/i0QZb8WNEPmZX0a2y1mJcM2Vl2BHLjv+WJ0XNC9RrJYP
HCW6lyZ376JRgASZa66WvShq5J1lzWmK7342a3KMmXhxcHTHa7KcTtZcLcEzLyrT7YFOMFNFtGap
B544dM0kXhIRjssMn7y9nEvEG2vJ2Jx2cu6gcsMe+9DcXt+DhsKIL3BNkHNdklybzlDTjeztE98C
+jj761VYcNaZjYWi6MtX3453k6o7X21TsVcp4AfIQ2H5DH/w/tqOKscq4Tx/Uoe8fXRN/UO2y3Wi
sUGd02unezuHey3ayf06dKbG3batL2GUeGdbt2zCEBoagm02rJoBW8nKDft7WJj9vTLT82sek5Pq
ATn73W7pVrgicWmxQ2OE7AgsDbOKHAWWuSkoVcVD2HW85JiVHGVbZibxgjumtar2bQz4W2MXv648
fdwnJDaf+2J6aOsen6CWWODoNOLZdiAj4hBw6ufatSlEzaRGc1bWYvhqeJmn/VFWRz/O10Eajhs/
AYPodp29ySVzRw39blHOl5jHb8xahPMWhrZuZvdo4HrLVRuHgHBmHK42JdvMmw556SjvLbdUK2NH
ztF6h8go3y4Qke9t5u0wUSteeEg0RxRiZ4dd2tEI+jbieqNqT1afF+FqvA+rSjtGbLOPBjwZtyNC
rnPTXlj9UD/mSu7twjEetkOcjs+ZPnwj9G9/i23uI+glfClKM924IC8OBNOjeyRwkZOxE/ubmz/a
6tB9tjoWv45vp2dPAxTQNKBeFSczj2gjNAuffQ+3Oaqy8JPePP4PZ+e1JLeRtulbmdDxIhbe/LGz
B+W9ad88QZBiC957XP0+yOKoyNaEFLE6gNKi2IUCkPl9r5kCM8D9p8afio5o1ZoiWZEfRvNx6q8N
JZo701aT5f0cQwL3QPxatxedJQeLQJKsRZPU1gkH74Y9T8jd4ufFptU0C3wNHZ5RARhtjR6SIg/r
jWgko2Xfug3fh2zimO2sR6lr0SjonciaOT7gnWusJ2MpLLyGOuFp3H9g7lJi0xCOD57DhhORlZOo
iQlkD+VFP21VZSlvEha2zbyIq/Iihri8w7ZjppgzDTXgB2M6eCriG14aOVtR1VovPvnyBsbzBco9
Yf3yxUB9wZtBnH+Q+Se/+14UYZcUZI8y3JWlnGAxkKPKsrXc0d+yW/JOsRPgh0Ts5dH3CmnGjV9/
aYv4xxlVciD/OWOFbtbaGVN5iVWoutGVCE2LsnTfEGL+KE2tvPgwCbB7dF5E86DJhFeS0Vnb06jc
0taGGihP7LZHTN9Vg2tNe4s+7qIHy73Dmap6S5OF+H8QH7re1NjyQqezshwudtz/XMXdUpqRhDLn
yTBitNTp5SGUIJyuhqnYTlZA4lAphYV3CGNyBFDqmWi8j9FQ7l0beSLPg5Swo3AGVtRhk9YkqkLu
yZkBRvN5sGKVPNAID9jLvGVX1vZLbU6/oOwVYzHn5HXBH7caoM1NxWpv4etN9joUSc2j1U23nisF
C9t125VUgLtWHZy6kpY3ldu1a36y2VuK6EkzBW51KDCLKI+w/0SI9mp4VjTD2mz82oAk5Q2WxFc1
imLSpx5sxT+lGkVJCC7eVBlvPWy0WeW6q/u4NuySeWAm2jzFm69r0u4yTIe4sImje/lHk6ABImqi
XfMCWKTFwFoU/eXbMCcui3NuvIlR9+Z6YIFjqFmyuXcUOQGs0ALAKM4mPq+SWwW8q5ZGX/POW+o8
Gk5x1eNz1QzBQwqWZ66aoFCHEgBD52fFF0WpXzC9DD5SjWyo2vDUdZR12ig5W0Dd26l2hamUZHxo
g6+9OcXgE8FJ+ie1i/pFmhf6pUUCZqVWYXVsVBglaqdPhM6uXdzx8q3fN3M7d6DokTAjw9L51VF0
V/BBcYbpPio2iOuCcDBSPFmETVx2HRsTHx0FGFcq5cTeIxXzN4wmudpBvWvA473BzBPDQ+Is26it
/HlZddmGpxSyi1WoL/zpgSsOdR3m/q0eGWVazrQKJvlv//rf//f//N7/j/eRXQileFn6r7RJLlmQ
1tW/fzPt3/6V35q33//9m24prDbJDzua7KiWoegy/b9/fQgAHf77N+V/2ayMOxdH22+xwuqmT3k+
iYNhI62oStXWy8r+KBma3i2UTOmPShaeKiett/exol3O1Wd+qMTubZfrYhQyxLPeesITJd6QQI4X
otoohrovMd/hK6cXZIJ71tzwIGpd5VpP0N7BG916NVaWSF6eRUem9lCrigxdMxuhLr2Nl02t5W+e
Hdhbe4zrhaiiNZjOSzsJD72e52/NAkR18hZpJIPiUYnnYpActe3CIRS61dPgObXT01j35UXR3Xzj
eFk7U7QM+rhoTAsbuprvHkSNkGp5KRVpWKaVEy3sIikvmdV+/fvrIr73z9fFRubTtnVFtS1L/fW6
DDlqKIRm6281yjlg6rJrPpTttZOyZ2EKr6VgitLRMFfCYj5s5Rcxit1EzGaaHYGnpB/5xJkRB6NV
Gjx9og+geeWVS057GDW7P0cZU6TkzybZM3VUeeVmnnth/xKjWzG6pAtEDWwwZJTgxa/j5iEdbci8
jPEktzqFhk5U5PIPX4b2+Ueqaaqs6I4ia7oCD0//9cvoSzepvc4yvvauu9QmNWxlOrB/ali8UTKQ
KHJBGPynsbB7f1GS5PipTYxuyPHvo0zS4YxPs0VdlPwecWB5TAghjhoCUXWzIoYRsxAwo1Ppx/Ht
0PZpiOq5aIAcK8vIKTBK1L3SARvutXsxR7TfhpAIfkaVxEMXoVLkWWaksBI07Er//nsyrc/fE3s1
W1UdzVZUxdbk6Wb/6WZWAYeOLVvqb2NZ1StFb5KVzhp6S7g3fg677Gzrofw1tRMSUY0REPf3w7Pv
xNJMdOS2/owGsfsILTvctYkzLKO+wI6wrB8xacXac4z9h7YO4+2t6k8pFpFnkQlcrxspxKDHjxu4
qn/2iFzMgO591GHpds/MiJIqadbxPlfMup/0p8HMF58rRtzb3R7YLxKLPBeAvOzzdPD2Foz87Fb3
New++bbWotechtzHISTo32Y4Ysa9Ow6T1Jx3mur9w9NWVafH6a+3taNZimao1hRksDXz1ytUyUqF
7jsk+FYKilWXyA4uS+gk2Q7EU8Ix7N+xkDuFbtke8tpBzKDN6jerUoO9FrfpNTDC9KrEuKTGnaNv
Rdvt0MKQ8fwc49ZpnGhDBDghxtM2a1FtBjO9drlqE2yO69UgPtx1c5LfWdEuoc64yIVA5450La1n
fSmhX61FFAuYB4SS7WoeWUp+cOIcvtBPxRph5k04uhdXrmAFhCnfeBcbG55h5mHsi2jdd1pwzsJY
XQKv7a4hT44FhpXRk9cSyiOa4b5IeQcVrx+l99j3v0kyIH1JtQ/oco9PcNYeSl2pNyMAMsLBTXRR
iQlfRAlO0XdOgILln01ZjRhkWCcvujP29m1CXngwWBPws/f5dQv90iVcGUg8tbJJGG80syL6SvgJ
AreFGJUnF9ZcNzr8kFUDevRUiqwRSXtRrMbAuTWKKoB8fVf/YUTkyL05mPZoCpvGS6f2gXqLgxdt
dHuQtiSBI5S+pUqbK7aPVQJiAwesAtxDLNXtnrg8QgHURLvplew1fioC/l6iWj/u7mMyh8XtQtRN
1fwW6l61drN6G8i5/+zLTb4wyFEcslG3Tw559Lk2JQWaZDLejI03XsXZiiyrvsW4nDyy25DXLc3h
RmcQDIbe9bAytKG8ToSHoXWIR1fAskQnIOXw3JXoIhjumM/1MhlmgxxiEzYN1mqHdHQafLE0qz6M
TiefQJX+OKQpRj3EBKw1+/lRnVVtIp9CBfgi8vYrMc5UPuSh9s9WHdnHIcXCvndN/4vTwY6JBoNt
WVsZF6tH787JtOBL2WYQtFw7BkekS4+k405667rPxK7amRPuyKUNJ8ktZW/Z4rFJ+he4nVPkZ02C
X4F0LxbjyVjsRVsK5hVNUCU/E9F57nI0Nkp26t6SrTABMDCwmwExZ2+ZGyxupRT8iJgnpoiS44cQ
jmL+mvu5Rhvh/JibZRn7MV9sCAZvqY+uv7DYViyVWmWFg7r+CTZItjfc0jxXlmqehxDU4d+/OcRy
4pfnkmZammMbpu0oqm6LZeJPbw6jCHE3lsz8q6SH6dwiKrTOihxvUYBM762Bgh26di+ZbTd74sno
F0ztdohSopwb4zkeJffiGfr3LjcHfGrZv7CcqHaG2suvYZHPRLvvasGGaGi+ElUlxSIUBMcTUTvt
oPt9eTttoeQsyGs5OY2Gn6xiVekwXoiDlWp7Ns+UyHrtkDeKJlDsp/bEm+t5k33xhshedhgDbWN0
F18DObsBjEO0Sm/tuJk3rzHxZAH0/TQ+pV0Ahp1ACtFx2AelnT1OeclFngb6SlSloc7OsFI3EfGu
HOFlFYa332bbsMnyRwyyybDU1ccwSMry76+W/Zf3PO8Qi0SYwfUyVNIYv75FyqLSbLKY/tfWb3CC
VrLX0azca5gU1qnLym5WG0333jc++AHPMWEr28ozGjkrLLG7d6Pt47XdqMHa0JN6WfkgXTTwJXtl
Othk1vaiKkqizTdUcjWWtQvVKL3wHkfSRWbBVeCFfEEsELvYnpumK+T84CpDd8gxy3iuB+Psl+F4
RpQoe3ZU44N8R30UNX8KUta5X+1FNWmCbl46Vrctp5mFx1bNGzVrLXoDcONLLSmrleeoyc6fIGdg
IJtDO/GJzEk7vpnXVVcdQO0BtRQtou8+quhUZMRtdgtphdJUE3bfeZiZU34vUU3yY8Q2H3g+55so
rAimxDIhjEhmqBa109Cq9jaWCzmzcgbraCHlNs4MPbOOWamfyswYtsXUIXpFu1Kb1j9ceHFhf75N
VWKUhiJbmqyzWVM+L/A6pKjbzvG0L4PqlYvMzEHUGlJ3O0T84FEjcV6yMjRXbCnCo1nY5jUZEd61
EFgUNfLg8dlodeCgbIEnU6l2mbl6MEsrcDVDh5SZOKAVlZ5si2eaV+sSiyw8x21Upwi19KeWpd72
73/U+udFvmpoMj9nTYYJq2ma8mlpFOlGYWtKqHyxFPe1gtR8rHnK/HToO9T54DsqLFBGa5YgLn0E
NdIt9NR1LkWiZquI7T1GSmiQGmnm7go7MHcyEJpNG4/j0W37cpVjzXyBftbNOm2o93mgEIvX82oD
6BqUUDwubTdxtzr4vZ0o5XLY3krpn6X/1ntvu48jsRb9w6P6Lze/ajimaiu6rRnOtHn/tBliYTKy
Zx/KL2GSfKTpmfC8e+zD0DwFE5ZH4HMMNYkWKB4Zi3ubKEWNrR4UDLZuEwo0amaiGI4TiFgrhpU4
gRgsOlCymaIf7n4gaT38gHq3KAwU/uCjtWJ3xxv8WxTlvpqkmoZ42REDBXcAYVQF0AM3TK3OltAx
mdqsoFGOtyGgvm5VbRriobkyQ2t2QAa2Si9llTyptqHvhNkQTsTpxZONemMgogsBi6o4iLFZEt3G
JuD97ZlR+M3Gk/pVF6oVdF+7UWZNXxxByttffDnGnt4GjEeExGITa7zpted8MTurnsNcQF1E6exL
GSPGqk4diA0RDs789Ayyxjvno4vo5tSRDqxdanfADNzws2PTy1N4iI5wzF91AJF/f5tY4j745Rlg
sht2ALZalg0IUfscGUCyMlbQsv1i9iDHiyog+IW7wDKUOuul0N1uYVSVufGnqtSB4Za1Oj2KXl7d
uPcSFR5yw3hKWTqJ5sEEO8XL7RtqoNZLo4D/sDNdnotOR8WGxeVW4TD12tnV77on3ImKk1EY1tHw
AnXeoKz8DZg7jCpteBurHNQfrinbNPDyp1IqX8WAVkqrmdkM9RW5x2jve2O8jN1e+loHMzEgU1Nn
kTv+sHfz1MEn3uXVP50aP70n1rfmE6sYbdNrEm5kgnhpJyZhP6/j+iJztJaVsLoO0wH6z4+2MtXL
qzgglfJzmxh8nyuFbXUbd29TQ5SSWFP8cq7P5y8sUEFsk1Sy54+WJZ98OCHvsYa9UFT06TarJOut
C9GNr6z3toZDF7dyiVqTa75bBXbgUBZZmLbgSjAYQeSMduiVUBOq1Ly0aY/mdQw11HGKbZuT+EMo
JOY20TzsoqH7h9DnyqHbs/Do/Bcnqx9tFeyLmlUvDgSB46jX9iNwNm3ZOYi7BbgRPw5e2WJzh+9R
iHTFnIULCPO+OYux/YiDV1xKLqxVxnoKybAyG+OZ6L0dsnquO+F4jdkQHYxe0dbqn0IpQu/kk/zJ
XWQFI+1xjRXz5d4kJnya/6n66XQNjL5FYajmTMwVMiv38yVYju3kHEujzKqXbZdpFyNXahIcfKw2
lfqpTfTKuaPeSn8/LkMzfOXI5NjcCeNuCri7KHqZ+6w1pn7rIDatHByBkBe99jRalPLeA5zCuIgc
0ahBghhZi4GilsOrOGRujZiBGyTzCU1za6sNfdxa6QQXnsY100GuG/gtkXq+Tw2tRjqpYzPvwkFd
om70rNvOcLXksZorXVutRVUc+lRpZl1rJ9u2zseraFMS4MESpCdRE+354GwzOx+O96bGCNHPb8JL
qhn1xUg/XIVUcRXjaESodXjD1uuDfKN3cSRFf+gV/1QPVv9mFKYGmgb1JhxSfh7VRTxpoFaehiQH
lw9jcB4OWlLMY+/kIm324MhS/1h5IbtoUoZrrx37R7UYtMPEP7SdNi2IT+IBBc4FpCBj20yyIaPw
clKiR5V3BLr8w5VtYP4o90mzNJVOXYrq4ETBNR2KuajdRgyFMtc9VVrDWCZ05rFHRtjLKleaq2v7
QG1Z/XXpBptIa2PoZldtRYc4xB2wz5VjaJOWVVfOxGjRU1vy0Y/z4kFxEM8uaqM7RpatnNwGQBIg
0uJbjABZgqzja5Yk6TpFT3FjyFn+jPXXVQz4EqietfOtSgpQo4PX4dT6sbftnpjK0J+hwCYnyACz
2wiFlcxeivTDfYQY5uUpLmpmDTJZl20Wy6XN7tjHmrw3+uk7i8u94iEi7ydUY7N2t2naaUvUGgqU
NQlUWL2bfNMQ0Ckis/+OURHAYiw1H9rRQx4nqc2NG8oDz17bug2Juecc0/rdJKks2BWXNE2GLe/j
BMWK1wamFyZ9PQKAVfbj4EzVe1ue6FzGiWi5AuHmzHxyuW9Y9c2FckBSWujuyQAxwyKzzr7Ma1ko
BoxD/GAlhXrIO77lMe9QfEa18ctoT5QlRepPiUyoSsdMRNXZpIL8nue1UnyBNwT6yHcyuDRN8w41
14zT4ssIyH/tVmO+FtVY3eW9CzysH4rNOOjVSkxGEnKewXN77SQJeSc3Gpai3a+CTR0qxnM+yu0u
7nRjIU6jlNZJjgmDuWmHdECD7mRsmDpsQbd/17ExnhWWMCgahytG7l9Eu+KB3QbfLYwN+reo3/vT
cLWW5I2DYd9SjMpl46xXJilfENBHzcwlFDu7/n0waiQAilmE39q8i2zj2ZQba9bX1fhWe1WE21Mw
fDVCD956qX7XwnRDmsQDhCn9kcGNDAlUnAt27P6MNPeqy5LyI/KSq9S32nX0ghTGtNFfUmDzcwgT
7iqK1EnbV2rczaDWGWu93q+WbhjPSvQTz44hpe5MU2AIlnylqyj1UMkP31VfdthhFaV0dDtFOvYW
OmCRWuxF071dlOTO7fijWHB+6tB9TVqOfNi67E0cusbobMcBsj265D4PqRaDaHaki5Pl3pUdjj3T
oHCQiaXN9Lr0ZKj+lRTlIZS1bq/1in6Wa8844xcSTbJsS9EkDglAG2xa+mZHKpLIbMOSwZEV/7mL
ANwCfYlAkTTBM0od1jlqC55XdJpu1D962kdWBMFzLqvlwh4SPI+cvj720yFXQ+Qd0nIju2l9lG2L
w1QSnWJYoWv53IDEtxRtn8YVcY/tpfkEaUc5lKo87jsnKTDQqcKnsScN7gG++Ajwzah196M1/GDm
Ij1FvtUblx6IsdskCHzFKoyVmQFUem+pCMcqMNJaBCu1diPp9eVWRVVePwwV6jAza6nDt3uuUwwM
ypzbJDSS8rmAKLjEGMxf255ZPKcacpY81S3cYqiqhY6RqJ0hejlVA8uyNj5a0nNRtZu22LHADG9V
FBWdPbxE8EfT4GQ05aOae99j9cmNRvkrUPDfQyCa731VuDOvNKynuFSrRWab/hX2X7YKu14+9lLR
E7we5F08cJFiM0diBT+fuSmrzQWGbbSR+W9rKkN9gpRnLLxyUNhkt98Vxe/+4NaQyjj+I2RlN4uw
RngpgsFfljkQ4T/sVE0WkRlzB8ih6Ry6Qt1gs8gNkOvmS1qk2i53h+Ey1Yo655vy/PQZFHA8kxRt
RMRUTp4tTwcS7UnlTvQ6SormIrr2QOLpVdu+Q+XOGVeiStY4XHcE9JbjkCbP6FHps6SRooOTVf5Z
VZU/eBi2r4GfZJscns3SRJjy1cschbBfLqPKQq/T+gfVr7OHOuUJYngI20zNVqGXe9jM4oHavtbo
3S7zvpLXopcfCyr3cRmDz+KUXbcogSm96Mjona1O/+lzIQUmSzFHa/qVij2jKbfVA45jGdDkAsuu
yAxOHlKLC7tMqlfk0l9hJvH7DLs5GW/nmz26ALWmSQbck3XvG1iFT5N8G6SWhq3x6+jHt0mm3c3t
Mre/eV2CQIUVVg/e9EmJ6v/8SYDgqte09F5NyZM+kqL96ZNg9W5GyZzxLDVAiU7JeJGiF4cyqVf/
sMmbYh2ZSNbfsvKkh1RdNgmcAUD6a5ynSd3cl2T4FFboawh/NtFeLVP1JVHD99ELqzPCf+qLr0Ug
WKvyqS9Y+nSDuxCD4GJjawzU+jbFr4ddqIMqEtUJMLlGhU7jwnEKu5e6Bdok2kacEYlIUBZ5RPJp
6h2C8BxhQXNR2JXviP4Epyxz040f47PAag3hD2MMDp4TZzM/ZEuZBT3s0qTHGSs2n8QIr39F8619
FP0+tiN8dn0StUDhVZQMcrwbHP/FrhwTwRSN3bhsrt1SkyYgoX2AWwo9aKpWUhpuoigMwRtRdeKi
R17TsTaiqtcmzNC8Vve+PTzyIH5RbTN9sKI2fYjYcoDEJELf5twLcy/k5g3SZC96QYw0x7+/gor2
l3AWGT7HkQ1iNSYsIeNTOCu0eJoUld2xw+uHNQHCUSMrOfJgdBPEsWrMtMNjY8j63ixTflT8rRDt
XBKo5mBc3PSbKtvhQ15m0UOBifXWjoya9FgIsdxBS1RGmHhdyYG0HLK8fZNbXsxNotVnr7JRW8nH
bSyp7dvYduNmNIBx+ojDvRUayhsjIbCTqeOQAz78Nh16SL21K26dbjpb3sCQdWyzOHbYk7wMwLPF
9Cofs11OdhgDLoYVE5wi1ZPykIA+fbV/fKbjVNHedlJ9LkZ5BoJ+Ck/HvTgHmkgk64aFZIf9vCcS
eFFRmLvkmC94PN5O9ybHABOj9Yi2iTZxcLHiWemo696mIuesHPTCfJUx0T14+CtuMi1B720q3dv+
W+nvx1mh8+N8zp+lT2eJAsdYA50mhyhfq1Zy16EfBHM2aOO0SxuvSuLHK6Nps8W9zVOacdE2irYU
00RHq6vFXE+sdn1vswwbwbRBLVZGN34HB448ZqUY3HmevDU0wlij0aFUXQX2A/rv2dxM/eZdbY0n
8GM+IBxpSQMEJtkuTlrRVl/+/vf9l0S2prFHAJBhwkInbCv6f0oYpSabnECt/XeEaoJoZ1qbSkuf
IHjVH6bdrI2hUr7Inm3MfdXSzgWa+tvSH801ZP/skKF+P8sADs5AWPEjnw4Ssv4LMwIJKqpqVZ/+
/p+sfc6aaJZjWBrBTVOzdVs3PgXOTEX2Ap+s1Jdx6BehM1ZAHzjocY7ns2XVG7bJ0ayT3R9tcm9h
8Y2f3UxN9PbdSqs91D7g5goUK9IIkKeSpHv3wOvPEiORjx2aYY/SkJzNRO7e85ILpGIps0n8BbTp
3EvV41CXhDZ7HX/tLOYlbzq2gm0iPaIkDmIgGfgO36og+wcIgmZ/ejDxh9uWiYiyaengaUCo/Jo8
gkUPwiCd7AdMHphGXGQH8jPeZORN0ZoOieplBzeHc04Ae/upXVTFiPtY0RYbGVqtsY7X33SST+Pu
1fvczIG4A6spRBNW7x40xM33vuG8QxwgBlLpAwYNlmesbL2idxoCE3Tew5y/iCbQWv2WJ+mINi2d
4iSdjI1TZQf6Bjm6/kHOiw4xjYsRZpxSavltemWDass0QZxEcgt/BizA24uTwDAbThHWcaLTqJpo
6eadLhIl+5gYIUtO0vPRdBClutKzGTLLzfJTR5qg1T4TA01ulbmqICRbNrmFnF40zn0taJ+s2BxO
fCEPTdKi7jUdiv4dxlT0eOs3CY2ySK4Oog9whpqm9SGL8bwxixotV89X8GzQ5EOsFD9Kok0coqn3
02DRJnqrWre2hoc6TTd6+V52GoIPQ3w1lDwnLv6fg+gcbQTvV5k+5HtRv3fLIZLGJA16krQOfrvS
KK206c2rTAcZXEaoNMnJnt7DwEOi41in5+72GgYkv8KstSH/PvVObj5IcKZkEkELiJO0RSJfjWYl
+sSoIBnLLaqrAwuV6V3+3z5VaYdt4Oo/PjVMenlu9wZQhGQcUdDFoDFGcu+9AskCKy13zhA37bOo
duogvasdUXwNAYZD26vpOUnrr/gLaydU5fWTKJmuzg4QlwyzyHW2iSPgEtERss/HRqIqlqJ6P4gZ
Jbqu9yaZ5MOsUSJkUupOOgJwQYxNTe2VL5vSUbTdD77p+XMvD+Id0eNoj4YXDoBTSRwqyR2ymSiS
tYpXaKOew8aPD6GXooBl5+nS5jIsyjAvlwkyG6hKoAdNkKuH+Nb84RUZ+hldmz5WNXHrblDl5a1a
Nc3VwTZI1XQ3mxtpSeilyFv86BjsO11zSsPxQPAnPnrk8JA9NeyZW+vaa9+r5rIxqnEtqhnmgDN9
HKJz4VfeS8mKRXFi/TUehxbC8i+zzPaSQJJhuVmHxAXU6ht3824AtPbqmlm5zjq2P1nm5yhaBg9i
AEpvw8zyXfPSB067N/IMCeHeyb+BBp1OYOeSvUgBBO0RFlIvzaCPM9EBBOpKpKR+bl0vR10GQdko
Bb0e2OpODDAKNKklgi6tjZ9qPo8SV2+fOodNq4tGGzvncjWRcL72C4QTAQ9FENhYMmsbN1D1F70C
cjR1h3YEmttkv5J0pbm0faPfTeBieF9Iz0m+tC+E4lwvL1IL8SxBzPDyaOtXeQIv16n3feb9IGyo
ffudfEJ+xQNtOJVFQXoKCOZ7pY9LJailM3oLw8PgEFfKwZBuolTtH1RUFq+NfhB9oqVUrBzUjW/O
RZXYxVXXdXOHp6K/rQJNW0Wykr0NabUS34XZN+3cr8fqlMQFKbzBMG5fL0LMizTN0ndF46bGlUfe
9n5fPBoYPomZqRIhgZYbcBIqADiS7jlLpx/8L3A1bhdCdRHZ62w0OjW8Os5yXKRzs0QYQWqRvEx1
tE2rAp4c5NbCuRUGUcBJ6Fb4s2uQ/3/G/PUjOE9aNeW0LLh/hOSpxj+8ltW/vpVxptJkwJu6pZnO
57eyYXi1k5hN/6zro32O4uaMfUfxrjT4Y7ZotKxFNUW2wyxVAmYlmcF51xCCHLqFm3lSG/H1WPk8
RRAPkqAUAon/T0nSLYdVxhCuRenWW5j/kJpEpuTXbeu0siItaVoY5AIh0j7vedg7VEUOhvpJLzuE
N1HdlUtN2Vg6YpyidG9z/kubGOdkZ1xDZ4OUkJVCMybeBgSnd+1YEHmMHXfXqvl2SMdQWyu9a62G
hjfPrY47zQo9YzRR+vi9bep4oVWltSscBEWN6jG0pJhVmZluAz9IeDxTDYf2O+6LygUqkwbpL/gu
RhEBSJaajZOZqJbukwWk5TUHLrhqK7s0T3GfFmjNBfmr2rD+qPwa/8epGuTZwtPc8slLRv3K/cea
bwLoDBbOS5mD46bPTs+O3Hjto+R07sjyHiy3X4naEDXOWZTKxpZRGcNPL7KQn56JRslM3lHQcrf3
wWI+UaqVPE29jRVz44a3sWhse1zHA0+DJasp7toL5IK1Spe/EgK2QALk8U78JaHjPJC51AneBu1z
W6dEePmLTPwK5nDKexS3Ust4z5Pgqx+Oye/BGL7rZaaz7O9dfqA2yEbMIZ+mAQHviefAKHjUdQ5g
62m5dCuKNZQ6RFxZZWiqua7xj7gvrEqlyd35fSmFQimeC7Dj1mOjJys7GIst63H7iTTxVdMC7Wtu
uBGKiZ520jQ/P3lFxUto6mj88ZRzYz07cuptraBsV0XHA6cKfxf9pJ795RhjSa/X8uTN4HZLjeX/
KY5ZV3SKk39VnfAVlleLrJ9q7EjkSgvRzrc+D7EHfpu0VNddY1VrK3ekNx/xGjEgxj9qqXZauUNf
PXxKAwI00wllTy/n9jDaR9jD2rnKW1IyU0fjkvBFyUq6qm7l7sckKRZmYjiXsIPhgi7pS1VmFfJl
ufdssDfIPWV4bS0rPwyljn7SkA6v0DyCVR1oKYh8eoMcYVUJ66eT6C3hPFl6+orKUn8qsU1gS8Ko
KBjH9eBJiCE1wfhah000l7G/2YtJluMtG6TbnqSqky5WipOs+GB4L1vL8duFmITpYryoXdvcImlW
HcsQbZZxGAF2VNOuKQi153sVn6gf1SJ3yz2hpZ+rojcoCTmIufXkrhQUHiHdhNyjo5P4N3x3F3it
8aPIq6+d/KkLd6dA45aWf+kTMyTXWGqRKYMJ2Uap6xpvRV+VSHYgOAcAk5B9RIKmVc1tnE3SdG4u
4ytlhft8cI3HaLQfbu2xYxJ1AyFr1717ZTX9IdorliTzpEIQANJSfEnqvJ75E9REGrBrSXxbP5tj
0Z3Af+IHESKr2zYAaxDnXVppbe1uRfxqrJ2ouyRj1thuopHDSxYxHP2YDshYVgVWPbe2ojCPgTxK
u5/ANVObp1wHoNouDwuWr6Dc2jD4VnbegxW6wUfbFWucijN/liffEgzCw1nenNkZG/4si0IULbzx
oxrcs1na3Tfcd76PZaa8q6PeowqGwF1P2HuGSjwyu65lISkYs4OAwObwHpJd9DRbmyDXVBSDRKnS
aryibDuZizaphDIzk3zOkYhzkEEI1uh3/iG67/PsDusx3x+zZesm/cxB5hyuaeQtJfP/cXdmy3Ej
2Zb9lWv5DjUcM8y67gOAmCM4ixpeYBJFAY55nr6+F0JZVSlmtfJ210Nfa5ksjCFSZBABOI6fs/fa
tXHDHlfFzSrEoXCT/oJuC0ycGbePSkyt7CzN8BlS3G0YoVb0lCAqhuGHu0mupqars+nqYoqiXJzi
BeXP6n/qZqIpLD0vvaGZbARoPNDsw/5QkVnnRgmFCGZWjW9/B0FtOEZx+1Gs+WzXB3d1EvdRfiEg
Xjld/+n6pVYMFDKEcxr882vtmORBYcb7LGnMQNPm6FbLu4X0KmsmmS4zLl2iDhvNLYsncrE0vLd6
9FWfkMC01NDekFZBCtbnpZzSlcAnjPeuBH54/U5NJH7/TuUa0KpbirazlMa80NoqTRlfnPVJRhl6
ycclA+w21nLb2sqai8Bn7MxI8CGSz+mjhKRrknR7PsjP0/pRIur8HFVNty9JIPzxUfyPf3vz2TJq
x42KlR91gHp06Y3iKlk/jC1VPSomD9en1wdTdwpr8+OLIBuaGkEbfKmTWsIvRSXvBtCbmaNnH5D8
aEfH6NtAs7A6w8uADBbTHcCult85mU4O6/oJeGhVMLq9c6yj2H1ust7PLGMiIwXpfzEO8/b6FN3X
gSQ584lsn4RxMQawDPp2T54rh5rqu5Rt+JnQdunn5QooU/RmW2SyOIPlRcsMdndXL9FwL9xl9uMY
97qaMXzQ1w5TtPaaulEaB6doPvzzn64fOfVoBHJNM1QJ/BFp7pxJJHfY9OObgzRn+tr69Ppv14el
onLx8BwSEekA54MYdN/QAPMF8zBAuhUohevzZX0+tREqputz7uJ/fx7lzQdDLWB+FepHFf1w3qjF
dzaIQDsLk/0SQoM4NawHtMLWNnYqebLsPLr0zjpwUrrmfV8W0C8g+772X7MsLb8XGhrSptGc9wrL
HsKBrLtEY6MdSztPd1nd1w/sOkF85HX2dSBw8/q/xFDdRjOrFcK90Gdp3f2686eZP9tumBIarq2p
tIVd09RVTqefe170KOPBUavwxSxX/MGiR6ecXh/eju9aG7Vf83TZfDR7MNcJAet+Ki+zRjSeaLEV
K6aQt702HUhCIvKvDnUqsvJGJk176N1Atyu5y6syfoiLhyztbks9Mo6qYupHugUEupRV5suhRwFj
YDZg12QEpTpD/ZoylaWDb4eDFsbntv8gDMUIuhl+G327boetgnay3mAV6WJiLcTRWsU3toorCKD0
R00A1yr0j8kryln9binfE0bnovSBYKwx3yQ5yinOqgjFLm/694q7EFQUMcDEa2/umabmPsZK5WQn
jzQ9oHprY3trziRxhQM2GwlF+qSoNiN3CKleQU7rNkeZGowh+VROnPmhKcotFi51O4aZvl3Ml97Q
isNAq2Vj0x/3TUCmWzrgk283FbW32R/CRWZ7vLhoZRZ0Q6lZeiB6MXSSoaZIXnJbMuNJTRjOee1N
qlweR6DRiUJ64xxzz8feC1NES+0NOiZlg/Cu2s66o3lpPDK6T7s6UAGykfwAS0YZtS9pCbJvsIp6
U0Rh4SlKnQd5pFUPCWpAJAXaBYi1dunwOKVC9iQyxD6Em+mI4Ng9kWAI+LzFIMXMMH5MMU362aTR
ciTXDRFi3Rzg8AXwMBnmJ91hgWMPrKHyrImOQbL0L7la62fkM1+jWN/ZMTWTVZdJ4YXDXB/phkdd
lJ9z3XieEks/Rp1qB6kJvpeqJfIT4XZkR1otM5YndnX5GTN/fq5ZpOcY6GuPI6NJwuoxNqon0+zy
oykZVYfGifb1LVgs6yNr7yF2CHcnd9yJi0upW8mHRsl2wh5HQq1k65eMI+8NxHRDY3hZbKN+qGIC
4EjQwymbeMMwdJfeOi7IIDYrzXNLqO+lz5zlEpcIVBSbqTjWrHMVkjKr4sja2pNhHqs6eS7zcLyE
M03ZFGaGI5pw38/avcN+1GNJdg5gS4FCa9OjSJr+5vqg2ZATp7oggi9uEF3Vqn7S5xapnG6fK6ax
tyNKlGC2YvD9NjG0iG39MVy8Tr1EtWM+Yz/0nDg+1XSxj0quTIfZHT7l+McvhjahjdZ5G3UErr6m
EyzMjh5xI/rJYGgAJISLo+0mKtkg12xfKvqLOtYbTWrcXuZpuqhFftfhySOdHn0tJnnwGLPeBWnR
E4SexxsaFu4ui+wyAKIcWFP0xdL04S+WNfHzdptVzRSmbWL3pGtABMxbJTAkssJ2G7f4huxI+1DO
6KnIjrEHBUNOZytsujAtw5DaVGGCtX4wq+/kZti7mDsaOSkp8elpekyZsvdymHENc23/xcr78yCb
l2gbdAOQKwuNSYRtvHGqCFXLmryukteJZCiQ3mQOjmp5X2eiJLN2HveaTYpKRR/Ir9g7bjPRevqI
0uqKEa4WqBzJDFRcz7a6sNotAxe2LbLL70u1cDfqEmvbZV1ri3SUvmtl+sbITTKAyvhDN6t/dcR/
7tJcjzjCa2Eiv8cU8if7Jr1Mt0xxtn3LAZodYS5aJxQ7ATnyCaFMGTwswlpCr8Dv6tGuDUk+z4g0
1xych6bj//rguuKndsv11ZDLDiLXdQXD5rfe/QmRvzawoHxz2YXAPekbArzL18GJV9PS3AWL4aae
lUBqcSbnu66kL33XTed+dJdDaTi7WrXZs9A23FMbTsdQiRGcddLeiriGK79Ak+yH+CMaMPWmXeKb
tLUF4o5BXvJey3Y9SRzm5tr+IKryg1LK0NOq5En29SN3MXcTVWNOollm7hpV/yAzgh4TA2qbYaVQ
49YBQ9K7PYcLCFFfW+pGRMMhz1vNj0118OdINGR12diI1qeNZWWbdrRPEdYvch9yL59IgwTU+d3t
ZLwzZfdJKxbQilX5UDqGe9QicRyl8ggbLHlOuWo94bhf8xJYoD736gldjrEvIm4gpZIlOzPUmhNX
SrPqmvv+uzkbt6wHuOCabDOP8GObMO3Pmtp1aGpdQhvU6tTVfXfJcuKYrajsfXjFqZeqjqRPJO4I
T1CY30iSStt5+f7r91/8qarhTGSEZ3LlG5ptO2+qmhJSql2bUfGtsNXpbmjcinit0Bh95jqPbayx
Laroqmvr2VnVZXxvshb8+jVofzoH19kvGhVORJ2R6ts5sFDsdsLOunwTZfZCqlt3Rr2RQZfLI1Sq
kGKuw2ktbS4IPXbswKJDPItpQ0sb+fNYOltpal8JJugvE2G5oGFm5ZTBFEjmQg3GcdDOy0gs6K9f
tnjTqrwuTMQMGK6jCXedhb6RZ4iU7SS6JvubbDj51NT84vajFhA8CCQkjOpDYVtIZJbu2Yw3NO8P
wNP1z6UzHbh1Y1Ylh5AipBpvlKHy6L66x9aeMy9xyCYgzMAXvGeUwo54krVQN3Nc7uFDqUHXRifh
wJ4IiTC02jwgP8U6TNHSBnROnd3o0OsbuwzOSk5eKOFMK+Y7+xAqU7G1R2jMMbPqU418dFOHISSW
SA5n25qZ5zBGxopLJGlfJq1XJ/PXwmC2GeOI9FNl7jdzNNnb0nRi9qHlELTJUOOGnN1t1OvbuDSb
e33scrzzmb2ZyO3ahoaRUJG4VKtmNNLdWzr8bnodNEbU+WFF4eomXzAGxm39VTEM88LKbgaKQnyv
cAgOrbGpe3YiZ3ph4RNWOfcwGvJ7T92Ha+laO0/zAQRvta/aDjUxXZcdFYM4wtCVQINfVJ1YXwAh
ejOQq1V28cFaZ20G223SLyUJk7FxaMdo2owgzLgFmMWjC5V97w79qwlKMaeo0cReYIi7q1oq1VsE
SOzvVHSzx3A+u1qV7uN6FN48GHKhW1L4Zp35M9Hnd7qtECtbw7IcVTcuPCYXyr0sPhYGAgaSKER+
Im+T2rAQQTR+BzaeP7alYe2NoV38jha0aoo7APdrzBFuwnLp2r+4DbwxBP04lQ2wDzbtdxfs3htD
WK+GLtelHX6zGhlTTQ2Fl9qKu01RIG2FKnuGzsNwY1nmcGNEgnzPJDqVGdZ2ioftZAyPwxo4iHPx
KedN+fWV9ucFggrANV0EB8LS7D8BZnRtXJZ0GtPXUfa3yIbFo3CRuzcojP2QdTuY+ya766ChoZMY
fKHNONKEI/zOpIRRdFK921aUnyenR0Gb2joiyGR4tMcnt3S+ztFcPUXM/P9KLOK+vbdSq+gakxhd
d1yDK+/nHaMlZJu3RBa8KhHgmwWk4lja77ss4cYFvnRrTdrkxUpYHvDsMB5CFvsIbfjOztxjISzz
cN1MDap+UdoJvV5x0EbSssqe/Y4gn8KLUFfa3dhedFEdEhqHO+FEK4gDYw3ENPfYjIvq6WG7Ixro
ZUYp9klPHYQrXXNJ8rDZ0RtOn/KhoW3G6tP104dfv3NvFGzX88ox2Lw5qqmhdXXf6GWWvIcIMKXJ
q5Nr7cZNrYj7SYjtu3XudVmlJ2sS1gav1OusEBTVT0dlbs1TPjUb3EsAiMf4ok9qczbzuIJvLT7a
BNff6Y5yILFwUDrjGbMvaZCYNQLUi9Kr22zwaarA9Eii+mYpws+92rOohWyq8Lm+D/H1nJoeFvmv
f1fOnz+93+h/uIVqDiepJaw3F1Ez5mbrREXxmpmmGqCkHW9wA7sEbQ+RfZAUPbe5TAN0MsXFXaJH
o4u/h/Wi+amqmdvMcKPL9aF0ae1C7gFiYKKsxG6V9H16z1IVHiqn/UQE83RWaPc6Xb6RSnNDoPIE
gIH2KO7GG4PXdmcAHJKcW3vXiMi0zxTjbmLcd5MWn6R9IFIjI82SHAd4OIWre2blYHdV9fe11W9C
ZvR6aogToeRo+btBhbRLSliPbqbAHl/Z3Evoe+3DKIn9ntAQr42KdfjBFmt5MPPCmw1LIdQkBwGC
QecWnEFx7lbqUZS7NRH2AMHR0vDCzF55VuasDhhR3KJfLG+06anrFrlnyxnRp7cwdedFRcrwkPkI
wTV/0d9ToCDxbMfX3upPbt2Q5cNqDQzcY6iY3mYUdd6CoHWTkHji5SuH3zIboorr4oYK0j05VilP
DLFKr0sNcy/icDrOzvx9kr3G1KEQx3BNdA214jXuaxAO9DE9QgOmc0VKR1iTS9nB9ptYCrcmZQoW
ORoeKtCatRVqmGsHbhhsj+iZ0zQ0QMWS7NkyGjIt1wRezaHnhmYIb4w4tfHcXozhOwP67jajevDA
YxxgvY07I2zSZ4T+x7ChR1zOX51Mic5seurtFEH1bpDWeckMdYjeuHoy1wcc0h4JrdU5CquvsHde
G3zge1GaN4CdjQej76e9DU11hEt7q0kklZOZvxR9czEsqPSdE92N5GzdAUv1W5E/kBxRfrcj7oXW
Db19+0MhFsubGT2cClW7mUyhPc4i3s1Old6N7Hhgns3dnmWJ/vYYj0QIxThp0evtLUnrHzwpN+Mq
dzcJt/ITivf5EvW0qhbHbe8i8s/+or60/1Tj2pYwdZP9o+0K9IZv1uGBZErOOqN/tYiP8dN4puzJ
8WU5bs8aSslw6zg1J2S71chyr7wkAuRhiSiICWbcWXJ5ySdp7rIU4HxiAh7/TNfD9sBkuYc0WTtU
1PHc/84kRGIGAYXHEhdd8GZ4qVWMpL+Elqfp2KSjcXYCEc3g+/NxPqvt5zQr9jqizwcQASUBgkV/
gV5lbpNSfL/SYHCN7Mgu0Q/mxAwIfFn6KW+HLMA6xl2kj9mY87PGXJpbPDHaDvMA3tBIlqcRqFa6
5n0WbdM/9okm/GV4ypl8wV2bko1agAaKl+J1clAaWdPQ7aKQgVK6nsJhI2+GZJgv0jLvuqVqfuzq
/8dP1Lj2SpF7KcGKIQbr3jz9z6cy5+//XP/PP77m5//xnxf5wkSy/N798qt2r+XNl/y1fftFP31n
fvrvry740n356cmm6GQ33/evzfzw2vZZ93f63fqV/9VP/sfr9bs8zdXr33778i2XRSDbrpEv3W+/
f2rV5QvdWiUN/+DrrT/h90+vv8Lfftt/Gb9I+S/+y+uXtvvbb4owjXdsNkDc6dxYzd/+A0rg9d8t
9Z1mWJQZqFNNW9W5OxVl08V/+03T3rG7oodiqizsiMkpVFoyS/mUcN65NLS5Z8FMABJHf+Dvv/vv
5L8fb9q/JgEKfb3F/cF04DoIGgyQyNzsoc4ZDq/vj/QwpL7ZkpiR9qhWibLP5qzfK+gMvaQQYN5T
5UNGzrRXjcVJdL3x3kEW4GluMx/TvHJ3RPc+Q0MRYL4LxgNSFYHKyPAIxyXo0hoStNqXNEVEsxvc
NvSnDiNQ1XWHsddzmssmFZajFGc9bZ8kzl21kwhHOuU408U6qmE2BgoDoM5VKiyQZP/0gr4F63a7
icZ2z57S+uy42J4RS6AncLmfOCTv7eU62sf5huqyCIuNS11+t0xN4alW2QVlTOJX6vT3dTQk/sJ9
e9vD5/K6NnEuXR9tltZ6XxdxoLntY11Oe8MKq82idCZdCHMz9dEeJcoCM9BuvcL2YLsSTMsNY8u5
1Pgq8QuYFfAohvagMlIaDQL0xpe2qVB3Vwad3apnekDI5qhYXztz/uDgVr8hpvBeM5rqduiwK2aM
UsY6ze/x7mXI9G1ikxPX8KBcmQ9jlQRGbXcfWif8XlcI9azUzbcT4z5PRdu8kcww6lwE6SqZ09x+
3gAhI8MmoYk7oN4zDXICpnBA6lIH2DYMetLT95Jx9u3YKx8Vqd61xOs85CZNuj5to8dCNtvOtiY/
ro3qMjBnpO3DAJ020XfY0eNJxupL0rnWTWNncRCiMAkimib7elmQt9pUIV2MRqG06zvakPIvNkTW
Wpi+OZEty7G5OFQV/fS11vuDNh3djZEAI7Qei5qILzXs96bem5tV2bshwCg8mKLqNvzcOM+Sz6q5
Biow7XWoE36M0ge3rAIFFUBgjeVuTAdxb7MTD9plQCSEQ8ONnkRZAcyYnehoV8O9TNVhB02PidYE
W1RAgB97cZOJtDrQ2ITCRmd+mgkXG2sbEO7CLqC2ZaATUnkeXDafIKBVpW1vSEbZxTPlD7Me6Vtd
9mJX6Rd7wJzUMiNnaPI8ZL35EFdiMyzjZy0vooD024iANAuImF7eJmJ+aA2HDl6PTNiORu2pycoa
HbEKKQBCzOMfFrnfl5I/QkQ19ec2L10UA2YLi5DjkNBmmG93SxVqsChUq+LRBgcexDN6BkqDzTjE
+kWP2JWH5ociiqPb7Mygejgls3I3VcPnTkVQk8pqCjB1R+gQmhezx1wFXodbq8BZMq9FXapdpJDk
oDoa4RPrQ7RKMrkZL5u2GsUxmUZkiGHvKz0yLgILD+TWOEc5fY0KIz1m1fChTRVnn2QSkReMLlXa
MfyP/BnIgUfzQL7XqlKcOErFWdF08Ej4rTPybfWonu5MJ3yOjEnbkX4gjxZoENSS4+DbchHeYlcQ
r9pzllXFLu8XZWeAEqsWaL8s8ZvanYiGdKpPUm2dO2s0jojn8r266N8Kqz8zHEUgx+I2k+ewywdR
k56Z4LmJxjPc6ABfgb3pmLYGOv4hRq/VFpQYoUQJoizMFO5ppuvRj+ROybhEg0weDZgmQSoxIjV1
kZ6YaSHpnbmLtfGQS9sXBN4h5hyYyCTuR9vsX0pMXGmsh+fKeJ+3pUS0ORzSrlX9rGWbHunpLmbA
2TlEQpO4QVL9mNB87yN1n7v9LjGKoO0KMl7VtgmSTLkZMDzDRF7MU2WJ94Sg3vYGWdwqyqMA4pfG
XF2OW5ep1F7KFn1XbOeczfNJXRrN1yBSB1VV7+ssNW56KOEr3UKJHe4kA5f0QnP7VEt2x5VWHm2r
Cpwx6g8GWQ2hy7ydzJxpW9uKcywQl3uRqHo2I4b56MD3q4Z+Ps5zdBkGM99xoX/rrFTzGm1QvF5z
JTyA9KWIW3IYcIseadllHVMlzisII+CPtCU910wYYkj9p57FRKuW4gJdo9jOQmxD0he2dYvPeJrv
9Tg37sJeQiAPzR116LLpZxMLOUBQDB88AHagNdvXR7Yk9Qr1rvYESRSea3YXI8MmtYzOZ12T0RZK
Jii8ytpzEaR7ut/kOZjtjvAmwytGDQurqrvMhaP0qLfESmgRISzLmke50AuL0ugcjysUxKnuOqt9
6Zt4/Av9Jy3MnxZexuoOyk860rqAwsJQSv+5giB0K2T+ZysPSdaAAwOD4mkF1bnLWDrAKnhYXFAs
ae0c52lkbGL3rg+yIlZseeBiwdqWuvNpkovJfo3LKy+G56hpK19wez8M0fSNmFPzUeZHWAe48wkt
wQqX4f10gNftlKYyN3lVdUcFu2Me4zOsnerj5BppUC9TfxhNzmRMb9Ifu1k7oyqUG4t5GKZu296A
1GIUr2GYkH3CjqLtNrkm4ObrxasV6j28mt7xaKt3XlmFw2nRMAkjxp39qDjXaJ23EP4nz4hDvv8k
k42pavSSfXKLvk65Hu2R3eenpmXcVk7Znl7eUc1sQi1IBN6MyiB9NkLzGUg2rPFO0TYzF9YZWonr
dyrdkQRFK/eezNh1MO6DfgLkAJ8zITBYMU/1rD4Pefx5qORXHKzuThsiDOgWSgcB8py5P1J8YqFa
GzR9Zy1bUkydjU1P33dlMR4b+pVJxQ5q4QI+WbQUvWjQh60MuxFdYmdcxkKvPGeGFwkZlrrMTKOT
jHh7uymh1TFlCQtAumPDgulLEkHjVumlQy4TNGVW+GU0pmcnSr+VNGB29fwgFTfesr8ltlBX2gct
UftzVltPeuHTns7PAozoCiE894sd3V0f9tPQ/8UUxVpPyn9WC+tJq6+EZdWxLOBqoJZ/PmnHWrRK
tDThQxtObuAOkXsKrcolrQwgtmpoz1WT72mrTw+D+ZIsLkAUkyBiZCKM+esvaqjvlCJLN4qaUQXD
+AmkVmpb4j2mM9PKDnn/A42x5Dh1lrIjAuZeMYlAcwqC3BwX6lyV24UvXVXuDLBasm7zjelog49N
0/VdpxkAnBGdXJN46wENXbaLnMBaRsiTcmsMd7yMr5YcBaEHyFimdtl0JGgM030R2s4ZTGaLOxDE
Aw03QuDCrKGI5k2ziMJzGVEu9iL2gHE6n0rQOpvjhqSk7g7TTB6UYWbvbIINa9kr219XDca6n3hz
4I11b0NfWNVt8G8/H/gCGHIj4sh+yKwFIE8ippu6YvX8aPSgZIvJXXaqgWaMlO7t2HVkHcWnspX9
uTIF3lJDSR7y8gZxlLKpu2ze4kO0gj6tntVQNU9DTR4mkX/uzYrK576ie6UjzJuiUZmMxxkIaSM9
oJzP6HlUuLPK1t6XGhTx0oT4SDJR+iRgaGSp8wn6d3lchjj2Cy0sSJF0PECg7WMXhS0pI6SCUSUf
FKMNj78+RrS+/8VBooNO34AGiGa8PUhj3sgGq5r5QI3IHTMB+iPFPUlV/bGJB3XHz/xoaUnqWwPo
CbVfJrYryeDDWTAOOVENpBaCm07bvqP2nUafrCjKWqOOgsqu6g0xEoIIEXECFLlcVLfo6TnnDet2
YR2QfA1Hgjsvdp18KHvV2JftOc6Hs2pX5batYnEYydiCv9BvOyt3d25rf51jxEWsisuTTY5HM+nu
odIJ/8NeTGZhHojKmb1GTZYtVC1CehwSXISTzDeZwSKXyjV4RcKUJZbcK93SONZd4ZzBiUgISGOP
9n8ePSe9SXBzfmTLDWZYfriGOcjewA6QAtolnjHo59h4UgXyAj1dUDO39HAoJFhIjhEzMz9hvHSL
jmgAKYMORpu2hqKSrdgKxXerhIym2vxojVyWI3udzTQWJvM8BCdG2Ub7MSc0OCkscSoP6M6IYHAt
Za9QNN0JYyShyW2aQOmy/DI2sw+OSwZtaZ3LPusf5KJulS4EkdPV1s1C1ESQSDU+u6b82Osty0Y7
EcyXftWmqfvipJovuzUL2AydfU5NiGTZvkM1/Y1A2Zk8OK9jQhgUuWF6om+M3fUOZMDGW8XyZ2Lc
byRp49konNumVpot0q1yY2jBUmQtacXjoVYV67gSIEqIwMcs8ksMmGR/28qR7PKDChXhWU8hfFqz
nO9BDx8bi1m+nNUP5FOL9+NEMy1r2qCYlJldp0JmrIbadRiwDXWKU5wSx77rqve5hi2trtnlYB3e
Qjokzbpl5Yny3ZWX1NL7hbzQnxgSYnzIxldb9HaglnQ3K9ngwUHz8KTLYyyV+Fw7Ubmt2kyiRuap
g2DaztH2lzmhYhNVHJcU216NrDjHrTlnOOwGRBOqpYzeNlBifSa8mlAOz4bYR2hqhIkXrPpfTBdY
zN5exa5usB0VxOJeGzbr9OEPO1KnEHnf0gt+MC2Kgyl3k6Aye/vY0lG54ab0sFgs/XAljFs7VR61
eKUL1mACsnGqdzPdZl/AC9iY7O4m3WxOemLgNw3vlLxAt5UUTyYeAa1b7omsivdSnwElkU7/3nVa
w5eOhaSXfNddqVVPACTNndpy376us3rDxFdmq0YsJNiDWOaRDPfwGyLuBzXT3acoKrYlb/PNkIbo
CtFnkYEIq5d7prPBZVf52uBMOypcptuu0mNDEtkWGiuhxYoV7kOCOfwpthYW8LCDW25vG2V2Tsri
OLS1y2jf50DmKxzlP8LjzV4/EdO8hiytBKAi6j/Z8AySJF3wXq+k8kiNNyQIm35R3Q9FB41WKeP3
+lLX+1TyczNlSp7y8NHCX7xhEwQ9CMDXwTXa7NBLUoXrkNVNtaN7aDTqJYTqBkQKhlRooU9yGjof
pv6htcAbxLOWni0Sgw9DbORBBNF64/b2S860/YHWtwU6TwKd15XMq8o985jxhAMOxEiC0TubQWRX
w1SvWgjloRPMhOkh7FrQPp4E3bqRRY/xgA3dJBaqeanU2ywbdgXFnpfbeXij1aXrKbBC/JgkkZ0T
N7nXdUpx004pfY1ReZZDSYj7OjiHS8MaZ/VsMyg6ylIzT4X2pKoxEs5yIGgn7Bc/JEh801txIHXs
IUs+ovrrXYItkank4MEaTp267jZO1dOMdqPCi6PkQ5xEBLNDnAyyngFQQZvdKzOXPWyL5D+x5nuO
A+TJ9GXEY/hYWmsELFLYo6yK9tbKMg/EROJ3Y52/QFHijht+wc43B2HHFRmJMTukpdRpKIYnjLvp
jXTkEcdo9h5BwVcaNgJpAc+62j250fJQ15l+hJWlPWVFl24iQaa5JZ/zVoGKh3ThLowJm62alBCq
VkVsqeYOb6GbPjAAnMj3YfttpN/DZvx6xeImz5quROgYxmU7werSy3upfJNdTMxtQ5h5nBFtEtmF
vpsHkzmAWjrvjSXLd3QR642SZOUuBYjCTN16xh1gBdBz2nMa6VYQImTRY+6/U5vPqHFy+ZTNWuV3
U5EcIrN4D8Ku3/WkNR0r9WnQG0oehHKfnCHf182lWzDjL1A0tl3ZfRN64pzmXFsdpzMsj1RuIxHL
G5UG9/0YdQdTGaxtZCgFy2s1P6chpx3FUYxn8yMkEk4erNZBborCn1nFiTgssG0Vn6oph3NvAVzS
EvM8GBWz7KlcPAVa9F1lNI8906Vt5tYKChKXFNYe774b0p4c5ERNprTzMSLFssAotQGsOvi94+a7
vMA5WURD7JmaiD/mwq59VD32XWJW9Byab/QptBuCK0CaSYm5M42XLdp/SBGD0fodgUMy6pynfUFt
9LCGXinFIs6OEb9Pwk7ZVBHeia7Z1zPkTBDw+cmqZspA9k9erxjhPlecdisacMl6IoYHUW0Bv5Ub
tWsJgyPjcfHyJrybTBqnxlBkhzwaCJIx9PBopHnDgSJSzBaEPBet1Fh1iAnq6vExKrPsojnztNOR
TubIur1r2TybX7qsag5s3h8Br6X+PLtYMRWQPFIGmTvvqj55yUgL3uINUM9arXoLWIJgtMPYL0ty
W6w5PCtjvdyMQxp5brU6ew2DYlYVzn4ROiQKG2l6+8kWi7ZX83k6uIIiIe0SXLzSHtHQAqyjWUwk
Wa56gwM3QdNdDpp7x8XSHBO1H28yyE30mvTvWQ3qK52wghlzcRs1seYZhCWcbPTfD2ljbV33WRD9
/dGhd05qvKl6U9y3e4va/ced8v+bydIfhlB/Gi39Y9iyjoWueUtP5f/dF/19ivOvv9F/bVaFdEVQ
Zfw0q7q+qOuk7FffI/vCQK3/xjhLN9+ZNHJsLBPu9Q9b46wsot8/rdjuOyoapOF0fa9/+Dw/8A8H
6X93GH79G/55jvfn7/Or3+DHMO86sVs70//mUTDMd7phWSwv6GzXP2+OguW+01Bl0AE3fnyeudp/
r6PAduft2PL/+FRg1kg8BDgq7cdbzbn1x1OBnfA707BRRLOL/+/126ONXRuR//aVAOrGsGgXXf+8
+fVd+51JH0lVbfvHOcCU9r/ZUVDNlbj/bx0FQ3vHJFondYJWzh/ffVu8s1ZXFe7/H78+Ko3/J7/+
S9n/L+bOZDduIwjDr6InILgNl4uBwD7YCZwEWRzkSI9oi9BoxiDlRXn6fMVqjtg949hQDZCmfUkk
F8li7fVX9f5egABgJPbrPnxeqlYqxOFoWE+NYUBhZQxbPjErDeSclPkKzEDbJvhfNjgAU5kvVbmI
jCGyqd/lm0wIEBCPTCizhIkTADkgcs7pQZ0nNaNWHD+GhPwvEhA8+soVIJ5G+S94OxwB+Agay3JB
cK0GTZXgbkDjIwR6xcYEHFludgVtAjAWqGR63h9mGdagBo+cV9GpQEOt3yoE6Dlrdivs4PEjr4Wg
3iQlQMWSRXP68+g0odhwpqSRC2WdcBJjIRPlqgpUvNZcyPI0wU/IQYSqdRHZQfaspTyuyRWKKcgR
AybMz0pB0yZgxXLCJRcvRacKWSsNGRsTymQePmQaTpkQuMTZEhA4M3NRzVKiUheRKGTtxqoJBZA+
QmMwe4+xz1oT2jxhNo82BEC9+YrOHlCT1nD16XFBUSc5Bx6AWHaeEa6umZBl6AOxI5gsJyqz6EUk
CW1WWBPFQvCYpYxlOvcfqENdEyGC4GxqJynRSQKrXAXTYTIKeZPQ4wA4XiBUaxloUISmLkqGXVUR
onMMOC05Tcv0+jgGYPLykc8LQVMk7M9jEpqxmvmKjws8v1kVyIcZTM6pKOpbBuFBs0mAXNRgBSv1
HNHVTDJ67vppnm4VyzJheCyt89KlhKRfa43IspIogQIbYUJs9pCJN5m1MOlCmSYZ787EjKsfBu9P
kMRtKuLRJYqKkAuN1SAWbSIlAYEjnw8VK3Qho80BxH++otMFDuTLrFwoK6qo85oCZ/eCCKEtEwax
C/xPhKrAVK1VFfKE+jAHOpQuX8K2rE1BW1BdShkNSd3Po8sXAHXaE4aM3FiWrxNozFcoBJQWKJ+0
jGKrqqgFiihMpNAvE84ms0icyPp5XhEHeJYLDW6DWiLVRuWCCl9MXGgJ4qxcSBNmMyilCKTNU4WM
hCqjftQ4gxmfPQTfbLWHpI0cU1HUWampcVhL5FCFhGnHok1lfAV5i+jzU9YwG0RJliRE3ARZQl0l
NcOeLetsVPhVzmJ6exYNWU0AnRTeEPCr8HEt/FQPqRrB340LGaPT/Zxc3lpCJjBuZC0Epxwe7fya
C6QHjBMRMkXbS6GGaA6JUIGi4iCXtHTeEJuy5oJUjmqWgRMfK5eiiwnyjAOqjH6ASrL0DbOWlHi+
AneQpZSOSrhdycBqZIaQs53M709LjZUTRV07RxBKQZvgJiUgirV+yPhxYS4lE/lxsCUZgisOBZFh
llWkyqBRqCwtMVNksiAGy6oLRVI1myprl/ZqoAv02TfICev0HssqsXGB49KtXKBsQNzDUbnn7WJN
1YTGS54659FGZxdYySYLZPg0Ty8eUVLH6BH+sdfvnF2sm4QJwQp0i+NSfGFiwdMZuSB9RlJGgmCH
ugjCRd6dlFKGDRdhmG8YU7jIjJO1nEohraSDRAHFZYyBXaC0XqcYDVlmp1dsXCgYyDfLAnqPFKBb
SyXNj5coJ1JyxkO0sTYYmN+ypw4FqQPz9GD6jt96HTVq550Ki0M6xKQKdMQ1nXu6WUQVmpZGowuG
0jQIFGiyscekkdqKsie6ElIuGCKrWQRiw6YyZomcDASVdQkUZBmDNN/nS9kekSxQTZR9pjYXiSow
1I4HdC4wNIsiKzTawCEoF6JLoIQLKqAGjaCSBNibvUEOexqUFMRF4oIIrZ3YxSQF4CXNqcMG1B3p
Eagr/cqBLoDKY9sS8IRog2aifdf1MEkBi5Bz/gRKACSTwfaKpSIugooOdUCYaG41UksBmMl52YTM
8xUoQZOCPwGuxiLyYzQdV+aEO8/NmRNlxbbla38Fi0QdAVQeo3D0mpRN3x8nfofVOE7AcIjP7nqe
fRn6abWa7Zu/sCRMpwTcvIcMdQiW2/tFWdumpBXuK//9zAMCz9Xz1Q+Xavp8H/fP3Que3tq71/JW
y/98OfRjN25ZZjRvkHOPqevgfth1b7u7bo1DR/rQz8cnOdk2d3SI3yA83QZ0Zc7FTHcc/jnsfcIz
TNBO+LbbT920PKLO5gj2zkr5ebcb3h3G/eA9tULazLQ5GXfsrg/LU8pT6yyNnTKbZLf3A/v2PeIz
Qt9K/EW/Yw/h2K8pK/DZTNktRbw6vLt6zvDt3Vuf7Qqis96Fc0jG4dr7ng6YZqXMrsnxvf/IDvNl
pfz1zY9fXyz5Xar+6rq78QTQAZOsD/xqx7lUnFe1FhKH+TGT5sCRLrAiZSM4GjPlw2dfLNg8h8+0
kv3p1DZpm99MGAIft7cPyyPOZk/hdVbSbAoZphM2a1/eSvs1p3N61gNkziXcy+tufNh1++s1O1wv
2f7I09RtmTru7+89mc517s1Mf9iyxqHzZ8q0E2onjS/g4AJPsh3kyk57mgb+fvgweEzXCYhLUD98
HEPS0hg1kz5wpLpvQ1yz0Ur55/7t2AXRE1gT6ePZSX/qfL/lWmN2wp+vXnZ3H6abwXfr0Jem0yXo
/9iPU+9ZKuAJ0su5BPHX/Zdh67kxiAuG5hLE/z6MtwulOT9QgIaZtCxgvnresZxuCCRRZ+svc4MX
nD8X6L72Tazkf7kZfI5rI8JM9nZHROJnNW7E2kx67N+HY7tzwdxK+Nd+v58edp+6IE3ItSBtJf/b
zeG6v3o1nfg2rfRayf8u677PCqIrol7mBqeC6KqTVvJ/wP1+mnovpOAAS6n82Wl/8bNKB1O10v3z
vrtZnk5sihuctZJ90493eDaPshb/zJQHMptAvF0b2kr6rw6/wylovmq6KVIzcTbgX7059/BaFTTT
H6btgdU8XuTmupFm2g8HTgp4731NreL9N+VzlaYjwPO0/rSsQzn3z/zimvzGdtd347N/AQAA//8=
</cx:binary>
              </cx:geoCache>
            </cx:geography>
          </cx:layoutPr>
        </cx:series>
      </cx:plotAreaRegion>
    </cx:plotArea>
    <cx:legend pos="r" align="min" overlay="0"/>
  </cx:chart>
  <cx:spPr>
    <a:solidFill>
      <a:schemeClr val="bg1"/>
    </a:solidFill>
    <a:ln>
      <a:solidFill>
        <a:schemeClr val="accent1">
          <a:shade val="5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top10'!A1"/><Relationship Id="rId3" Type="http://schemas.openxmlformats.org/officeDocument/2006/relationships/hyperlink" Target="#'Line Pivot'!A1"/><Relationship Id="rId7" Type="http://schemas.openxmlformats.org/officeDocument/2006/relationships/hyperlink" Target="#'Map Pivot'!A1"/><Relationship Id="rId2" Type="http://schemas.openxmlformats.org/officeDocument/2006/relationships/hyperlink" Target="#Data!A1"/><Relationship Id="rId1" Type="http://schemas.openxmlformats.org/officeDocument/2006/relationships/hyperlink" Target="#Dashboard!A1"/><Relationship Id="rId6" Type="http://schemas.openxmlformats.org/officeDocument/2006/relationships/hyperlink" Target="#'Pie Pivot '!A1"/><Relationship Id="rId11" Type="http://schemas.openxmlformats.org/officeDocument/2006/relationships/image" Target="../media/image4.png"/><Relationship Id="rId5" Type="http://schemas.openxmlformats.org/officeDocument/2006/relationships/hyperlink" Target="#'Region Pivot'!A1"/><Relationship Id="rId10" Type="http://schemas.openxmlformats.org/officeDocument/2006/relationships/image" Target="../media/image3.svg"/><Relationship Id="rId4" Type="http://schemas.openxmlformats.org/officeDocument/2006/relationships/hyperlink" Target="#'Category Pivot'!A1"/><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60960</xdr:rowOff>
    </xdr:from>
    <xdr:to>
      <xdr:col>20</xdr:col>
      <xdr:colOff>38100</xdr:colOff>
      <xdr:row>26</xdr:row>
      <xdr:rowOff>121920</xdr:rowOff>
    </xdr:to>
    <xdr:sp macro="" textlink="">
      <xdr:nvSpPr>
        <xdr:cNvPr id="18" name="Rectangle: Rounded Corners 17">
          <a:extLst>
            <a:ext uri="{FF2B5EF4-FFF2-40B4-BE49-F238E27FC236}">
              <a16:creationId xmlns:a16="http://schemas.microsoft.com/office/drawing/2014/main" id="{9F53C89E-2A94-1878-BDF2-647158F261B0}"/>
            </a:ext>
          </a:extLst>
        </xdr:cNvPr>
        <xdr:cNvSpPr/>
      </xdr:nvSpPr>
      <xdr:spPr>
        <a:xfrm>
          <a:off x="0" y="60960"/>
          <a:ext cx="13449300" cy="461772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243840</xdr:colOff>
      <xdr:row>3</xdr:row>
      <xdr:rowOff>152400</xdr:rowOff>
    </xdr:from>
    <xdr:to>
      <xdr:col>9</xdr:col>
      <xdr:colOff>281940</xdr:colOff>
      <xdr:row>5</xdr:row>
      <xdr:rowOff>91860</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30248988-9498-4A36-B4A0-490948CF932D}"/>
            </a:ext>
          </a:extLst>
        </xdr:cNvPr>
        <xdr:cNvSpPr/>
      </xdr:nvSpPr>
      <xdr:spPr>
        <a:xfrm>
          <a:off x="2255520" y="67818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DASHBOARD</a:t>
          </a:r>
        </a:p>
      </xdr:txBody>
    </xdr:sp>
    <xdr:clientData/>
  </xdr:twoCellAnchor>
  <xdr:twoCellAnchor>
    <xdr:from>
      <xdr:col>3</xdr:col>
      <xdr:colOff>236220</xdr:colOff>
      <xdr:row>6</xdr:row>
      <xdr:rowOff>0</xdr:rowOff>
    </xdr:from>
    <xdr:to>
      <xdr:col>9</xdr:col>
      <xdr:colOff>274320</xdr:colOff>
      <xdr:row>7</xdr:row>
      <xdr:rowOff>114720</xdr:rowOff>
    </xdr:to>
    <xdr:sp macro="" textlink="">
      <xdr:nvSpPr>
        <xdr:cNvPr id="10" name="Rectangle: Rounded Corners 9">
          <a:hlinkClick xmlns:r="http://schemas.openxmlformats.org/officeDocument/2006/relationships" r:id="rId2"/>
          <a:extLst>
            <a:ext uri="{FF2B5EF4-FFF2-40B4-BE49-F238E27FC236}">
              <a16:creationId xmlns:a16="http://schemas.microsoft.com/office/drawing/2014/main" id="{79BBFD10-CEC6-48E2-8465-150543B3943B}"/>
            </a:ext>
          </a:extLst>
        </xdr:cNvPr>
        <xdr:cNvSpPr/>
      </xdr:nvSpPr>
      <xdr:spPr>
        <a:xfrm>
          <a:off x="2247900" y="105156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DATA</a:t>
          </a:r>
        </a:p>
      </xdr:txBody>
    </xdr:sp>
    <xdr:clientData/>
  </xdr:twoCellAnchor>
  <xdr:twoCellAnchor>
    <xdr:from>
      <xdr:col>3</xdr:col>
      <xdr:colOff>289560</xdr:colOff>
      <xdr:row>8</xdr:row>
      <xdr:rowOff>0</xdr:rowOff>
    </xdr:from>
    <xdr:to>
      <xdr:col>9</xdr:col>
      <xdr:colOff>327660</xdr:colOff>
      <xdr:row>9</xdr:row>
      <xdr:rowOff>114720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29CCE697-58EF-4025-82A0-16387DDC95E5}"/>
            </a:ext>
          </a:extLst>
        </xdr:cNvPr>
        <xdr:cNvSpPr/>
      </xdr:nvSpPr>
      <xdr:spPr>
        <a:xfrm>
          <a:off x="2301240" y="140208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Line</a:t>
          </a:r>
          <a:r>
            <a:rPr lang="en-US" sz="1400" b="1" baseline="0">
              <a:solidFill>
                <a:srgbClr val="0070C0"/>
              </a:solidFill>
            </a:rPr>
            <a:t> Pivot</a:t>
          </a:r>
          <a:endParaRPr lang="en-US" sz="1400" b="1">
            <a:solidFill>
              <a:srgbClr val="0070C0"/>
            </a:solidFill>
          </a:endParaRPr>
        </a:p>
      </xdr:txBody>
    </xdr:sp>
    <xdr:clientData/>
  </xdr:twoCellAnchor>
  <xdr:twoCellAnchor>
    <xdr:from>
      <xdr:col>3</xdr:col>
      <xdr:colOff>281940</xdr:colOff>
      <xdr:row>10</xdr:row>
      <xdr:rowOff>22860</xdr:rowOff>
    </xdr:from>
    <xdr:to>
      <xdr:col>9</xdr:col>
      <xdr:colOff>320040</xdr:colOff>
      <xdr:row>11</xdr:row>
      <xdr:rowOff>137580</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F6FA338C-E5B3-4E77-B6AA-FF7B25DE63FB}"/>
            </a:ext>
          </a:extLst>
        </xdr:cNvPr>
        <xdr:cNvSpPr/>
      </xdr:nvSpPr>
      <xdr:spPr>
        <a:xfrm>
          <a:off x="2293620" y="177546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Category</a:t>
          </a:r>
          <a:r>
            <a:rPr lang="en-US" sz="1400" b="1" baseline="0">
              <a:solidFill>
                <a:srgbClr val="0070C0"/>
              </a:solidFill>
            </a:rPr>
            <a:t> Pivot</a:t>
          </a:r>
          <a:endParaRPr lang="en-US" sz="1400" b="1">
            <a:solidFill>
              <a:srgbClr val="0070C0"/>
            </a:solidFill>
          </a:endParaRPr>
        </a:p>
      </xdr:txBody>
    </xdr:sp>
    <xdr:clientData/>
  </xdr:twoCellAnchor>
  <xdr:twoCellAnchor>
    <xdr:from>
      <xdr:col>3</xdr:col>
      <xdr:colOff>251460</xdr:colOff>
      <xdr:row>12</xdr:row>
      <xdr:rowOff>38100</xdr:rowOff>
    </xdr:from>
    <xdr:to>
      <xdr:col>9</xdr:col>
      <xdr:colOff>289560</xdr:colOff>
      <xdr:row>13</xdr:row>
      <xdr:rowOff>152820</xdr:rowOff>
    </xdr:to>
    <xdr:sp macro="" textlink="">
      <xdr:nvSpPr>
        <xdr:cNvPr id="13" name="Rectangle: Rounded Corners 12">
          <a:hlinkClick xmlns:r="http://schemas.openxmlformats.org/officeDocument/2006/relationships" r:id="rId5"/>
          <a:extLst>
            <a:ext uri="{FF2B5EF4-FFF2-40B4-BE49-F238E27FC236}">
              <a16:creationId xmlns:a16="http://schemas.microsoft.com/office/drawing/2014/main" id="{A880DE24-09CD-43E0-9A41-13F1AE80944B}"/>
            </a:ext>
          </a:extLst>
        </xdr:cNvPr>
        <xdr:cNvSpPr/>
      </xdr:nvSpPr>
      <xdr:spPr>
        <a:xfrm>
          <a:off x="2263140" y="214122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Region</a:t>
          </a:r>
          <a:r>
            <a:rPr lang="en-US" sz="1400" b="1" baseline="0">
              <a:solidFill>
                <a:srgbClr val="0070C0"/>
              </a:solidFill>
            </a:rPr>
            <a:t> Pivot</a:t>
          </a:r>
          <a:endParaRPr lang="en-US" sz="1400" b="1">
            <a:solidFill>
              <a:srgbClr val="0070C0"/>
            </a:solidFill>
          </a:endParaRPr>
        </a:p>
      </xdr:txBody>
    </xdr:sp>
    <xdr:clientData/>
  </xdr:twoCellAnchor>
  <xdr:twoCellAnchor>
    <xdr:from>
      <xdr:col>3</xdr:col>
      <xdr:colOff>243840</xdr:colOff>
      <xdr:row>14</xdr:row>
      <xdr:rowOff>68580</xdr:rowOff>
    </xdr:from>
    <xdr:to>
      <xdr:col>9</xdr:col>
      <xdr:colOff>281940</xdr:colOff>
      <xdr:row>16</xdr:row>
      <xdr:rowOff>8040</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C731327C-6FC7-431A-8D46-D96D37810AAE}"/>
            </a:ext>
          </a:extLst>
        </xdr:cNvPr>
        <xdr:cNvSpPr/>
      </xdr:nvSpPr>
      <xdr:spPr>
        <a:xfrm>
          <a:off x="2255520" y="252222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Pie</a:t>
          </a:r>
          <a:r>
            <a:rPr lang="en-US" sz="1400" b="1" baseline="0">
              <a:solidFill>
                <a:srgbClr val="0070C0"/>
              </a:solidFill>
            </a:rPr>
            <a:t> Pivot</a:t>
          </a:r>
          <a:endParaRPr lang="en-US" sz="1400" b="1">
            <a:solidFill>
              <a:srgbClr val="0070C0"/>
            </a:solidFill>
          </a:endParaRPr>
        </a:p>
      </xdr:txBody>
    </xdr:sp>
    <xdr:clientData/>
  </xdr:twoCellAnchor>
  <xdr:twoCellAnchor>
    <xdr:from>
      <xdr:col>3</xdr:col>
      <xdr:colOff>236220</xdr:colOff>
      <xdr:row>16</xdr:row>
      <xdr:rowOff>106680</xdr:rowOff>
    </xdr:from>
    <xdr:to>
      <xdr:col>9</xdr:col>
      <xdr:colOff>274320</xdr:colOff>
      <xdr:row>18</xdr:row>
      <xdr:rowOff>46140</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D0070A02-1FD3-42A7-84F3-6695DC1F6201}"/>
            </a:ext>
          </a:extLst>
        </xdr:cNvPr>
        <xdr:cNvSpPr/>
      </xdr:nvSpPr>
      <xdr:spPr>
        <a:xfrm>
          <a:off x="2247900" y="2910840"/>
          <a:ext cx="4061460" cy="289980"/>
        </a:xfrm>
        <a:prstGeom prst="roundRect">
          <a:avLst>
            <a:gd name="adj" fmla="val 42656"/>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400" b="1">
              <a:solidFill>
                <a:srgbClr val="0070C0"/>
              </a:solidFill>
            </a:rPr>
            <a:t>Map</a:t>
          </a:r>
          <a:r>
            <a:rPr lang="en-US" sz="1400" b="1" baseline="0">
              <a:solidFill>
                <a:srgbClr val="0070C0"/>
              </a:solidFill>
            </a:rPr>
            <a:t> Pivot</a:t>
          </a:r>
          <a:endParaRPr lang="en-US" sz="1400" b="1">
            <a:solidFill>
              <a:srgbClr val="0070C0"/>
            </a:solidFill>
          </a:endParaRPr>
        </a:p>
      </xdr:txBody>
    </xdr:sp>
    <xdr:clientData/>
  </xdr:twoCellAnchor>
  <xdr:twoCellAnchor>
    <xdr:from>
      <xdr:col>3</xdr:col>
      <xdr:colOff>228600</xdr:colOff>
      <xdr:row>18</xdr:row>
      <xdr:rowOff>137160</xdr:rowOff>
    </xdr:from>
    <xdr:to>
      <xdr:col>9</xdr:col>
      <xdr:colOff>266700</xdr:colOff>
      <xdr:row>20</xdr:row>
      <xdr:rowOff>76620</xdr:rowOff>
    </xdr:to>
    <xdr:sp macro="" textlink="">
      <xdr:nvSpPr>
        <xdr:cNvPr id="16" name="Rectangle: Rounded Corners 15">
          <a:hlinkClick xmlns:r="http://schemas.openxmlformats.org/officeDocument/2006/relationships" r:id="rId8"/>
          <a:extLst>
            <a:ext uri="{FF2B5EF4-FFF2-40B4-BE49-F238E27FC236}">
              <a16:creationId xmlns:a16="http://schemas.microsoft.com/office/drawing/2014/main" id="{3201E9C8-722A-4C75-9CFA-4C30B25DDFAB}"/>
            </a:ext>
          </a:extLst>
        </xdr:cNvPr>
        <xdr:cNvSpPr/>
      </xdr:nvSpPr>
      <xdr:spPr>
        <a:xfrm>
          <a:off x="2240280" y="3291840"/>
          <a:ext cx="4061460" cy="289980"/>
        </a:xfrm>
        <a:prstGeom prst="roundRect">
          <a:avLst>
            <a:gd name="adj" fmla="val 426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0070C0"/>
              </a:solidFill>
            </a:rPr>
            <a:t>Top 10</a:t>
          </a:r>
        </a:p>
      </xdr:txBody>
    </xdr:sp>
    <xdr:clientData/>
  </xdr:twoCellAnchor>
  <xdr:twoCellAnchor editAs="oneCell">
    <xdr:from>
      <xdr:col>10</xdr:col>
      <xdr:colOff>198120</xdr:colOff>
      <xdr:row>3</xdr:row>
      <xdr:rowOff>121920</xdr:rowOff>
    </xdr:from>
    <xdr:to>
      <xdr:col>10</xdr:col>
      <xdr:colOff>607695</xdr:colOff>
      <xdr:row>5</xdr:row>
      <xdr:rowOff>161925</xdr:rowOff>
    </xdr:to>
    <xdr:pic>
      <xdr:nvPicPr>
        <xdr:cNvPr id="19" name="Graphic 18" descr="User">
          <a:extLst>
            <a:ext uri="{FF2B5EF4-FFF2-40B4-BE49-F238E27FC236}">
              <a16:creationId xmlns:a16="http://schemas.microsoft.com/office/drawing/2014/main" id="{519551EA-8A02-482D-9905-D7B5202C56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03720" y="647700"/>
          <a:ext cx="409575" cy="390525"/>
        </a:xfrm>
        <a:prstGeom prst="rect">
          <a:avLst/>
        </a:prstGeom>
      </xdr:spPr>
    </xdr:pic>
    <xdr:clientData/>
  </xdr:twoCellAnchor>
  <xdr:twoCellAnchor>
    <xdr:from>
      <xdr:col>11</xdr:col>
      <xdr:colOff>68580</xdr:colOff>
      <xdr:row>3</xdr:row>
      <xdr:rowOff>129540</xdr:rowOff>
    </xdr:from>
    <xdr:to>
      <xdr:col>13</xdr:col>
      <xdr:colOff>207645</xdr:colOff>
      <xdr:row>6</xdr:row>
      <xdr:rowOff>22860</xdr:rowOff>
    </xdr:to>
    <xdr:sp macro="" textlink="">
      <xdr:nvSpPr>
        <xdr:cNvPr id="20" name="Rectangle 19">
          <a:extLst>
            <a:ext uri="{FF2B5EF4-FFF2-40B4-BE49-F238E27FC236}">
              <a16:creationId xmlns:a16="http://schemas.microsoft.com/office/drawing/2014/main" id="{DD212025-B6A3-44B8-A08F-9E9E52A1CB31}"/>
            </a:ext>
          </a:extLst>
        </xdr:cNvPr>
        <xdr:cNvSpPr/>
      </xdr:nvSpPr>
      <xdr:spPr>
        <a:xfrm>
          <a:off x="7444740" y="655320"/>
          <a:ext cx="1480185"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About</a:t>
          </a:r>
        </a:p>
      </xdr:txBody>
    </xdr:sp>
    <xdr:clientData/>
  </xdr:twoCellAnchor>
  <xdr:twoCellAnchor>
    <xdr:from>
      <xdr:col>10</xdr:col>
      <xdr:colOff>137160</xdr:colOff>
      <xdr:row>6</xdr:row>
      <xdr:rowOff>114300</xdr:rowOff>
    </xdr:from>
    <xdr:to>
      <xdr:col>18</xdr:col>
      <xdr:colOff>495300</xdr:colOff>
      <xdr:row>19</xdr:row>
      <xdr:rowOff>60960</xdr:rowOff>
    </xdr:to>
    <xdr:sp macro="" textlink="">
      <xdr:nvSpPr>
        <xdr:cNvPr id="21" name="Rectangle 20">
          <a:extLst>
            <a:ext uri="{FF2B5EF4-FFF2-40B4-BE49-F238E27FC236}">
              <a16:creationId xmlns:a16="http://schemas.microsoft.com/office/drawing/2014/main" id="{B9E21576-229C-A363-AFC6-57E860D1A4AA}"/>
            </a:ext>
          </a:extLst>
        </xdr:cNvPr>
        <xdr:cNvSpPr/>
      </xdr:nvSpPr>
      <xdr:spPr>
        <a:xfrm>
          <a:off x="6842760" y="1165860"/>
          <a:ext cx="5722620" cy="22250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rgbClr val="0070C0"/>
              </a:solidFill>
              <a:latin typeface="Amasis MT Pro Black" panose="020B0604020202020204" pitchFamily="18" charset="0"/>
            </a:rPr>
            <a:t>PROJECt</a:t>
          </a:r>
          <a:r>
            <a:rPr lang="en-IN" sz="1100" baseline="0">
              <a:solidFill>
                <a:srgbClr val="0070C0"/>
              </a:solidFill>
              <a:latin typeface="Amasis MT Pro Black" panose="020B0604020202020204" pitchFamily="18" charset="0"/>
            </a:rPr>
            <a:t> - INTERACTIVE DASHBOARD</a:t>
          </a:r>
        </a:p>
        <a:p>
          <a:pPr algn="l"/>
          <a:r>
            <a:rPr lang="en-IN" sz="1100" baseline="0">
              <a:solidFill>
                <a:srgbClr val="0070C0"/>
              </a:solidFill>
              <a:latin typeface="Amasis MT Pro Black" panose="020B0604020202020204" pitchFamily="18" charset="0"/>
            </a:rPr>
            <a:t>                   done for ETP Presentation by B Yaswanth.</a:t>
          </a:r>
        </a:p>
        <a:p>
          <a:pPr algn="l"/>
          <a:endParaRPr lang="en-IN" sz="1100" baseline="0">
            <a:solidFill>
              <a:srgbClr val="0070C0"/>
            </a:solidFill>
            <a:latin typeface="Amasis MT Pro Black" panose="020B0604020202020204" pitchFamily="18" charset="0"/>
          </a:endParaRPr>
        </a:p>
        <a:p>
          <a:pPr algn="l"/>
          <a:endParaRPr lang="en-IN" sz="1100" baseline="0">
            <a:solidFill>
              <a:srgbClr val="0070C0"/>
            </a:solidFill>
            <a:latin typeface="Amasis MT Pro Black" panose="020B0604020202020204" pitchFamily="18" charset="0"/>
          </a:endParaRPr>
        </a:p>
        <a:p>
          <a:pPr algn="l"/>
          <a:endParaRPr lang="en-IN" sz="1100" baseline="0">
            <a:solidFill>
              <a:srgbClr val="0070C0"/>
            </a:solidFill>
            <a:latin typeface="Amasis MT Pro Black" panose="020B0604020202020204" pitchFamily="18" charset="0"/>
          </a:endParaRPr>
        </a:p>
        <a:p>
          <a:pPr algn="l"/>
          <a:r>
            <a:rPr lang="en-IN" sz="1100" baseline="0">
              <a:solidFill>
                <a:srgbClr val="0070C0"/>
              </a:solidFill>
              <a:latin typeface="Amasis MT Pro Black" panose="020B0604020202020204" pitchFamily="18" charset="0"/>
            </a:rPr>
            <a:t>Data - Source data is taken from Kaggle website</a:t>
          </a:r>
        </a:p>
        <a:p>
          <a:pPr algn="l"/>
          <a:endParaRPr lang="en-IN" sz="1100" baseline="0">
            <a:solidFill>
              <a:srgbClr val="0070C0"/>
            </a:solidFill>
            <a:latin typeface="Amasis MT Pro Black" panose="020B0604020202020204" pitchFamily="18" charset="0"/>
          </a:endParaRPr>
        </a:p>
        <a:p>
          <a:pPr algn="l"/>
          <a:r>
            <a:rPr lang="en-IN" sz="1100" baseline="0">
              <a:solidFill>
                <a:srgbClr val="0070C0"/>
              </a:solidFill>
              <a:latin typeface="Amasis MT Pro Black" panose="020B0604020202020204" pitchFamily="18" charset="0"/>
            </a:rPr>
            <a:t>This dashboard is made by using different types of charts, pivot tables, tables, map chart, slicers and also hyperlinks were used.</a:t>
          </a:r>
          <a:endParaRPr lang="en-IN" sz="1100">
            <a:solidFill>
              <a:srgbClr val="0070C0"/>
            </a:solidFill>
            <a:latin typeface="Amasis MT Pro Black" panose="020B0604020202020204" pitchFamily="18" charset="0"/>
          </a:endParaRPr>
        </a:p>
      </xdr:txBody>
    </xdr:sp>
    <xdr:clientData/>
  </xdr:twoCellAnchor>
  <xdr:twoCellAnchor>
    <xdr:from>
      <xdr:col>1</xdr:col>
      <xdr:colOff>274320</xdr:colOff>
      <xdr:row>0</xdr:row>
      <xdr:rowOff>114300</xdr:rowOff>
    </xdr:from>
    <xdr:to>
      <xdr:col>17</xdr:col>
      <xdr:colOff>598376</xdr:colOff>
      <xdr:row>2</xdr:row>
      <xdr:rowOff>83820</xdr:rowOff>
    </xdr:to>
    <xdr:sp macro="" textlink="">
      <xdr:nvSpPr>
        <xdr:cNvPr id="22" name="Rectangle 21">
          <a:extLst>
            <a:ext uri="{FF2B5EF4-FFF2-40B4-BE49-F238E27FC236}">
              <a16:creationId xmlns:a16="http://schemas.microsoft.com/office/drawing/2014/main" id="{48253275-25CB-4399-A659-AF39EEE43D7B}"/>
            </a:ext>
          </a:extLst>
        </xdr:cNvPr>
        <xdr:cNvSpPr/>
      </xdr:nvSpPr>
      <xdr:spPr>
        <a:xfrm>
          <a:off x="944880" y="114300"/>
          <a:ext cx="11053016"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30480</xdr:colOff>
      <xdr:row>0</xdr:row>
      <xdr:rowOff>53340</xdr:rowOff>
    </xdr:from>
    <xdr:to>
      <xdr:col>12</xdr:col>
      <xdr:colOff>512568</xdr:colOff>
      <xdr:row>3</xdr:row>
      <xdr:rowOff>68580</xdr:rowOff>
    </xdr:to>
    <xdr:pic>
      <xdr:nvPicPr>
        <xdr:cNvPr id="24" name="Picture 23">
          <a:extLst>
            <a:ext uri="{FF2B5EF4-FFF2-40B4-BE49-F238E27FC236}">
              <a16:creationId xmlns:a16="http://schemas.microsoft.com/office/drawing/2014/main" id="{64B6DBE2-D3AF-1DED-3751-C6978B00EF71}"/>
            </a:ext>
          </a:extLst>
        </xdr:cNvPr>
        <xdr:cNvPicPr>
          <a:picLocks noChangeAspect="1"/>
        </xdr:cNvPicPr>
      </xdr:nvPicPr>
      <xdr:blipFill>
        <a:blip xmlns:r="http://schemas.openxmlformats.org/officeDocument/2006/relationships" r:embed="rId11"/>
        <a:stretch>
          <a:fillRect/>
        </a:stretch>
      </xdr:blipFill>
      <xdr:spPr>
        <a:xfrm>
          <a:off x="4053840" y="53340"/>
          <a:ext cx="4505448" cy="5410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34</xdr:col>
      <xdr:colOff>102357</xdr:colOff>
      <xdr:row>5</xdr:row>
      <xdr:rowOff>4549</xdr:rowOff>
    </xdr:to>
    <xdr:sp macro="" textlink="">
      <xdr:nvSpPr>
        <xdr:cNvPr id="8" name="Rectangle 7">
          <a:extLst>
            <a:ext uri="{FF2B5EF4-FFF2-40B4-BE49-F238E27FC236}">
              <a16:creationId xmlns:a16="http://schemas.microsoft.com/office/drawing/2014/main" id="{1687E6DF-D873-EB7F-24D3-088DB7AC7464}"/>
            </a:ext>
          </a:extLst>
        </xdr:cNvPr>
        <xdr:cNvSpPr/>
      </xdr:nvSpPr>
      <xdr:spPr>
        <a:xfrm>
          <a:off x="0" y="0"/>
          <a:ext cx="20983432" cy="91440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329821</xdr:colOff>
      <xdr:row>0</xdr:row>
      <xdr:rowOff>125104</xdr:rowOff>
    </xdr:from>
    <xdr:to>
      <xdr:col>22</xdr:col>
      <xdr:colOff>102358</xdr:colOff>
      <xdr:row>4</xdr:row>
      <xdr:rowOff>11373</xdr:rowOff>
    </xdr:to>
    <xdr:sp macro="" textlink="">
      <xdr:nvSpPr>
        <xdr:cNvPr id="13" name="TextBox 12">
          <a:extLst>
            <a:ext uri="{FF2B5EF4-FFF2-40B4-BE49-F238E27FC236}">
              <a16:creationId xmlns:a16="http://schemas.microsoft.com/office/drawing/2014/main" id="{B849F3A0-8988-CC00-D4DB-2AE9CBA78592}"/>
            </a:ext>
          </a:extLst>
        </xdr:cNvPr>
        <xdr:cNvSpPr txBox="1"/>
      </xdr:nvSpPr>
      <xdr:spPr>
        <a:xfrm>
          <a:off x="7085463" y="125104"/>
          <a:ext cx="6528179" cy="61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2"/>
              </a:solidFill>
              <a:latin typeface="Times New Roman" panose="02020603050405020304" pitchFamily="18" charset="0"/>
              <a:cs typeface="Times New Roman" panose="02020603050405020304" pitchFamily="18" charset="0"/>
            </a:rPr>
            <a:t>Shipment Sales DashBoard</a:t>
          </a:r>
        </a:p>
      </xdr:txBody>
    </xdr:sp>
    <xdr:clientData/>
  </xdr:twoCellAnchor>
  <xdr:twoCellAnchor>
    <xdr:from>
      <xdr:col>0</xdr:col>
      <xdr:colOff>159224</xdr:colOff>
      <xdr:row>5</xdr:row>
      <xdr:rowOff>125106</xdr:rowOff>
    </xdr:from>
    <xdr:to>
      <xdr:col>5</xdr:col>
      <xdr:colOff>133684</xdr:colOff>
      <xdr:row>30</xdr:row>
      <xdr:rowOff>147053</xdr:rowOff>
    </xdr:to>
    <xdr:sp macro="" textlink="">
      <xdr:nvSpPr>
        <xdr:cNvPr id="14" name="Rectangle: Rounded Corners 13">
          <a:extLst>
            <a:ext uri="{FF2B5EF4-FFF2-40B4-BE49-F238E27FC236}">
              <a16:creationId xmlns:a16="http://schemas.microsoft.com/office/drawing/2014/main" id="{6BD4F8D6-CEBE-5134-F658-1F399800C9EC}"/>
            </a:ext>
          </a:extLst>
        </xdr:cNvPr>
        <xdr:cNvSpPr/>
      </xdr:nvSpPr>
      <xdr:spPr>
        <a:xfrm>
          <a:off x="159224" y="994053"/>
          <a:ext cx="3316565" cy="436668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283491</xdr:colOff>
      <xdr:row>31</xdr:row>
      <xdr:rowOff>120317</xdr:rowOff>
    </xdr:from>
    <xdr:to>
      <xdr:col>5</xdr:col>
      <xdr:colOff>181133</xdr:colOff>
      <xdr:row>63</xdr:row>
      <xdr:rowOff>80212</xdr:rowOff>
    </xdr:to>
    <xdr:sp macro="" textlink="">
      <xdr:nvSpPr>
        <xdr:cNvPr id="15" name="Rectangle: Rounded Corners 14">
          <a:extLst>
            <a:ext uri="{FF2B5EF4-FFF2-40B4-BE49-F238E27FC236}">
              <a16:creationId xmlns:a16="http://schemas.microsoft.com/office/drawing/2014/main" id="{74512F89-849B-3FC4-A35E-89DA6EFBF5E0}"/>
            </a:ext>
          </a:extLst>
        </xdr:cNvPr>
        <xdr:cNvSpPr/>
      </xdr:nvSpPr>
      <xdr:spPr>
        <a:xfrm>
          <a:off x="283491" y="5507791"/>
          <a:ext cx="3239747" cy="552115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387885</xdr:colOff>
      <xdr:row>6</xdr:row>
      <xdr:rowOff>67939</xdr:rowOff>
    </xdr:from>
    <xdr:to>
      <xdr:col>4</xdr:col>
      <xdr:colOff>478869</xdr:colOff>
      <xdr:row>13</xdr:row>
      <xdr:rowOff>13369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4B53416-24FA-345F-CF2A-45D8546CCB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7885" y="1103109"/>
              <a:ext cx="2793927" cy="1153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408635</xdr:colOff>
      <xdr:row>13</xdr:row>
      <xdr:rowOff>168101</xdr:rowOff>
    </xdr:from>
    <xdr:to>
      <xdr:col>4</xdr:col>
      <xdr:colOff>465500</xdr:colOff>
      <xdr:row>22</xdr:row>
      <xdr:rowOff>66843</xdr:rowOff>
    </xdr:to>
    <mc:AlternateContent xmlns:mc="http://schemas.openxmlformats.org/markup-compatibility/2006" xmlns:a14="http://schemas.microsoft.com/office/drawing/2010/main">
      <mc:Choice Requires="a14">
        <xdr:graphicFrame macro="">
          <xdr:nvGraphicFramePr>
            <xdr:cNvPr id="10" name="Order Date">
              <a:extLst>
                <a:ext uri="{FF2B5EF4-FFF2-40B4-BE49-F238E27FC236}">
                  <a16:creationId xmlns:a16="http://schemas.microsoft.com/office/drawing/2014/main" id="{37D7610F-6C18-7628-CC89-B3D42821357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408635" y="2410969"/>
              <a:ext cx="2759808" cy="1451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472284</xdr:colOff>
      <xdr:row>32</xdr:row>
      <xdr:rowOff>166709</xdr:rowOff>
    </xdr:from>
    <xdr:to>
      <xdr:col>5</xdr:col>
      <xdr:colOff>13369</xdr:colOff>
      <xdr:row>53</xdr:row>
      <xdr:rowOff>26736</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2101DD90-B1E6-899F-6459-682CC09CEE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2284" y="5687615"/>
              <a:ext cx="2919764" cy="3483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481661</xdr:colOff>
      <xdr:row>53</xdr:row>
      <xdr:rowOff>133686</xdr:rowOff>
    </xdr:from>
    <xdr:to>
      <xdr:col>5</xdr:col>
      <xdr:colOff>26737</xdr:colOff>
      <xdr:row>62</xdr:row>
      <xdr:rowOff>13369</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ABB9E8F-8AB3-96F2-45E3-B24EC91BF9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1661" y="9277686"/>
              <a:ext cx="2923755" cy="1432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409433</xdr:colOff>
      <xdr:row>9</xdr:row>
      <xdr:rowOff>4552</xdr:rowOff>
    </xdr:from>
    <xdr:to>
      <xdr:col>13</xdr:col>
      <xdr:colOff>398060</xdr:colOff>
      <xdr:row>23</xdr:row>
      <xdr:rowOff>34121</xdr:rowOff>
    </xdr:to>
    <xdr:sp macro="" textlink="">
      <xdr:nvSpPr>
        <xdr:cNvPr id="16" name="Rectangle: Rounded Corners 15">
          <a:extLst>
            <a:ext uri="{FF2B5EF4-FFF2-40B4-BE49-F238E27FC236}">
              <a16:creationId xmlns:a16="http://schemas.microsoft.com/office/drawing/2014/main" id="{78ECD32E-BEF0-9278-7A38-8D19BD273D0C}"/>
            </a:ext>
          </a:extLst>
        </xdr:cNvPr>
        <xdr:cNvSpPr/>
      </xdr:nvSpPr>
      <xdr:spPr>
        <a:xfrm>
          <a:off x="3480179" y="1642283"/>
          <a:ext cx="4901821" cy="257715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516688</xdr:colOff>
      <xdr:row>9</xdr:row>
      <xdr:rowOff>101568</xdr:rowOff>
    </xdr:from>
    <xdr:to>
      <xdr:col>13</xdr:col>
      <xdr:colOff>159224</xdr:colOff>
      <xdr:row>23</xdr:row>
      <xdr:rowOff>45493</xdr:rowOff>
    </xdr:to>
    <xdr:graphicFrame macro="">
      <xdr:nvGraphicFramePr>
        <xdr:cNvPr id="5" name="Chart 4">
          <a:extLst>
            <a:ext uri="{FF2B5EF4-FFF2-40B4-BE49-F238E27FC236}">
              <a16:creationId xmlns:a16="http://schemas.microsoft.com/office/drawing/2014/main" id="{89F14F29-D9D4-4111-9427-7166FF5D9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379863</xdr:colOff>
      <xdr:row>24</xdr:row>
      <xdr:rowOff>65966</xdr:rowOff>
    </xdr:from>
    <xdr:to>
      <xdr:col>13</xdr:col>
      <xdr:colOff>368490</xdr:colOff>
      <xdr:row>62</xdr:row>
      <xdr:rowOff>147053</xdr:rowOff>
    </xdr:to>
    <xdr:sp macro="" textlink="">
      <xdr:nvSpPr>
        <xdr:cNvPr id="17" name="Rectangle: Rounded Corners 16">
          <a:extLst>
            <a:ext uri="{FF2B5EF4-FFF2-40B4-BE49-F238E27FC236}">
              <a16:creationId xmlns:a16="http://schemas.microsoft.com/office/drawing/2014/main" id="{0EE83DCA-2480-71CE-62C1-D8F5D3193E95}"/>
            </a:ext>
          </a:extLst>
        </xdr:cNvPr>
        <xdr:cNvSpPr/>
      </xdr:nvSpPr>
      <xdr:spPr>
        <a:xfrm>
          <a:off x="3721968" y="4236913"/>
          <a:ext cx="5335996" cy="668508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295702</xdr:colOff>
      <xdr:row>9</xdr:row>
      <xdr:rowOff>20474</xdr:rowOff>
    </xdr:from>
    <xdr:to>
      <xdr:col>23</xdr:col>
      <xdr:colOff>79612</xdr:colOff>
      <xdr:row>24</xdr:row>
      <xdr:rowOff>159224</xdr:rowOff>
    </xdr:to>
    <xdr:sp macro="" textlink="">
      <xdr:nvSpPr>
        <xdr:cNvPr id="18" name="Rectangle: Rounded Corners 17">
          <a:extLst>
            <a:ext uri="{FF2B5EF4-FFF2-40B4-BE49-F238E27FC236}">
              <a16:creationId xmlns:a16="http://schemas.microsoft.com/office/drawing/2014/main" id="{AB07F3E0-DA34-87F3-EDFA-319D001E0E6B}"/>
            </a:ext>
          </a:extLst>
        </xdr:cNvPr>
        <xdr:cNvSpPr/>
      </xdr:nvSpPr>
      <xdr:spPr>
        <a:xfrm>
          <a:off x="8893792" y="1658205"/>
          <a:ext cx="5311253" cy="286830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421303</xdr:colOff>
      <xdr:row>9</xdr:row>
      <xdr:rowOff>120821</xdr:rowOff>
    </xdr:from>
    <xdr:to>
      <xdr:col>23</xdr:col>
      <xdr:colOff>297610</xdr:colOff>
      <xdr:row>25</xdr:row>
      <xdr:rowOff>134111</xdr:rowOff>
    </xdr:to>
    <xdr:graphicFrame macro="">
      <xdr:nvGraphicFramePr>
        <xdr:cNvPr id="2" name="LinePivot">
          <a:extLst>
            <a:ext uri="{FF2B5EF4-FFF2-40B4-BE49-F238E27FC236}">
              <a16:creationId xmlns:a16="http://schemas.microsoft.com/office/drawing/2014/main" id="{9717EAD7-850A-4A8E-A1CC-CBD0DD8D5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266132</xdr:colOff>
      <xdr:row>28</xdr:row>
      <xdr:rowOff>81889</xdr:rowOff>
    </xdr:from>
    <xdr:to>
      <xdr:col>23</xdr:col>
      <xdr:colOff>50042</xdr:colOff>
      <xdr:row>44</xdr:row>
      <xdr:rowOff>38669</xdr:rowOff>
    </xdr:to>
    <xdr:sp macro="" textlink="">
      <xdr:nvSpPr>
        <xdr:cNvPr id="20" name="Rectangle: Rounded Corners 19">
          <a:extLst>
            <a:ext uri="{FF2B5EF4-FFF2-40B4-BE49-F238E27FC236}">
              <a16:creationId xmlns:a16="http://schemas.microsoft.com/office/drawing/2014/main" id="{44BA1178-8A3D-34C9-8FC8-A9207958055C}"/>
            </a:ext>
          </a:extLst>
        </xdr:cNvPr>
        <xdr:cNvSpPr/>
      </xdr:nvSpPr>
      <xdr:spPr>
        <a:xfrm>
          <a:off x="8864222" y="5177053"/>
          <a:ext cx="5311253" cy="286830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53119</xdr:colOff>
      <xdr:row>29</xdr:row>
      <xdr:rowOff>9125</xdr:rowOff>
    </xdr:from>
    <xdr:to>
      <xdr:col>22</xdr:col>
      <xdr:colOff>347976</xdr:colOff>
      <xdr:row>43</xdr:row>
      <xdr:rowOff>143249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26D5C09-7F3B-4EED-A8CF-D781BC30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111519" y="5091665"/>
              <a:ext cx="4988777" cy="25877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378426</xdr:colOff>
      <xdr:row>9</xdr:row>
      <xdr:rowOff>76220</xdr:rowOff>
    </xdr:from>
    <xdr:to>
      <xdr:col>32</xdr:col>
      <xdr:colOff>162336</xdr:colOff>
      <xdr:row>62</xdr:row>
      <xdr:rowOff>53474</xdr:rowOff>
    </xdr:to>
    <xdr:sp macro="" textlink="">
      <xdr:nvSpPr>
        <xdr:cNvPr id="21" name="Rectangle: Rounded Corners 20">
          <a:extLst>
            <a:ext uri="{FF2B5EF4-FFF2-40B4-BE49-F238E27FC236}">
              <a16:creationId xmlns:a16="http://schemas.microsoft.com/office/drawing/2014/main" id="{84396526-1BCC-51BA-5FB7-7B6F6E4763DC}"/>
            </a:ext>
          </a:extLst>
        </xdr:cNvPr>
        <xdr:cNvSpPr/>
      </xdr:nvSpPr>
      <xdr:spPr>
        <a:xfrm>
          <a:off x="15752110" y="1640325"/>
          <a:ext cx="5799700" cy="918809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638410</xdr:colOff>
      <xdr:row>10</xdr:row>
      <xdr:rowOff>127950</xdr:rowOff>
    </xdr:from>
    <xdr:to>
      <xdr:col>31</xdr:col>
      <xdr:colOff>565440</xdr:colOff>
      <xdr:row>61</xdr:row>
      <xdr:rowOff>13368</xdr:rowOff>
    </xdr:to>
    <xdr:graphicFrame macro="">
      <xdr:nvGraphicFramePr>
        <xdr:cNvPr id="3" name="Chart 2">
          <a:extLst>
            <a:ext uri="{FF2B5EF4-FFF2-40B4-BE49-F238E27FC236}">
              <a16:creationId xmlns:a16="http://schemas.microsoft.com/office/drawing/2014/main" id="{DDCC4E02-ACF8-4C90-A80B-CD682B0B0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466298</xdr:colOff>
      <xdr:row>45</xdr:row>
      <xdr:rowOff>156948</xdr:rowOff>
    </xdr:from>
    <xdr:to>
      <xdr:col>22</xdr:col>
      <xdr:colOff>580030</xdr:colOff>
      <xdr:row>62</xdr:row>
      <xdr:rowOff>170596</xdr:rowOff>
    </xdr:to>
    <xdr:sp macro="" textlink="">
      <xdr:nvSpPr>
        <xdr:cNvPr id="23" name="Rectangle: Rounded Corners 22">
          <a:extLst>
            <a:ext uri="{FF2B5EF4-FFF2-40B4-BE49-F238E27FC236}">
              <a16:creationId xmlns:a16="http://schemas.microsoft.com/office/drawing/2014/main" id="{4A74EF38-FC45-05F2-F0EC-7F3FB0DE26AE}"/>
            </a:ext>
          </a:extLst>
        </xdr:cNvPr>
        <xdr:cNvSpPr/>
      </xdr:nvSpPr>
      <xdr:spPr>
        <a:xfrm>
          <a:off x="9860507" y="7833814"/>
          <a:ext cx="5481851" cy="291379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216088</xdr:colOff>
      <xdr:row>46</xdr:row>
      <xdr:rowOff>113731</xdr:rowOff>
    </xdr:from>
    <xdr:to>
      <xdr:col>22</xdr:col>
      <xdr:colOff>90984</xdr:colOff>
      <xdr:row>62</xdr:row>
      <xdr:rowOff>127379</xdr:rowOff>
    </xdr:to>
    <xdr:graphicFrame macro="">
      <xdr:nvGraphicFramePr>
        <xdr:cNvPr id="22" name="Chart 21">
          <a:extLst>
            <a:ext uri="{FF2B5EF4-FFF2-40B4-BE49-F238E27FC236}">
              <a16:creationId xmlns:a16="http://schemas.microsoft.com/office/drawing/2014/main" id="{DA80CDDD-1BC4-400C-A9F7-5157FD2F4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352615</xdr:colOff>
      <xdr:row>24</xdr:row>
      <xdr:rowOff>171432</xdr:rowOff>
    </xdr:from>
    <xdr:to>
      <xdr:col>13</xdr:col>
      <xdr:colOff>398335</xdr:colOff>
      <xdr:row>62</xdr:row>
      <xdr:rowOff>0</xdr:rowOff>
    </xdr:to>
    <xdr:graphicFrame macro="">
      <xdr:nvGraphicFramePr>
        <xdr:cNvPr id="4" name="Region Pivot">
          <a:extLst>
            <a:ext uri="{FF2B5EF4-FFF2-40B4-BE49-F238E27FC236}">
              <a16:creationId xmlns:a16="http://schemas.microsoft.com/office/drawing/2014/main" id="{7360F2DA-08ED-4CD1-A9D4-0000D064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427788</xdr:colOff>
      <xdr:row>22</xdr:row>
      <xdr:rowOff>157272</xdr:rowOff>
    </xdr:from>
    <xdr:to>
      <xdr:col>4</xdr:col>
      <xdr:colOff>548105</xdr:colOff>
      <xdr:row>30</xdr:row>
      <xdr:rowOff>1260</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AAB90648-A604-241A-7D69-D8E4BD7F20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7788" y="3952895"/>
              <a:ext cx="2823260" cy="1224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769620</xdr:colOff>
      <xdr:row>4</xdr:row>
      <xdr:rowOff>45720</xdr:rowOff>
    </xdr:from>
    <xdr:to>
      <xdr:col>13</xdr:col>
      <xdr:colOff>349610</xdr:colOff>
      <xdr:row>20</xdr:row>
      <xdr:rowOff>15303</xdr:rowOff>
    </xdr:to>
    <xdr:graphicFrame macro="">
      <xdr:nvGraphicFramePr>
        <xdr:cNvPr id="2" name="LinePivot">
          <a:extLst>
            <a:ext uri="{FF2B5EF4-FFF2-40B4-BE49-F238E27FC236}">
              <a16:creationId xmlns:a16="http://schemas.microsoft.com/office/drawing/2014/main" id="{1DB9FD4E-89A3-4397-8C49-52E375D40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2</xdr:row>
      <xdr:rowOff>121920</xdr:rowOff>
    </xdr:from>
    <xdr:to>
      <xdr:col>12</xdr:col>
      <xdr:colOff>75116</xdr:colOff>
      <xdr:row>39</xdr:row>
      <xdr:rowOff>5181</xdr:rowOff>
    </xdr:to>
    <xdr:graphicFrame macro="">
      <xdr:nvGraphicFramePr>
        <xdr:cNvPr id="2" name="Chart 1">
          <a:extLst>
            <a:ext uri="{FF2B5EF4-FFF2-40B4-BE49-F238E27FC236}">
              <a16:creationId xmlns:a16="http://schemas.microsoft.com/office/drawing/2014/main" id="{F1CD7223-E5CC-4589-A148-F18EE54A6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472441</xdr:colOff>
      <xdr:row>2</xdr:row>
      <xdr:rowOff>38100</xdr:rowOff>
    </xdr:from>
    <xdr:to>
      <xdr:col>11</xdr:col>
      <xdr:colOff>457201</xdr:colOff>
      <xdr:row>36</xdr:row>
      <xdr:rowOff>6704</xdr:rowOff>
    </xdr:to>
    <xdr:graphicFrame macro="">
      <xdr:nvGraphicFramePr>
        <xdr:cNvPr id="2" name="Region Pivot">
          <a:extLst>
            <a:ext uri="{FF2B5EF4-FFF2-40B4-BE49-F238E27FC236}">
              <a16:creationId xmlns:a16="http://schemas.microsoft.com/office/drawing/2014/main" id="{637E1FA6-3882-4354-B604-BE58D3104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586740</xdr:colOff>
      <xdr:row>3</xdr:row>
      <xdr:rowOff>0</xdr:rowOff>
    </xdr:from>
    <xdr:to>
      <xdr:col>10</xdr:col>
      <xdr:colOff>694959</xdr:colOff>
      <xdr:row>16</xdr:row>
      <xdr:rowOff>80941</xdr:rowOff>
    </xdr:to>
    <xdr:graphicFrame macro="">
      <xdr:nvGraphicFramePr>
        <xdr:cNvPr id="2" name="Chart 1">
          <a:extLst>
            <a:ext uri="{FF2B5EF4-FFF2-40B4-BE49-F238E27FC236}">
              <a16:creationId xmlns:a16="http://schemas.microsoft.com/office/drawing/2014/main" id="{109023BC-847C-41BF-89CC-0F2548A2E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154112</xdr:colOff>
      <xdr:row>6</xdr:row>
      <xdr:rowOff>85618</xdr:rowOff>
    </xdr:from>
    <xdr:to>
      <xdr:col>11</xdr:col>
      <xdr:colOff>273210</xdr:colOff>
      <xdr:row>21</xdr:row>
      <xdr:rowOff>66599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26DA96-BC3B-44F4-A791-01AD2EC8E7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532" y="1137178"/>
              <a:ext cx="5026378" cy="26098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266700</xdr:colOff>
      <xdr:row>2</xdr:row>
      <xdr:rowOff>114300</xdr:rowOff>
    </xdr:from>
    <xdr:to>
      <xdr:col>11</xdr:col>
      <xdr:colOff>177827</xdr:colOff>
      <xdr:row>18</xdr:row>
      <xdr:rowOff>84241</xdr:rowOff>
    </xdr:to>
    <xdr:graphicFrame macro="">
      <xdr:nvGraphicFramePr>
        <xdr:cNvPr id="3" name="Chart 2">
          <a:extLst>
            <a:ext uri="{FF2B5EF4-FFF2-40B4-BE49-F238E27FC236}">
              <a16:creationId xmlns:a16="http://schemas.microsoft.com/office/drawing/2014/main" id="{860EF086-881B-4398-AA0E-3F7BC0937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wanth B" refreshedDate="44870.812073148147" createdVersion="8" refreshedVersion="8" minRefreshableVersion="3" recordCount="9800" xr:uid="{1BA18549-F8C1-4D9A-BF38-CF195684E3B0}">
  <cacheSource type="worksheet">
    <worksheetSource name="Data"/>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base="2">
        <rangePr groupBy="years" startDate="2015-01-03T00:00:00" endDate="2018-12-31T00:00:00"/>
        <groupItems count="6">
          <s v="&lt;03-01-2015"/>
          <s v="2015"/>
          <s v="2016"/>
          <s v="2017"/>
          <s v="2018"/>
          <s v="&gt;31-12-2018"/>
        </groupItems>
      </fieldGroup>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19" base="3">
        <rangePr groupBy="months" startDate="2015-01-07T00:00:00" endDate="2019-01-06T00:00:00"/>
        <groupItems count="14">
          <s v="&lt;07-01-2015"/>
          <s v="Jan"/>
          <s v="Feb"/>
          <s v="Mar"/>
          <s v="Apr"/>
          <s v="May"/>
          <s v="Jun"/>
          <s v="Jul"/>
          <s v="Aug"/>
          <s v="Sep"/>
          <s v="Oct"/>
          <s v="Nov"/>
          <s v="Dec"/>
          <s v="&gt;06-01-2019"/>
        </groupItems>
      </fieldGroup>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27">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10-4 1/8&quot; x 9 1/2&quot; Premium Diagonal Seam Envelopes"/>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s>
  <extLst>
    <ext xmlns:x14="http://schemas.microsoft.com/office/spreadsheetml/2009/9/main" uri="{725AE2AE-9491-48be-B2B4-4EB974FC3084}">
      <x14:pivotCacheDefinition pivotCacheId="15590268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x v="0"/>
    <s v="Claire Gute"/>
    <x v="0"/>
    <x v="0"/>
    <x v="0"/>
    <x v="0"/>
    <x v="0"/>
    <x v="0"/>
    <x v="0"/>
    <x v="0"/>
    <x v="0"/>
    <x v="0"/>
    <n v="261.95999999999998"/>
  </r>
  <r>
    <n v="2"/>
    <s v="CA-2017-152156"/>
    <x v="0"/>
    <x v="0"/>
    <x v="0"/>
    <x v="0"/>
    <s v="Claire Gute"/>
    <x v="0"/>
    <x v="0"/>
    <x v="0"/>
    <x v="0"/>
    <x v="0"/>
    <x v="0"/>
    <x v="1"/>
    <x v="0"/>
    <x v="1"/>
    <x v="1"/>
    <n v="731.94"/>
  </r>
  <r>
    <n v="3"/>
    <s v="CA-2017-138688"/>
    <x v="1"/>
    <x v="1"/>
    <x v="0"/>
    <x v="1"/>
    <s v="Darrin Van Huff"/>
    <x v="1"/>
    <x v="0"/>
    <x v="1"/>
    <x v="1"/>
    <x v="1"/>
    <x v="1"/>
    <x v="2"/>
    <x v="1"/>
    <x v="2"/>
    <x v="2"/>
    <n v="14.62"/>
  </r>
  <r>
    <n v="4"/>
    <s v="US-2016-108966"/>
    <x v="2"/>
    <x v="2"/>
    <x v="1"/>
    <x v="2"/>
    <s v="Sean O'Donnell"/>
    <x v="0"/>
    <x v="0"/>
    <x v="2"/>
    <x v="2"/>
    <x v="2"/>
    <x v="0"/>
    <x v="3"/>
    <x v="0"/>
    <x v="3"/>
    <x v="3"/>
    <n v="957.57749999999999"/>
  </r>
  <r>
    <n v="5"/>
    <s v="US-2016-108966"/>
    <x v="2"/>
    <x v="2"/>
    <x v="1"/>
    <x v="2"/>
    <s v="Sean O'Donnell"/>
    <x v="0"/>
    <x v="0"/>
    <x v="2"/>
    <x v="2"/>
    <x v="2"/>
    <x v="0"/>
    <x v="4"/>
    <x v="1"/>
    <x v="4"/>
    <x v="4"/>
    <n v="22.367999999999999"/>
  </r>
  <r>
    <n v="6"/>
    <s v="CA-2015-115812"/>
    <x v="3"/>
    <x v="3"/>
    <x v="1"/>
    <x v="3"/>
    <s v="Brosina Hoffman"/>
    <x v="0"/>
    <x v="0"/>
    <x v="1"/>
    <x v="1"/>
    <x v="3"/>
    <x v="1"/>
    <x v="5"/>
    <x v="0"/>
    <x v="5"/>
    <x v="5"/>
    <n v="48.86"/>
  </r>
  <r>
    <n v="7"/>
    <s v="CA-2015-115812"/>
    <x v="3"/>
    <x v="3"/>
    <x v="1"/>
    <x v="3"/>
    <s v="Brosina Hoffman"/>
    <x v="0"/>
    <x v="0"/>
    <x v="1"/>
    <x v="1"/>
    <x v="3"/>
    <x v="1"/>
    <x v="6"/>
    <x v="1"/>
    <x v="6"/>
    <x v="6"/>
    <n v="7.28"/>
  </r>
  <r>
    <n v="8"/>
    <s v="CA-2015-115812"/>
    <x v="3"/>
    <x v="3"/>
    <x v="1"/>
    <x v="3"/>
    <s v="Brosina Hoffman"/>
    <x v="0"/>
    <x v="0"/>
    <x v="1"/>
    <x v="1"/>
    <x v="3"/>
    <x v="1"/>
    <x v="7"/>
    <x v="2"/>
    <x v="7"/>
    <x v="7"/>
    <n v="907.15200000000004"/>
  </r>
  <r>
    <n v="9"/>
    <s v="CA-2015-115812"/>
    <x v="3"/>
    <x v="3"/>
    <x v="1"/>
    <x v="3"/>
    <s v="Brosina Hoffman"/>
    <x v="0"/>
    <x v="0"/>
    <x v="1"/>
    <x v="1"/>
    <x v="3"/>
    <x v="1"/>
    <x v="8"/>
    <x v="1"/>
    <x v="8"/>
    <x v="8"/>
    <n v="18.504000000000001"/>
  </r>
  <r>
    <n v="10"/>
    <s v="CA-2015-115812"/>
    <x v="3"/>
    <x v="3"/>
    <x v="1"/>
    <x v="3"/>
    <s v="Brosina Hoffman"/>
    <x v="0"/>
    <x v="0"/>
    <x v="1"/>
    <x v="1"/>
    <x v="3"/>
    <x v="1"/>
    <x v="9"/>
    <x v="1"/>
    <x v="9"/>
    <x v="9"/>
    <n v="114.9"/>
  </r>
  <r>
    <n v="11"/>
    <s v="CA-2015-115812"/>
    <x v="3"/>
    <x v="3"/>
    <x v="1"/>
    <x v="3"/>
    <s v="Brosina Hoffman"/>
    <x v="0"/>
    <x v="0"/>
    <x v="1"/>
    <x v="1"/>
    <x v="3"/>
    <x v="1"/>
    <x v="10"/>
    <x v="0"/>
    <x v="3"/>
    <x v="10"/>
    <n v="1706.184"/>
  </r>
  <r>
    <n v="12"/>
    <s v="CA-2015-115812"/>
    <x v="3"/>
    <x v="3"/>
    <x v="1"/>
    <x v="3"/>
    <s v="Brosina Hoffman"/>
    <x v="0"/>
    <x v="0"/>
    <x v="1"/>
    <x v="1"/>
    <x v="3"/>
    <x v="1"/>
    <x v="11"/>
    <x v="2"/>
    <x v="7"/>
    <x v="11"/>
    <n v="911.42399999999998"/>
  </r>
  <r>
    <n v="13"/>
    <s v="CA-2018-114412"/>
    <x v="4"/>
    <x v="4"/>
    <x v="1"/>
    <x v="4"/>
    <s v="Andrew Allen"/>
    <x v="0"/>
    <x v="0"/>
    <x v="3"/>
    <x v="3"/>
    <x v="4"/>
    <x v="0"/>
    <x v="12"/>
    <x v="1"/>
    <x v="10"/>
    <x v="12"/>
    <n v="15.552"/>
  </r>
  <r>
    <n v="14"/>
    <s v="CA-2017-161389"/>
    <x v="5"/>
    <x v="5"/>
    <x v="1"/>
    <x v="5"/>
    <s v="Irene Maddox"/>
    <x v="0"/>
    <x v="0"/>
    <x v="4"/>
    <x v="4"/>
    <x v="5"/>
    <x v="1"/>
    <x v="13"/>
    <x v="1"/>
    <x v="8"/>
    <x v="13"/>
    <n v="407.976"/>
  </r>
  <r>
    <n v="15"/>
    <s v="US-2016-118983"/>
    <x v="6"/>
    <x v="6"/>
    <x v="1"/>
    <x v="6"/>
    <s v="Harold Pawlan"/>
    <x v="2"/>
    <x v="0"/>
    <x v="5"/>
    <x v="5"/>
    <x v="6"/>
    <x v="2"/>
    <x v="14"/>
    <x v="1"/>
    <x v="9"/>
    <x v="14"/>
    <n v="68.81"/>
  </r>
  <r>
    <n v="16"/>
    <s v="US-2016-118983"/>
    <x v="6"/>
    <x v="6"/>
    <x v="1"/>
    <x v="6"/>
    <s v="Harold Pawlan"/>
    <x v="2"/>
    <x v="0"/>
    <x v="5"/>
    <x v="5"/>
    <x v="6"/>
    <x v="2"/>
    <x v="15"/>
    <x v="1"/>
    <x v="8"/>
    <x v="15"/>
    <n v="2.544"/>
  </r>
  <r>
    <n v="17"/>
    <s v="CA-2015-105893"/>
    <x v="7"/>
    <x v="7"/>
    <x v="1"/>
    <x v="7"/>
    <s v="Pete Kriz"/>
    <x v="0"/>
    <x v="0"/>
    <x v="6"/>
    <x v="6"/>
    <x v="7"/>
    <x v="2"/>
    <x v="16"/>
    <x v="1"/>
    <x v="4"/>
    <x v="16"/>
    <n v="665.88"/>
  </r>
  <r>
    <n v="18"/>
    <s v="CA-2015-167164"/>
    <x v="8"/>
    <x v="8"/>
    <x v="0"/>
    <x v="8"/>
    <s v="Alejandro Grove"/>
    <x v="0"/>
    <x v="0"/>
    <x v="7"/>
    <x v="7"/>
    <x v="8"/>
    <x v="1"/>
    <x v="17"/>
    <x v="1"/>
    <x v="4"/>
    <x v="17"/>
    <n v="55.5"/>
  </r>
  <r>
    <n v="19"/>
    <s v="CA-2015-143336"/>
    <x v="9"/>
    <x v="9"/>
    <x v="0"/>
    <x v="9"/>
    <s v="Zuschuss Donatelli"/>
    <x v="0"/>
    <x v="0"/>
    <x v="8"/>
    <x v="1"/>
    <x v="9"/>
    <x v="1"/>
    <x v="18"/>
    <x v="1"/>
    <x v="6"/>
    <x v="18"/>
    <n v="8.56"/>
  </r>
  <r>
    <n v="20"/>
    <s v="CA-2015-143336"/>
    <x v="9"/>
    <x v="9"/>
    <x v="0"/>
    <x v="9"/>
    <s v="Zuschuss Donatelli"/>
    <x v="0"/>
    <x v="0"/>
    <x v="8"/>
    <x v="1"/>
    <x v="9"/>
    <x v="1"/>
    <x v="19"/>
    <x v="2"/>
    <x v="7"/>
    <x v="19"/>
    <n v="213.48"/>
  </r>
  <r>
    <n v="21"/>
    <s v="CA-2015-143336"/>
    <x v="9"/>
    <x v="9"/>
    <x v="0"/>
    <x v="9"/>
    <s v="Zuschuss Donatelli"/>
    <x v="0"/>
    <x v="0"/>
    <x v="8"/>
    <x v="1"/>
    <x v="9"/>
    <x v="1"/>
    <x v="20"/>
    <x v="1"/>
    <x v="8"/>
    <x v="20"/>
    <n v="22.72"/>
  </r>
  <r>
    <n v="22"/>
    <s v="CA-2017-137330"/>
    <x v="10"/>
    <x v="10"/>
    <x v="1"/>
    <x v="10"/>
    <s v="Ken Black"/>
    <x v="1"/>
    <x v="0"/>
    <x v="9"/>
    <x v="8"/>
    <x v="10"/>
    <x v="2"/>
    <x v="21"/>
    <x v="1"/>
    <x v="6"/>
    <x v="21"/>
    <n v="19.46"/>
  </r>
  <r>
    <n v="23"/>
    <s v="CA-2017-137330"/>
    <x v="10"/>
    <x v="10"/>
    <x v="1"/>
    <x v="10"/>
    <s v="Ken Black"/>
    <x v="1"/>
    <x v="0"/>
    <x v="9"/>
    <x v="8"/>
    <x v="10"/>
    <x v="2"/>
    <x v="22"/>
    <x v="1"/>
    <x v="9"/>
    <x v="22"/>
    <n v="60.34"/>
  </r>
  <r>
    <n v="24"/>
    <s v="US-2018-156909"/>
    <x v="11"/>
    <x v="11"/>
    <x v="0"/>
    <x v="11"/>
    <s v="Sandra Flanagan"/>
    <x v="0"/>
    <x v="0"/>
    <x v="10"/>
    <x v="9"/>
    <x v="11"/>
    <x v="3"/>
    <x v="23"/>
    <x v="0"/>
    <x v="1"/>
    <x v="23"/>
    <n v="71.372"/>
  </r>
  <r>
    <n v="25"/>
    <s v="CA-2016-106320"/>
    <x v="12"/>
    <x v="12"/>
    <x v="1"/>
    <x v="12"/>
    <s v="Emily Burns"/>
    <x v="0"/>
    <x v="0"/>
    <x v="11"/>
    <x v="7"/>
    <x v="12"/>
    <x v="1"/>
    <x v="3"/>
    <x v="0"/>
    <x v="3"/>
    <x v="3"/>
    <n v="1044.6300000000001"/>
  </r>
  <r>
    <n v="26"/>
    <s v="CA-2017-121755"/>
    <x v="13"/>
    <x v="13"/>
    <x v="0"/>
    <x v="13"/>
    <s v="Eric Hoffmann"/>
    <x v="0"/>
    <x v="0"/>
    <x v="1"/>
    <x v="1"/>
    <x v="13"/>
    <x v="1"/>
    <x v="24"/>
    <x v="1"/>
    <x v="8"/>
    <x v="24"/>
    <n v="11.648"/>
  </r>
  <r>
    <n v="27"/>
    <s v="CA-2017-121755"/>
    <x v="13"/>
    <x v="13"/>
    <x v="0"/>
    <x v="13"/>
    <s v="Eric Hoffmann"/>
    <x v="0"/>
    <x v="0"/>
    <x v="1"/>
    <x v="1"/>
    <x v="13"/>
    <x v="1"/>
    <x v="25"/>
    <x v="2"/>
    <x v="11"/>
    <x v="25"/>
    <n v="90.57"/>
  </r>
  <r>
    <n v="28"/>
    <s v="US-2016-150630"/>
    <x v="14"/>
    <x v="14"/>
    <x v="1"/>
    <x v="14"/>
    <s v="Tracy Blumstein"/>
    <x v="0"/>
    <x v="0"/>
    <x v="10"/>
    <x v="9"/>
    <x v="11"/>
    <x v="3"/>
    <x v="26"/>
    <x v="0"/>
    <x v="0"/>
    <x v="26"/>
    <n v="3083.43"/>
  </r>
  <r>
    <n v="29"/>
    <s v="US-2016-150630"/>
    <x v="14"/>
    <x v="14"/>
    <x v="1"/>
    <x v="14"/>
    <s v="Tracy Blumstein"/>
    <x v="0"/>
    <x v="0"/>
    <x v="10"/>
    <x v="9"/>
    <x v="11"/>
    <x v="3"/>
    <x v="27"/>
    <x v="1"/>
    <x v="8"/>
    <x v="27"/>
    <n v="9.6180000000000003"/>
  </r>
  <r>
    <n v="30"/>
    <s v="US-2016-150630"/>
    <x v="14"/>
    <x v="14"/>
    <x v="1"/>
    <x v="14"/>
    <s v="Tracy Blumstein"/>
    <x v="0"/>
    <x v="0"/>
    <x v="10"/>
    <x v="9"/>
    <x v="11"/>
    <x v="3"/>
    <x v="28"/>
    <x v="0"/>
    <x v="5"/>
    <x v="28"/>
    <n v="124.2"/>
  </r>
  <r>
    <n v="31"/>
    <s v="US-2016-150630"/>
    <x v="14"/>
    <x v="14"/>
    <x v="1"/>
    <x v="14"/>
    <s v="Tracy Blumstein"/>
    <x v="0"/>
    <x v="0"/>
    <x v="10"/>
    <x v="9"/>
    <x v="11"/>
    <x v="3"/>
    <x v="29"/>
    <x v="1"/>
    <x v="12"/>
    <x v="29"/>
    <n v="3.2639999999999998"/>
  </r>
  <r>
    <n v="32"/>
    <s v="US-2016-150630"/>
    <x v="14"/>
    <x v="14"/>
    <x v="1"/>
    <x v="14"/>
    <s v="Tracy Blumstein"/>
    <x v="0"/>
    <x v="0"/>
    <x v="10"/>
    <x v="9"/>
    <x v="11"/>
    <x v="3"/>
    <x v="30"/>
    <x v="1"/>
    <x v="6"/>
    <x v="30"/>
    <n v="86.304000000000002"/>
  </r>
  <r>
    <n v="33"/>
    <s v="US-2016-150630"/>
    <x v="14"/>
    <x v="14"/>
    <x v="1"/>
    <x v="14"/>
    <s v="Tracy Blumstein"/>
    <x v="0"/>
    <x v="0"/>
    <x v="10"/>
    <x v="9"/>
    <x v="11"/>
    <x v="3"/>
    <x v="31"/>
    <x v="1"/>
    <x v="8"/>
    <x v="31"/>
    <n v="6.8579999999999997"/>
  </r>
  <r>
    <n v="34"/>
    <s v="US-2016-150630"/>
    <x v="14"/>
    <x v="14"/>
    <x v="1"/>
    <x v="14"/>
    <s v="Tracy Blumstein"/>
    <x v="0"/>
    <x v="0"/>
    <x v="10"/>
    <x v="9"/>
    <x v="11"/>
    <x v="3"/>
    <x v="32"/>
    <x v="1"/>
    <x v="6"/>
    <x v="32"/>
    <n v="15.76"/>
  </r>
  <r>
    <n v="35"/>
    <s v="CA-2018-107727"/>
    <x v="15"/>
    <x v="15"/>
    <x v="0"/>
    <x v="15"/>
    <s v="Matt Abelman"/>
    <x v="2"/>
    <x v="0"/>
    <x v="12"/>
    <x v="5"/>
    <x v="14"/>
    <x v="2"/>
    <x v="33"/>
    <x v="1"/>
    <x v="10"/>
    <x v="33"/>
    <n v="29.472000000000001"/>
  </r>
  <r>
    <n v="36"/>
    <s v="CA-2017-117590"/>
    <x v="16"/>
    <x v="5"/>
    <x v="2"/>
    <x v="16"/>
    <s v="Gene Hale"/>
    <x v="1"/>
    <x v="0"/>
    <x v="13"/>
    <x v="5"/>
    <x v="15"/>
    <x v="2"/>
    <x v="34"/>
    <x v="2"/>
    <x v="7"/>
    <x v="34"/>
    <n v="1097.5440000000001"/>
  </r>
  <r>
    <n v="37"/>
    <s v="CA-2017-117590"/>
    <x v="16"/>
    <x v="5"/>
    <x v="2"/>
    <x v="16"/>
    <s v="Gene Hale"/>
    <x v="1"/>
    <x v="0"/>
    <x v="13"/>
    <x v="5"/>
    <x v="15"/>
    <x v="2"/>
    <x v="35"/>
    <x v="0"/>
    <x v="5"/>
    <x v="35"/>
    <n v="190.92"/>
  </r>
  <r>
    <n v="38"/>
    <s v="CA-2016-117415"/>
    <x v="17"/>
    <x v="16"/>
    <x v="1"/>
    <x v="17"/>
    <s v="Steve Nguyen"/>
    <x v="2"/>
    <x v="0"/>
    <x v="12"/>
    <x v="5"/>
    <x v="16"/>
    <x v="2"/>
    <x v="36"/>
    <x v="1"/>
    <x v="12"/>
    <x v="36"/>
    <n v="113.328"/>
  </r>
  <r>
    <n v="39"/>
    <s v="CA-2016-117415"/>
    <x v="17"/>
    <x v="16"/>
    <x v="1"/>
    <x v="17"/>
    <s v="Steve Nguyen"/>
    <x v="2"/>
    <x v="0"/>
    <x v="12"/>
    <x v="5"/>
    <x v="16"/>
    <x v="2"/>
    <x v="37"/>
    <x v="0"/>
    <x v="0"/>
    <x v="37"/>
    <n v="532.39919999999995"/>
  </r>
  <r>
    <n v="40"/>
    <s v="CA-2016-117415"/>
    <x v="17"/>
    <x v="16"/>
    <x v="1"/>
    <x v="17"/>
    <s v="Steve Nguyen"/>
    <x v="2"/>
    <x v="0"/>
    <x v="12"/>
    <x v="5"/>
    <x v="16"/>
    <x v="2"/>
    <x v="38"/>
    <x v="0"/>
    <x v="1"/>
    <x v="38"/>
    <n v="212.05799999999999"/>
  </r>
  <r>
    <n v="41"/>
    <s v="CA-2016-117415"/>
    <x v="17"/>
    <x v="16"/>
    <x v="1"/>
    <x v="17"/>
    <s v="Steve Nguyen"/>
    <x v="2"/>
    <x v="0"/>
    <x v="12"/>
    <x v="5"/>
    <x v="16"/>
    <x v="2"/>
    <x v="39"/>
    <x v="2"/>
    <x v="7"/>
    <x v="39"/>
    <n v="371.16800000000001"/>
  </r>
  <r>
    <n v="42"/>
    <s v="CA-2018-120999"/>
    <x v="18"/>
    <x v="17"/>
    <x v="1"/>
    <x v="18"/>
    <s v="Linda Cazamias"/>
    <x v="1"/>
    <x v="0"/>
    <x v="14"/>
    <x v="10"/>
    <x v="17"/>
    <x v="2"/>
    <x v="40"/>
    <x v="2"/>
    <x v="7"/>
    <x v="40"/>
    <n v="147.16800000000001"/>
  </r>
  <r>
    <n v="43"/>
    <s v="CA-2017-101343"/>
    <x v="19"/>
    <x v="18"/>
    <x v="1"/>
    <x v="19"/>
    <s v="Ruben Ausman"/>
    <x v="1"/>
    <x v="0"/>
    <x v="1"/>
    <x v="1"/>
    <x v="13"/>
    <x v="1"/>
    <x v="41"/>
    <x v="1"/>
    <x v="4"/>
    <x v="41"/>
    <n v="77.88"/>
  </r>
  <r>
    <n v="44"/>
    <s v="CA-2018-139619"/>
    <x v="20"/>
    <x v="19"/>
    <x v="1"/>
    <x v="20"/>
    <s v="Erin Smith"/>
    <x v="1"/>
    <x v="0"/>
    <x v="15"/>
    <x v="2"/>
    <x v="18"/>
    <x v="0"/>
    <x v="42"/>
    <x v="1"/>
    <x v="4"/>
    <x v="42"/>
    <n v="95.616"/>
  </r>
  <r>
    <n v="45"/>
    <s v="CA-2017-118255"/>
    <x v="21"/>
    <x v="20"/>
    <x v="2"/>
    <x v="21"/>
    <s v="Odella Nelson"/>
    <x v="1"/>
    <x v="0"/>
    <x v="16"/>
    <x v="11"/>
    <x v="19"/>
    <x v="2"/>
    <x v="43"/>
    <x v="2"/>
    <x v="11"/>
    <x v="43"/>
    <n v="45.98"/>
  </r>
  <r>
    <n v="46"/>
    <s v="CA-2017-118255"/>
    <x v="21"/>
    <x v="20"/>
    <x v="2"/>
    <x v="21"/>
    <s v="Odella Nelson"/>
    <x v="1"/>
    <x v="0"/>
    <x v="16"/>
    <x v="11"/>
    <x v="19"/>
    <x v="2"/>
    <x v="44"/>
    <x v="1"/>
    <x v="8"/>
    <x v="44"/>
    <n v="17.46"/>
  </r>
  <r>
    <n v="47"/>
    <s v="CA-2015-146703"/>
    <x v="22"/>
    <x v="21"/>
    <x v="0"/>
    <x v="22"/>
    <s v="Patrick O'Donnell"/>
    <x v="0"/>
    <x v="0"/>
    <x v="17"/>
    <x v="12"/>
    <x v="20"/>
    <x v="2"/>
    <x v="45"/>
    <x v="1"/>
    <x v="4"/>
    <x v="45"/>
    <n v="211.96"/>
  </r>
  <r>
    <n v="48"/>
    <s v="CA-2017-169194"/>
    <x v="23"/>
    <x v="22"/>
    <x v="1"/>
    <x v="23"/>
    <s v="Lena Hernandez"/>
    <x v="0"/>
    <x v="0"/>
    <x v="18"/>
    <x v="13"/>
    <x v="21"/>
    <x v="3"/>
    <x v="46"/>
    <x v="2"/>
    <x v="11"/>
    <x v="46"/>
    <n v="45"/>
  </r>
  <r>
    <n v="49"/>
    <s v="CA-2017-169194"/>
    <x v="23"/>
    <x v="22"/>
    <x v="1"/>
    <x v="23"/>
    <s v="Lena Hernandez"/>
    <x v="0"/>
    <x v="0"/>
    <x v="18"/>
    <x v="13"/>
    <x v="21"/>
    <x v="3"/>
    <x v="47"/>
    <x v="2"/>
    <x v="7"/>
    <x v="47"/>
    <n v="21.8"/>
  </r>
  <r>
    <n v="50"/>
    <s v="CA-2016-115742"/>
    <x v="24"/>
    <x v="23"/>
    <x v="1"/>
    <x v="24"/>
    <s v="Darren Powers"/>
    <x v="0"/>
    <x v="0"/>
    <x v="19"/>
    <x v="14"/>
    <x v="22"/>
    <x v="2"/>
    <x v="48"/>
    <x v="1"/>
    <x v="8"/>
    <x v="48"/>
    <n v="38.22"/>
  </r>
  <r>
    <n v="51"/>
    <s v="CA-2016-115742"/>
    <x v="24"/>
    <x v="23"/>
    <x v="1"/>
    <x v="24"/>
    <s v="Darren Powers"/>
    <x v="0"/>
    <x v="0"/>
    <x v="19"/>
    <x v="14"/>
    <x v="22"/>
    <x v="2"/>
    <x v="49"/>
    <x v="1"/>
    <x v="2"/>
    <x v="49"/>
    <n v="75.180000000000007"/>
  </r>
  <r>
    <n v="52"/>
    <s v="CA-2016-115742"/>
    <x v="24"/>
    <x v="23"/>
    <x v="1"/>
    <x v="24"/>
    <s v="Darren Powers"/>
    <x v="0"/>
    <x v="0"/>
    <x v="19"/>
    <x v="14"/>
    <x v="22"/>
    <x v="2"/>
    <x v="50"/>
    <x v="0"/>
    <x v="5"/>
    <x v="50"/>
    <n v="6.16"/>
  </r>
  <r>
    <n v="53"/>
    <s v="CA-2016-115742"/>
    <x v="24"/>
    <x v="23"/>
    <x v="1"/>
    <x v="24"/>
    <s v="Darren Powers"/>
    <x v="0"/>
    <x v="0"/>
    <x v="19"/>
    <x v="14"/>
    <x v="22"/>
    <x v="2"/>
    <x v="51"/>
    <x v="0"/>
    <x v="1"/>
    <x v="51"/>
    <n v="89.99"/>
  </r>
  <r>
    <n v="54"/>
    <s v="CA-2017-105816"/>
    <x v="25"/>
    <x v="24"/>
    <x v="1"/>
    <x v="25"/>
    <s v="Janet Molinari"/>
    <x v="1"/>
    <x v="0"/>
    <x v="20"/>
    <x v="15"/>
    <x v="23"/>
    <x v="3"/>
    <x v="52"/>
    <x v="1"/>
    <x v="13"/>
    <x v="52"/>
    <n v="15.26"/>
  </r>
  <r>
    <n v="55"/>
    <s v="CA-2017-105816"/>
    <x v="25"/>
    <x v="24"/>
    <x v="1"/>
    <x v="25"/>
    <s v="Janet Molinari"/>
    <x v="1"/>
    <x v="0"/>
    <x v="20"/>
    <x v="15"/>
    <x v="23"/>
    <x v="3"/>
    <x v="53"/>
    <x v="2"/>
    <x v="7"/>
    <x v="53"/>
    <n v="1029.95"/>
  </r>
  <r>
    <n v="56"/>
    <s v="CA-2017-111682"/>
    <x v="26"/>
    <x v="25"/>
    <x v="2"/>
    <x v="26"/>
    <s v="Ted Butterfield"/>
    <x v="0"/>
    <x v="0"/>
    <x v="21"/>
    <x v="15"/>
    <x v="24"/>
    <x v="3"/>
    <x v="54"/>
    <x v="1"/>
    <x v="4"/>
    <x v="54"/>
    <n v="208.56"/>
  </r>
  <r>
    <n v="57"/>
    <s v="CA-2017-111682"/>
    <x v="26"/>
    <x v="25"/>
    <x v="2"/>
    <x v="26"/>
    <s v="Ted Butterfield"/>
    <x v="0"/>
    <x v="0"/>
    <x v="21"/>
    <x v="15"/>
    <x v="24"/>
    <x v="3"/>
    <x v="55"/>
    <x v="1"/>
    <x v="10"/>
    <x v="55"/>
    <n v="32.4"/>
  </r>
  <r>
    <n v="58"/>
    <s v="CA-2017-111682"/>
    <x v="26"/>
    <x v="25"/>
    <x v="2"/>
    <x v="26"/>
    <s v="Ted Butterfield"/>
    <x v="0"/>
    <x v="0"/>
    <x v="21"/>
    <x v="15"/>
    <x v="24"/>
    <x v="3"/>
    <x v="56"/>
    <x v="0"/>
    <x v="1"/>
    <x v="56"/>
    <n v="319.41000000000003"/>
  </r>
  <r>
    <n v="59"/>
    <s v="CA-2017-111682"/>
    <x v="26"/>
    <x v="25"/>
    <x v="2"/>
    <x v="26"/>
    <s v="Ted Butterfield"/>
    <x v="0"/>
    <x v="0"/>
    <x v="21"/>
    <x v="15"/>
    <x v="24"/>
    <x v="3"/>
    <x v="57"/>
    <x v="1"/>
    <x v="10"/>
    <x v="57"/>
    <n v="14.56"/>
  </r>
  <r>
    <n v="60"/>
    <s v="CA-2017-111682"/>
    <x v="26"/>
    <x v="25"/>
    <x v="2"/>
    <x v="26"/>
    <s v="Ted Butterfield"/>
    <x v="0"/>
    <x v="0"/>
    <x v="21"/>
    <x v="15"/>
    <x v="24"/>
    <x v="3"/>
    <x v="46"/>
    <x v="2"/>
    <x v="11"/>
    <x v="46"/>
    <n v="30"/>
  </r>
  <r>
    <n v="61"/>
    <s v="CA-2017-111682"/>
    <x v="26"/>
    <x v="25"/>
    <x v="2"/>
    <x v="26"/>
    <s v="Ted Butterfield"/>
    <x v="0"/>
    <x v="0"/>
    <x v="21"/>
    <x v="15"/>
    <x v="24"/>
    <x v="3"/>
    <x v="58"/>
    <x v="1"/>
    <x v="8"/>
    <x v="58"/>
    <n v="48.48"/>
  </r>
  <r>
    <n v="62"/>
    <s v="CA-2017-111682"/>
    <x v="26"/>
    <x v="25"/>
    <x v="2"/>
    <x v="26"/>
    <s v="Ted Butterfield"/>
    <x v="0"/>
    <x v="0"/>
    <x v="21"/>
    <x v="15"/>
    <x v="24"/>
    <x v="3"/>
    <x v="59"/>
    <x v="1"/>
    <x v="6"/>
    <x v="59"/>
    <n v="1.68"/>
  </r>
  <r>
    <n v="63"/>
    <s v="CA-2016-135545"/>
    <x v="27"/>
    <x v="26"/>
    <x v="1"/>
    <x v="27"/>
    <s v="Kunst Miller"/>
    <x v="0"/>
    <x v="0"/>
    <x v="1"/>
    <x v="1"/>
    <x v="25"/>
    <x v="1"/>
    <x v="60"/>
    <x v="2"/>
    <x v="11"/>
    <x v="60"/>
    <n v="13.98"/>
  </r>
  <r>
    <n v="64"/>
    <s v="CA-2016-135545"/>
    <x v="27"/>
    <x v="26"/>
    <x v="1"/>
    <x v="27"/>
    <s v="Kunst Miller"/>
    <x v="0"/>
    <x v="0"/>
    <x v="1"/>
    <x v="1"/>
    <x v="25"/>
    <x v="1"/>
    <x v="61"/>
    <x v="1"/>
    <x v="8"/>
    <x v="61"/>
    <n v="25.824000000000002"/>
  </r>
  <r>
    <n v="65"/>
    <s v="CA-2016-135545"/>
    <x v="27"/>
    <x v="26"/>
    <x v="1"/>
    <x v="27"/>
    <s v="Kunst Miller"/>
    <x v="0"/>
    <x v="0"/>
    <x v="1"/>
    <x v="1"/>
    <x v="25"/>
    <x v="1"/>
    <x v="62"/>
    <x v="1"/>
    <x v="10"/>
    <x v="62"/>
    <n v="146.72999999999999"/>
  </r>
  <r>
    <n v="66"/>
    <s v="CA-2016-135545"/>
    <x v="27"/>
    <x v="26"/>
    <x v="1"/>
    <x v="27"/>
    <s v="Kunst Miller"/>
    <x v="0"/>
    <x v="0"/>
    <x v="1"/>
    <x v="1"/>
    <x v="25"/>
    <x v="1"/>
    <x v="63"/>
    <x v="0"/>
    <x v="5"/>
    <x v="63"/>
    <n v="79.760000000000005"/>
  </r>
  <r>
    <n v="67"/>
    <s v="US-2016-164175"/>
    <x v="28"/>
    <x v="27"/>
    <x v="1"/>
    <x v="28"/>
    <s v="Paul Stevenson"/>
    <x v="2"/>
    <x v="0"/>
    <x v="22"/>
    <x v="10"/>
    <x v="26"/>
    <x v="2"/>
    <x v="64"/>
    <x v="0"/>
    <x v="1"/>
    <x v="64"/>
    <n v="213.11500000000001"/>
  </r>
  <r>
    <n v="68"/>
    <s v="CA-2015-106376"/>
    <x v="29"/>
    <x v="28"/>
    <x v="1"/>
    <x v="29"/>
    <s v="Brendan Sweed"/>
    <x v="1"/>
    <x v="0"/>
    <x v="23"/>
    <x v="16"/>
    <x v="27"/>
    <x v="1"/>
    <x v="65"/>
    <x v="1"/>
    <x v="6"/>
    <x v="65"/>
    <n v="1113.0239999999999"/>
  </r>
  <r>
    <n v="69"/>
    <s v="CA-2015-106376"/>
    <x v="29"/>
    <x v="28"/>
    <x v="1"/>
    <x v="29"/>
    <s v="Brendan Sweed"/>
    <x v="1"/>
    <x v="0"/>
    <x v="23"/>
    <x v="16"/>
    <x v="27"/>
    <x v="1"/>
    <x v="66"/>
    <x v="2"/>
    <x v="7"/>
    <x v="66"/>
    <n v="167.96799999999999"/>
  </r>
  <r>
    <n v="70"/>
    <s v="CA-2017-119823"/>
    <x v="30"/>
    <x v="29"/>
    <x v="2"/>
    <x v="30"/>
    <s v="Karen Daniels"/>
    <x v="0"/>
    <x v="0"/>
    <x v="24"/>
    <x v="17"/>
    <x v="28"/>
    <x v="0"/>
    <x v="67"/>
    <x v="1"/>
    <x v="10"/>
    <x v="67"/>
    <n v="75.88"/>
  </r>
  <r>
    <n v="71"/>
    <s v="CA-2017-106075"/>
    <x v="31"/>
    <x v="30"/>
    <x v="1"/>
    <x v="31"/>
    <s v="Henry MacAllister"/>
    <x v="0"/>
    <x v="0"/>
    <x v="20"/>
    <x v="15"/>
    <x v="29"/>
    <x v="3"/>
    <x v="68"/>
    <x v="1"/>
    <x v="8"/>
    <x v="68"/>
    <n v="4.6159999999999997"/>
  </r>
  <r>
    <n v="72"/>
    <s v="CA-2018-114440"/>
    <x v="32"/>
    <x v="31"/>
    <x v="0"/>
    <x v="14"/>
    <s v="Tracy Blumstein"/>
    <x v="0"/>
    <x v="0"/>
    <x v="25"/>
    <x v="12"/>
    <x v="30"/>
    <x v="2"/>
    <x v="69"/>
    <x v="1"/>
    <x v="10"/>
    <x v="69"/>
    <n v="19.05"/>
  </r>
  <r>
    <n v="73"/>
    <s v="US-2016-134026"/>
    <x v="33"/>
    <x v="32"/>
    <x v="1"/>
    <x v="32"/>
    <s v="Joel Eaton"/>
    <x v="0"/>
    <x v="0"/>
    <x v="26"/>
    <x v="18"/>
    <x v="31"/>
    <x v="0"/>
    <x v="70"/>
    <x v="0"/>
    <x v="1"/>
    <x v="70"/>
    <n v="831.93600000000004"/>
  </r>
  <r>
    <n v="74"/>
    <s v="US-2016-134026"/>
    <x v="33"/>
    <x v="32"/>
    <x v="1"/>
    <x v="32"/>
    <s v="Joel Eaton"/>
    <x v="0"/>
    <x v="0"/>
    <x v="26"/>
    <x v="18"/>
    <x v="31"/>
    <x v="0"/>
    <x v="71"/>
    <x v="0"/>
    <x v="5"/>
    <x v="71"/>
    <n v="97.04"/>
  </r>
  <r>
    <n v="75"/>
    <s v="US-2016-134026"/>
    <x v="33"/>
    <x v="32"/>
    <x v="1"/>
    <x v="32"/>
    <s v="Joel Eaton"/>
    <x v="0"/>
    <x v="0"/>
    <x v="26"/>
    <x v="18"/>
    <x v="31"/>
    <x v="0"/>
    <x v="72"/>
    <x v="1"/>
    <x v="4"/>
    <x v="72"/>
    <n v="72.784000000000006"/>
  </r>
  <r>
    <n v="76"/>
    <s v="US-2018-118038"/>
    <x v="34"/>
    <x v="33"/>
    <x v="2"/>
    <x v="33"/>
    <s v="Ken Brennan"/>
    <x v="1"/>
    <x v="0"/>
    <x v="12"/>
    <x v="5"/>
    <x v="16"/>
    <x v="2"/>
    <x v="73"/>
    <x v="1"/>
    <x v="8"/>
    <x v="73"/>
    <n v="1.248"/>
  </r>
  <r>
    <n v="77"/>
    <s v="US-2018-118038"/>
    <x v="34"/>
    <x v="33"/>
    <x v="2"/>
    <x v="33"/>
    <s v="Ken Brennan"/>
    <x v="1"/>
    <x v="0"/>
    <x v="12"/>
    <x v="5"/>
    <x v="16"/>
    <x v="2"/>
    <x v="74"/>
    <x v="0"/>
    <x v="5"/>
    <x v="74"/>
    <n v="9.7080000000000002"/>
  </r>
  <r>
    <n v="78"/>
    <s v="US-2018-118038"/>
    <x v="34"/>
    <x v="33"/>
    <x v="2"/>
    <x v="33"/>
    <s v="Ken Brennan"/>
    <x v="1"/>
    <x v="0"/>
    <x v="12"/>
    <x v="5"/>
    <x v="16"/>
    <x v="2"/>
    <x v="75"/>
    <x v="1"/>
    <x v="4"/>
    <x v="75"/>
    <n v="27.24"/>
  </r>
  <r>
    <n v="79"/>
    <s v="US-2015-147606"/>
    <x v="35"/>
    <x v="34"/>
    <x v="0"/>
    <x v="32"/>
    <s v="Joel Eaton"/>
    <x v="0"/>
    <x v="0"/>
    <x v="12"/>
    <x v="5"/>
    <x v="32"/>
    <x v="2"/>
    <x v="76"/>
    <x v="0"/>
    <x v="5"/>
    <x v="76"/>
    <n v="19.3"/>
  </r>
  <r>
    <n v="80"/>
    <s v="CA-2017-127208"/>
    <x v="1"/>
    <x v="35"/>
    <x v="2"/>
    <x v="34"/>
    <s v="Stewart Carmichael"/>
    <x v="1"/>
    <x v="0"/>
    <x v="27"/>
    <x v="19"/>
    <x v="33"/>
    <x v="0"/>
    <x v="77"/>
    <x v="1"/>
    <x v="9"/>
    <x v="77"/>
    <n v="208.16"/>
  </r>
  <r>
    <n v="81"/>
    <s v="CA-2017-127208"/>
    <x v="1"/>
    <x v="35"/>
    <x v="2"/>
    <x v="34"/>
    <s v="Stewart Carmichael"/>
    <x v="1"/>
    <x v="0"/>
    <x v="27"/>
    <x v="19"/>
    <x v="33"/>
    <x v="0"/>
    <x v="78"/>
    <x v="1"/>
    <x v="8"/>
    <x v="78"/>
    <n v="16.739999999999998"/>
  </r>
  <r>
    <n v="82"/>
    <s v="CA-2015-139451"/>
    <x v="36"/>
    <x v="36"/>
    <x v="1"/>
    <x v="35"/>
    <s v="Duane Noonan"/>
    <x v="0"/>
    <x v="0"/>
    <x v="8"/>
    <x v="1"/>
    <x v="34"/>
    <x v="1"/>
    <x v="79"/>
    <x v="1"/>
    <x v="6"/>
    <x v="79"/>
    <n v="14.9"/>
  </r>
  <r>
    <n v="83"/>
    <s v="CA-2015-139451"/>
    <x v="36"/>
    <x v="36"/>
    <x v="1"/>
    <x v="35"/>
    <s v="Duane Noonan"/>
    <x v="0"/>
    <x v="0"/>
    <x v="8"/>
    <x v="1"/>
    <x v="34"/>
    <x v="1"/>
    <x v="80"/>
    <x v="1"/>
    <x v="4"/>
    <x v="80"/>
    <n v="21.39"/>
  </r>
  <r>
    <n v="84"/>
    <s v="CA-2016-149734"/>
    <x v="37"/>
    <x v="37"/>
    <x v="1"/>
    <x v="36"/>
    <s v="Julie Creighton"/>
    <x v="1"/>
    <x v="0"/>
    <x v="28"/>
    <x v="3"/>
    <x v="35"/>
    <x v="0"/>
    <x v="81"/>
    <x v="1"/>
    <x v="12"/>
    <x v="81"/>
    <n v="200.98400000000001"/>
  </r>
  <r>
    <n v="85"/>
    <s v="US-2018-119662"/>
    <x v="38"/>
    <x v="38"/>
    <x v="2"/>
    <x v="37"/>
    <s v="Christopher Schild"/>
    <x v="2"/>
    <x v="0"/>
    <x v="22"/>
    <x v="10"/>
    <x v="36"/>
    <x v="2"/>
    <x v="82"/>
    <x v="1"/>
    <x v="4"/>
    <x v="82"/>
    <n v="230.376"/>
  </r>
  <r>
    <n v="86"/>
    <s v="CA-2018-140088"/>
    <x v="39"/>
    <x v="39"/>
    <x v="0"/>
    <x v="22"/>
    <s v="Patrick O'Donnell"/>
    <x v="0"/>
    <x v="0"/>
    <x v="29"/>
    <x v="20"/>
    <x v="37"/>
    <x v="0"/>
    <x v="83"/>
    <x v="0"/>
    <x v="1"/>
    <x v="83"/>
    <n v="301.95999999999998"/>
  </r>
  <r>
    <n v="87"/>
    <s v="CA-2018-155558"/>
    <x v="40"/>
    <x v="40"/>
    <x v="1"/>
    <x v="38"/>
    <s v="Paul Gonzalez"/>
    <x v="0"/>
    <x v="0"/>
    <x v="30"/>
    <x v="11"/>
    <x v="38"/>
    <x v="2"/>
    <x v="84"/>
    <x v="2"/>
    <x v="11"/>
    <x v="84"/>
    <n v="19.989999999999998"/>
  </r>
  <r>
    <n v="88"/>
    <s v="CA-2018-155558"/>
    <x v="40"/>
    <x v="40"/>
    <x v="1"/>
    <x v="38"/>
    <s v="Paul Gonzalez"/>
    <x v="0"/>
    <x v="0"/>
    <x v="30"/>
    <x v="11"/>
    <x v="38"/>
    <x v="2"/>
    <x v="85"/>
    <x v="1"/>
    <x v="2"/>
    <x v="85"/>
    <n v="6.16"/>
  </r>
  <r>
    <n v="89"/>
    <s v="CA-2017-159695"/>
    <x v="41"/>
    <x v="41"/>
    <x v="0"/>
    <x v="39"/>
    <s v="Gary Mitchum"/>
    <x v="2"/>
    <x v="0"/>
    <x v="12"/>
    <x v="5"/>
    <x v="14"/>
    <x v="2"/>
    <x v="86"/>
    <x v="1"/>
    <x v="4"/>
    <x v="86"/>
    <n v="158.36799999999999"/>
  </r>
  <r>
    <n v="90"/>
    <s v="CA-2017-109806"/>
    <x v="42"/>
    <x v="42"/>
    <x v="1"/>
    <x v="40"/>
    <s v="Jim Sink"/>
    <x v="1"/>
    <x v="0"/>
    <x v="1"/>
    <x v="1"/>
    <x v="1"/>
    <x v="1"/>
    <x v="87"/>
    <x v="1"/>
    <x v="6"/>
    <x v="87"/>
    <n v="20.100000000000001"/>
  </r>
  <r>
    <n v="91"/>
    <s v="CA-2017-109806"/>
    <x v="42"/>
    <x v="42"/>
    <x v="1"/>
    <x v="40"/>
    <s v="Jim Sink"/>
    <x v="1"/>
    <x v="0"/>
    <x v="1"/>
    <x v="1"/>
    <x v="1"/>
    <x v="1"/>
    <x v="40"/>
    <x v="2"/>
    <x v="7"/>
    <x v="40"/>
    <n v="73.584000000000003"/>
  </r>
  <r>
    <n v="92"/>
    <s v="CA-2017-109806"/>
    <x v="42"/>
    <x v="42"/>
    <x v="1"/>
    <x v="40"/>
    <s v="Jim Sink"/>
    <x v="1"/>
    <x v="0"/>
    <x v="1"/>
    <x v="1"/>
    <x v="1"/>
    <x v="1"/>
    <x v="88"/>
    <x v="1"/>
    <x v="10"/>
    <x v="88"/>
    <n v="6.48"/>
  </r>
  <r>
    <n v="93"/>
    <s v="CA-2016-149587"/>
    <x v="43"/>
    <x v="43"/>
    <x v="0"/>
    <x v="41"/>
    <s v="Karl Braun"/>
    <x v="0"/>
    <x v="0"/>
    <x v="31"/>
    <x v="11"/>
    <x v="39"/>
    <x v="2"/>
    <x v="89"/>
    <x v="1"/>
    <x v="10"/>
    <x v="89"/>
    <n v="12.96"/>
  </r>
  <r>
    <n v="94"/>
    <s v="CA-2016-149587"/>
    <x v="43"/>
    <x v="43"/>
    <x v="0"/>
    <x v="41"/>
    <s v="Karl Braun"/>
    <x v="0"/>
    <x v="0"/>
    <x v="31"/>
    <x v="11"/>
    <x v="39"/>
    <x v="2"/>
    <x v="90"/>
    <x v="0"/>
    <x v="5"/>
    <x v="90"/>
    <n v="53.34"/>
  </r>
  <r>
    <n v="95"/>
    <s v="CA-2016-149587"/>
    <x v="43"/>
    <x v="43"/>
    <x v="0"/>
    <x v="41"/>
    <s v="Karl Braun"/>
    <x v="0"/>
    <x v="0"/>
    <x v="31"/>
    <x v="11"/>
    <x v="39"/>
    <x v="2"/>
    <x v="91"/>
    <x v="1"/>
    <x v="8"/>
    <x v="91"/>
    <n v="32.96"/>
  </r>
  <r>
    <n v="96"/>
    <s v="US-2018-109484"/>
    <x v="44"/>
    <x v="44"/>
    <x v="1"/>
    <x v="42"/>
    <s v="Roger Barcio"/>
    <x v="2"/>
    <x v="0"/>
    <x v="32"/>
    <x v="21"/>
    <x v="40"/>
    <x v="1"/>
    <x v="92"/>
    <x v="1"/>
    <x v="8"/>
    <x v="92"/>
    <n v="5.6820000000000004"/>
  </r>
  <r>
    <n v="97"/>
    <s v="CA-2018-161018"/>
    <x v="45"/>
    <x v="45"/>
    <x v="0"/>
    <x v="43"/>
    <s v="Parhena Norris"/>
    <x v="2"/>
    <x v="0"/>
    <x v="20"/>
    <x v="15"/>
    <x v="29"/>
    <x v="3"/>
    <x v="93"/>
    <x v="0"/>
    <x v="5"/>
    <x v="93"/>
    <n v="96.53"/>
  </r>
  <r>
    <n v="98"/>
    <s v="CA-2018-157833"/>
    <x v="46"/>
    <x v="46"/>
    <x v="2"/>
    <x v="44"/>
    <s v="Katherine Ducich"/>
    <x v="0"/>
    <x v="0"/>
    <x v="8"/>
    <x v="1"/>
    <x v="34"/>
    <x v="1"/>
    <x v="94"/>
    <x v="1"/>
    <x v="8"/>
    <x v="94"/>
    <n v="51.311999999999998"/>
  </r>
  <r>
    <n v="99"/>
    <s v="CA-2017-149223"/>
    <x v="47"/>
    <x v="47"/>
    <x v="1"/>
    <x v="45"/>
    <s v="Elpida Rittenbach"/>
    <x v="1"/>
    <x v="0"/>
    <x v="33"/>
    <x v="11"/>
    <x v="41"/>
    <x v="2"/>
    <x v="95"/>
    <x v="1"/>
    <x v="9"/>
    <x v="95"/>
    <n v="77.88"/>
  </r>
  <r>
    <n v="100"/>
    <s v="CA-2017-158568"/>
    <x v="48"/>
    <x v="48"/>
    <x v="1"/>
    <x v="46"/>
    <s v="Rick Bensley"/>
    <x v="2"/>
    <x v="0"/>
    <x v="22"/>
    <x v="10"/>
    <x v="26"/>
    <x v="2"/>
    <x v="96"/>
    <x v="1"/>
    <x v="10"/>
    <x v="96"/>
    <n v="64.623999999999995"/>
  </r>
  <r>
    <n v="101"/>
    <s v="CA-2017-158568"/>
    <x v="48"/>
    <x v="48"/>
    <x v="1"/>
    <x v="46"/>
    <s v="Rick Bensley"/>
    <x v="2"/>
    <x v="0"/>
    <x v="22"/>
    <x v="10"/>
    <x v="26"/>
    <x v="2"/>
    <x v="97"/>
    <x v="2"/>
    <x v="11"/>
    <x v="97"/>
    <n v="95.975999999999999"/>
  </r>
  <r>
    <n v="102"/>
    <s v="CA-2017-158568"/>
    <x v="48"/>
    <x v="48"/>
    <x v="1"/>
    <x v="46"/>
    <s v="Rick Bensley"/>
    <x v="2"/>
    <x v="0"/>
    <x v="22"/>
    <x v="10"/>
    <x v="26"/>
    <x v="2"/>
    <x v="98"/>
    <x v="1"/>
    <x v="8"/>
    <x v="98"/>
    <n v="1.788"/>
  </r>
  <r>
    <n v="103"/>
    <s v="CA-2017-129903"/>
    <x v="49"/>
    <x v="49"/>
    <x v="0"/>
    <x v="47"/>
    <s v="Gary Zandusky"/>
    <x v="0"/>
    <x v="0"/>
    <x v="30"/>
    <x v="11"/>
    <x v="38"/>
    <x v="2"/>
    <x v="99"/>
    <x v="1"/>
    <x v="10"/>
    <x v="99"/>
    <n v="23.92"/>
  </r>
  <r>
    <n v="104"/>
    <s v="US-2016-156867"/>
    <x v="50"/>
    <x v="50"/>
    <x v="1"/>
    <x v="48"/>
    <s v="Lena Cacioppo"/>
    <x v="0"/>
    <x v="0"/>
    <x v="34"/>
    <x v="22"/>
    <x v="42"/>
    <x v="1"/>
    <x v="100"/>
    <x v="2"/>
    <x v="11"/>
    <x v="100"/>
    <n v="238.89599999999999"/>
  </r>
  <r>
    <n v="105"/>
    <s v="US-2016-156867"/>
    <x v="50"/>
    <x v="50"/>
    <x v="1"/>
    <x v="48"/>
    <s v="Lena Cacioppo"/>
    <x v="0"/>
    <x v="0"/>
    <x v="34"/>
    <x v="22"/>
    <x v="42"/>
    <x v="1"/>
    <x v="101"/>
    <x v="0"/>
    <x v="5"/>
    <x v="101"/>
    <n v="102.36"/>
  </r>
  <r>
    <n v="106"/>
    <s v="US-2016-156867"/>
    <x v="50"/>
    <x v="50"/>
    <x v="1"/>
    <x v="48"/>
    <s v="Lena Cacioppo"/>
    <x v="0"/>
    <x v="0"/>
    <x v="34"/>
    <x v="22"/>
    <x v="42"/>
    <x v="1"/>
    <x v="102"/>
    <x v="1"/>
    <x v="8"/>
    <x v="102"/>
    <n v="36.881999999999998"/>
  </r>
  <r>
    <n v="107"/>
    <s v="CA-2018-119004"/>
    <x v="51"/>
    <x v="51"/>
    <x v="1"/>
    <x v="49"/>
    <s v="Janet Martin"/>
    <x v="0"/>
    <x v="0"/>
    <x v="35"/>
    <x v="3"/>
    <x v="43"/>
    <x v="0"/>
    <x v="103"/>
    <x v="2"/>
    <x v="11"/>
    <x v="103"/>
    <n v="74.111999999999995"/>
  </r>
  <r>
    <n v="108"/>
    <s v="CA-2018-119004"/>
    <x v="51"/>
    <x v="51"/>
    <x v="1"/>
    <x v="49"/>
    <s v="Janet Martin"/>
    <x v="0"/>
    <x v="0"/>
    <x v="35"/>
    <x v="3"/>
    <x v="43"/>
    <x v="0"/>
    <x v="104"/>
    <x v="2"/>
    <x v="7"/>
    <x v="104"/>
    <n v="27.992000000000001"/>
  </r>
  <r>
    <n v="109"/>
    <s v="CA-2018-119004"/>
    <x v="51"/>
    <x v="51"/>
    <x v="1"/>
    <x v="49"/>
    <s v="Janet Martin"/>
    <x v="0"/>
    <x v="0"/>
    <x v="35"/>
    <x v="3"/>
    <x v="43"/>
    <x v="0"/>
    <x v="105"/>
    <x v="1"/>
    <x v="6"/>
    <x v="105"/>
    <n v="3.3039999999999998"/>
  </r>
  <r>
    <n v="110"/>
    <s v="CA-2016-129476"/>
    <x v="52"/>
    <x v="52"/>
    <x v="1"/>
    <x v="50"/>
    <s v="Pete Armstrong"/>
    <x v="2"/>
    <x v="0"/>
    <x v="36"/>
    <x v="10"/>
    <x v="44"/>
    <x v="2"/>
    <x v="106"/>
    <x v="2"/>
    <x v="11"/>
    <x v="106"/>
    <n v="339.96"/>
  </r>
  <r>
    <n v="111"/>
    <s v="CA-2018-146780"/>
    <x v="53"/>
    <x v="53"/>
    <x v="1"/>
    <x v="51"/>
    <s v="Cynthia Voltz"/>
    <x v="1"/>
    <x v="0"/>
    <x v="20"/>
    <x v="15"/>
    <x v="45"/>
    <x v="3"/>
    <x v="107"/>
    <x v="0"/>
    <x v="5"/>
    <x v="107"/>
    <n v="41.96"/>
  </r>
  <r>
    <n v="112"/>
    <s v="CA-2017-128867"/>
    <x v="54"/>
    <x v="54"/>
    <x v="1"/>
    <x v="52"/>
    <s v="Clay Ludtke"/>
    <x v="0"/>
    <x v="0"/>
    <x v="37"/>
    <x v="23"/>
    <x v="46"/>
    <x v="2"/>
    <x v="108"/>
    <x v="1"/>
    <x v="6"/>
    <x v="108"/>
    <n v="75.959999999999994"/>
  </r>
  <r>
    <n v="113"/>
    <s v="CA-2017-128867"/>
    <x v="54"/>
    <x v="54"/>
    <x v="1"/>
    <x v="52"/>
    <s v="Clay Ludtke"/>
    <x v="0"/>
    <x v="0"/>
    <x v="37"/>
    <x v="23"/>
    <x v="46"/>
    <x v="2"/>
    <x v="109"/>
    <x v="1"/>
    <x v="8"/>
    <x v="109"/>
    <n v="27.24"/>
  </r>
  <r>
    <n v="114"/>
    <s v="CA-2015-115259"/>
    <x v="55"/>
    <x v="55"/>
    <x v="0"/>
    <x v="53"/>
    <s v="Ryan Crowe"/>
    <x v="0"/>
    <x v="0"/>
    <x v="38"/>
    <x v="24"/>
    <x v="47"/>
    <x v="3"/>
    <x v="110"/>
    <x v="1"/>
    <x v="13"/>
    <x v="110"/>
    <n v="40.095999999999997"/>
  </r>
  <r>
    <n v="115"/>
    <s v="CA-2015-115259"/>
    <x v="55"/>
    <x v="55"/>
    <x v="0"/>
    <x v="53"/>
    <s v="Ryan Crowe"/>
    <x v="0"/>
    <x v="0"/>
    <x v="38"/>
    <x v="24"/>
    <x v="47"/>
    <x v="3"/>
    <x v="111"/>
    <x v="1"/>
    <x v="12"/>
    <x v="111"/>
    <n v="4.72"/>
  </r>
  <r>
    <n v="116"/>
    <s v="CA-2015-115259"/>
    <x v="55"/>
    <x v="55"/>
    <x v="0"/>
    <x v="53"/>
    <s v="Ryan Crowe"/>
    <x v="0"/>
    <x v="0"/>
    <x v="38"/>
    <x v="24"/>
    <x v="47"/>
    <x v="3"/>
    <x v="112"/>
    <x v="1"/>
    <x v="10"/>
    <x v="112"/>
    <n v="23.975999999999999"/>
  </r>
  <r>
    <n v="117"/>
    <s v="CA-2015-115259"/>
    <x v="55"/>
    <x v="55"/>
    <x v="0"/>
    <x v="53"/>
    <s v="Ryan Crowe"/>
    <x v="0"/>
    <x v="0"/>
    <x v="38"/>
    <x v="24"/>
    <x v="47"/>
    <x v="3"/>
    <x v="113"/>
    <x v="1"/>
    <x v="12"/>
    <x v="113"/>
    <n v="130.464"/>
  </r>
  <r>
    <n v="118"/>
    <s v="CA-2016-110457"/>
    <x v="56"/>
    <x v="56"/>
    <x v="1"/>
    <x v="54"/>
    <s v="Dave Kipp"/>
    <x v="0"/>
    <x v="0"/>
    <x v="4"/>
    <x v="4"/>
    <x v="5"/>
    <x v="1"/>
    <x v="114"/>
    <x v="0"/>
    <x v="3"/>
    <x v="114"/>
    <n v="787.53"/>
  </r>
  <r>
    <n v="119"/>
    <s v="US-2016-136476"/>
    <x v="57"/>
    <x v="57"/>
    <x v="1"/>
    <x v="55"/>
    <s v="Greg Guthrie"/>
    <x v="1"/>
    <x v="0"/>
    <x v="39"/>
    <x v="18"/>
    <x v="48"/>
    <x v="0"/>
    <x v="115"/>
    <x v="1"/>
    <x v="8"/>
    <x v="115"/>
    <n v="157.79400000000001"/>
  </r>
  <r>
    <n v="120"/>
    <s v="CA-2017-103730"/>
    <x v="1"/>
    <x v="35"/>
    <x v="2"/>
    <x v="56"/>
    <s v="Steven Cartwright"/>
    <x v="0"/>
    <x v="0"/>
    <x v="40"/>
    <x v="13"/>
    <x v="49"/>
    <x v="3"/>
    <x v="116"/>
    <x v="0"/>
    <x v="5"/>
    <x v="116"/>
    <n v="47.04"/>
  </r>
  <r>
    <n v="121"/>
    <s v="CA-2017-103730"/>
    <x v="1"/>
    <x v="35"/>
    <x v="2"/>
    <x v="56"/>
    <s v="Steven Cartwright"/>
    <x v="0"/>
    <x v="0"/>
    <x v="40"/>
    <x v="13"/>
    <x v="49"/>
    <x v="3"/>
    <x v="8"/>
    <x v="1"/>
    <x v="8"/>
    <x v="8"/>
    <n v="30.84"/>
  </r>
  <r>
    <n v="122"/>
    <s v="CA-2017-103730"/>
    <x v="1"/>
    <x v="35"/>
    <x v="2"/>
    <x v="56"/>
    <s v="Steven Cartwright"/>
    <x v="0"/>
    <x v="0"/>
    <x v="40"/>
    <x v="13"/>
    <x v="49"/>
    <x v="3"/>
    <x v="117"/>
    <x v="1"/>
    <x v="4"/>
    <x v="117"/>
    <n v="226.56"/>
  </r>
  <r>
    <n v="123"/>
    <s v="CA-2017-103730"/>
    <x v="1"/>
    <x v="35"/>
    <x v="2"/>
    <x v="56"/>
    <s v="Steven Cartwright"/>
    <x v="0"/>
    <x v="0"/>
    <x v="40"/>
    <x v="13"/>
    <x v="49"/>
    <x v="3"/>
    <x v="118"/>
    <x v="1"/>
    <x v="12"/>
    <x v="118"/>
    <n v="115.02"/>
  </r>
  <r>
    <n v="124"/>
    <s v="CA-2017-103730"/>
    <x v="1"/>
    <x v="35"/>
    <x v="2"/>
    <x v="56"/>
    <s v="Steven Cartwright"/>
    <x v="0"/>
    <x v="0"/>
    <x v="40"/>
    <x v="13"/>
    <x v="49"/>
    <x v="3"/>
    <x v="119"/>
    <x v="2"/>
    <x v="7"/>
    <x v="119"/>
    <n v="68.040000000000006"/>
  </r>
  <r>
    <n v="125"/>
    <s v="US-2015-152030"/>
    <x v="58"/>
    <x v="58"/>
    <x v="0"/>
    <x v="57"/>
    <s v="Alan Dominguez"/>
    <x v="2"/>
    <x v="0"/>
    <x v="12"/>
    <x v="5"/>
    <x v="16"/>
    <x v="2"/>
    <x v="120"/>
    <x v="0"/>
    <x v="1"/>
    <x v="120"/>
    <n v="600.55799999999999"/>
  </r>
  <r>
    <n v="126"/>
    <s v="US-2015-134614"/>
    <x v="59"/>
    <x v="59"/>
    <x v="1"/>
    <x v="58"/>
    <s v="Philip Fox"/>
    <x v="0"/>
    <x v="0"/>
    <x v="41"/>
    <x v="10"/>
    <x v="50"/>
    <x v="2"/>
    <x v="121"/>
    <x v="0"/>
    <x v="3"/>
    <x v="121"/>
    <n v="617.70000000000005"/>
  </r>
  <r>
    <n v="127"/>
    <s v="US-2018-107272"/>
    <x v="60"/>
    <x v="44"/>
    <x v="1"/>
    <x v="59"/>
    <s v="Troy Staebel"/>
    <x v="0"/>
    <x v="0"/>
    <x v="42"/>
    <x v="16"/>
    <x v="51"/>
    <x v="1"/>
    <x v="122"/>
    <x v="1"/>
    <x v="8"/>
    <x v="122"/>
    <n v="2.3879999999999999"/>
  </r>
  <r>
    <n v="128"/>
    <s v="US-2018-107272"/>
    <x v="60"/>
    <x v="44"/>
    <x v="1"/>
    <x v="59"/>
    <s v="Troy Staebel"/>
    <x v="0"/>
    <x v="0"/>
    <x v="42"/>
    <x v="16"/>
    <x v="51"/>
    <x v="1"/>
    <x v="123"/>
    <x v="1"/>
    <x v="4"/>
    <x v="123"/>
    <n v="243.99199999999999"/>
  </r>
  <r>
    <n v="129"/>
    <s v="US-2017-125969"/>
    <x v="61"/>
    <x v="54"/>
    <x v="0"/>
    <x v="60"/>
    <s v="Lindsay Shagiari"/>
    <x v="2"/>
    <x v="0"/>
    <x v="1"/>
    <x v="1"/>
    <x v="25"/>
    <x v="1"/>
    <x v="64"/>
    <x v="0"/>
    <x v="1"/>
    <x v="124"/>
    <n v="81.424000000000007"/>
  </r>
  <r>
    <n v="130"/>
    <s v="US-2017-125969"/>
    <x v="61"/>
    <x v="54"/>
    <x v="0"/>
    <x v="60"/>
    <s v="Lindsay Shagiari"/>
    <x v="2"/>
    <x v="0"/>
    <x v="1"/>
    <x v="1"/>
    <x v="25"/>
    <x v="1"/>
    <x v="124"/>
    <x v="0"/>
    <x v="5"/>
    <x v="125"/>
    <n v="238.56"/>
  </r>
  <r>
    <n v="131"/>
    <s v="US-2018-164147"/>
    <x v="62"/>
    <x v="60"/>
    <x v="2"/>
    <x v="61"/>
    <s v="Dorothy Wardle"/>
    <x v="1"/>
    <x v="0"/>
    <x v="38"/>
    <x v="24"/>
    <x v="47"/>
    <x v="3"/>
    <x v="125"/>
    <x v="2"/>
    <x v="7"/>
    <x v="126"/>
    <n v="59.97"/>
  </r>
  <r>
    <n v="132"/>
    <s v="US-2018-164147"/>
    <x v="62"/>
    <x v="60"/>
    <x v="2"/>
    <x v="61"/>
    <s v="Dorothy Wardle"/>
    <x v="1"/>
    <x v="0"/>
    <x v="38"/>
    <x v="24"/>
    <x v="47"/>
    <x v="3"/>
    <x v="126"/>
    <x v="1"/>
    <x v="10"/>
    <x v="127"/>
    <n v="78.304000000000002"/>
  </r>
  <r>
    <n v="133"/>
    <s v="US-2018-164147"/>
    <x v="62"/>
    <x v="60"/>
    <x v="2"/>
    <x v="61"/>
    <s v="Dorothy Wardle"/>
    <x v="1"/>
    <x v="0"/>
    <x v="38"/>
    <x v="24"/>
    <x v="47"/>
    <x v="3"/>
    <x v="127"/>
    <x v="1"/>
    <x v="13"/>
    <x v="128"/>
    <n v="21.456"/>
  </r>
  <r>
    <n v="134"/>
    <s v="CA-2017-145583"/>
    <x v="63"/>
    <x v="61"/>
    <x v="1"/>
    <x v="62"/>
    <s v="Lena Creighton"/>
    <x v="0"/>
    <x v="0"/>
    <x v="43"/>
    <x v="1"/>
    <x v="52"/>
    <x v="1"/>
    <x v="128"/>
    <x v="1"/>
    <x v="10"/>
    <x v="129"/>
    <n v="20.04"/>
  </r>
  <r>
    <n v="135"/>
    <s v="CA-2017-145583"/>
    <x v="63"/>
    <x v="61"/>
    <x v="1"/>
    <x v="62"/>
    <s v="Lena Creighton"/>
    <x v="0"/>
    <x v="0"/>
    <x v="43"/>
    <x v="1"/>
    <x v="52"/>
    <x v="1"/>
    <x v="129"/>
    <x v="1"/>
    <x v="10"/>
    <x v="130"/>
    <n v="35.44"/>
  </r>
  <r>
    <n v="136"/>
    <s v="CA-2017-145583"/>
    <x v="63"/>
    <x v="61"/>
    <x v="1"/>
    <x v="62"/>
    <s v="Lena Creighton"/>
    <x v="0"/>
    <x v="0"/>
    <x v="43"/>
    <x v="1"/>
    <x v="52"/>
    <x v="1"/>
    <x v="130"/>
    <x v="1"/>
    <x v="6"/>
    <x v="131"/>
    <n v="11.52"/>
  </r>
  <r>
    <n v="137"/>
    <s v="CA-2017-145583"/>
    <x v="63"/>
    <x v="61"/>
    <x v="1"/>
    <x v="62"/>
    <s v="Lena Creighton"/>
    <x v="0"/>
    <x v="0"/>
    <x v="43"/>
    <x v="1"/>
    <x v="52"/>
    <x v="1"/>
    <x v="131"/>
    <x v="1"/>
    <x v="13"/>
    <x v="132"/>
    <n v="4.0199999999999996"/>
  </r>
  <r>
    <n v="138"/>
    <s v="CA-2017-145583"/>
    <x v="63"/>
    <x v="61"/>
    <x v="1"/>
    <x v="62"/>
    <s v="Lena Creighton"/>
    <x v="0"/>
    <x v="0"/>
    <x v="43"/>
    <x v="1"/>
    <x v="52"/>
    <x v="1"/>
    <x v="132"/>
    <x v="1"/>
    <x v="8"/>
    <x v="133"/>
    <n v="76.176000000000002"/>
  </r>
  <r>
    <n v="139"/>
    <s v="CA-2017-145583"/>
    <x v="63"/>
    <x v="61"/>
    <x v="1"/>
    <x v="62"/>
    <s v="Lena Creighton"/>
    <x v="0"/>
    <x v="0"/>
    <x v="43"/>
    <x v="1"/>
    <x v="52"/>
    <x v="1"/>
    <x v="133"/>
    <x v="1"/>
    <x v="14"/>
    <x v="134"/>
    <n v="65.88"/>
  </r>
  <r>
    <n v="140"/>
    <s v="CA-2017-145583"/>
    <x v="63"/>
    <x v="61"/>
    <x v="1"/>
    <x v="62"/>
    <s v="Lena Creighton"/>
    <x v="0"/>
    <x v="0"/>
    <x v="43"/>
    <x v="1"/>
    <x v="52"/>
    <x v="1"/>
    <x v="50"/>
    <x v="0"/>
    <x v="5"/>
    <x v="50"/>
    <n v="43.12"/>
  </r>
  <r>
    <n v="141"/>
    <s v="CA-2017-110366"/>
    <x v="64"/>
    <x v="62"/>
    <x v="0"/>
    <x v="63"/>
    <s v="Jonathan Doherty"/>
    <x v="1"/>
    <x v="0"/>
    <x v="10"/>
    <x v="9"/>
    <x v="11"/>
    <x v="3"/>
    <x v="28"/>
    <x v="0"/>
    <x v="5"/>
    <x v="28"/>
    <n v="82.8"/>
  </r>
  <r>
    <n v="142"/>
    <s v="CA-2018-106180"/>
    <x v="65"/>
    <x v="19"/>
    <x v="1"/>
    <x v="64"/>
    <s v="Sally Hughsby"/>
    <x v="1"/>
    <x v="0"/>
    <x v="8"/>
    <x v="1"/>
    <x v="34"/>
    <x v="1"/>
    <x v="134"/>
    <x v="1"/>
    <x v="6"/>
    <x v="135"/>
    <n v="8.82"/>
  </r>
  <r>
    <n v="143"/>
    <s v="CA-2018-106180"/>
    <x v="65"/>
    <x v="19"/>
    <x v="1"/>
    <x v="64"/>
    <s v="Sally Hughsby"/>
    <x v="1"/>
    <x v="0"/>
    <x v="8"/>
    <x v="1"/>
    <x v="34"/>
    <x v="1"/>
    <x v="135"/>
    <x v="1"/>
    <x v="12"/>
    <x v="136"/>
    <n v="10.86"/>
  </r>
  <r>
    <n v="144"/>
    <s v="CA-2018-106180"/>
    <x v="65"/>
    <x v="19"/>
    <x v="1"/>
    <x v="64"/>
    <s v="Sally Hughsby"/>
    <x v="1"/>
    <x v="0"/>
    <x v="8"/>
    <x v="1"/>
    <x v="34"/>
    <x v="1"/>
    <x v="136"/>
    <x v="1"/>
    <x v="10"/>
    <x v="137"/>
    <n v="143.69999999999999"/>
  </r>
  <r>
    <n v="145"/>
    <s v="CA-2018-155376"/>
    <x v="66"/>
    <x v="63"/>
    <x v="1"/>
    <x v="65"/>
    <s v="Sandra Glassco"/>
    <x v="0"/>
    <x v="0"/>
    <x v="44"/>
    <x v="25"/>
    <x v="53"/>
    <x v="2"/>
    <x v="137"/>
    <x v="1"/>
    <x v="9"/>
    <x v="138"/>
    <n v="839.43"/>
  </r>
  <r>
    <n v="146"/>
    <s v="CA-2016-110744"/>
    <x v="67"/>
    <x v="64"/>
    <x v="1"/>
    <x v="66"/>
    <s v="Helen Andreada"/>
    <x v="0"/>
    <x v="0"/>
    <x v="45"/>
    <x v="1"/>
    <x v="54"/>
    <x v="1"/>
    <x v="82"/>
    <x v="1"/>
    <x v="4"/>
    <x v="82"/>
    <n v="671.93"/>
  </r>
  <r>
    <n v="147"/>
    <s v="CA-2015-110072"/>
    <x v="68"/>
    <x v="65"/>
    <x v="1"/>
    <x v="67"/>
    <s v="Maureen Gastineau"/>
    <x v="2"/>
    <x v="0"/>
    <x v="46"/>
    <x v="24"/>
    <x v="55"/>
    <x v="3"/>
    <x v="138"/>
    <x v="0"/>
    <x v="5"/>
    <x v="139"/>
    <n v="93.888000000000005"/>
  </r>
  <r>
    <n v="148"/>
    <s v="CA-2017-114489"/>
    <x v="5"/>
    <x v="66"/>
    <x v="1"/>
    <x v="68"/>
    <s v="Justin Ellison"/>
    <x v="1"/>
    <x v="0"/>
    <x v="47"/>
    <x v="6"/>
    <x v="56"/>
    <x v="2"/>
    <x v="139"/>
    <x v="2"/>
    <x v="7"/>
    <x v="140"/>
    <n v="384.45"/>
  </r>
  <r>
    <n v="149"/>
    <s v="CA-2017-114489"/>
    <x v="5"/>
    <x v="66"/>
    <x v="1"/>
    <x v="68"/>
    <s v="Justin Ellison"/>
    <x v="1"/>
    <x v="0"/>
    <x v="47"/>
    <x v="6"/>
    <x v="56"/>
    <x v="2"/>
    <x v="140"/>
    <x v="2"/>
    <x v="7"/>
    <x v="141"/>
    <n v="149.97"/>
  </r>
  <r>
    <n v="150"/>
    <s v="CA-2017-114489"/>
    <x v="5"/>
    <x v="66"/>
    <x v="1"/>
    <x v="68"/>
    <s v="Justin Ellison"/>
    <x v="1"/>
    <x v="0"/>
    <x v="47"/>
    <x v="6"/>
    <x v="56"/>
    <x v="2"/>
    <x v="1"/>
    <x v="0"/>
    <x v="1"/>
    <x v="1"/>
    <n v="1951.84"/>
  </r>
  <r>
    <n v="151"/>
    <s v="CA-2017-114489"/>
    <x v="5"/>
    <x v="66"/>
    <x v="1"/>
    <x v="68"/>
    <s v="Justin Ellison"/>
    <x v="1"/>
    <x v="0"/>
    <x v="47"/>
    <x v="6"/>
    <x v="56"/>
    <x v="2"/>
    <x v="141"/>
    <x v="1"/>
    <x v="8"/>
    <x v="142"/>
    <n v="171.55"/>
  </r>
  <r>
    <n v="152"/>
    <s v="CA-2017-158834"/>
    <x v="69"/>
    <x v="67"/>
    <x v="2"/>
    <x v="69"/>
    <s v="Tamara Willingham"/>
    <x v="2"/>
    <x v="0"/>
    <x v="48"/>
    <x v="16"/>
    <x v="57"/>
    <x v="1"/>
    <x v="142"/>
    <x v="1"/>
    <x v="9"/>
    <x v="143"/>
    <n v="157.91999999999999"/>
  </r>
  <r>
    <n v="153"/>
    <s v="CA-2017-158834"/>
    <x v="69"/>
    <x v="67"/>
    <x v="2"/>
    <x v="69"/>
    <s v="Tamara Willingham"/>
    <x v="2"/>
    <x v="0"/>
    <x v="48"/>
    <x v="16"/>
    <x v="57"/>
    <x v="1"/>
    <x v="143"/>
    <x v="2"/>
    <x v="7"/>
    <x v="144"/>
    <n v="203.184"/>
  </r>
  <r>
    <n v="154"/>
    <s v="CA-2016-124919"/>
    <x v="70"/>
    <x v="68"/>
    <x v="2"/>
    <x v="70"/>
    <s v="Stephanie Phelps"/>
    <x v="1"/>
    <x v="0"/>
    <x v="49"/>
    <x v="1"/>
    <x v="58"/>
    <x v="1"/>
    <x v="144"/>
    <x v="1"/>
    <x v="10"/>
    <x v="145"/>
    <n v="58.38"/>
  </r>
  <r>
    <n v="155"/>
    <s v="CA-2016-124919"/>
    <x v="70"/>
    <x v="68"/>
    <x v="2"/>
    <x v="70"/>
    <s v="Stephanie Phelps"/>
    <x v="1"/>
    <x v="0"/>
    <x v="49"/>
    <x v="1"/>
    <x v="58"/>
    <x v="1"/>
    <x v="145"/>
    <x v="1"/>
    <x v="10"/>
    <x v="146"/>
    <n v="105.52"/>
  </r>
  <r>
    <n v="156"/>
    <s v="CA-2016-124919"/>
    <x v="70"/>
    <x v="68"/>
    <x v="2"/>
    <x v="70"/>
    <s v="Stephanie Phelps"/>
    <x v="1"/>
    <x v="0"/>
    <x v="49"/>
    <x v="1"/>
    <x v="58"/>
    <x v="1"/>
    <x v="146"/>
    <x v="1"/>
    <x v="4"/>
    <x v="147"/>
    <n v="80.88"/>
  </r>
  <r>
    <n v="157"/>
    <s v="CA-2016-118948"/>
    <x v="71"/>
    <x v="69"/>
    <x v="1"/>
    <x v="71"/>
    <s v="Neil Knudson"/>
    <x v="2"/>
    <x v="0"/>
    <x v="4"/>
    <x v="4"/>
    <x v="59"/>
    <x v="1"/>
    <x v="147"/>
    <x v="1"/>
    <x v="6"/>
    <x v="148"/>
    <n v="6.63"/>
  </r>
  <r>
    <n v="158"/>
    <s v="CA-2015-104269"/>
    <x v="72"/>
    <x v="70"/>
    <x v="0"/>
    <x v="72"/>
    <s v="Dave Brooks"/>
    <x v="0"/>
    <x v="0"/>
    <x v="4"/>
    <x v="4"/>
    <x v="60"/>
    <x v="1"/>
    <x v="120"/>
    <x v="0"/>
    <x v="1"/>
    <x v="120"/>
    <n v="457.56799999999998"/>
  </r>
  <r>
    <n v="159"/>
    <s v="CA-2017-114104"/>
    <x v="73"/>
    <x v="71"/>
    <x v="1"/>
    <x v="73"/>
    <s v="Nora Paige"/>
    <x v="0"/>
    <x v="0"/>
    <x v="50"/>
    <x v="26"/>
    <x v="61"/>
    <x v="2"/>
    <x v="148"/>
    <x v="1"/>
    <x v="2"/>
    <x v="149"/>
    <n v="14.62"/>
  </r>
  <r>
    <n v="160"/>
    <s v="CA-2017-114104"/>
    <x v="73"/>
    <x v="71"/>
    <x v="1"/>
    <x v="73"/>
    <s v="Nora Paige"/>
    <x v="0"/>
    <x v="0"/>
    <x v="50"/>
    <x v="26"/>
    <x v="61"/>
    <x v="2"/>
    <x v="149"/>
    <x v="2"/>
    <x v="7"/>
    <x v="150"/>
    <n v="944.93"/>
  </r>
  <r>
    <n v="161"/>
    <s v="CA-2017-162733"/>
    <x v="74"/>
    <x v="72"/>
    <x v="2"/>
    <x v="74"/>
    <s v="Ted Trevino"/>
    <x v="0"/>
    <x v="0"/>
    <x v="1"/>
    <x v="1"/>
    <x v="62"/>
    <x v="1"/>
    <x v="150"/>
    <x v="1"/>
    <x v="10"/>
    <x v="151"/>
    <n v="5.98"/>
  </r>
  <r>
    <n v="162"/>
    <s v="CA-2016-119697"/>
    <x v="75"/>
    <x v="16"/>
    <x v="0"/>
    <x v="75"/>
    <s v="Eric Murdock"/>
    <x v="0"/>
    <x v="0"/>
    <x v="10"/>
    <x v="9"/>
    <x v="63"/>
    <x v="3"/>
    <x v="151"/>
    <x v="2"/>
    <x v="11"/>
    <x v="152"/>
    <n v="54.384"/>
  </r>
  <r>
    <n v="163"/>
    <s v="CA-2017-154508"/>
    <x v="76"/>
    <x v="73"/>
    <x v="1"/>
    <x v="76"/>
    <s v="Ruben Dartt"/>
    <x v="0"/>
    <x v="0"/>
    <x v="51"/>
    <x v="27"/>
    <x v="64"/>
    <x v="1"/>
    <x v="152"/>
    <x v="1"/>
    <x v="12"/>
    <x v="153"/>
    <n v="28.4"/>
  </r>
  <r>
    <n v="164"/>
    <s v="CA-2017-113817"/>
    <x v="77"/>
    <x v="0"/>
    <x v="1"/>
    <x v="77"/>
    <s v="Max Jones"/>
    <x v="0"/>
    <x v="0"/>
    <x v="4"/>
    <x v="4"/>
    <x v="60"/>
    <x v="1"/>
    <x v="153"/>
    <x v="1"/>
    <x v="8"/>
    <x v="154"/>
    <n v="27.68"/>
  </r>
  <r>
    <n v="165"/>
    <s v="CA-2015-139892"/>
    <x v="78"/>
    <x v="74"/>
    <x v="1"/>
    <x v="78"/>
    <s v="Becky Martin"/>
    <x v="0"/>
    <x v="0"/>
    <x v="52"/>
    <x v="5"/>
    <x v="65"/>
    <x v="2"/>
    <x v="154"/>
    <x v="1"/>
    <x v="6"/>
    <x v="155"/>
    <n v="9.9359999999999999"/>
  </r>
  <r>
    <n v="166"/>
    <s v="CA-2015-139892"/>
    <x v="78"/>
    <x v="74"/>
    <x v="1"/>
    <x v="78"/>
    <s v="Becky Martin"/>
    <x v="0"/>
    <x v="0"/>
    <x v="52"/>
    <x v="5"/>
    <x v="65"/>
    <x v="2"/>
    <x v="155"/>
    <x v="2"/>
    <x v="15"/>
    <x v="156"/>
    <n v="8159.9520000000002"/>
  </r>
  <r>
    <n v="167"/>
    <s v="CA-2015-139892"/>
    <x v="78"/>
    <x v="74"/>
    <x v="1"/>
    <x v="78"/>
    <s v="Becky Martin"/>
    <x v="0"/>
    <x v="0"/>
    <x v="52"/>
    <x v="5"/>
    <x v="65"/>
    <x v="2"/>
    <x v="156"/>
    <x v="1"/>
    <x v="4"/>
    <x v="157"/>
    <n v="275.928"/>
  </r>
  <r>
    <n v="168"/>
    <s v="CA-2015-139892"/>
    <x v="78"/>
    <x v="74"/>
    <x v="1"/>
    <x v="78"/>
    <s v="Becky Martin"/>
    <x v="0"/>
    <x v="0"/>
    <x v="52"/>
    <x v="5"/>
    <x v="65"/>
    <x v="2"/>
    <x v="157"/>
    <x v="0"/>
    <x v="1"/>
    <x v="158"/>
    <n v="1740.06"/>
  </r>
  <r>
    <n v="169"/>
    <s v="CA-2015-139892"/>
    <x v="78"/>
    <x v="74"/>
    <x v="1"/>
    <x v="78"/>
    <s v="Becky Martin"/>
    <x v="0"/>
    <x v="0"/>
    <x v="52"/>
    <x v="5"/>
    <x v="65"/>
    <x v="2"/>
    <x v="158"/>
    <x v="1"/>
    <x v="6"/>
    <x v="159"/>
    <n v="32.064"/>
  </r>
  <r>
    <n v="170"/>
    <s v="CA-2015-139892"/>
    <x v="78"/>
    <x v="74"/>
    <x v="1"/>
    <x v="78"/>
    <s v="Becky Martin"/>
    <x v="0"/>
    <x v="0"/>
    <x v="52"/>
    <x v="5"/>
    <x v="65"/>
    <x v="2"/>
    <x v="159"/>
    <x v="1"/>
    <x v="9"/>
    <x v="160"/>
    <n v="177.98"/>
  </r>
  <r>
    <n v="171"/>
    <s v="CA-2015-139892"/>
    <x v="78"/>
    <x v="74"/>
    <x v="1"/>
    <x v="78"/>
    <s v="Becky Martin"/>
    <x v="0"/>
    <x v="0"/>
    <x v="52"/>
    <x v="5"/>
    <x v="65"/>
    <x v="2"/>
    <x v="160"/>
    <x v="2"/>
    <x v="7"/>
    <x v="161"/>
    <n v="143.976"/>
  </r>
  <r>
    <n v="172"/>
    <s v="CA-2015-118962"/>
    <x v="79"/>
    <x v="75"/>
    <x v="1"/>
    <x v="79"/>
    <s v="Chad Sievert"/>
    <x v="0"/>
    <x v="0"/>
    <x v="1"/>
    <x v="1"/>
    <x v="25"/>
    <x v="1"/>
    <x v="161"/>
    <x v="1"/>
    <x v="10"/>
    <x v="162"/>
    <n v="20.94"/>
  </r>
  <r>
    <n v="173"/>
    <s v="CA-2015-118962"/>
    <x v="79"/>
    <x v="75"/>
    <x v="1"/>
    <x v="79"/>
    <s v="Chad Sievert"/>
    <x v="0"/>
    <x v="0"/>
    <x v="1"/>
    <x v="1"/>
    <x v="25"/>
    <x v="1"/>
    <x v="162"/>
    <x v="1"/>
    <x v="10"/>
    <x v="163"/>
    <n v="110.96"/>
  </r>
  <r>
    <n v="174"/>
    <s v="CA-2015-118962"/>
    <x v="79"/>
    <x v="75"/>
    <x v="1"/>
    <x v="79"/>
    <s v="Chad Sievert"/>
    <x v="0"/>
    <x v="0"/>
    <x v="1"/>
    <x v="1"/>
    <x v="25"/>
    <x v="1"/>
    <x v="163"/>
    <x v="0"/>
    <x v="1"/>
    <x v="164"/>
    <n v="340.14400000000001"/>
  </r>
  <r>
    <n v="175"/>
    <s v="US-2015-100853"/>
    <x v="80"/>
    <x v="76"/>
    <x v="1"/>
    <x v="80"/>
    <s v="Jennifer Braxton"/>
    <x v="1"/>
    <x v="0"/>
    <x v="22"/>
    <x v="10"/>
    <x v="36"/>
    <x v="2"/>
    <x v="164"/>
    <x v="1"/>
    <x v="9"/>
    <x v="165"/>
    <n v="52.448"/>
  </r>
  <r>
    <n v="176"/>
    <s v="US-2015-100853"/>
    <x v="80"/>
    <x v="76"/>
    <x v="1"/>
    <x v="80"/>
    <s v="Jennifer Braxton"/>
    <x v="1"/>
    <x v="0"/>
    <x v="22"/>
    <x v="10"/>
    <x v="36"/>
    <x v="2"/>
    <x v="165"/>
    <x v="1"/>
    <x v="2"/>
    <x v="166"/>
    <n v="20.16"/>
  </r>
  <r>
    <n v="177"/>
    <s v="US-2018-152366"/>
    <x v="81"/>
    <x v="77"/>
    <x v="0"/>
    <x v="81"/>
    <s v="Shirley Jackson"/>
    <x v="0"/>
    <x v="0"/>
    <x v="12"/>
    <x v="5"/>
    <x v="66"/>
    <x v="2"/>
    <x v="166"/>
    <x v="1"/>
    <x v="9"/>
    <x v="167"/>
    <n v="97.263999999999996"/>
  </r>
  <r>
    <n v="178"/>
    <s v="US-2016-101511"/>
    <x v="82"/>
    <x v="78"/>
    <x v="0"/>
    <x v="32"/>
    <s v="Joel Eaton"/>
    <x v="0"/>
    <x v="0"/>
    <x v="46"/>
    <x v="24"/>
    <x v="55"/>
    <x v="3"/>
    <x v="167"/>
    <x v="0"/>
    <x v="1"/>
    <x v="168"/>
    <n v="396.80200000000002"/>
  </r>
  <r>
    <n v="179"/>
    <s v="US-2016-101511"/>
    <x v="82"/>
    <x v="78"/>
    <x v="0"/>
    <x v="32"/>
    <s v="Joel Eaton"/>
    <x v="0"/>
    <x v="0"/>
    <x v="46"/>
    <x v="24"/>
    <x v="55"/>
    <x v="3"/>
    <x v="168"/>
    <x v="1"/>
    <x v="14"/>
    <x v="169"/>
    <n v="15.88"/>
  </r>
  <r>
    <n v="180"/>
    <s v="CA-2016-137225"/>
    <x v="83"/>
    <x v="79"/>
    <x v="1"/>
    <x v="82"/>
    <s v="Jim Kriz"/>
    <x v="2"/>
    <x v="0"/>
    <x v="20"/>
    <x v="15"/>
    <x v="29"/>
    <x v="3"/>
    <x v="169"/>
    <x v="1"/>
    <x v="6"/>
    <x v="170"/>
    <n v="3.28"/>
  </r>
  <r>
    <n v="181"/>
    <s v="CA-2015-166191"/>
    <x v="29"/>
    <x v="80"/>
    <x v="0"/>
    <x v="83"/>
    <s v="David Kendrick"/>
    <x v="1"/>
    <x v="0"/>
    <x v="27"/>
    <x v="10"/>
    <x v="67"/>
    <x v="2"/>
    <x v="170"/>
    <x v="1"/>
    <x v="4"/>
    <x v="171"/>
    <n v="24.815999999999999"/>
  </r>
  <r>
    <n v="182"/>
    <s v="CA-2015-166191"/>
    <x v="29"/>
    <x v="80"/>
    <x v="0"/>
    <x v="83"/>
    <s v="David Kendrick"/>
    <x v="1"/>
    <x v="0"/>
    <x v="27"/>
    <x v="10"/>
    <x v="67"/>
    <x v="2"/>
    <x v="171"/>
    <x v="2"/>
    <x v="11"/>
    <x v="172"/>
    <n v="408.74400000000003"/>
  </r>
  <r>
    <n v="183"/>
    <s v="CA-2015-158274"/>
    <x v="84"/>
    <x v="81"/>
    <x v="0"/>
    <x v="84"/>
    <s v="Robert Marley"/>
    <x v="2"/>
    <x v="0"/>
    <x v="53"/>
    <x v="28"/>
    <x v="68"/>
    <x v="0"/>
    <x v="172"/>
    <x v="2"/>
    <x v="7"/>
    <x v="173"/>
    <n v="503.96"/>
  </r>
  <r>
    <n v="184"/>
    <s v="CA-2015-158274"/>
    <x v="84"/>
    <x v="81"/>
    <x v="0"/>
    <x v="84"/>
    <s v="Robert Marley"/>
    <x v="2"/>
    <x v="0"/>
    <x v="53"/>
    <x v="28"/>
    <x v="68"/>
    <x v="0"/>
    <x v="173"/>
    <x v="2"/>
    <x v="7"/>
    <x v="174"/>
    <n v="149.94999999999999"/>
  </r>
  <r>
    <n v="185"/>
    <s v="CA-2015-158274"/>
    <x v="84"/>
    <x v="81"/>
    <x v="0"/>
    <x v="84"/>
    <s v="Robert Marley"/>
    <x v="2"/>
    <x v="0"/>
    <x v="53"/>
    <x v="28"/>
    <x v="68"/>
    <x v="0"/>
    <x v="174"/>
    <x v="2"/>
    <x v="11"/>
    <x v="175"/>
    <n v="29"/>
  </r>
  <r>
    <n v="186"/>
    <s v="CA-2017-105018"/>
    <x v="85"/>
    <x v="82"/>
    <x v="1"/>
    <x v="85"/>
    <s v="Sally Knutson"/>
    <x v="0"/>
    <x v="0"/>
    <x v="54"/>
    <x v="29"/>
    <x v="69"/>
    <x v="3"/>
    <x v="175"/>
    <x v="1"/>
    <x v="8"/>
    <x v="176"/>
    <n v="7.16"/>
  </r>
  <r>
    <n v="187"/>
    <s v="CA-2015-123260"/>
    <x v="86"/>
    <x v="83"/>
    <x v="1"/>
    <x v="86"/>
    <s v="Frank Merwin"/>
    <x v="2"/>
    <x v="0"/>
    <x v="1"/>
    <x v="1"/>
    <x v="3"/>
    <x v="1"/>
    <x v="176"/>
    <x v="2"/>
    <x v="11"/>
    <x v="177"/>
    <n v="176.8"/>
  </r>
  <r>
    <n v="188"/>
    <s v="CA-2017-157000"/>
    <x v="87"/>
    <x v="18"/>
    <x v="1"/>
    <x v="87"/>
    <s v="Alice McCarthy"/>
    <x v="1"/>
    <x v="0"/>
    <x v="55"/>
    <x v="5"/>
    <x v="70"/>
    <x v="2"/>
    <x v="177"/>
    <x v="1"/>
    <x v="4"/>
    <x v="178"/>
    <n v="37.223999999999997"/>
  </r>
  <r>
    <n v="189"/>
    <s v="CA-2017-157000"/>
    <x v="87"/>
    <x v="18"/>
    <x v="1"/>
    <x v="87"/>
    <s v="Alice McCarthy"/>
    <x v="1"/>
    <x v="0"/>
    <x v="55"/>
    <x v="5"/>
    <x v="70"/>
    <x v="2"/>
    <x v="144"/>
    <x v="1"/>
    <x v="10"/>
    <x v="145"/>
    <n v="20.015999999999998"/>
  </r>
  <r>
    <n v="190"/>
    <s v="CA-2016-102281"/>
    <x v="88"/>
    <x v="84"/>
    <x v="2"/>
    <x v="88"/>
    <s v="Mark Packer"/>
    <x v="2"/>
    <x v="0"/>
    <x v="20"/>
    <x v="15"/>
    <x v="45"/>
    <x v="3"/>
    <x v="178"/>
    <x v="0"/>
    <x v="0"/>
    <x v="179"/>
    <n v="899.13599999999997"/>
  </r>
  <r>
    <n v="191"/>
    <s v="CA-2016-102281"/>
    <x v="88"/>
    <x v="84"/>
    <x v="2"/>
    <x v="88"/>
    <s v="Mark Packer"/>
    <x v="2"/>
    <x v="0"/>
    <x v="20"/>
    <x v="15"/>
    <x v="45"/>
    <x v="3"/>
    <x v="179"/>
    <x v="2"/>
    <x v="7"/>
    <x v="180"/>
    <n v="71.760000000000005"/>
  </r>
  <r>
    <n v="192"/>
    <s v="CA-2016-102281"/>
    <x v="88"/>
    <x v="84"/>
    <x v="2"/>
    <x v="88"/>
    <s v="Mark Packer"/>
    <x v="2"/>
    <x v="0"/>
    <x v="20"/>
    <x v="15"/>
    <x v="45"/>
    <x v="3"/>
    <x v="180"/>
    <x v="1"/>
    <x v="10"/>
    <x v="181"/>
    <n v="51.84"/>
  </r>
  <r>
    <n v="193"/>
    <s v="CA-2016-102281"/>
    <x v="88"/>
    <x v="84"/>
    <x v="2"/>
    <x v="88"/>
    <s v="Mark Packer"/>
    <x v="2"/>
    <x v="0"/>
    <x v="20"/>
    <x v="15"/>
    <x v="45"/>
    <x v="3"/>
    <x v="37"/>
    <x v="0"/>
    <x v="0"/>
    <x v="37"/>
    <n v="626.35199999999998"/>
  </r>
  <r>
    <n v="194"/>
    <s v="CA-2016-102281"/>
    <x v="88"/>
    <x v="84"/>
    <x v="2"/>
    <x v="88"/>
    <s v="Mark Packer"/>
    <x v="2"/>
    <x v="0"/>
    <x v="20"/>
    <x v="15"/>
    <x v="45"/>
    <x v="3"/>
    <x v="181"/>
    <x v="1"/>
    <x v="6"/>
    <x v="182"/>
    <n v="19.899999999999999"/>
  </r>
  <r>
    <n v="195"/>
    <s v="CA-2016-131457"/>
    <x v="89"/>
    <x v="85"/>
    <x v="1"/>
    <x v="89"/>
    <s v="Mary Zewe"/>
    <x v="1"/>
    <x v="0"/>
    <x v="56"/>
    <x v="1"/>
    <x v="71"/>
    <x v="1"/>
    <x v="29"/>
    <x v="1"/>
    <x v="12"/>
    <x v="29"/>
    <n v="14.28"/>
  </r>
  <r>
    <n v="196"/>
    <s v="CA-2015-140004"/>
    <x v="90"/>
    <x v="86"/>
    <x v="1"/>
    <x v="90"/>
    <s v="Cassandra Brandow"/>
    <x v="0"/>
    <x v="0"/>
    <x v="57"/>
    <x v="24"/>
    <x v="72"/>
    <x v="3"/>
    <x v="182"/>
    <x v="1"/>
    <x v="6"/>
    <x v="183"/>
    <n v="7.4080000000000004"/>
  </r>
  <r>
    <n v="197"/>
    <s v="CA-2015-140004"/>
    <x v="90"/>
    <x v="86"/>
    <x v="1"/>
    <x v="90"/>
    <s v="Cassandra Brandow"/>
    <x v="0"/>
    <x v="0"/>
    <x v="57"/>
    <x v="24"/>
    <x v="72"/>
    <x v="3"/>
    <x v="183"/>
    <x v="1"/>
    <x v="6"/>
    <x v="184"/>
    <n v="6.048"/>
  </r>
  <r>
    <n v="198"/>
    <s v="CA-2018-107720"/>
    <x v="44"/>
    <x v="87"/>
    <x v="1"/>
    <x v="91"/>
    <s v="Valerie Mitchum"/>
    <x v="2"/>
    <x v="0"/>
    <x v="58"/>
    <x v="30"/>
    <x v="73"/>
    <x v="3"/>
    <x v="184"/>
    <x v="1"/>
    <x v="4"/>
    <x v="185"/>
    <n v="46.26"/>
  </r>
  <r>
    <n v="199"/>
    <s v="US-2018-124303"/>
    <x v="91"/>
    <x v="88"/>
    <x v="1"/>
    <x v="92"/>
    <s v="Fred Hopkins"/>
    <x v="1"/>
    <x v="0"/>
    <x v="10"/>
    <x v="9"/>
    <x v="74"/>
    <x v="3"/>
    <x v="185"/>
    <x v="1"/>
    <x v="8"/>
    <x v="186"/>
    <n v="2.9460000000000002"/>
  </r>
  <r>
    <n v="200"/>
    <s v="US-2018-124303"/>
    <x v="91"/>
    <x v="88"/>
    <x v="1"/>
    <x v="92"/>
    <s v="Fred Hopkins"/>
    <x v="1"/>
    <x v="0"/>
    <x v="10"/>
    <x v="9"/>
    <x v="74"/>
    <x v="3"/>
    <x v="186"/>
    <x v="1"/>
    <x v="10"/>
    <x v="187"/>
    <n v="16.056000000000001"/>
  </r>
  <r>
    <n v="201"/>
    <s v="CA-2018-105074"/>
    <x v="92"/>
    <x v="89"/>
    <x v="1"/>
    <x v="93"/>
    <s v="Maria Bertelson"/>
    <x v="0"/>
    <x v="0"/>
    <x v="59"/>
    <x v="24"/>
    <x v="75"/>
    <x v="3"/>
    <x v="187"/>
    <x v="1"/>
    <x v="10"/>
    <x v="188"/>
    <n v="21.744"/>
  </r>
  <r>
    <n v="202"/>
    <s v="CA-2015-133690"/>
    <x v="93"/>
    <x v="90"/>
    <x v="2"/>
    <x v="94"/>
    <s v="Bruce Stewart"/>
    <x v="0"/>
    <x v="0"/>
    <x v="60"/>
    <x v="22"/>
    <x v="76"/>
    <x v="1"/>
    <x v="188"/>
    <x v="0"/>
    <x v="3"/>
    <x v="189"/>
    <n v="218.75"/>
  </r>
  <r>
    <n v="203"/>
    <s v="CA-2015-133690"/>
    <x v="93"/>
    <x v="90"/>
    <x v="2"/>
    <x v="94"/>
    <s v="Bruce Stewart"/>
    <x v="0"/>
    <x v="0"/>
    <x v="60"/>
    <x v="22"/>
    <x v="76"/>
    <x v="1"/>
    <x v="189"/>
    <x v="1"/>
    <x v="9"/>
    <x v="190"/>
    <n v="2.6"/>
  </r>
  <r>
    <n v="204"/>
    <s v="US-2018-116701"/>
    <x v="94"/>
    <x v="91"/>
    <x v="0"/>
    <x v="95"/>
    <s v="Logan Currie"/>
    <x v="0"/>
    <x v="0"/>
    <x v="61"/>
    <x v="5"/>
    <x v="77"/>
    <x v="2"/>
    <x v="190"/>
    <x v="1"/>
    <x v="9"/>
    <x v="191"/>
    <n v="66.284000000000006"/>
  </r>
  <r>
    <n v="205"/>
    <s v="CA-2018-126382"/>
    <x v="95"/>
    <x v="92"/>
    <x v="1"/>
    <x v="96"/>
    <s v="Heather Kirkland"/>
    <x v="1"/>
    <x v="0"/>
    <x v="47"/>
    <x v="18"/>
    <x v="78"/>
    <x v="0"/>
    <x v="191"/>
    <x v="0"/>
    <x v="5"/>
    <x v="192"/>
    <n v="35.167999999999999"/>
  </r>
  <r>
    <n v="206"/>
    <s v="CA-2018-108329"/>
    <x v="34"/>
    <x v="93"/>
    <x v="1"/>
    <x v="97"/>
    <s v="Laurel Elliston"/>
    <x v="0"/>
    <x v="0"/>
    <x v="62"/>
    <x v="1"/>
    <x v="79"/>
    <x v="1"/>
    <x v="192"/>
    <x v="2"/>
    <x v="7"/>
    <x v="193"/>
    <n v="444.76799999999997"/>
  </r>
  <r>
    <n v="207"/>
    <s v="CA-2018-135860"/>
    <x v="96"/>
    <x v="94"/>
    <x v="1"/>
    <x v="98"/>
    <s v="Joseph Holt"/>
    <x v="0"/>
    <x v="0"/>
    <x v="63"/>
    <x v="12"/>
    <x v="80"/>
    <x v="2"/>
    <x v="193"/>
    <x v="1"/>
    <x v="4"/>
    <x v="194"/>
    <n v="83.92"/>
  </r>
  <r>
    <n v="208"/>
    <s v="CA-2018-135860"/>
    <x v="96"/>
    <x v="94"/>
    <x v="1"/>
    <x v="98"/>
    <s v="Joseph Holt"/>
    <x v="0"/>
    <x v="0"/>
    <x v="63"/>
    <x v="12"/>
    <x v="80"/>
    <x v="2"/>
    <x v="194"/>
    <x v="2"/>
    <x v="7"/>
    <x v="195"/>
    <n v="131.97999999999999"/>
  </r>
  <r>
    <n v="209"/>
    <s v="CA-2018-135860"/>
    <x v="96"/>
    <x v="94"/>
    <x v="1"/>
    <x v="98"/>
    <s v="Joseph Holt"/>
    <x v="0"/>
    <x v="0"/>
    <x v="63"/>
    <x v="12"/>
    <x v="80"/>
    <x v="2"/>
    <x v="122"/>
    <x v="1"/>
    <x v="8"/>
    <x v="122"/>
    <n v="15.92"/>
  </r>
  <r>
    <n v="210"/>
    <s v="CA-2018-135860"/>
    <x v="96"/>
    <x v="94"/>
    <x v="1"/>
    <x v="98"/>
    <s v="Joseph Holt"/>
    <x v="0"/>
    <x v="0"/>
    <x v="63"/>
    <x v="12"/>
    <x v="80"/>
    <x v="2"/>
    <x v="195"/>
    <x v="1"/>
    <x v="13"/>
    <x v="196"/>
    <n v="52.29"/>
  </r>
  <r>
    <n v="211"/>
    <s v="CA-2018-135860"/>
    <x v="96"/>
    <x v="94"/>
    <x v="1"/>
    <x v="98"/>
    <s v="Joseph Holt"/>
    <x v="0"/>
    <x v="0"/>
    <x v="63"/>
    <x v="12"/>
    <x v="80"/>
    <x v="2"/>
    <x v="196"/>
    <x v="1"/>
    <x v="4"/>
    <x v="197"/>
    <n v="91.99"/>
  </r>
  <r>
    <n v="212"/>
    <s v="CA-2016-101007"/>
    <x v="97"/>
    <x v="95"/>
    <x v="0"/>
    <x v="99"/>
    <s v="Michael Stewart"/>
    <x v="1"/>
    <x v="0"/>
    <x v="61"/>
    <x v="5"/>
    <x v="77"/>
    <x v="2"/>
    <x v="197"/>
    <x v="2"/>
    <x v="11"/>
    <x v="198"/>
    <n v="20.8"/>
  </r>
  <r>
    <n v="213"/>
    <s v="CA-2016-146262"/>
    <x v="98"/>
    <x v="96"/>
    <x v="1"/>
    <x v="100"/>
    <s v="Victoria Wilson"/>
    <x v="1"/>
    <x v="0"/>
    <x v="64"/>
    <x v="24"/>
    <x v="81"/>
    <x v="3"/>
    <x v="198"/>
    <x v="1"/>
    <x v="2"/>
    <x v="199"/>
    <n v="23.68"/>
  </r>
  <r>
    <n v="214"/>
    <s v="CA-2016-146262"/>
    <x v="98"/>
    <x v="96"/>
    <x v="1"/>
    <x v="100"/>
    <s v="Victoria Wilson"/>
    <x v="1"/>
    <x v="0"/>
    <x v="64"/>
    <x v="24"/>
    <x v="81"/>
    <x v="3"/>
    <x v="199"/>
    <x v="0"/>
    <x v="0"/>
    <x v="200"/>
    <n v="452.45"/>
  </r>
  <r>
    <n v="215"/>
    <s v="CA-2016-146262"/>
    <x v="98"/>
    <x v="96"/>
    <x v="1"/>
    <x v="100"/>
    <s v="Victoria Wilson"/>
    <x v="1"/>
    <x v="0"/>
    <x v="64"/>
    <x v="24"/>
    <x v="81"/>
    <x v="3"/>
    <x v="104"/>
    <x v="2"/>
    <x v="7"/>
    <x v="104"/>
    <n v="62.981999999999999"/>
  </r>
  <r>
    <n v="216"/>
    <s v="CA-2016-146262"/>
    <x v="98"/>
    <x v="96"/>
    <x v="1"/>
    <x v="100"/>
    <s v="Victoria Wilson"/>
    <x v="1"/>
    <x v="0"/>
    <x v="64"/>
    <x v="24"/>
    <x v="81"/>
    <x v="3"/>
    <x v="200"/>
    <x v="2"/>
    <x v="15"/>
    <x v="201"/>
    <n v="1188"/>
  </r>
  <r>
    <n v="217"/>
    <s v="CA-2016-146262"/>
    <x v="98"/>
    <x v="96"/>
    <x v="1"/>
    <x v="100"/>
    <s v="Victoria Wilson"/>
    <x v="1"/>
    <x v="0"/>
    <x v="64"/>
    <x v="24"/>
    <x v="81"/>
    <x v="3"/>
    <x v="201"/>
    <x v="2"/>
    <x v="11"/>
    <x v="202"/>
    <n v="89.584000000000003"/>
  </r>
  <r>
    <n v="218"/>
    <s v="CA-2017-130162"/>
    <x v="99"/>
    <x v="97"/>
    <x v="1"/>
    <x v="101"/>
    <s v="Jonathan Howell"/>
    <x v="0"/>
    <x v="0"/>
    <x v="1"/>
    <x v="1"/>
    <x v="3"/>
    <x v="1"/>
    <x v="177"/>
    <x v="1"/>
    <x v="4"/>
    <x v="178"/>
    <n v="93.06"/>
  </r>
  <r>
    <n v="219"/>
    <s v="CA-2017-130162"/>
    <x v="99"/>
    <x v="97"/>
    <x v="1"/>
    <x v="101"/>
    <s v="Jonathan Howell"/>
    <x v="0"/>
    <x v="0"/>
    <x v="1"/>
    <x v="1"/>
    <x v="3"/>
    <x v="1"/>
    <x v="202"/>
    <x v="2"/>
    <x v="7"/>
    <x v="203"/>
    <n v="302.37599999999998"/>
  </r>
  <r>
    <n v="220"/>
    <s v="CA-2016-169397"/>
    <x v="100"/>
    <x v="98"/>
    <x v="2"/>
    <x v="102"/>
    <s v="Joni Blumstein"/>
    <x v="0"/>
    <x v="0"/>
    <x v="65"/>
    <x v="24"/>
    <x v="82"/>
    <x v="3"/>
    <x v="203"/>
    <x v="1"/>
    <x v="13"/>
    <x v="204"/>
    <n v="5.5839999999999996"/>
  </r>
  <r>
    <n v="221"/>
    <s v="CA-2016-169397"/>
    <x v="100"/>
    <x v="98"/>
    <x v="2"/>
    <x v="102"/>
    <s v="Joni Blumstein"/>
    <x v="0"/>
    <x v="0"/>
    <x v="65"/>
    <x v="24"/>
    <x v="82"/>
    <x v="3"/>
    <x v="204"/>
    <x v="1"/>
    <x v="10"/>
    <x v="205"/>
    <n v="22.704000000000001"/>
  </r>
  <r>
    <n v="222"/>
    <s v="CA-2016-169397"/>
    <x v="100"/>
    <x v="98"/>
    <x v="2"/>
    <x v="102"/>
    <s v="Joni Blumstein"/>
    <x v="0"/>
    <x v="0"/>
    <x v="65"/>
    <x v="24"/>
    <x v="82"/>
    <x v="3"/>
    <x v="91"/>
    <x v="1"/>
    <x v="8"/>
    <x v="91"/>
    <n v="19.776"/>
  </r>
  <r>
    <n v="223"/>
    <s v="CA-2016-169397"/>
    <x v="100"/>
    <x v="98"/>
    <x v="2"/>
    <x v="102"/>
    <s v="Joni Blumstein"/>
    <x v="0"/>
    <x v="0"/>
    <x v="65"/>
    <x v="24"/>
    <x v="82"/>
    <x v="3"/>
    <x v="205"/>
    <x v="0"/>
    <x v="5"/>
    <x v="206"/>
    <n v="72.703999999999994"/>
  </r>
  <r>
    <n v="224"/>
    <s v="CA-2016-169397"/>
    <x v="100"/>
    <x v="98"/>
    <x v="2"/>
    <x v="102"/>
    <s v="Joni Blumstein"/>
    <x v="0"/>
    <x v="0"/>
    <x v="65"/>
    <x v="24"/>
    <x v="82"/>
    <x v="3"/>
    <x v="206"/>
    <x v="2"/>
    <x v="15"/>
    <x v="207"/>
    <n v="479.988"/>
  </r>
  <r>
    <n v="225"/>
    <s v="CA-2016-169397"/>
    <x v="100"/>
    <x v="98"/>
    <x v="2"/>
    <x v="102"/>
    <s v="Joni Blumstein"/>
    <x v="0"/>
    <x v="0"/>
    <x v="65"/>
    <x v="24"/>
    <x v="82"/>
    <x v="3"/>
    <x v="207"/>
    <x v="1"/>
    <x v="6"/>
    <x v="208"/>
    <n v="27.167999999999999"/>
  </r>
  <r>
    <n v="226"/>
    <s v="CA-2016-163055"/>
    <x v="101"/>
    <x v="99"/>
    <x v="1"/>
    <x v="103"/>
    <s v="David Smith"/>
    <x v="1"/>
    <x v="0"/>
    <x v="66"/>
    <x v="12"/>
    <x v="83"/>
    <x v="2"/>
    <x v="208"/>
    <x v="1"/>
    <x v="6"/>
    <x v="209"/>
    <n v="2.2000000000000002"/>
  </r>
  <r>
    <n v="227"/>
    <s v="CA-2016-163055"/>
    <x v="101"/>
    <x v="99"/>
    <x v="1"/>
    <x v="103"/>
    <s v="David Smith"/>
    <x v="1"/>
    <x v="0"/>
    <x v="66"/>
    <x v="12"/>
    <x v="83"/>
    <x v="2"/>
    <x v="209"/>
    <x v="0"/>
    <x v="3"/>
    <x v="210"/>
    <n v="622.45000000000005"/>
  </r>
  <r>
    <n v="228"/>
    <s v="CA-2016-163055"/>
    <x v="101"/>
    <x v="99"/>
    <x v="1"/>
    <x v="103"/>
    <s v="David Smith"/>
    <x v="1"/>
    <x v="0"/>
    <x v="66"/>
    <x v="12"/>
    <x v="83"/>
    <x v="2"/>
    <x v="210"/>
    <x v="1"/>
    <x v="4"/>
    <x v="211"/>
    <n v="21.98"/>
  </r>
  <r>
    <n v="229"/>
    <s v="US-2016-145436"/>
    <x v="102"/>
    <x v="100"/>
    <x v="1"/>
    <x v="104"/>
    <s v="Valerie Dominguez"/>
    <x v="0"/>
    <x v="0"/>
    <x v="29"/>
    <x v="18"/>
    <x v="84"/>
    <x v="0"/>
    <x v="211"/>
    <x v="0"/>
    <x v="1"/>
    <x v="212"/>
    <n v="161.56800000000001"/>
  </r>
  <r>
    <n v="230"/>
    <s v="US-2016-145436"/>
    <x v="102"/>
    <x v="100"/>
    <x v="1"/>
    <x v="104"/>
    <s v="Valerie Dominguez"/>
    <x v="0"/>
    <x v="0"/>
    <x v="29"/>
    <x v="18"/>
    <x v="84"/>
    <x v="0"/>
    <x v="212"/>
    <x v="0"/>
    <x v="1"/>
    <x v="213"/>
    <n v="389.69600000000003"/>
  </r>
  <r>
    <n v="231"/>
    <s v="US-2015-156216"/>
    <x v="103"/>
    <x v="101"/>
    <x v="1"/>
    <x v="105"/>
    <s v="Erin Ashbrook"/>
    <x v="1"/>
    <x v="0"/>
    <x v="35"/>
    <x v="3"/>
    <x v="43"/>
    <x v="0"/>
    <x v="213"/>
    <x v="1"/>
    <x v="8"/>
    <x v="214"/>
    <n v="18.648"/>
  </r>
  <r>
    <n v="232"/>
    <s v="US-2018-100930"/>
    <x v="104"/>
    <x v="102"/>
    <x v="1"/>
    <x v="37"/>
    <s v="Christopher Schild"/>
    <x v="2"/>
    <x v="0"/>
    <x v="67"/>
    <x v="2"/>
    <x v="85"/>
    <x v="0"/>
    <x v="214"/>
    <x v="0"/>
    <x v="3"/>
    <x v="215"/>
    <n v="233.86"/>
  </r>
  <r>
    <n v="233"/>
    <s v="US-2018-100930"/>
    <x v="104"/>
    <x v="102"/>
    <x v="1"/>
    <x v="37"/>
    <s v="Christopher Schild"/>
    <x v="2"/>
    <x v="0"/>
    <x v="67"/>
    <x v="2"/>
    <x v="85"/>
    <x v="0"/>
    <x v="215"/>
    <x v="0"/>
    <x v="3"/>
    <x v="216"/>
    <n v="620.61450000000002"/>
  </r>
  <r>
    <n v="234"/>
    <s v="US-2018-100930"/>
    <x v="104"/>
    <x v="102"/>
    <x v="1"/>
    <x v="37"/>
    <s v="Christopher Schild"/>
    <x v="2"/>
    <x v="0"/>
    <x v="67"/>
    <x v="2"/>
    <x v="85"/>
    <x v="0"/>
    <x v="213"/>
    <x v="1"/>
    <x v="8"/>
    <x v="214"/>
    <n v="5.3280000000000003"/>
  </r>
  <r>
    <n v="235"/>
    <s v="US-2018-100930"/>
    <x v="104"/>
    <x v="102"/>
    <x v="1"/>
    <x v="37"/>
    <s v="Christopher Schild"/>
    <x v="2"/>
    <x v="0"/>
    <x v="67"/>
    <x v="2"/>
    <x v="85"/>
    <x v="0"/>
    <x v="216"/>
    <x v="0"/>
    <x v="5"/>
    <x v="217"/>
    <n v="258.072"/>
  </r>
  <r>
    <n v="236"/>
    <s v="US-2018-100930"/>
    <x v="104"/>
    <x v="102"/>
    <x v="1"/>
    <x v="37"/>
    <s v="Christopher Schild"/>
    <x v="2"/>
    <x v="0"/>
    <x v="67"/>
    <x v="2"/>
    <x v="85"/>
    <x v="0"/>
    <x v="217"/>
    <x v="2"/>
    <x v="11"/>
    <x v="218"/>
    <n v="617.976"/>
  </r>
  <r>
    <n v="237"/>
    <s v="CA-2018-160514"/>
    <x v="105"/>
    <x v="38"/>
    <x v="1"/>
    <x v="106"/>
    <s v="David Bremer"/>
    <x v="1"/>
    <x v="0"/>
    <x v="68"/>
    <x v="1"/>
    <x v="86"/>
    <x v="1"/>
    <x v="218"/>
    <x v="1"/>
    <x v="10"/>
    <x v="219"/>
    <n v="10.56"/>
  </r>
  <r>
    <n v="238"/>
    <s v="CA-2017-157749"/>
    <x v="30"/>
    <x v="103"/>
    <x v="0"/>
    <x v="107"/>
    <s v="Ken Lonsdale"/>
    <x v="0"/>
    <x v="0"/>
    <x v="22"/>
    <x v="10"/>
    <x v="26"/>
    <x v="2"/>
    <x v="219"/>
    <x v="1"/>
    <x v="10"/>
    <x v="220"/>
    <n v="25.92"/>
  </r>
  <r>
    <n v="239"/>
    <s v="CA-2017-157749"/>
    <x v="30"/>
    <x v="103"/>
    <x v="0"/>
    <x v="107"/>
    <s v="Ken Lonsdale"/>
    <x v="0"/>
    <x v="0"/>
    <x v="22"/>
    <x v="10"/>
    <x v="26"/>
    <x v="2"/>
    <x v="220"/>
    <x v="0"/>
    <x v="5"/>
    <x v="221"/>
    <n v="419.68"/>
  </r>
  <r>
    <n v="240"/>
    <s v="CA-2017-157749"/>
    <x v="30"/>
    <x v="103"/>
    <x v="0"/>
    <x v="107"/>
    <s v="Ken Lonsdale"/>
    <x v="0"/>
    <x v="0"/>
    <x v="22"/>
    <x v="10"/>
    <x v="26"/>
    <x v="2"/>
    <x v="221"/>
    <x v="0"/>
    <x v="5"/>
    <x v="222"/>
    <n v="11.688000000000001"/>
  </r>
  <r>
    <n v="241"/>
    <s v="CA-2017-157749"/>
    <x v="30"/>
    <x v="103"/>
    <x v="0"/>
    <x v="107"/>
    <s v="Ken Lonsdale"/>
    <x v="0"/>
    <x v="0"/>
    <x v="22"/>
    <x v="10"/>
    <x v="26"/>
    <x v="2"/>
    <x v="222"/>
    <x v="2"/>
    <x v="7"/>
    <x v="223"/>
    <n v="31.984000000000002"/>
  </r>
  <r>
    <n v="242"/>
    <s v="CA-2017-157749"/>
    <x v="30"/>
    <x v="103"/>
    <x v="0"/>
    <x v="107"/>
    <s v="Ken Lonsdale"/>
    <x v="0"/>
    <x v="0"/>
    <x v="22"/>
    <x v="10"/>
    <x v="26"/>
    <x v="2"/>
    <x v="223"/>
    <x v="0"/>
    <x v="3"/>
    <x v="224"/>
    <n v="177.22499999999999"/>
  </r>
  <r>
    <n v="243"/>
    <s v="CA-2017-157749"/>
    <x v="30"/>
    <x v="103"/>
    <x v="0"/>
    <x v="107"/>
    <s v="Ken Lonsdale"/>
    <x v="0"/>
    <x v="0"/>
    <x v="22"/>
    <x v="10"/>
    <x v="26"/>
    <x v="2"/>
    <x v="224"/>
    <x v="0"/>
    <x v="5"/>
    <x v="225"/>
    <n v="4.0439999999999996"/>
  </r>
  <r>
    <n v="244"/>
    <s v="CA-2017-157749"/>
    <x v="30"/>
    <x v="103"/>
    <x v="0"/>
    <x v="107"/>
    <s v="Ken Lonsdale"/>
    <x v="0"/>
    <x v="0"/>
    <x v="22"/>
    <x v="10"/>
    <x v="26"/>
    <x v="2"/>
    <x v="182"/>
    <x v="1"/>
    <x v="6"/>
    <x v="183"/>
    <n v="7.4080000000000004"/>
  </r>
  <r>
    <n v="245"/>
    <s v="CA-2015-131926"/>
    <x v="106"/>
    <x v="104"/>
    <x v="0"/>
    <x v="108"/>
    <s v="Dianna Wilson"/>
    <x v="2"/>
    <x v="0"/>
    <x v="69"/>
    <x v="11"/>
    <x v="87"/>
    <x v="2"/>
    <x v="120"/>
    <x v="0"/>
    <x v="1"/>
    <x v="120"/>
    <n v="2001.86"/>
  </r>
  <r>
    <n v="246"/>
    <s v="CA-2015-131926"/>
    <x v="106"/>
    <x v="104"/>
    <x v="0"/>
    <x v="108"/>
    <s v="Dianna Wilson"/>
    <x v="2"/>
    <x v="0"/>
    <x v="69"/>
    <x v="11"/>
    <x v="87"/>
    <x v="2"/>
    <x v="225"/>
    <x v="1"/>
    <x v="4"/>
    <x v="226"/>
    <n v="166.72"/>
  </r>
  <r>
    <n v="247"/>
    <s v="CA-2015-131926"/>
    <x v="106"/>
    <x v="104"/>
    <x v="0"/>
    <x v="108"/>
    <s v="Dianna Wilson"/>
    <x v="2"/>
    <x v="0"/>
    <x v="69"/>
    <x v="11"/>
    <x v="87"/>
    <x v="2"/>
    <x v="226"/>
    <x v="1"/>
    <x v="10"/>
    <x v="227"/>
    <n v="47.88"/>
  </r>
  <r>
    <n v="248"/>
    <s v="CA-2015-131926"/>
    <x v="106"/>
    <x v="104"/>
    <x v="0"/>
    <x v="108"/>
    <s v="Dianna Wilson"/>
    <x v="2"/>
    <x v="0"/>
    <x v="69"/>
    <x v="11"/>
    <x v="87"/>
    <x v="2"/>
    <x v="227"/>
    <x v="1"/>
    <x v="9"/>
    <x v="228"/>
    <n v="1503.25"/>
  </r>
  <r>
    <n v="249"/>
    <s v="CA-2015-131926"/>
    <x v="106"/>
    <x v="104"/>
    <x v="0"/>
    <x v="108"/>
    <s v="Dianna Wilson"/>
    <x v="2"/>
    <x v="0"/>
    <x v="69"/>
    <x v="11"/>
    <x v="87"/>
    <x v="2"/>
    <x v="180"/>
    <x v="1"/>
    <x v="10"/>
    <x v="181"/>
    <n v="25.92"/>
  </r>
  <r>
    <n v="250"/>
    <s v="CA-2017-154739"/>
    <x v="107"/>
    <x v="105"/>
    <x v="0"/>
    <x v="109"/>
    <s v="Logan Haushalter"/>
    <x v="0"/>
    <x v="0"/>
    <x v="8"/>
    <x v="1"/>
    <x v="9"/>
    <x v="1"/>
    <x v="228"/>
    <x v="0"/>
    <x v="1"/>
    <x v="229"/>
    <n v="321.56799999999998"/>
  </r>
  <r>
    <n v="251"/>
    <s v="CA-2017-145625"/>
    <x v="108"/>
    <x v="106"/>
    <x v="1"/>
    <x v="110"/>
    <s v="Kelly Collister"/>
    <x v="0"/>
    <x v="0"/>
    <x v="70"/>
    <x v="1"/>
    <x v="88"/>
    <x v="1"/>
    <x v="229"/>
    <x v="1"/>
    <x v="10"/>
    <x v="230"/>
    <n v="7.61"/>
  </r>
  <r>
    <n v="252"/>
    <s v="CA-2017-145625"/>
    <x v="108"/>
    <x v="106"/>
    <x v="1"/>
    <x v="110"/>
    <s v="Kelly Collister"/>
    <x v="0"/>
    <x v="0"/>
    <x v="70"/>
    <x v="1"/>
    <x v="88"/>
    <x v="1"/>
    <x v="217"/>
    <x v="2"/>
    <x v="11"/>
    <x v="218"/>
    <n v="3347.37"/>
  </r>
  <r>
    <n v="253"/>
    <s v="CA-2017-146941"/>
    <x v="107"/>
    <x v="10"/>
    <x v="2"/>
    <x v="111"/>
    <s v="Delfina Latchford"/>
    <x v="0"/>
    <x v="0"/>
    <x v="20"/>
    <x v="15"/>
    <x v="23"/>
    <x v="3"/>
    <x v="230"/>
    <x v="1"/>
    <x v="4"/>
    <x v="231"/>
    <n v="80.58"/>
  </r>
  <r>
    <n v="254"/>
    <s v="CA-2017-146941"/>
    <x v="107"/>
    <x v="10"/>
    <x v="2"/>
    <x v="111"/>
    <s v="Delfina Latchford"/>
    <x v="0"/>
    <x v="0"/>
    <x v="20"/>
    <x v="15"/>
    <x v="23"/>
    <x v="3"/>
    <x v="231"/>
    <x v="1"/>
    <x v="12"/>
    <x v="232"/>
    <n v="361.92"/>
  </r>
  <r>
    <n v="255"/>
    <s v="US-2016-159982"/>
    <x v="109"/>
    <x v="107"/>
    <x v="1"/>
    <x v="112"/>
    <s v="Dan Reichenbach"/>
    <x v="1"/>
    <x v="0"/>
    <x v="22"/>
    <x v="10"/>
    <x v="36"/>
    <x v="2"/>
    <x v="224"/>
    <x v="0"/>
    <x v="5"/>
    <x v="225"/>
    <n v="12.132"/>
  </r>
  <r>
    <n v="256"/>
    <s v="US-2016-159982"/>
    <x v="109"/>
    <x v="107"/>
    <x v="1"/>
    <x v="112"/>
    <s v="Dan Reichenbach"/>
    <x v="1"/>
    <x v="0"/>
    <x v="22"/>
    <x v="10"/>
    <x v="36"/>
    <x v="2"/>
    <x v="232"/>
    <x v="1"/>
    <x v="4"/>
    <x v="233"/>
    <n v="82.367999999999995"/>
  </r>
  <r>
    <n v="257"/>
    <s v="US-2016-159982"/>
    <x v="109"/>
    <x v="107"/>
    <x v="1"/>
    <x v="112"/>
    <s v="Dan Reichenbach"/>
    <x v="1"/>
    <x v="0"/>
    <x v="22"/>
    <x v="10"/>
    <x v="36"/>
    <x v="2"/>
    <x v="146"/>
    <x v="1"/>
    <x v="4"/>
    <x v="147"/>
    <n v="53.92"/>
  </r>
  <r>
    <n v="258"/>
    <s v="US-2016-159982"/>
    <x v="109"/>
    <x v="107"/>
    <x v="1"/>
    <x v="112"/>
    <s v="Dan Reichenbach"/>
    <x v="1"/>
    <x v="0"/>
    <x v="22"/>
    <x v="10"/>
    <x v="36"/>
    <x v="2"/>
    <x v="233"/>
    <x v="2"/>
    <x v="7"/>
    <x v="234"/>
    <n v="647.904"/>
  </r>
  <r>
    <n v="259"/>
    <s v="CA-2018-163139"/>
    <x v="96"/>
    <x v="108"/>
    <x v="0"/>
    <x v="113"/>
    <s v="Craig Carreira"/>
    <x v="0"/>
    <x v="0"/>
    <x v="20"/>
    <x v="15"/>
    <x v="29"/>
    <x v="3"/>
    <x v="234"/>
    <x v="2"/>
    <x v="11"/>
    <x v="235"/>
    <n v="20.37"/>
  </r>
  <r>
    <n v="260"/>
    <s v="CA-2018-163139"/>
    <x v="96"/>
    <x v="108"/>
    <x v="0"/>
    <x v="113"/>
    <s v="Craig Carreira"/>
    <x v="0"/>
    <x v="0"/>
    <x v="20"/>
    <x v="15"/>
    <x v="29"/>
    <x v="3"/>
    <x v="235"/>
    <x v="1"/>
    <x v="4"/>
    <x v="236"/>
    <n v="221.55"/>
  </r>
  <r>
    <n v="261"/>
    <s v="CA-2018-163139"/>
    <x v="96"/>
    <x v="108"/>
    <x v="0"/>
    <x v="113"/>
    <s v="Craig Carreira"/>
    <x v="0"/>
    <x v="0"/>
    <x v="20"/>
    <x v="15"/>
    <x v="29"/>
    <x v="3"/>
    <x v="236"/>
    <x v="1"/>
    <x v="8"/>
    <x v="237"/>
    <n v="17.52"/>
  </r>
  <r>
    <n v="262"/>
    <s v="US-2018-155299"/>
    <x v="110"/>
    <x v="109"/>
    <x v="1"/>
    <x v="114"/>
    <s v="Dorris liebe"/>
    <x v="1"/>
    <x v="0"/>
    <x v="45"/>
    <x v="5"/>
    <x v="89"/>
    <x v="2"/>
    <x v="237"/>
    <x v="1"/>
    <x v="9"/>
    <x v="238"/>
    <n v="1.6240000000000001"/>
  </r>
  <r>
    <n v="263"/>
    <s v="US-2015-106992"/>
    <x v="111"/>
    <x v="110"/>
    <x v="0"/>
    <x v="115"/>
    <s v="Sean Braxton"/>
    <x v="1"/>
    <x v="0"/>
    <x v="12"/>
    <x v="5"/>
    <x v="66"/>
    <x v="2"/>
    <x v="155"/>
    <x v="2"/>
    <x v="15"/>
    <x v="156"/>
    <n v="3059.982"/>
  </r>
  <r>
    <n v="264"/>
    <s v="US-2015-106992"/>
    <x v="111"/>
    <x v="110"/>
    <x v="0"/>
    <x v="115"/>
    <s v="Sean Braxton"/>
    <x v="1"/>
    <x v="0"/>
    <x v="12"/>
    <x v="5"/>
    <x v="66"/>
    <x v="2"/>
    <x v="238"/>
    <x v="2"/>
    <x v="15"/>
    <x v="239"/>
    <n v="2519.9580000000001"/>
  </r>
  <r>
    <n v="265"/>
    <s v="CA-2017-125318"/>
    <x v="112"/>
    <x v="111"/>
    <x v="1"/>
    <x v="116"/>
    <s v="Roy Collins"/>
    <x v="0"/>
    <x v="0"/>
    <x v="22"/>
    <x v="10"/>
    <x v="26"/>
    <x v="2"/>
    <x v="239"/>
    <x v="2"/>
    <x v="7"/>
    <x v="240"/>
    <n v="328.22399999999999"/>
  </r>
  <r>
    <n v="266"/>
    <s v="CA-2016-155040"/>
    <x v="113"/>
    <x v="112"/>
    <x v="1"/>
    <x v="117"/>
    <s v="Alan Hwang"/>
    <x v="0"/>
    <x v="0"/>
    <x v="71"/>
    <x v="1"/>
    <x v="90"/>
    <x v="1"/>
    <x v="240"/>
    <x v="2"/>
    <x v="11"/>
    <x v="241"/>
    <n v="79.900000000000006"/>
  </r>
  <r>
    <n v="267"/>
    <s v="CA-2018-136826"/>
    <x v="114"/>
    <x v="46"/>
    <x v="1"/>
    <x v="118"/>
    <s v="Claudia Bergmann"/>
    <x v="1"/>
    <x v="0"/>
    <x v="72"/>
    <x v="3"/>
    <x v="91"/>
    <x v="0"/>
    <x v="241"/>
    <x v="1"/>
    <x v="6"/>
    <x v="242"/>
    <n v="14.016"/>
  </r>
  <r>
    <n v="268"/>
    <s v="CA-2017-111010"/>
    <x v="115"/>
    <x v="113"/>
    <x v="1"/>
    <x v="38"/>
    <s v="Paul Gonzalez"/>
    <x v="0"/>
    <x v="0"/>
    <x v="73"/>
    <x v="30"/>
    <x v="92"/>
    <x v="3"/>
    <x v="242"/>
    <x v="1"/>
    <x v="13"/>
    <x v="243"/>
    <n v="7.56"/>
  </r>
  <r>
    <n v="269"/>
    <s v="US-2018-145366"/>
    <x v="34"/>
    <x v="114"/>
    <x v="1"/>
    <x v="119"/>
    <s v="Christine Abelman"/>
    <x v="1"/>
    <x v="0"/>
    <x v="74"/>
    <x v="24"/>
    <x v="93"/>
    <x v="3"/>
    <x v="243"/>
    <x v="1"/>
    <x v="4"/>
    <x v="244"/>
    <n v="37.207999999999998"/>
  </r>
  <r>
    <n v="270"/>
    <s v="US-2018-145366"/>
    <x v="34"/>
    <x v="114"/>
    <x v="1"/>
    <x v="119"/>
    <s v="Christine Abelman"/>
    <x v="1"/>
    <x v="0"/>
    <x v="74"/>
    <x v="24"/>
    <x v="93"/>
    <x v="3"/>
    <x v="244"/>
    <x v="1"/>
    <x v="12"/>
    <x v="245"/>
    <n v="57.576000000000001"/>
  </r>
  <r>
    <n v="271"/>
    <s v="CA-2018-163979"/>
    <x v="116"/>
    <x v="115"/>
    <x v="0"/>
    <x v="120"/>
    <s v="Kristen Hastings"/>
    <x v="1"/>
    <x v="0"/>
    <x v="8"/>
    <x v="1"/>
    <x v="94"/>
    <x v="1"/>
    <x v="245"/>
    <x v="1"/>
    <x v="4"/>
    <x v="246"/>
    <n v="725.84"/>
  </r>
  <r>
    <n v="272"/>
    <s v="CA-2016-155334"/>
    <x v="117"/>
    <x v="116"/>
    <x v="2"/>
    <x v="66"/>
    <s v="Helen Andreada"/>
    <x v="0"/>
    <x v="0"/>
    <x v="8"/>
    <x v="1"/>
    <x v="9"/>
    <x v="1"/>
    <x v="246"/>
    <x v="2"/>
    <x v="11"/>
    <x v="247"/>
    <n v="209.93"/>
  </r>
  <r>
    <n v="273"/>
    <s v="CA-2016-155334"/>
    <x v="117"/>
    <x v="116"/>
    <x v="2"/>
    <x v="66"/>
    <s v="Helen Andreada"/>
    <x v="0"/>
    <x v="0"/>
    <x v="8"/>
    <x v="1"/>
    <x v="9"/>
    <x v="1"/>
    <x v="247"/>
    <x v="0"/>
    <x v="5"/>
    <x v="248"/>
    <n v="5.28"/>
  </r>
  <r>
    <n v="274"/>
    <s v="CA-2016-155334"/>
    <x v="117"/>
    <x v="116"/>
    <x v="2"/>
    <x v="66"/>
    <s v="Helen Andreada"/>
    <x v="0"/>
    <x v="0"/>
    <x v="8"/>
    <x v="1"/>
    <x v="9"/>
    <x v="1"/>
    <x v="248"/>
    <x v="1"/>
    <x v="8"/>
    <x v="249"/>
    <n v="10.92"/>
  </r>
  <r>
    <n v="275"/>
    <s v="CA-2018-118136"/>
    <x v="118"/>
    <x v="31"/>
    <x v="2"/>
    <x v="121"/>
    <s v="Barry Blumstein"/>
    <x v="1"/>
    <x v="0"/>
    <x v="75"/>
    <x v="1"/>
    <x v="95"/>
    <x v="1"/>
    <x v="249"/>
    <x v="1"/>
    <x v="10"/>
    <x v="250"/>
    <n v="8.82"/>
  </r>
  <r>
    <n v="276"/>
    <s v="CA-2018-118136"/>
    <x v="118"/>
    <x v="31"/>
    <x v="2"/>
    <x v="121"/>
    <s v="Barry Blumstein"/>
    <x v="1"/>
    <x v="0"/>
    <x v="75"/>
    <x v="1"/>
    <x v="95"/>
    <x v="1"/>
    <x v="250"/>
    <x v="1"/>
    <x v="6"/>
    <x v="251"/>
    <n v="5.98"/>
  </r>
  <r>
    <n v="277"/>
    <s v="CA-2018-132976"/>
    <x v="119"/>
    <x v="117"/>
    <x v="1"/>
    <x v="122"/>
    <s v="Andrew Gjertsen"/>
    <x v="1"/>
    <x v="0"/>
    <x v="10"/>
    <x v="9"/>
    <x v="11"/>
    <x v="3"/>
    <x v="251"/>
    <x v="1"/>
    <x v="10"/>
    <x v="252"/>
    <n v="11.648"/>
  </r>
  <r>
    <n v="278"/>
    <s v="CA-2018-132976"/>
    <x v="119"/>
    <x v="117"/>
    <x v="1"/>
    <x v="122"/>
    <s v="Andrew Gjertsen"/>
    <x v="1"/>
    <x v="0"/>
    <x v="10"/>
    <x v="9"/>
    <x v="11"/>
    <x v="3"/>
    <x v="252"/>
    <x v="1"/>
    <x v="10"/>
    <x v="253"/>
    <n v="18.175999999999998"/>
  </r>
  <r>
    <n v="279"/>
    <s v="CA-2018-132976"/>
    <x v="119"/>
    <x v="117"/>
    <x v="1"/>
    <x v="122"/>
    <s v="Andrew Gjertsen"/>
    <x v="1"/>
    <x v="0"/>
    <x v="10"/>
    <x v="9"/>
    <x v="11"/>
    <x v="3"/>
    <x v="253"/>
    <x v="1"/>
    <x v="4"/>
    <x v="254"/>
    <n v="59.712000000000003"/>
  </r>
  <r>
    <n v="280"/>
    <s v="CA-2018-132976"/>
    <x v="119"/>
    <x v="117"/>
    <x v="1"/>
    <x v="122"/>
    <s v="Andrew Gjertsen"/>
    <x v="1"/>
    <x v="0"/>
    <x v="10"/>
    <x v="9"/>
    <x v="11"/>
    <x v="3"/>
    <x v="254"/>
    <x v="1"/>
    <x v="2"/>
    <x v="255"/>
    <n v="24.84"/>
  </r>
  <r>
    <n v="281"/>
    <s v="US-2016-161991"/>
    <x v="120"/>
    <x v="118"/>
    <x v="0"/>
    <x v="56"/>
    <s v="Steven Cartwright"/>
    <x v="0"/>
    <x v="0"/>
    <x v="12"/>
    <x v="5"/>
    <x v="32"/>
    <x v="2"/>
    <x v="255"/>
    <x v="1"/>
    <x v="8"/>
    <x v="256"/>
    <n v="2.08"/>
  </r>
  <r>
    <n v="282"/>
    <s v="US-2016-161991"/>
    <x v="120"/>
    <x v="118"/>
    <x v="0"/>
    <x v="56"/>
    <s v="Steven Cartwright"/>
    <x v="0"/>
    <x v="0"/>
    <x v="12"/>
    <x v="5"/>
    <x v="32"/>
    <x v="2"/>
    <x v="256"/>
    <x v="2"/>
    <x v="7"/>
    <x v="257"/>
    <n v="1114.4000000000001"/>
  </r>
  <r>
    <n v="283"/>
    <s v="CA-2016-130890"/>
    <x v="121"/>
    <x v="85"/>
    <x v="1"/>
    <x v="123"/>
    <s v="Jas O'Carroll"/>
    <x v="0"/>
    <x v="0"/>
    <x v="1"/>
    <x v="1"/>
    <x v="25"/>
    <x v="1"/>
    <x v="257"/>
    <x v="0"/>
    <x v="3"/>
    <x v="258"/>
    <n v="1038.8399999999999"/>
  </r>
  <r>
    <n v="284"/>
    <s v="CA-2016-130883"/>
    <x v="120"/>
    <x v="119"/>
    <x v="1"/>
    <x v="14"/>
    <s v="Tracy Blumstein"/>
    <x v="0"/>
    <x v="0"/>
    <x v="32"/>
    <x v="21"/>
    <x v="40"/>
    <x v="1"/>
    <x v="258"/>
    <x v="1"/>
    <x v="10"/>
    <x v="33"/>
    <n v="141.76"/>
  </r>
  <r>
    <n v="285"/>
    <s v="CA-2016-130883"/>
    <x v="120"/>
    <x v="119"/>
    <x v="1"/>
    <x v="14"/>
    <s v="Tracy Blumstein"/>
    <x v="0"/>
    <x v="0"/>
    <x v="32"/>
    <x v="21"/>
    <x v="40"/>
    <x v="1"/>
    <x v="259"/>
    <x v="2"/>
    <x v="11"/>
    <x v="259"/>
    <n v="239.8"/>
  </r>
  <r>
    <n v="286"/>
    <s v="CA-2016-130883"/>
    <x v="120"/>
    <x v="119"/>
    <x v="1"/>
    <x v="14"/>
    <s v="Tracy Blumstein"/>
    <x v="0"/>
    <x v="0"/>
    <x v="32"/>
    <x v="21"/>
    <x v="40"/>
    <x v="1"/>
    <x v="260"/>
    <x v="1"/>
    <x v="10"/>
    <x v="260"/>
    <n v="31.103999999999999"/>
  </r>
  <r>
    <n v="287"/>
    <s v="CA-2017-112697"/>
    <x v="122"/>
    <x v="120"/>
    <x v="0"/>
    <x v="124"/>
    <s v="Alan Haines"/>
    <x v="1"/>
    <x v="0"/>
    <x v="76"/>
    <x v="2"/>
    <x v="96"/>
    <x v="0"/>
    <x v="261"/>
    <x v="1"/>
    <x v="8"/>
    <x v="261"/>
    <n v="254.05799999999999"/>
  </r>
  <r>
    <n v="288"/>
    <s v="CA-2017-112697"/>
    <x v="122"/>
    <x v="120"/>
    <x v="0"/>
    <x v="124"/>
    <s v="Alan Haines"/>
    <x v="1"/>
    <x v="0"/>
    <x v="76"/>
    <x v="2"/>
    <x v="96"/>
    <x v="0"/>
    <x v="166"/>
    <x v="1"/>
    <x v="9"/>
    <x v="167"/>
    <n v="194.52799999999999"/>
  </r>
  <r>
    <n v="289"/>
    <s v="CA-2017-112697"/>
    <x v="122"/>
    <x v="120"/>
    <x v="0"/>
    <x v="124"/>
    <s v="Alan Haines"/>
    <x v="1"/>
    <x v="0"/>
    <x v="76"/>
    <x v="2"/>
    <x v="96"/>
    <x v="0"/>
    <x v="262"/>
    <x v="1"/>
    <x v="14"/>
    <x v="262"/>
    <n v="961.48"/>
  </r>
  <r>
    <n v="290"/>
    <s v="CA-2017-110772"/>
    <x v="73"/>
    <x v="71"/>
    <x v="0"/>
    <x v="125"/>
    <s v="Nick Zandusky"/>
    <x v="2"/>
    <x v="0"/>
    <x v="38"/>
    <x v="24"/>
    <x v="47"/>
    <x v="3"/>
    <x v="263"/>
    <x v="1"/>
    <x v="13"/>
    <x v="263"/>
    <n v="19.096"/>
  </r>
  <r>
    <n v="291"/>
    <s v="CA-2017-110772"/>
    <x v="73"/>
    <x v="71"/>
    <x v="0"/>
    <x v="125"/>
    <s v="Nick Zandusky"/>
    <x v="2"/>
    <x v="0"/>
    <x v="38"/>
    <x v="24"/>
    <x v="47"/>
    <x v="3"/>
    <x v="264"/>
    <x v="1"/>
    <x v="2"/>
    <x v="264"/>
    <n v="18.495999999999999"/>
  </r>
  <r>
    <n v="292"/>
    <s v="CA-2017-110772"/>
    <x v="73"/>
    <x v="71"/>
    <x v="0"/>
    <x v="125"/>
    <s v="Nick Zandusky"/>
    <x v="2"/>
    <x v="0"/>
    <x v="38"/>
    <x v="24"/>
    <x v="47"/>
    <x v="3"/>
    <x v="265"/>
    <x v="2"/>
    <x v="11"/>
    <x v="265"/>
    <n v="255.98400000000001"/>
  </r>
  <r>
    <n v="293"/>
    <s v="CA-2017-110772"/>
    <x v="73"/>
    <x v="71"/>
    <x v="0"/>
    <x v="125"/>
    <s v="Nick Zandusky"/>
    <x v="2"/>
    <x v="0"/>
    <x v="38"/>
    <x v="24"/>
    <x v="47"/>
    <x v="3"/>
    <x v="266"/>
    <x v="0"/>
    <x v="0"/>
    <x v="266"/>
    <n v="86.97"/>
  </r>
  <r>
    <n v="294"/>
    <s v="CA-2015-111451"/>
    <x v="58"/>
    <x v="58"/>
    <x v="2"/>
    <x v="126"/>
    <s v="Kelly Lampkin"/>
    <x v="1"/>
    <x v="0"/>
    <x v="77"/>
    <x v="22"/>
    <x v="97"/>
    <x v="1"/>
    <x v="267"/>
    <x v="0"/>
    <x v="5"/>
    <x v="267"/>
    <n v="300.416"/>
  </r>
  <r>
    <n v="295"/>
    <s v="CA-2015-111451"/>
    <x v="58"/>
    <x v="58"/>
    <x v="2"/>
    <x v="126"/>
    <s v="Kelly Lampkin"/>
    <x v="1"/>
    <x v="0"/>
    <x v="77"/>
    <x v="22"/>
    <x v="97"/>
    <x v="1"/>
    <x v="268"/>
    <x v="0"/>
    <x v="1"/>
    <x v="268"/>
    <n v="230.352"/>
  </r>
  <r>
    <n v="296"/>
    <s v="CA-2015-111451"/>
    <x v="58"/>
    <x v="58"/>
    <x v="2"/>
    <x v="126"/>
    <s v="Kelly Lampkin"/>
    <x v="1"/>
    <x v="0"/>
    <x v="77"/>
    <x v="22"/>
    <x v="97"/>
    <x v="1"/>
    <x v="269"/>
    <x v="0"/>
    <x v="5"/>
    <x v="269"/>
    <n v="218.352"/>
  </r>
  <r>
    <n v="297"/>
    <s v="CA-2015-111451"/>
    <x v="58"/>
    <x v="58"/>
    <x v="2"/>
    <x v="126"/>
    <s v="Kelly Lampkin"/>
    <x v="1"/>
    <x v="0"/>
    <x v="77"/>
    <x v="22"/>
    <x v="97"/>
    <x v="1"/>
    <x v="270"/>
    <x v="1"/>
    <x v="8"/>
    <x v="270"/>
    <n v="78.599999999999994"/>
  </r>
  <r>
    <n v="298"/>
    <s v="CA-2015-111451"/>
    <x v="58"/>
    <x v="58"/>
    <x v="2"/>
    <x v="126"/>
    <s v="Kelly Lampkin"/>
    <x v="1"/>
    <x v="0"/>
    <x v="77"/>
    <x v="22"/>
    <x v="97"/>
    <x v="1"/>
    <x v="271"/>
    <x v="1"/>
    <x v="13"/>
    <x v="271"/>
    <n v="27.552"/>
  </r>
  <r>
    <n v="299"/>
    <s v="CA-2017-142545"/>
    <x v="99"/>
    <x v="121"/>
    <x v="1"/>
    <x v="63"/>
    <s v="Jonathan Doherty"/>
    <x v="1"/>
    <x v="0"/>
    <x v="78"/>
    <x v="30"/>
    <x v="98"/>
    <x v="3"/>
    <x v="272"/>
    <x v="1"/>
    <x v="10"/>
    <x v="272"/>
    <n v="32.4"/>
  </r>
  <r>
    <n v="300"/>
    <s v="CA-2017-142545"/>
    <x v="99"/>
    <x v="121"/>
    <x v="1"/>
    <x v="63"/>
    <s v="Jonathan Doherty"/>
    <x v="1"/>
    <x v="0"/>
    <x v="78"/>
    <x v="30"/>
    <x v="98"/>
    <x v="3"/>
    <x v="273"/>
    <x v="1"/>
    <x v="4"/>
    <x v="273"/>
    <n v="1082.48"/>
  </r>
  <r>
    <n v="301"/>
    <s v="CA-2017-142545"/>
    <x v="99"/>
    <x v="121"/>
    <x v="1"/>
    <x v="63"/>
    <s v="Jonathan Doherty"/>
    <x v="1"/>
    <x v="0"/>
    <x v="78"/>
    <x v="30"/>
    <x v="98"/>
    <x v="3"/>
    <x v="274"/>
    <x v="1"/>
    <x v="10"/>
    <x v="274"/>
    <n v="56.91"/>
  </r>
  <r>
    <n v="302"/>
    <s v="CA-2017-142545"/>
    <x v="99"/>
    <x v="121"/>
    <x v="1"/>
    <x v="63"/>
    <s v="Jonathan Doherty"/>
    <x v="1"/>
    <x v="0"/>
    <x v="78"/>
    <x v="30"/>
    <x v="98"/>
    <x v="3"/>
    <x v="275"/>
    <x v="0"/>
    <x v="5"/>
    <x v="275"/>
    <n v="77.599999999999994"/>
  </r>
  <r>
    <n v="303"/>
    <s v="CA-2017-142545"/>
    <x v="99"/>
    <x v="121"/>
    <x v="1"/>
    <x v="63"/>
    <s v="Jonathan Doherty"/>
    <x v="1"/>
    <x v="0"/>
    <x v="78"/>
    <x v="30"/>
    <x v="98"/>
    <x v="3"/>
    <x v="276"/>
    <x v="1"/>
    <x v="8"/>
    <x v="276"/>
    <n v="14.28"/>
  </r>
  <r>
    <n v="304"/>
    <s v="US-2018-152380"/>
    <x v="123"/>
    <x v="122"/>
    <x v="1"/>
    <x v="101"/>
    <s v="Jonathan Howell"/>
    <x v="0"/>
    <x v="0"/>
    <x v="22"/>
    <x v="10"/>
    <x v="36"/>
    <x v="2"/>
    <x v="277"/>
    <x v="0"/>
    <x v="3"/>
    <x v="277"/>
    <n v="219.07499999999999"/>
  </r>
  <r>
    <n v="305"/>
    <s v="CA-2016-144253"/>
    <x v="124"/>
    <x v="123"/>
    <x v="0"/>
    <x v="127"/>
    <s v="Alan Schoenberger"/>
    <x v="1"/>
    <x v="0"/>
    <x v="20"/>
    <x v="15"/>
    <x v="23"/>
    <x v="3"/>
    <x v="278"/>
    <x v="0"/>
    <x v="5"/>
    <x v="278"/>
    <n v="26.8"/>
  </r>
  <r>
    <n v="306"/>
    <s v="CA-2015-130960"/>
    <x v="125"/>
    <x v="124"/>
    <x v="1"/>
    <x v="33"/>
    <s v="Ken Brennan"/>
    <x v="1"/>
    <x v="0"/>
    <x v="79"/>
    <x v="12"/>
    <x v="99"/>
    <x v="2"/>
    <x v="279"/>
    <x v="1"/>
    <x v="6"/>
    <x v="279"/>
    <n v="9.84"/>
  </r>
  <r>
    <n v="307"/>
    <s v="CA-2015-111003"/>
    <x v="106"/>
    <x v="104"/>
    <x v="1"/>
    <x v="128"/>
    <s v="Corey Roper"/>
    <x v="2"/>
    <x v="0"/>
    <x v="80"/>
    <x v="30"/>
    <x v="100"/>
    <x v="3"/>
    <x v="280"/>
    <x v="1"/>
    <x v="8"/>
    <x v="280"/>
    <n v="45.48"/>
  </r>
  <r>
    <n v="308"/>
    <s v="CA-2015-111003"/>
    <x v="106"/>
    <x v="104"/>
    <x v="1"/>
    <x v="128"/>
    <s v="Corey Roper"/>
    <x v="2"/>
    <x v="0"/>
    <x v="80"/>
    <x v="30"/>
    <x v="100"/>
    <x v="3"/>
    <x v="281"/>
    <x v="1"/>
    <x v="6"/>
    <x v="281"/>
    <n v="289.2"/>
  </r>
  <r>
    <n v="309"/>
    <s v="CA-2018-126774"/>
    <x v="4"/>
    <x v="125"/>
    <x v="2"/>
    <x v="129"/>
    <s v="Shahid Hopkins"/>
    <x v="0"/>
    <x v="0"/>
    <x v="81"/>
    <x v="17"/>
    <x v="101"/>
    <x v="0"/>
    <x v="282"/>
    <x v="1"/>
    <x v="6"/>
    <x v="282"/>
    <n v="4.8899999999999997"/>
  </r>
  <r>
    <n v="310"/>
    <s v="CA-2017-142902"/>
    <x v="126"/>
    <x v="126"/>
    <x v="0"/>
    <x v="130"/>
    <s v="Ben Peterman"/>
    <x v="1"/>
    <x v="0"/>
    <x v="82"/>
    <x v="22"/>
    <x v="102"/>
    <x v="1"/>
    <x v="283"/>
    <x v="0"/>
    <x v="5"/>
    <x v="283"/>
    <n v="15.135999999999999"/>
  </r>
  <r>
    <n v="311"/>
    <s v="CA-2017-142902"/>
    <x v="126"/>
    <x v="126"/>
    <x v="0"/>
    <x v="130"/>
    <s v="Ben Peterman"/>
    <x v="1"/>
    <x v="0"/>
    <x v="82"/>
    <x v="22"/>
    <x v="102"/>
    <x v="1"/>
    <x v="284"/>
    <x v="0"/>
    <x v="1"/>
    <x v="284"/>
    <n v="466.76799999999997"/>
  </r>
  <r>
    <n v="312"/>
    <s v="CA-2017-142902"/>
    <x v="126"/>
    <x v="126"/>
    <x v="0"/>
    <x v="130"/>
    <s v="Ben Peterman"/>
    <x v="1"/>
    <x v="0"/>
    <x v="82"/>
    <x v="22"/>
    <x v="102"/>
    <x v="1"/>
    <x v="285"/>
    <x v="0"/>
    <x v="5"/>
    <x v="285"/>
    <n v="15.231999999999999"/>
  </r>
  <r>
    <n v="313"/>
    <s v="CA-2017-142902"/>
    <x v="126"/>
    <x v="126"/>
    <x v="0"/>
    <x v="130"/>
    <s v="Ben Peterman"/>
    <x v="1"/>
    <x v="0"/>
    <x v="82"/>
    <x v="22"/>
    <x v="102"/>
    <x v="1"/>
    <x v="286"/>
    <x v="1"/>
    <x v="2"/>
    <x v="286"/>
    <n v="6.2640000000000002"/>
  </r>
  <r>
    <n v="314"/>
    <s v="CA-2015-120887"/>
    <x v="127"/>
    <x v="127"/>
    <x v="1"/>
    <x v="131"/>
    <s v="Thomas Seio"/>
    <x v="1"/>
    <x v="0"/>
    <x v="83"/>
    <x v="30"/>
    <x v="103"/>
    <x v="3"/>
    <x v="287"/>
    <x v="0"/>
    <x v="5"/>
    <x v="287"/>
    <n v="87.54"/>
  </r>
  <r>
    <n v="315"/>
    <s v="CA-2015-167850"/>
    <x v="128"/>
    <x v="128"/>
    <x v="1"/>
    <x v="132"/>
    <s v="Andy Gerbode"/>
    <x v="1"/>
    <x v="0"/>
    <x v="84"/>
    <x v="2"/>
    <x v="104"/>
    <x v="0"/>
    <x v="288"/>
    <x v="2"/>
    <x v="7"/>
    <x v="288"/>
    <n v="178.38399999999999"/>
  </r>
  <r>
    <n v="316"/>
    <s v="CA-2015-167850"/>
    <x v="128"/>
    <x v="128"/>
    <x v="1"/>
    <x v="132"/>
    <s v="Andy Gerbode"/>
    <x v="1"/>
    <x v="0"/>
    <x v="84"/>
    <x v="2"/>
    <x v="104"/>
    <x v="0"/>
    <x v="289"/>
    <x v="1"/>
    <x v="10"/>
    <x v="289"/>
    <n v="15.552"/>
  </r>
  <r>
    <n v="317"/>
    <s v="CA-2015-164259"/>
    <x v="129"/>
    <x v="129"/>
    <x v="2"/>
    <x v="133"/>
    <s v="Sung Pak"/>
    <x v="1"/>
    <x v="0"/>
    <x v="10"/>
    <x v="9"/>
    <x v="105"/>
    <x v="3"/>
    <x v="290"/>
    <x v="1"/>
    <x v="6"/>
    <x v="290"/>
    <n v="99.135999999999996"/>
  </r>
  <r>
    <n v="318"/>
    <s v="CA-2015-164973"/>
    <x v="130"/>
    <x v="130"/>
    <x v="1"/>
    <x v="134"/>
    <s v="Nathan Mautz"/>
    <x v="2"/>
    <x v="0"/>
    <x v="20"/>
    <x v="15"/>
    <x v="23"/>
    <x v="3"/>
    <x v="291"/>
    <x v="0"/>
    <x v="1"/>
    <x v="291"/>
    <n v="135.88200000000001"/>
  </r>
  <r>
    <n v="319"/>
    <s v="CA-2015-164973"/>
    <x v="130"/>
    <x v="130"/>
    <x v="1"/>
    <x v="134"/>
    <s v="Nathan Mautz"/>
    <x v="2"/>
    <x v="0"/>
    <x v="20"/>
    <x v="15"/>
    <x v="23"/>
    <x v="3"/>
    <x v="292"/>
    <x v="2"/>
    <x v="15"/>
    <x v="292"/>
    <n v="3991.98"/>
  </r>
  <r>
    <n v="320"/>
    <s v="CA-2015-164973"/>
    <x v="130"/>
    <x v="130"/>
    <x v="1"/>
    <x v="134"/>
    <s v="Nathan Mautz"/>
    <x v="2"/>
    <x v="0"/>
    <x v="20"/>
    <x v="15"/>
    <x v="23"/>
    <x v="3"/>
    <x v="40"/>
    <x v="2"/>
    <x v="7"/>
    <x v="40"/>
    <n v="275.94"/>
  </r>
  <r>
    <n v="321"/>
    <s v="CA-2015-164973"/>
    <x v="130"/>
    <x v="130"/>
    <x v="1"/>
    <x v="134"/>
    <s v="Nathan Mautz"/>
    <x v="2"/>
    <x v="0"/>
    <x v="20"/>
    <x v="15"/>
    <x v="23"/>
    <x v="3"/>
    <x v="293"/>
    <x v="2"/>
    <x v="11"/>
    <x v="293"/>
    <n v="360"/>
  </r>
  <r>
    <n v="322"/>
    <s v="CA-2015-164973"/>
    <x v="130"/>
    <x v="130"/>
    <x v="1"/>
    <x v="134"/>
    <s v="Nathan Mautz"/>
    <x v="2"/>
    <x v="0"/>
    <x v="20"/>
    <x v="15"/>
    <x v="23"/>
    <x v="3"/>
    <x v="123"/>
    <x v="1"/>
    <x v="4"/>
    <x v="123"/>
    <n v="43.57"/>
  </r>
  <r>
    <n v="323"/>
    <s v="CA-2015-156601"/>
    <x v="111"/>
    <x v="131"/>
    <x v="1"/>
    <x v="135"/>
    <s v="Frank Atkinson"/>
    <x v="1"/>
    <x v="0"/>
    <x v="85"/>
    <x v="1"/>
    <x v="106"/>
    <x v="1"/>
    <x v="294"/>
    <x v="1"/>
    <x v="13"/>
    <x v="294"/>
    <n v="7.16"/>
  </r>
  <r>
    <n v="324"/>
    <s v="CA-2017-162138"/>
    <x v="131"/>
    <x v="132"/>
    <x v="1"/>
    <x v="136"/>
    <s v="Grace Kelly"/>
    <x v="1"/>
    <x v="0"/>
    <x v="86"/>
    <x v="1"/>
    <x v="107"/>
    <x v="1"/>
    <x v="270"/>
    <x v="1"/>
    <x v="8"/>
    <x v="270"/>
    <n v="251.52"/>
  </r>
  <r>
    <n v="325"/>
    <s v="CA-2017-162138"/>
    <x v="131"/>
    <x v="132"/>
    <x v="1"/>
    <x v="136"/>
    <s v="Grace Kelly"/>
    <x v="1"/>
    <x v="0"/>
    <x v="86"/>
    <x v="1"/>
    <x v="107"/>
    <x v="1"/>
    <x v="295"/>
    <x v="2"/>
    <x v="11"/>
    <x v="295"/>
    <n v="99.99"/>
  </r>
  <r>
    <n v="326"/>
    <s v="CA-2018-153339"/>
    <x v="132"/>
    <x v="133"/>
    <x v="0"/>
    <x v="137"/>
    <s v="Don Jones"/>
    <x v="1"/>
    <x v="0"/>
    <x v="87"/>
    <x v="18"/>
    <x v="108"/>
    <x v="0"/>
    <x v="296"/>
    <x v="0"/>
    <x v="5"/>
    <x v="296"/>
    <n v="15.992000000000001"/>
  </r>
  <r>
    <n v="327"/>
    <s v="US-2017-141544"/>
    <x v="133"/>
    <x v="134"/>
    <x v="2"/>
    <x v="138"/>
    <s v="Patrick O'Brill"/>
    <x v="0"/>
    <x v="0"/>
    <x v="10"/>
    <x v="9"/>
    <x v="105"/>
    <x v="3"/>
    <x v="297"/>
    <x v="2"/>
    <x v="7"/>
    <x v="297"/>
    <n v="290.89800000000002"/>
  </r>
  <r>
    <n v="328"/>
    <s v="US-2017-141544"/>
    <x v="133"/>
    <x v="134"/>
    <x v="2"/>
    <x v="138"/>
    <s v="Patrick O'Brill"/>
    <x v="0"/>
    <x v="0"/>
    <x v="10"/>
    <x v="9"/>
    <x v="105"/>
    <x v="3"/>
    <x v="298"/>
    <x v="1"/>
    <x v="4"/>
    <x v="298"/>
    <n v="54.223999999999997"/>
  </r>
  <r>
    <n v="329"/>
    <s v="US-2017-141544"/>
    <x v="133"/>
    <x v="134"/>
    <x v="2"/>
    <x v="138"/>
    <s v="Patrick O'Brill"/>
    <x v="0"/>
    <x v="0"/>
    <x v="10"/>
    <x v="9"/>
    <x v="105"/>
    <x v="3"/>
    <x v="299"/>
    <x v="0"/>
    <x v="1"/>
    <x v="299"/>
    <n v="786.74400000000003"/>
  </r>
  <r>
    <n v="330"/>
    <s v="US-2017-141544"/>
    <x v="133"/>
    <x v="134"/>
    <x v="2"/>
    <x v="138"/>
    <s v="Patrick O'Brill"/>
    <x v="0"/>
    <x v="0"/>
    <x v="10"/>
    <x v="9"/>
    <x v="105"/>
    <x v="3"/>
    <x v="300"/>
    <x v="1"/>
    <x v="2"/>
    <x v="300"/>
    <n v="100.24"/>
  </r>
  <r>
    <n v="331"/>
    <s v="US-2017-141544"/>
    <x v="133"/>
    <x v="134"/>
    <x v="2"/>
    <x v="138"/>
    <s v="Patrick O'Brill"/>
    <x v="0"/>
    <x v="0"/>
    <x v="10"/>
    <x v="9"/>
    <x v="105"/>
    <x v="3"/>
    <x v="301"/>
    <x v="1"/>
    <x v="8"/>
    <x v="301"/>
    <n v="37.764000000000003"/>
  </r>
  <r>
    <n v="332"/>
    <s v="US-2017-150147"/>
    <x v="134"/>
    <x v="135"/>
    <x v="0"/>
    <x v="139"/>
    <s v="John Lucas"/>
    <x v="0"/>
    <x v="0"/>
    <x v="10"/>
    <x v="9"/>
    <x v="63"/>
    <x v="3"/>
    <x v="302"/>
    <x v="2"/>
    <x v="7"/>
    <x v="302"/>
    <n v="82.8"/>
  </r>
  <r>
    <n v="333"/>
    <s v="US-2017-150147"/>
    <x v="134"/>
    <x v="135"/>
    <x v="0"/>
    <x v="139"/>
    <s v="John Lucas"/>
    <x v="0"/>
    <x v="0"/>
    <x v="10"/>
    <x v="9"/>
    <x v="63"/>
    <x v="3"/>
    <x v="303"/>
    <x v="1"/>
    <x v="8"/>
    <x v="303"/>
    <n v="20.724"/>
  </r>
  <r>
    <n v="334"/>
    <s v="US-2017-150147"/>
    <x v="134"/>
    <x v="135"/>
    <x v="0"/>
    <x v="139"/>
    <s v="John Lucas"/>
    <x v="0"/>
    <x v="0"/>
    <x v="10"/>
    <x v="9"/>
    <x v="63"/>
    <x v="3"/>
    <x v="304"/>
    <x v="1"/>
    <x v="8"/>
    <x v="304"/>
    <n v="4.8959999999999999"/>
  </r>
  <r>
    <n v="335"/>
    <s v="CA-2016-137946"/>
    <x v="135"/>
    <x v="136"/>
    <x v="0"/>
    <x v="140"/>
    <s v="Doug Bickford"/>
    <x v="0"/>
    <x v="0"/>
    <x v="1"/>
    <x v="1"/>
    <x v="62"/>
    <x v="1"/>
    <x v="305"/>
    <x v="1"/>
    <x v="8"/>
    <x v="305"/>
    <n v="4.7519999999999998"/>
  </r>
  <r>
    <n v="336"/>
    <s v="CA-2016-137946"/>
    <x v="135"/>
    <x v="136"/>
    <x v="0"/>
    <x v="140"/>
    <s v="Doug Bickford"/>
    <x v="0"/>
    <x v="0"/>
    <x v="1"/>
    <x v="1"/>
    <x v="62"/>
    <x v="1"/>
    <x v="306"/>
    <x v="2"/>
    <x v="16"/>
    <x v="306"/>
    <n v="959.98400000000004"/>
  </r>
  <r>
    <n v="337"/>
    <s v="CA-2016-137946"/>
    <x v="135"/>
    <x v="136"/>
    <x v="0"/>
    <x v="140"/>
    <s v="Doug Bickford"/>
    <x v="0"/>
    <x v="0"/>
    <x v="1"/>
    <x v="1"/>
    <x v="62"/>
    <x v="1"/>
    <x v="307"/>
    <x v="1"/>
    <x v="8"/>
    <x v="307"/>
    <n v="14.368"/>
  </r>
  <r>
    <n v="338"/>
    <s v="CA-2015-129924"/>
    <x v="136"/>
    <x v="137"/>
    <x v="1"/>
    <x v="141"/>
    <s v="Alyssa Crouse"/>
    <x v="1"/>
    <x v="0"/>
    <x v="8"/>
    <x v="1"/>
    <x v="34"/>
    <x v="1"/>
    <x v="308"/>
    <x v="1"/>
    <x v="8"/>
    <x v="308"/>
    <n v="7.7119999999999997"/>
  </r>
  <r>
    <n v="339"/>
    <s v="CA-2015-129924"/>
    <x v="136"/>
    <x v="137"/>
    <x v="1"/>
    <x v="141"/>
    <s v="Alyssa Crouse"/>
    <x v="1"/>
    <x v="0"/>
    <x v="8"/>
    <x v="1"/>
    <x v="34"/>
    <x v="1"/>
    <x v="309"/>
    <x v="0"/>
    <x v="3"/>
    <x v="309"/>
    <n v="698.35199999999998"/>
  </r>
  <r>
    <n v="340"/>
    <s v="CA-2016-128167"/>
    <x v="137"/>
    <x v="138"/>
    <x v="0"/>
    <x v="107"/>
    <s v="Ken Lonsdale"/>
    <x v="0"/>
    <x v="0"/>
    <x v="88"/>
    <x v="7"/>
    <x v="109"/>
    <x v="1"/>
    <x v="310"/>
    <x v="1"/>
    <x v="13"/>
    <x v="310"/>
    <n v="4.96"/>
  </r>
  <r>
    <n v="341"/>
    <s v="CA-2015-122336"/>
    <x v="138"/>
    <x v="139"/>
    <x v="0"/>
    <x v="63"/>
    <s v="Jonathan Doherty"/>
    <x v="1"/>
    <x v="0"/>
    <x v="10"/>
    <x v="9"/>
    <x v="11"/>
    <x v="3"/>
    <x v="311"/>
    <x v="1"/>
    <x v="6"/>
    <x v="311"/>
    <n v="17.856000000000002"/>
  </r>
  <r>
    <n v="342"/>
    <s v="CA-2015-122336"/>
    <x v="138"/>
    <x v="139"/>
    <x v="0"/>
    <x v="63"/>
    <s v="Jonathan Doherty"/>
    <x v="1"/>
    <x v="0"/>
    <x v="10"/>
    <x v="9"/>
    <x v="11"/>
    <x v="3"/>
    <x v="13"/>
    <x v="1"/>
    <x v="8"/>
    <x v="13"/>
    <n v="509.97"/>
  </r>
  <r>
    <n v="343"/>
    <s v="CA-2015-122336"/>
    <x v="138"/>
    <x v="139"/>
    <x v="0"/>
    <x v="63"/>
    <s v="Jonathan Doherty"/>
    <x v="1"/>
    <x v="0"/>
    <x v="10"/>
    <x v="9"/>
    <x v="11"/>
    <x v="3"/>
    <x v="127"/>
    <x v="1"/>
    <x v="13"/>
    <x v="128"/>
    <n v="30.992000000000001"/>
  </r>
  <r>
    <n v="344"/>
    <s v="CA-2015-122336"/>
    <x v="138"/>
    <x v="139"/>
    <x v="0"/>
    <x v="63"/>
    <s v="Jonathan Doherty"/>
    <x v="1"/>
    <x v="0"/>
    <x v="10"/>
    <x v="9"/>
    <x v="11"/>
    <x v="3"/>
    <x v="312"/>
    <x v="2"/>
    <x v="7"/>
    <x v="312"/>
    <n v="71.927999999999997"/>
  </r>
  <r>
    <n v="345"/>
    <s v="US-2016-120712"/>
    <x v="139"/>
    <x v="140"/>
    <x v="1"/>
    <x v="79"/>
    <s v="Chad Sievert"/>
    <x v="0"/>
    <x v="0"/>
    <x v="89"/>
    <x v="5"/>
    <x v="110"/>
    <x v="2"/>
    <x v="17"/>
    <x v="1"/>
    <x v="4"/>
    <x v="17"/>
    <n v="88.8"/>
  </r>
  <r>
    <n v="346"/>
    <s v="CA-2018-169901"/>
    <x v="140"/>
    <x v="141"/>
    <x v="1"/>
    <x v="142"/>
    <s v="Clay Cheatham"/>
    <x v="0"/>
    <x v="0"/>
    <x v="8"/>
    <x v="1"/>
    <x v="34"/>
    <x v="1"/>
    <x v="125"/>
    <x v="2"/>
    <x v="7"/>
    <x v="126"/>
    <n v="47.975999999999999"/>
  </r>
  <r>
    <n v="347"/>
    <s v="CA-2018-134306"/>
    <x v="141"/>
    <x v="142"/>
    <x v="1"/>
    <x v="143"/>
    <s v="Tamara Dahlen"/>
    <x v="0"/>
    <x v="0"/>
    <x v="90"/>
    <x v="31"/>
    <x v="111"/>
    <x v="3"/>
    <x v="183"/>
    <x v="1"/>
    <x v="6"/>
    <x v="184"/>
    <n v="7.56"/>
  </r>
  <r>
    <n v="348"/>
    <s v="CA-2018-134306"/>
    <x v="141"/>
    <x v="142"/>
    <x v="1"/>
    <x v="143"/>
    <s v="Tamara Dahlen"/>
    <x v="0"/>
    <x v="0"/>
    <x v="90"/>
    <x v="31"/>
    <x v="111"/>
    <x v="3"/>
    <x v="33"/>
    <x v="1"/>
    <x v="10"/>
    <x v="33"/>
    <n v="24.56"/>
  </r>
  <r>
    <n v="349"/>
    <s v="CA-2018-134306"/>
    <x v="141"/>
    <x v="142"/>
    <x v="1"/>
    <x v="143"/>
    <s v="Tamara Dahlen"/>
    <x v="0"/>
    <x v="0"/>
    <x v="90"/>
    <x v="31"/>
    <x v="111"/>
    <x v="3"/>
    <x v="313"/>
    <x v="1"/>
    <x v="6"/>
    <x v="313"/>
    <n v="12.96"/>
  </r>
  <r>
    <n v="350"/>
    <s v="CA-2017-129714"/>
    <x v="142"/>
    <x v="143"/>
    <x v="2"/>
    <x v="144"/>
    <s v="Adam Bellavance"/>
    <x v="2"/>
    <x v="0"/>
    <x v="20"/>
    <x v="15"/>
    <x v="29"/>
    <x v="3"/>
    <x v="234"/>
    <x v="2"/>
    <x v="11"/>
    <x v="235"/>
    <n v="6.79"/>
  </r>
  <r>
    <n v="351"/>
    <s v="CA-2017-129714"/>
    <x v="142"/>
    <x v="143"/>
    <x v="2"/>
    <x v="144"/>
    <s v="Adam Bellavance"/>
    <x v="2"/>
    <x v="0"/>
    <x v="20"/>
    <x v="15"/>
    <x v="29"/>
    <x v="3"/>
    <x v="314"/>
    <x v="1"/>
    <x v="10"/>
    <x v="314"/>
    <n v="24.56"/>
  </r>
  <r>
    <n v="352"/>
    <s v="CA-2017-129714"/>
    <x v="142"/>
    <x v="143"/>
    <x v="2"/>
    <x v="144"/>
    <s v="Adam Bellavance"/>
    <x v="2"/>
    <x v="0"/>
    <x v="20"/>
    <x v="15"/>
    <x v="29"/>
    <x v="3"/>
    <x v="315"/>
    <x v="1"/>
    <x v="8"/>
    <x v="315"/>
    <n v="3.048"/>
  </r>
  <r>
    <n v="353"/>
    <s v="CA-2017-129714"/>
    <x v="142"/>
    <x v="143"/>
    <x v="2"/>
    <x v="144"/>
    <s v="Adam Bellavance"/>
    <x v="2"/>
    <x v="0"/>
    <x v="20"/>
    <x v="15"/>
    <x v="29"/>
    <x v="3"/>
    <x v="314"/>
    <x v="1"/>
    <x v="10"/>
    <x v="314"/>
    <n v="49.12"/>
  </r>
  <r>
    <n v="354"/>
    <s v="CA-2017-129714"/>
    <x v="142"/>
    <x v="143"/>
    <x v="2"/>
    <x v="144"/>
    <s v="Adam Bellavance"/>
    <x v="2"/>
    <x v="0"/>
    <x v="20"/>
    <x v="15"/>
    <x v="29"/>
    <x v="3"/>
    <x v="316"/>
    <x v="1"/>
    <x v="8"/>
    <x v="316"/>
    <n v="4355.1679999999997"/>
  </r>
  <r>
    <n v="355"/>
    <s v="CA-2017-138520"/>
    <x v="143"/>
    <x v="144"/>
    <x v="1"/>
    <x v="145"/>
    <s v="Jeremy Lonsdale"/>
    <x v="0"/>
    <x v="0"/>
    <x v="20"/>
    <x v="15"/>
    <x v="45"/>
    <x v="3"/>
    <x v="317"/>
    <x v="0"/>
    <x v="0"/>
    <x v="317"/>
    <n v="388.70400000000001"/>
  </r>
  <r>
    <n v="356"/>
    <s v="CA-2017-138520"/>
    <x v="143"/>
    <x v="144"/>
    <x v="1"/>
    <x v="145"/>
    <s v="Jeremy Lonsdale"/>
    <x v="0"/>
    <x v="0"/>
    <x v="20"/>
    <x v="15"/>
    <x v="45"/>
    <x v="3"/>
    <x v="318"/>
    <x v="1"/>
    <x v="12"/>
    <x v="318"/>
    <n v="8.26"/>
  </r>
  <r>
    <n v="357"/>
    <s v="CA-2017-138520"/>
    <x v="143"/>
    <x v="144"/>
    <x v="1"/>
    <x v="145"/>
    <s v="Jeremy Lonsdale"/>
    <x v="0"/>
    <x v="0"/>
    <x v="20"/>
    <x v="15"/>
    <x v="45"/>
    <x v="3"/>
    <x v="319"/>
    <x v="1"/>
    <x v="6"/>
    <x v="319"/>
    <n v="17.04"/>
  </r>
  <r>
    <n v="358"/>
    <s v="CA-2017-138520"/>
    <x v="143"/>
    <x v="144"/>
    <x v="1"/>
    <x v="145"/>
    <s v="Jeremy Lonsdale"/>
    <x v="0"/>
    <x v="0"/>
    <x v="20"/>
    <x v="15"/>
    <x v="45"/>
    <x v="3"/>
    <x v="320"/>
    <x v="1"/>
    <x v="10"/>
    <x v="320"/>
    <n v="34.4"/>
  </r>
  <r>
    <n v="359"/>
    <s v="CA-2017-130001"/>
    <x v="131"/>
    <x v="145"/>
    <x v="1"/>
    <x v="96"/>
    <s v="Heather Kirkland"/>
    <x v="1"/>
    <x v="0"/>
    <x v="35"/>
    <x v="3"/>
    <x v="43"/>
    <x v="0"/>
    <x v="187"/>
    <x v="1"/>
    <x v="10"/>
    <x v="188"/>
    <n v="36.24"/>
  </r>
  <r>
    <n v="360"/>
    <s v="CA-2018-155698"/>
    <x v="144"/>
    <x v="146"/>
    <x v="2"/>
    <x v="146"/>
    <s v="Victoria Brennan"/>
    <x v="1"/>
    <x v="0"/>
    <x v="38"/>
    <x v="32"/>
    <x v="112"/>
    <x v="0"/>
    <x v="321"/>
    <x v="1"/>
    <x v="9"/>
    <x v="321"/>
    <n v="647.84"/>
  </r>
  <r>
    <n v="361"/>
    <s v="CA-2018-155698"/>
    <x v="144"/>
    <x v="146"/>
    <x v="2"/>
    <x v="146"/>
    <s v="Victoria Brennan"/>
    <x v="1"/>
    <x v="0"/>
    <x v="38"/>
    <x v="32"/>
    <x v="112"/>
    <x v="0"/>
    <x v="322"/>
    <x v="1"/>
    <x v="2"/>
    <x v="322"/>
    <n v="20.7"/>
  </r>
  <r>
    <n v="362"/>
    <s v="CA-2018-144904"/>
    <x v="145"/>
    <x v="147"/>
    <x v="1"/>
    <x v="147"/>
    <s v="Katrina Willman"/>
    <x v="0"/>
    <x v="0"/>
    <x v="20"/>
    <x v="15"/>
    <x v="29"/>
    <x v="3"/>
    <x v="322"/>
    <x v="1"/>
    <x v="2"/>
    <x v="322"/>
    <n v="20.7"/>
  </r>
  <r>
    <n v="363"/>
    <s v="CA-2018-144904"/>
    <x v="145"/>
    <x v="147"/>
    <x v="1"/>
    <x v="147"/>
    <s v="Katrina Willman"/>
    <x v="0"/>
    <x v="0"/>
    <x v="20"/>
    <x v="15"/>
    <x v="29"/>
    <x v="3"/>
    <x v="323"/>
    <x v="0"/>
    <x v="1"/>
    <x v="323"/>
    <n v="488.64600000000002"/>
  </r>
  <r>
    <n v="364"/>
    <s v="CA-2018-144904"/>
    <x v="145"/>
    <x v="147"/>
    <x v="1"/>
    <x v="147"/>
    <s v="Katrina Willman"/>
    <x v="0"/>
    <x v="0"/>
    <x v="20"/>
    <x v="15"/>
    <x v="29"/>
    <x v="3"/>
    <x v="324"/>
    <x v="1"/>
    <x v="6"/>
    <x v="324"/>
    <n v="5.56"/>
  </r>
  <r>
    <n v="365"/>
    <s v="CA-2018-144904"/>
    <x v="145"/>
    <x v="147"/>
    <x v="1"/>
    <x v="147"/>
    <s v="Katrina Willman"/>
    <x v="0"/>
    <x v="0"/>
    <x v="20"/>
    <x v="15"/>
    <x v="29"/>
    <x v="3"/>
    <x v="325"/>
    <x v="0"/>
    <x v="5"/>
    <x v="325"/>
    <n v="47.12"/>
  </r>
  <r>
    <n v="366"/>
    <s v="CA-2015-123344"/>
    <x v="146"/>
    <x v="148"/>
    <x v="1"/>
    <x v="148"/>
    <s v="Julia Dunbar"/>
    <x v="0"/>
    <x v="0"/>
    <x v="8"/>
    <x v="1"/>
    <x v="9"/>
    <x v="1"/>
    <x v="45"/>
    <x v="1"/>
    <x v="4"/>
    <x v="45"/>
    <n v="211.96"/>
  </r>
  <r>
    <n v="367"/>
    <s v="CA-2017-155516"/>
    <x v="147"/>
    <x v="149"/>
    <x v="3"/>
    <x v="149"/>
    <s v="Michael Kennedy"/>
    <x v="1"/>
    <x v="0"/>
    <x v="91"/>
    <x v="29"/>
    <x v="113"/>
    <x v="3"/>
    <x v="326"/>
    <x v="1"/>
    <x v="8"/>
    <x v="326"/>
    <n v="23.2"/>
  </r>
  <r>
    <n v="368"/>
    <s v="CA-2017-155516"/>
    <x v="147"/>
    <x v="149"/>
    <x v="3"/>
    <x v="149"/>
    <s v="Michael Kennedy"/>
    <x v="1"/>
    <x v="0"/>
    <x v="91"/>
    <x v="29"/>
    <x v="113"/>
    <x v="3"/>
    <x v="327"/>
    <x v="1"/>
    <x v="14"/>
    <x v="327"/>
    <n v="7.36"/>
  </r>
  <r>
    <n v="369"/>
    <s v="CA-2017-155516"/>
    <x v="147"/>
    <x v="149"/>
    <x v="3"/>
    <x v="149"/>
    <s v="Michael Kennedy"/>
    <x v="1"/>
    <x v="0"/>
    <x v="91"/>
    <x v="29"/>
    <x v="113"/>
    <x v="3"/>
    <x v="328"/>
    <x v="1"/>
    <x v="4"/>
    <x v="328"/>
    <n v="104.79"/>
  </r>
  <r>
    <n v="370"/>
    <s v="CA-2017-155516"/>
    <x v="147"/>
    <x v="149"/>
    <x v="3"/>
    <x v="149"/>
    <s v="Michael Kennedy"/>
    <x v="1"/>
    <x v="0"/>
    <x v="91"/>
    <x v="29"/>
    <x v="113"/>
    <x v="3"/>
    <x v="37"/>
    <x v="0"/>
    <x v="0"/>
    <x v="37"/>
    <n v="1043.92"/>
  </r>
  <r>
    <n v="371"/>
    <s v="CA-2018-104745"/>
    <x v="148"/>
    <x v="150"/>
    <x v="1"/>
    <x v="150"/>
    <s v="Guy Thornton"/>
    <x v="0"/>
    <x v="0"/>
    <x v="92"/>
    <x v="5"/>
    <x v="114"/>
    <x v="2"/>
    <x v="329"/>
    <x v="1"/>
    <x v="10"/>
    <x v="329"/>
    <n v="25.92"/>
  </r>
  <r>
    <n v="372"/>
    <s v="CA-2018-104745"/>
    <x v="148"/>
    <x v="150"/>
    <x v="1"/>
    <x v="150"/>
    <s v="Guy Thornton"/>
    <x v="0"/>
    <x v="0"/>
    <x v="92"/>
    <x v="5"/>
    <x v="114"/>
    <x v="2"/>
    <x v="330"/>
    <x v="1"/>
    <x v="4"/>
    <x v="330"/>
    <n v="53.423999999999999"/>
  </r>
  <r>
    <n v="373"/>
    <s v="US-2015-119137"/>
    <x v="149"/>
    <x v="151"/>
    <x v="1"/>
    <x v="151"/>
    <s v="Arthur Gainer"/>
    <x v="0"/>
    <x v="0"/>
    <x v="93"/>
    <x v="16"/>
    <x v="115"/>
    <x v="1"/>
    <x v="304"/>
    <x v="1"/>
    <x v="8"/>
    <x v="304"/>
    <n v="8.16"/>
  </r>
  <r>
    <n v="374"/>
    <s v="US-2015-119137"/>
    <x v="149"/>
    <x v="151"/>
    <x v="1"/>
    <x v="151"/>
    <s v="Arthur Gainer"/>
    <x v="0"/>
    <x v="0"/>
    <x v="93"/>
    <x v="16"/>
    <x v="115"/>
    <x v="1"/>
    <x v="331"/>
    <x v="2"/>
    <x v="11"/>
    <x v="331"/>
    <n v="1023.936"/>
  </r>
  <r>
    <n v="375"/>
    <s v="US-2015-119137"/>
    <x v="149"/>
    <x v="151"/>
    <x v="1"/>
    <x v="151"/>
    <s v="Arthur Gainer"/>
    <x v="0"/>
    <x v="0"/>
    <x v="93"/>
    <x v="16"/>
    <x v="115"/>
    <x v="1"/>
    <x v="332"/>
    <x v="1"/>
    <x v="6"/>
    <x v="332"/>
    <n v="9.24"/>
  </r>
  <r>
    <n v="376"/>
    <s v="US-2015-119137"/>
    <x v="149"/>
    <x v="151"/>
    <x v="1"/>
    <x v="151"/>
    <s v="Arthur Gainer"/>
    <x v="0"/>
    <x v="0"/>
    <x v="93"/>
    <x v="16"/>
    <x v="115"/>
    <x v="1"/>
    <x v="333"/>
    <x v="2"/>
    <x v="11"/>
    <x v="333"/>
    <n v="479.04"/>
  </r>
  <r>
    <n v="377"/>
    <s v="US-2017-134656"/>
    <x v="150"/>
    <x v="152"/>
    <x v="2"/>
    <x v="152"/>
    <s v="Muhammed MacIntyre"/>
    <x v="1"/>
    <x v="0"/>
    <x v="94"/>
    <x v="10"/>
    <x v="116"/>
    <x v="2"/>
    <x v="334"/>
    <x v="1"/>
    <x v="10"/>
    <x v="334"/>
    <n v="99.135999999999996"/>
  </r>
  <r>
    <n v="378"/>
    <s v="US-2018-134481"/>
    <x v="151"/>
    <x v="153"/>
    <x v="1"/>
    <x v="153"/>
    <s v="Allen Rosenblatt"/>
    <x v="1"/>
    <x v="0"/>
    <x v="47"/>
    <x v="31"/>
    <x v="117"/>
    <x v="3"/>
    <x v="335"/>
    <x v="0"/>
    <x v="3"/>
    <x v="335"/>
    <n v="1488.424"/>
  </r>
  <r>
    <n v="379"/>
    <s v="CA-2016-130792"/>
    <x v="152"/>
    <x v="27"/>
    <x v="1"/>
    <x v="154"/>
    <s v="Russell Applegate"/>
    <x v="0"/>
    <x v="0"/>
    <x v="12"/>
    <x v="5"/>
    <x v="14"/>
    <x v="2"/>
    <x v="336"/>
    <x v="1"/>
    <x v="9"/>
    <x v="336"/>
    <n v="8.6519999999999992"/>
  </r>
  <r>
    <n v="380"/>
    <s v="CA-2016-130792"/>
    <x v="152"/>
    <x v="27"/>
    <x v="1"/>
    <x v="154"/>
    <s v="Russell Applegate"/>
    <x v="0"/>
    <x v="0"/>
    <x v="12"/>
    <x v="5"/>
    <x v="14"/>
    <x v="2"/>
    <x v="337"/>
    <x v="1"/>
    <x v="4"/>
    <x v="337"/>
    <n v="23.832000000000001"/>
  </r>
  <r>
    <n v="381"/>
    <s v="CA-2016-130792"/>
    <x v="152"/>
    <x v="27"/>
    <x v="1"/>
    <x v="154"/>
    <s v="Russell Applegate"/>
    <x v="0"/>
    <x v="0"/>
    <x v="12"/>
    <x v="5"/>
    <x v="14"/>
    <x v="2"/>
    <x v="338"/>
    <x v="1"/>
    <x v="8"/>
    <x v="338"/>
    <n v="12.176"/>
  </r>
  <r>
    <n v="382"/>
    <s v="CA-2017-134775"/>
    <x v="99"/>
    <x v="154"/>
    <x v="2"/>
    <x v="155"/>
    <s v="Alejandro Savely"/>
    <x v="1"/>
    <x v="0"/>
    <x v="8"/>
    <x v="1"/>
    <x v="9"/>
    <x v="1"/>
    <x v="339"/>
    <x v="1"/>
    <x v="10"/>
    <x v="339"/>
    <n v="50.96"/>
  </r>
  <r>
    <n v="383"/>
    <s v="CA-2017-134775"/>
    <x v="99"/>
    <x v="154"/>
    <x v="2"/>
    <x v="155"/>
    <s v="Alejandro Savely"/>
    <x v="1"/>
    <x v="0"/>
    <x v="8"/>
    <x v="1"/>
    <x v="9"/>
    <x v="1"/>
    <x v="340"/>
    <x v="1"/>
    <x v="8"/>
    <x v="340"/>
    <n v="49.536000000000001"/>
  </r>
  <r>
    <n v="384"/>
    <s v="CA-2016-125395"/>
    <x v="153"/>
    <x v="155"/>
    <x v="0"/>
    <x v="156"/>
    <s v="Laura Armstrong"/>
    <x v="1"/>
    <x v="0"/>
    <x v="79"/>
    <x v="12"/>
    <x v="99"/>
    <x v="2"/>
    <x v="341"/>
    <x v="2"/>
    <x v="11"/>
    <x v="341"/>
    <n v="41.9"/>
  </r>
  <r>
    <n v="385"/>
    <s v="US-2016-168935"/>
    <x v="154"/>
    <x v="156"/>
    <x v="1"/>
    <x v="157"/>
    <s v="Denny Ordway"/>
    <x v="0"/>
    <x v="0"/>
    <x v="95"/>
    <x v="2"/>
    <x v="118"/>
    <x v="0"/>
    <x v="342"/>
    <x v="0"/>
    <x v="3"/>
    <x v="342"/>
    <n v="375.45749999999998"/>
  </r>
  <r>
    <n v="386"/>
    <s v="US-2016-168935"/>
    <x v="154"/>
    <x v="156"/>
    <x v="1"/>
    <x v="157"/>
    <s v="Denny Ordway"/>
    <x v="0"/>
    <x v="0"/>
    <x v="95"/>
    <x v="2"/>
    <x v="118"/>
    <x v="0"/>
    <x v="343"/>
    <x v="2"/>
    <x v="11"/>
    <x v="343"/>
    <n v="83.975999999999999"/>
  </r>
  <r>
    <n v="387"/>
    <s v="CA-2016-122756"/>
    <x v="155"/>
    <x v="157"/>
    <x v="1"/>
    <x v="158"/>
    <s v="Dean Katz"/>
    <x v="1"/>
    <x v="0"/>
    <x v="10"/>
    <x v="9"/>
    <x v="11"/>
    <x v="3"/>
    <x v="344"/>
    <x v="2"/>
    <x v="15"/>
    <x v="344"/>
    <n v="482.34"/>
  </r>
  <r>
    <n v="388"/>
    <s v="CA-2016-122756"/>
    <x v="155"/>
    <x v="157"/>
    <x v="1"/>
    <x v="158"/>
    <s v="Dean Katz"/>
    <x v="1"/>
    <x v="0"/>
    <x v="10"/>
    <x v="9"/>
    <x v="11"/>
    <x v="3"/>
    <x v="345"/>
    <x v="0"/>
    <x v="5"/>
    <x v="345"/>
    <n v="2.96"/>
  </r>
  <r>
    <n v="389"/>
    <s v="CA-2015-115973"/>
    <x v="156"/>
    <x v="158"/>
    <x v="2"/>
    <x v="159"/>
    <s v="Nathan Gelder"/>
    <x v="0"/>
    <x v="0"/>
    <x v="74"/>
    <x v="24"/>
    <x v="93"/>
    <x v="3"/>
    <x v="346"/>
    <x v="1"/>
    <x v="6"/>
    <x v="346"/>
    <n v="2.6240000000000001"/>
  </r>
  <r>
    <n v="390"/>
    <s v="CA-2018-101798"/>
    <x v="157"/>
    <x v="159"/>
    <x v="1"/>
    <x v="160"/>
    <s v="Mike Vittorini"/>
    <x v="0"/>
    <x v="0"/>
    <x v="20"/>
    <x v="15"/>
    <x v="29"/>
    <x v="3"/>
    <x v="347"/>
    <x v="1"/>
    <x v="8"/>
    <x v="347"/>
    <n v="23.36"/>
  </r>
  <r>
    <n v="391"/>
    <s v="CA-2018-101798"/>
    <x v="157"/>
    <x v="159"/>
    <x v="1"/>
    <x v="160"/>
    <s v="Mike Vittorini"/>
    <x v="0"/>
    <x v="0"/>
    <x v="20"/>
    <x v="15"/>
    <x v="29"/>
    <x v="3"/>
    <x v="84"/>
    <x v="2"/>
    <x v="11"/>
    <x v="84"/>
    <n v="39.979999999999997"/>
  </r>
  <r>
    <n v="392"/>
    <s v="US-2015-135972"/>
    <x v="158"/>
    <x v="160"/>
    <x v="0"/>
    <x v="161"/>
    <s v="Jack Garza"/>
    <x v="0"/>
    <x v="0"/>
    <x v="96"/>
    <x v="4"/>
    <x v="119"/>
    <x v="1"/>
    <x v="348"/>
    <x v="2"/>
    <x v="7"/>
    <x v="348"/>
    <n v="246.38399999999999"/>
  </r>
  <r>
    <n v="393"/>
    <s v="US-2015-135972"/>
    <x v="158"/>
    <x v="160"/>
    <x v="0"/>
    <x v="161"/>
    <s v="Jack Garza"/>
    <x v="0"/>
    <x v="0"/>
    <x v="96"/>
    <x v="4"/>
    <x v="119"/>
    <x v="1"/>
    <x v="349"/>
    <x v="2"/>
    <x v="16"/>
    <x v="349"/>
    <n v="1799.97"/>
  </r>
  <r>
    <n v="394"/>
    <s v="US-2015-134971"/>
    <x v="159"/>
    <x v="161"/>
    <x v="0"/>
    <x v="162"/>
    <s v="Bart Pistole"/>
    <x v="1"/>
    <x v="0"/>
    <x v="97"/>
    <x v="10"/>
    <x v="120"/>
    <x v="2"/>
    <x v="350"/>
    <x v="1"/>
    <x v="8"/>
    <x v="350"/>
    <n v="12.462"/>
  </r>
  <r>
    <n v="395"/>
    <s v="CA-2018-102946"/>
    <x v="160"/>
    <x v="162"/>
    <x v="1"/>
    <x v="163"/>
    <s v="Victor Preis"/>
    <x v="2"/>
    <x v="0"/>
    <x v="98"/>
    <x v="33"/>
    <x v="121"/>
    <x v="1"/>
    <x v="351"/>
    <x v="1"/>
    <x v="8"/>
    <x v="351"/>
    <n v="75.792000000000002"/>
  </r>
  <r>
    <n v="396"/>
    <s v="CA-2018-165603"/>
    <x v="161"/>
    <x v="163"/>
    <x v="0"/>
    <x v="164"/>
    <s v="Saphhira Shifley"/>
    <x v="1"/>
    <x v="0"/>
    <x v="99"/>
    <x v="34"/>
    <x v="122"/>
    <x v="3"/>
    <x v="352"/>
    <x v="1"/>
    <x v="4"/>
    <x v="352"/>
    <n v="49.96"/>
  </r>
  <r>
    <n v="397"/>
    <s v="CA-2018-165603"/>
    <x v="161"/>
    <x v="163"/>
    <x v="0"/>
    <x v="164"/>
    <s v="Saphhira Shifley"/>
    <x v="1"/>
    <x v="0"/>
    <x v="99"/>
    <x v="34"/>
    <x v="122"/>
    <x v="3"/>
    <x v="353"/>
    <x v="1"/>
    <x v="10"/>
    <x v="353"/>
    <n v="12.96"/>
  </r>
  <r>
    <n v="398"/>
    <s v="CA-2016-122259"/>
    <x v="89"/>
    <x v="164"/>
    <x v="1"/>
    <x v="6"/>
    <s v="Harold Pawlan"/>
    <x v="2"/>
    <x v="0"/>
    <x v="25"/>
    <x v="12"/>
    <x v="30"/>
    <x v="2"/>
    <x v="354"/>
    <x v="1"/>
    <x v="14"/>
    <x v="354"/>
    <n v="70.12"/>
  </r>
  <r>
    <n v="399"/>
    <s v="CA-2017-108987"/>
    <x v="162"/>
    <x v="165"/>
    <x v="0"/>
    <x v="165"/>
    <s v="Anna Gayman"/>
    <x v="0"/>
    <x v="0"/>
    <x v="12"/>
    <x v="5"/>
    <x v="66"/>
    <x v="2"/>
    <x v="355"/>
    <x v="1"/>
    <x v="4"/>
    <x v="355"/>
    <n v="35.951999999999998"/>
  </r>
  <r>
    <n v="400"/>
    <s v="CA-2017-108987"/>
    <x v="162"/>
    <x v="165"/>
    <x v="0"/>
    <x v="165"/>
    <s v="Anna Gayman"/>
    <x v="0"/>
    <x v="0"/>
    <x v="12"/>
    <x v="5"/>
    <x v="66"/>
    <x v="2"/>
    <x v="26"/>
    <x v="0"/>
    <x v="0"/>
    <x v="26"/>
    <n v="2396.2656000000002"/>
  </r>
  <r>
    <n v="401"/>
    <s v="CA-2017-108987"/>
    <x v="162"/>
    <x v="165"/>
    <x v="0"/>
    <x v="165"/>
    <s v="Anna Gayman"/>
    <x v="0"/>
    <x v="0"/>
    <x v="12"/>
    <x v="5"/>
    <x v="66"/>
    <x v="2"/>
    <x v="356"/>
    <x v="1"/>
    <x v="4"/>
    <x v="356"/>
    <n v="131.136"/>
  </r>
  <r>
    <n v="402"/>
    <s v="CA-2017-108987"/>
    <x v="162"/>
    <x v="165"/>
    <x v="0"/>
    <x v="165"/>
    <s v="Anna Gayman"/>
    <x v="0"/>
    <x v="0"/>
    <x v="12"/>
    <x v="5"/>
    <x v="66"/>
    <x v="2"/>
    <x v="357"/>
    <x v="2"/>
    <x v="11"/>
    <x v="357"/>
    <n v="57.584000000000003"/>
  </r>
  <r>
    <n v="403"/>
    <s v="CA-2015-113166"/>
    <x v="163"/>
    <x v="166"/>
    <x v="2"/>
    <x v="166"/>
    <s v="Luke Foster"/>
    <x v="0"/>
    <x v="0"/>
    <x v="100"/>
    <x v="2"/>
    <x v="123"/>
    <x v="0"/>
    <x v="358"/>
    <x v="1"/>
    <x v="10"/>
    <x v="358"/>
    <n v="9.5679999999999996"/>
  </r>
  <r>
    <n v="404"/>
    <s v="CA-2015-155208"/>
    <x v="164"/>
    <x v="167"/>
    <x v="1"/>
    <x v="70"/>
    <s v="Stephanie Phelps"/>
    <x v="1"/>
    <x v="0"/>
    <x v="40"/>
    <x v="3"/>
    <x v="124"/>
    <x v="0"/>
    <x v="359"/>
    <x v="1"/>
    <x v="6"/>
    <x v="359"/>
    <n v="39.072000000000003"/>
  </r>
  <r>
    <n v="405"/>
    <s v="CA-2018-117933"/>
    <x v="165"/>
    <x v="168"/>
    <x v="1"/>
    <x v="167"/>
    <s v="Roy FranzÃ¶sisch"/>
    <x v="0"/>
    <x v="0"/>
    <x v="20"/>
    <x v="15"/>
    <x v="23"/>
    <x v="3"/>
    <x v="360"/>
    <x v="1"/>
    <x v="9"/>
    <x v="360"/>
    <n v="35.909999999999997"/>
  </r>
  <r>
    <n v="406"/>
    <s v="CA-2018-117457"/>
    <x v="166"/>
    <x v="169"/>
    <x v="1"/>
    <x v="168"/>
    <s v="Keith Herrera"/>
    <x v="0"/>
    <x v="0"/>
    <x v="8"/>
    <x v="1"/>
    <x v="94"/>
    <x v="1"/>
    <x v="357"/>
    <x v="2"/>
    <x v="11"/>
    <x v="357"/>
    <n v="179.95"/>
  </r>
  <r>
    <n v="407"/>
    <s v="CA-2018-117457"/>
    <x v="166"/>
    <x v="169"/>
    <x v="1"/>
    <x v="168"/>
    <s v="Keith Herrera"/>
    <x v="0"/>
    <x v="0"/>
    <x v="8"/>
    <x v="1"/>
    <x v="94"/>
    <x v="1"/>
    <x v="361"/>
    <x v="2"/>
    <x v="16"/>
    <x v="361"/>
    <n v="1199.9760000000001"/>
  </r>
  <r>
    <n v="408"/>
    <s v="CA-2018-117457"/>
    <x v="166"/>
    <x v="169"/>
    <x v="1"/>
    <x v="168"/>
    <s v="Keith Herrera"/>
    <x v="0"/>
    <x v="0"/>
    <x v="8"/>
    <x v="1"/>
    <x v="94"/>
    <x v="1"/>
    <x v="362"/>
    <x v="1"/>
    <x v="10"/>
    <x v="362"/>
    <n v="27.15"/>
  </r>
  <r>
    <n v="409"/>
    <s v="CA-2018-117457"/>
    <x v="166"/>
    <x v="169"/>
    <x v="1"/>
    <x v="168"/>
    <s v="Keith Herrera"/>
    <x v="0"/>
    <x v="0"/>
    <x v="8"/>
    <x v="1"/>
    <x v="94"/>
    <x v="1"/>
    <x v="363"/>
    <x v="0"/>
    <x v="3"/>
    <x v="363"/>
    <n v="1004.024"/>
  </r>
  <r>
    <n v="410"/>
    <s v="CA-2018-117457"/>
    <x v="166"/>
    <x v="169"/>
    <x v="1"/>
    <x v="168"/>
    <s v="Keith Herrera"/>
    <x v="0"/>
    <x v="0"/>
    <x v="8"/>
    <x v="1"/>
    <x v="94"/>
    <x v="1"/>
    <x v="364"/>
    <x v="1"/>
    <x v="10"/>
    <x v="364"/>
    <n v="9.68"/>
  </r>
  <r>
    <n v="411"/>
    <s v="CA-2018-117457"/>
    <x v="166"/>
    <x v="169"/>
    <x v="1"/>
    <x v="168"/>
    <s v="Keith Herrera"/>
    <x v="0"/>
    <x v="0"/>
    <x v="8"/>
    <x v="1"/>
    <x v="94"/>
    <x v="1"/>
    <x v="365"/>
    <x v="1"/>
    <x v="2"/>
    <x v="365"/>
    <n v="28.35"/>
  </r>
  <r>
    <n v="412"/>
    <s v="CA-2018-117457"/>
    <x v="166"/>
    <x v="169"/>
    <x v="1"/>
    <x v="168"/>
    <s v="Keith Herrera"/>
    <x v="0"/>
    <x v="0"/>
    <x v="8"/>
    <x v="1"/>
    <x v="94"/>
    <x v="1"/>
    <x v="314"/>
    <x v="1"/>
    <x v="10"/>
    <x v="366"/>
    <n v="55.98"/>
  </r>
  <r>
    <n v="413"/>
    <s v="CA-2018-117457"/>
    <x v="166"/>
    <x v="169"/>
    <x v="1"/>
    <x v="168"/>
    <s v="Keith Herrera"/>
    <x v="0"/>
    <x v="0"/>
    <x v="8"/>
    <x v="1"/>
    <x v="94"/>
    <x v="1"/>
    <x v="366"/>
    <x v="0"/>
    <x v="0"/>
    <x v="367"/>
    <n v="1336.829"/>
  </r>
  <r>
    <n v="414"/>
    <s v="CA-2018-117457"/>
    <x v="166"/>
    <x v="169"/>
    <x v="1"/>
    <x v="168"/>
    <s v="Keith Herrera"/>
    <x v="0"/>
    <x v="0"/>
    <x v="8"/>
    <x v="1"/>
    <x v="94"/>
    <x v="1"/>
    <x v="367"/>
    <x v="0"/>
    <x v="1"/>
    <x v="368"/>
    <n v="113.568"/>
  </r>
  <r>
    <n v="415"/>
    <s v="CA-2018-142636"/>
    <x v="132"/>
    <x v="170"/>
    <x v="1"/>
    <x v="169"/>
    <s v="Kimberly Carter"/>
    <x v="1"/>
    <x v="0"/>
    <x v="4"/>
    <x v="4"/>
    <x v="59"/>
    <x v="1"/>
    <x v="368"/>
    <x v="1"/>
    <x v="10"/>
    <x v="369"/>
    <n v="139.86000000000001"/>
  </r>
  <r>
    <n v="416"/>
    <s v="CA-2018-142636"/>
    <x v="132"/>
    <x v="170"/>
    <x v="1"/>
    <x v="169"/>
    <s v="Kimberly Carter"/>
    <x v="1"/>
    <x v="0"/>
    <x v="4"/>
    <x v="4"/>
    <x v="59"/>
    <x v="1"/>
    <x v="268"/>
    <x v="0"/>
    <x v="1"/>
    <x v="268"/>
    <n v="307.13600000000002"/>
  </r>
  <r>
    <n v="417"/>
    <s v="CA-2018-122105"/>
    <x v="92"/>
    <x v="171"/>
    <x v="1"/>
    <x v="170"/>
    <s v="Caroline Jumper"/>
    <x v="0"/>
    <x v="0"/>
    <x v="101"/>
    <x v="1"/>
    <x v="125"/>
    <x v="1"/>
    <x v="369"/>
    <x v="1"/>
    <x v="6"/>
    <x v="370"/>
    <n v="95.92"/>
  </r>
  <r>
    <n v="418"/>
    <s v="CA-2017-148796"/>
    <x v="167"/>
    <x v="172"/>
    <x v="1"/>
    <x v="171"/>
    <s v="Philip Brown"/>
    <x v="0"/>
    <x v="0"/>
    <x v="1"/>
    <x v="1"/>
    <x v="25"/>
    <x v="1"/>
    <x v="370"/>
    <x v="0"/>
    <x v="1"/>
    <x v="371"/>
    <n v="383.8"/>
  </r>
  <r>
    <n v="419"/>
    <s v="CA-2018-154816"/>
    <x v="44"/>
    <x v="173"/>
    <x v="1"/>
    <x v="146"/>
    <s v="Victoria Brennan"/>
    <x v="1"/>
    <x v="0"/>
    <x v="102"/>
    <x v="0"/>
    <x v="126"/>
    <x v="0"/>
    <x v="371"/>
    <x v="1"/>
    <x v="10"/>
    <x v="372"/>
    <n v="5.78"/>
  </r>
  <r>
    <n v="420"/>
    <s v="CA-2018-110478"/>
    <x v="168"/>
    <x v="174"/>
    <x v="1"/>
    <x v="133"/>
    <s v="Sung Pak"/>
    <x v="1"/>
    <x v="0"/>
    <x v="1"/>
    <x v="1"/>
    <x v="62"/>
    <x v="1"/>
    <x v="372"/>
    <x v="1"/>
    <x v="6"/>
    <x v="373"/>
    <n v="9.32"/>
  </r>
  <r>
    <n v="421"/>
    <s v="CA-2018-110478"/>
    <x v="168"/>
    <x v="174"/>
    <x v="1"/>
    <x v="133"/>
    <s v="Sung Pak"/>
    <x v="1"/>
    <x v="0"/>
    <x v="1"/>
    <x v="1"/>
    <x v="62"/>
    <x v="1"/>
    <x v="373"/>
    <x v="1"/>
    <x v="12"/>
    <x v="374"/>
    <n v="15.25"/>
  </r>
  <r>
    <n v="422"/>
    <s v="CA-2015-142048"/>
    <x v="169"/>
    <x v="175"/>
    <x v="2"/>
    <x v="32"/>
    <s v="Joel Eaton"/>
    <x v="0"/>
    <x v="0"/>
    <x v="103"/>
    <x v="22"/>
    <x v="127"/>
    <x v="1"/>
    <x v="374"/>
    <x v="2"/>
    <x v="11"/>
    <x v="375"/>
    <n v="196.75200000000001"/>
  </r>
  <r>
    <n v="423"/>
    <s v="CA-2018-125388"/>
    <x v="15"/>
    <x v="15"/>
    <x v="1"/>
    <x v="172"/>
    <s v="Michael Paige"/>
    <x v="1"/>
    <x v="0"/>
    <x v="104"/>
    <x v="31"/>
    <x v="128"/>
    <x v="3"/>
    <x v="375"/>
    <x v="0"/>
    <x v="5"/>
    <x v="376"/>
    <n v="56.56"/>
  </r>
  <r>
    <n v="424"/>
    <s v="CA-2018-125388"/>
    <x v="15"/>
    <x v="15"/>
    <x v="1"/>
    <x v="172"/>
    <s v="Michael Paige"/>
    <x v="1"/>
    <x v="0"/>
    <x v="104"/>
    <x v="31"/>
    <x v="128"/>
    <x v="3"/>
    <x v="376"/>
    <x v="1"/>
    <x v="4"/>
    <x v="377"/>
    <n v="32.700000000000003"/>
  </r>
  <r>
    <n v="425"/>
    <s v="CA-2018-155705"/>
    <x v="170"/>
    <x v="176"/>
    <x v="0"/>
    <x v="173"/>
    <s v="Natalie Fritzler"/>
    <x v="0"/>
    <x v="0"/>
    <x v="25"/>
    <x v="35"/>
    <x v="129"/>
    <x v="0"/>
    <x v="377"/>
    <x v="0"/>
    <x v="1"/>
    <x v="378"/>
    <n v="866.4"/>
  </r>
  <r>
    <n v="426"/>
    <s v="CA-2018-149160"/>
    <x v="51"/>
    <x v="177"/>
    <x v="0"/>
    <x v="25"/>
    <s v="Janet Molinari"/>
    <x v="1"/>
    <x v="0"/>
    <x v="105"/>
    <x v="12"/>
    <x v="130"/>
    <x v="2"/>
    <x v="378"/>
    <x v="0"/>
    <x v="5"/>
    <x v="379"/>
    <n v="28.4"/>
  </r>
  <r>
    <n v="427"/>
    <s v="CA-2018-149160"/>
    <x v="51"/>
    <x v="177"/>
    <x v="0"/>
    <x v="25"/>
    <s v="Janet Molinari"/>
    <x v="1"/>
    <x v="0"/>
    <x v="105"/>
    <x v="12"/>
    <x v="130"/>
    <x v="2"/>
    <x v="379"/>
    <x v="1"/>
    <x v="8"/>
    <x v="380"/>
    <n v="287.92"/>
  </r>
  <r>
    <n v="428"/>
    <s v="CA-2015-101476"/>
    <x v="171"/>
    <x v="178"/>
    <x v="2"/>
    <x v="174"/>
    <s v="Shirley Daniels"/>
    <x v="2"/>
    <x v="0"/>
    <x v="106"/>
    <x v="15"/>
    <x v="131"/>
    <x v="3"/>
    <x v="380"/>
    <x v="2"/>
    <x v="15"/>
    <x v="381"/>
    <n v="69.989999999999995"/>
  </r>
  <r>
    <n v="429"/>
    <s v="CA-2018-152275"/>
    <x v="172"/>
    <x v="179"/>
    <x v="1"/>
    <x v="175"/>
    <s v="Ken Heidel"/>
    <x v="1"/>
    <x v="0"/>
    <x v="52"/>
    <x v="5"/>
    <x v="65"/>
    <x v="2"/>
    <x v="381"/>
    <x v="1"/>
    <x v="6"/>
    <x v="382"/>
    <n v="6.6719999999999997"/>
  </r>
  <r>
    <n v="430"/>
    <s v="US-2017-123750"/>
    <x v="173"/>
    <x v="180"/>
    <x v="1"/>
    <x v="176"/>
    <s v="Ross Baird"/>
    <x v="2"/>
    <x v="0"/>
    <x v="107"/>
    <x v="3"/>
    <x v="132"/>
    <x v="0"/>
    <x v="382"/>
    <x v="1"/>
    <x v="8"/>
    <x v="383"/>
    <n v="189.58799999999999"/>
  </r>
  <r>
    <n v="431"/>
    <s v="US-2017-123750"/>
    <x v="173"/>
    <x v="180"/>
    <x v="1"/>
    <x v="176"/>
    <s v="Ross Baird"/>
    <x v="2"/>
    <x v="0"/>
    <x v="107"/>
    <x v="3"/>
    <x v="132"/>
    <x v="0"/>
    <x v="171"/>
    <x v="2"/>
    <x v="11"/>
    <x v="172"/>
    <n v="408.74400000000003"/>
  </r>
  <r>
    <n v="432"/>
    <s v="US-2017-123750"/>
    <x v="173"/>
    <x v="180"/>
    <x v="1"/>
    <x v="176"/>
    <s v="Ross Baird"/>
    <x v="2"/>
    <x v="0"/>
    <x v="107"/>
    <x v="3"/>
    <x v="132"/>
    <x v="0"/>
    <x v="171"/>
    <x v="2"/>
    <x v="11"/>
    <x v="172"/>
    <n v="291.95999999999998"/>
  </r>
  <r>
    <n v="433"/>
    <s v="US-2017-123750"/>
    <x v="173"/>
    <x v="180"/>
    <x v="1"/>
    <x v="176"/>
    <s v="Ross Baird"/>
    <x v="2"/>
    <x v="0"/>
    <x v="107"/>
    <x v="3"/>
    <x v="132"/>
    <x v="0"/>
    <x v="383"/>
    <x v="1"/>
    <x v="4"/>
    <x v="384"/>
    <n v="4.7679999999999998"/>
  </r>
  <r>
    <n v="434"/>
    <s v="CA-2017-127369"/>
    <x v="112"/>
    <x v="181"/>
    <x v="2"/>
    <x v="72"/>
    <s v="Dave Brooks"/>
    <x v="0"/>
    <x v="0"/>
    <x v="90"/>
    <x v="31"/>
    <x v="111"/>
    <x v="3"/>
    <x v="384"/>
    <x v="1"/>
    <x v="4"/>
    <x v="385"/>
    <n v="714.3"/>
  </r>
  <r>
    <n v="435"/>
    <s v="US-2015-150574"/>
    <x v="174"/>
    <x v="182"/>
    <x v="1"/>
    <x v="177"/>
    <s v="Mike Kennedy"/>
    <x v="0"/>
    <x v="0"/>
    <x v="108"/>
    <x v="2"/>
    <x v="133"/>
    <x v="0"/>
    <x v="385"/>
    <x v="1"/>
    <x v="8"/>
    <x v="386"/>
    <n v="4.8120000000000003"/>
  </r>
  <r>
    <n v="436"/>
    <s v="US-2015-150574"/>
    <x v="174"/>
    <x v="182"/>
    <x v="1"/>
    <x v="177"/>
    <s v="Mike Kennedy"/>
    <x v="0"/>
    <x v="0"/>
    <x v="108"/>
    <x v="2"/>
    <x v="133"/>
    <x v="0"/>
    <x v="386"/>
    <x v="2"/>
    <x v="11"/>
    <x v="387"/>
    <n v="247.8"/>
  </r>
  <r>
    <n v="437"/>
    <s v="CA-2017-147375"/>
    <x v="1"/>
    <x v="183"/>
    <x v="0"/>
    <x v="178"/>
    <s v="Philisse Overcash"/>
    <x v="2"/>
    <x v="0"/>
    <x v="22"/>
    <x v="10"/>
    <x v="36"/>
    <x v="2"/>
    <x v="387"/>
    <x v="2"/>
    <x v="15"/>
    <x v="388"/>
    <n v="1007.979"/>
  </r>
  <r>
    <n v="438"/>
    <s v="CA-2017-147375"/>
    <x v="1"/>
    <x v="183"/>
    <x v="0"/>
    <x v="178"/>
    <s v="Philisse Overcash"/>
    <x v="2"/>
    <x v="0"/>
    <x v="22"/>
    <x v="10"/>
    <x v="36"/>
    <x v="2"/>
    <x v="314"/>
    <x v="1"/>
    <x v="10"/>
    <x v="366"/>
    <n v="313.488"/>
  </r>
  <r>
    <n v="439"/>
    <s v="CA-2018-130043"/>
    <x v="175"/>
    <x v="184"/>
    <x v="1"/>
    <x v="179"/>
    <s v="Brenda Bowman"/>
    <x v="1"/>
    <x v="0"/>
    <x v="12"/>
    <x v="5"/>
    <x v="32"/>
    <x v="2"/>
    <x v="388"/>
    <x v="1"/>
    <x v="10"/>
    <x v="389"/>
    <n v="31.872"/>
  </r>
  <r>
    <n v="440"/>
    <s v="CA-2018-157252"/>
    <x v="176"/>
    <x v="185"/>
    <x v="0"/>
    <x v="51"/>
    <s v="Cynthia Voltz"/>
    <x v="1"/>
    <x v="0"/>
    <x v="20"/>
    <x v="15"/>
    <x v="23"/>
    <x v="3"/>
    <x v="389"/>
    <x v="0"/>
    <x v="1"/>
    <x v="390"/>
    <n v="207.846"/>
  </r>
  <r>
    <n v="441"/>
    <s v="CA-2017-115756"/>
    <x v="64"/>
    <x v="62"/>
    <x v="0"/>
    <x v="7"/>
    <s v="Pete Kriz"/>
    <x v="0"/>
    <x v="0"/>
    <x v="66"/>
    <x v="12"/>
    <x v="83"/>
    <x v="2"/>
    <x v="390"/>
    <x v="0"/>
    <x v="5"/>
    <x v="391"/>
    <n v="12.22"/>
  </r>
  <r>
    <n v="442"/>
    <s v="CA-2017-115756"/>
    <x v="64"/>
    <x v="62"/>
    <x v="0"/>
    <x v="7"/>
    <s v="Pete Kriz"/>
    <x v="0"/>
    <x v="0"/>
    <x v="66"/>
    <x v="12"/>
    <x v="83"/>
    <x v="2"/>
    <x v="391"/>
    <x v="1"/>
    <x v="4"/>
    <x v="392"/>
    <n v="194.94"/>
  </r>
  <r>
    <n v="443"/>
    <s v="CA-2017-115756"/>
    <x v="64"/>
    <x v="62"/>
    <x v="0"/>
    <x v="7"/>
    <s v="Pete Kriz"/>
    <x v="0"/>
    <x v="0"/>
    <x v="66"/>
    <x v="12"/>
    <x v="83"/>
    <x v="2"/>
    <x v="392"/>
    <x v="1"/>
    <x v="4"/>
    <x v="393"/>
    <n v="70.95"/>
  </r>
  <r>
    <n v="444"/>
    <s v="CA-2017-115756"/>
    <x v="64"/>
    <x v="62"/>
    <x v="0"/>
    <x v="7"/>
    <s v="Pete Kriz"/>
    <x v="0"/>
    <x v="0"/>
    <x v="66"/>
    <x v="12"/>
    <x v="83"/>
    <x v="2"/>
    <x v="393"/>
    <x v="1"/>
    <x v="10"/>
    <x v="394"/>
    <n v="91.36"/>
  </r>
  <r>
    <n v="445"/>
    <s v="CA-2017-115756"/>
    <x v="64"/>
    <x v="62"/>
    <x v="0"/>
    <x v="7"/>
    <s v="Pete Kriz"/>
    <x v="0"/>
    <x v="0"/>
    <x v="66"/>
    <x v="12"/>
    <x v="83"/>
    <x v="2"/>
    <x v="394"/>
    <x v="0"/>
    <x v="1"/>
    <x v="395"/>
    <n v="242.94"/>
  </r>
  <r>
    <n v="446"/>
    <s v="CA-2017-115756"/>
    <x v="64"/>
    <x v="62"/>
    <x v="0"/>
    <x v="7"/>
    <s v="Pete Kriz"/>
    <x v="0"/>
    <x v="0"/>
    <x v="66"/>
    <x v="12"/>
    <x v="83"/>
    <x v="2"/>
    <x v="395"/>
    <x v="1"/>
    <x v="2"/>
    <x v="396"/>
    <n v="22.05"/>
  </r>
  <r>
    <n v="447"/>
    <s v="CA-2018-154214"/>
    <x v="177"/>
    <x v="186"/>
    <x v="0"/>
    <x v="180"/>
    <s v="Troy Blackwell"/>
    <x v="0"/>
    <x v="0"/>
    <x v="38"/>
    <x v="14"/>
    <x v="134"/>
    <x v="2"/>
    <x v="396"/>
    <x v="0"/>
    <x v="5"/>
    <x v="397"/>
    <n v="2.91"/>
  </r>
  <r>
    <n v="448"/>
    <s v="CA-2017-166674"/>
    <x v="178"/>
    <x v="187"/>
    <x v="0"/>
    <x v="181"/>
    <s v="Raymond Buch"/>
    <x v="0"/>
    <x v="0"/>
    <x v="109"/>
    <x v="15"/>
    <x v="135"/>
    <x v="3"/>
    <x v="397"/>
    <x v="1"/>
    <x v="6"/>
    <x v="398"/>
    <n v="59.52"/>
  </r>
  <r>
    <n v="449"/>
    <s v="CA-2017-166674"/>
    <x v="178"/>
    <x v="187"/>
    <x v="0"/>
    <x v="181"/>
    <s v="Raymond Buch"/>
    <x v="0"/>
    <x v="0"/>
    <x v="109"/>
    <x v="15"/>
    <x v="135"/>
    <x v="3"/>
    <x v="398"/>
    <x v="1"/>
    <x v="4"/>
    <x v="399"/>
    <n v="161.94"/>
  </r>
  <r>
    <n v="450"/>
    <s v="CA-2017-166674"/>
    <x v="178"/>
    <x v="187"/>
    <x v="0"/>
    <x v="181"/>
    <s v="Raymond Buch"/>
    <x v="0"/>
    <x v="0"/>
    <x v="109"/>
    <x v="15"/>
    <x v="135"/>
    <x v="3"/>
    <x v="399"/>
    <x v="1"/>
    <x v="6"/>
    <x v="400"/>
    <n v="263.88"/>
  </r>
  <r>
    <n v="451"/>
    <s v="CA-2017-166674"/>
    <x v="178"/>
    <x v="187"/>
    <x v="0"/>
    <x v="181"/>
    <s v="Raymond Buch"/>
    <x v="0"/>
    <x v="0"/>
    <x v="109"/>
    <x v="15"/>
    <x v="135"/>
    <x v="3"/>
    <x v="400"/>
    <x v="1"/>
    <x v="6"/>
    <x v="401"/>
    <n v="30.48"/>
  </r>
  <r>
    <n v="452"/>
    <s v="CA-2017-166674"/>
    <x v="178"/>
    <x v="187"/>
    <x v="0"/>
    <x v="181"/>
    <s v="Raymond Buch"/>
    <x v="0"/>
    <x v="0"/>
    <x v="109"/>
    <x v="15"/>
    <x v="135"/>
    <x v="3"/>
    <x v="401"/>
    <x v="1"/>
    <x v="6"/>
    <x v="402"/>
    <n v="9.84"/>
  </r>
  <r>
    <n v="453"/>
    <s v="CA-2017-166674"/>
    <x v="178"/>
    <x v="187"/>
    <x v="0"/>
    <x v="181"/>
    <s v="Raymond Buch"/>
    <x v="0"/>
    <x v="0"/>
    <x v="109"/>
    <x v="15"/>
    <x v="135"/>
    <x v="3"/>
    <x v="402"/>
    <x v="2"/>
    <x v="7"/>
    <x v="403"/>
    <n v="35.119999999999997"/>
  </r>
  <r>
    <n v="454"/>
    <s v="CA-2018-147277"/>
    <x v="179"/>
    <x v="188"/>
    <x v="1"/>
    <x v="182"/>
    <s v="Ed Braxton"/>
    <x v="1"/>
    <x v="0"/>
    <x v="59"/>
    <x v="24"/>
    <x v="75"/>
    <x v="3"/>
    <x v="10"/>
    <x v="0"/>
    <x v="3"/>
    <x v="10"/>
    <n v="284.36399999999998"/>
  </r>
  <r>
    <n v="455"/>
    <s v="CA-2018-147277"/>
    <x v="179"/>
    <x v="188"/>
    <x v="1"/>
    <x v="182"/>
    <s v="Ed Braxton"/>
    <x v="1"/>
    <x v="0"/>
    <x v="59"/>
    <x v="24"/>
    <x v="75"/>
    <x v="3"/>
    <x v="403"/>
    <x v="1"/>
    <x v="4"/>
    <x v="404"/>
    <n v="665.40800000000002"/>
  </r>
  <r>
    <n v="456"/>
    <s v="CA-2017-100153"/>
    <x v="180"/>
    <x v="24"/>
    <x v="1"/>
    <x v="175"/>
    <s v="Ken Heidel"/>
    <x v="1"/>
    <x v="0"/>
    <x v="110"/>
    <x v="26"/>
    <x v="136"/>
    <x v="2"/>
    <x v="404"/>
    <x v="2"/>
    <x v="11"/>
    <x v="405"/>
    <n v="63.88"/>
  </r>
  <r>
    <n v="457"/>
    <s v="US-2015-110674"/>
    <x v="181"/>
    <x v="189"/>
    <x v="1"/>
    <x v="183"/>
    <s v="Sanjit Chand"/>
    <x v="0"/>
    <x v="0"/>
    <x v="3"/>
    <x v="1"/>
    <x v="137"/>
    <x v="1"/>
    <x v="405"/>
    <x v="0"/>
    <x v="1"/>
    <x v="406"/>
    <n v="129.56800000000001"/>
  </r>
  <r>
    <n v="458"/>
    <s v="US-2017-157945"/>
    <x v="182"/>
    <x v="152"/>
    <x v="1"/>
    <x v="173"/>
    <s v="Natalie Fritzler"/>
    <x v="0"/>
    <x v="0"/>
    <x v="27"/>
    <x v="10"/>
    <x v="67"/>
    <x v="2"/>
    <x v="406"/>
    <x v="0"/>
    <x v="1"/>
    <x v="407"/>
    <n v="747.55799999999999"/>
  </r>
  <r>
    <n v="459"/>
    <s v="US-2017-157945"/>
    <x v="182"/>
    <x v="152"/>
    <x v="1"/>
    <x v="173"/>
    <s v="Natalie Fritzler"/>
    <x v="0"/>
    <x v="0"/>
    <x v="27"/>
    <x v="10"/>
    <x v="67"/>
    <x v="2"/>
    <x v="407"/>
    <x v="1"/>
    <x v="12"/>
    <x v="153"/>
    <n v="8.9280000000000008"/>
  </r>
  <r>
    <n v="460"/>
    <s v="CA-2016-109638"/>
    <x v="83"/>
    <x v="190"/>
    <x v="1"/>
    <x v="98"/>
    <s v="Joseph Holt"/>
    <x v="0"/>
    <x v="0"/>
    <x v="4"/>
    <x v="4"/>
    <x v="60"/>
    <x v="1"/>
    <x v="408"/>
    <x v="1"/>
    <x v="9"/>
    <x v="408"/>
    <n v="103.92"/>
  </r>
  <r>
    <n v="461"/>
    <s v="CA-2016-109638"/>
    <x v="83"/>
    <x v="190"/>
    <x v="1"/>
    <x v="98"/>
    <s v="Joseph Holt"/>
    <x v="0"/>
    <x v="0"/>
    <x v="4"/>
    <x v="4"/>
    <x v="60"/>
    <x v="1"/>
    <x v="409"/>
    <x v="2"/>
    <x v="11"/>
    <x v="409"/>
    <n v="899.91"/>
  </r>
  <r>
    <n v="462"/>
    <s v="CA-2016-109638"/>
    <x v="83"/>
    <x v="190"/>
    <x v="1"/>
    <x v="98"/>
    <s v="Joseph Holt"/>
    <x v="0"/>
    <x v="0"/>
    <x v="4"/>
    <x v="4"/>
    <x v="60"/>
    <x v="1"/>
    <x v="410"/>
    <x v="1"/>
    <x v="8"/>
    <x v="410"/>
    <n v="51.311999999999998"/>
  </r>
  <r>
    <n v="463"/>
    <s v="CA-2017-109869"/>
    <x v="183"/>
    <x v="135"/>
    <x v="1"/>
    <x v="184"/>
    <s v="Tanja Norvell"/>
    <x v="2"/>
    <x v="0"/>
    <x v="42"/>
    <x v="16"/>
    <x v="51"/>
    <x v="1"/>
    <x v="325"/>
    <x v="0"/>
    <x v="5"/>
    <x v="325"/>
    <n v="23.56"/>
  </r>
  <r>
    <n v="464"/>
    <s v="CA-2017-109869"/>
    <x v="183"/>
    <x v="135"/>
    <x v="1"/>
    <x v="184"/>
    <s v="Tanja Norvell"/>
    <x v="2"/>
    <x v="0"/>
    <x v="42"/>
    <x v="16"/>
    <x v="51"/>
    <x v="1"/>
    <x v="411"/>
    <x v="0"/>
    <x v="3"/>
    <x v="411"/>
    <n v="1272.6300000000001"/>
  </r>
  <r>
    <n v="465"/>
    <s v="CA-2017-109869"/>
    <x v="183"/>
    <x v="135"/>
    <x v="1"/>
    <x v="184"/>
    <s v="Tanja Norvell"/>
    <x v="2"/>
    <x v="0"/>
    <x v="42"/>
    <x v="16"/>
    <x v="51"/>
    <x v="1"/>
    <x v="412"/>
    <x v="1"/>
    <x v="8"/>
    <x v="412"/>
    <n v="28.484999999999999"/>
  </r>
  <r>
    <n v="466"/>
    <s v="CA-2017-109869"/>
    <x v="183"/>
    <x v="135"/>
    <x v="1"/>
    <x v="184"/>
    <s v="Tanja Norvell"/>
    <x v="2"/>
    <x v="0"/>
    <x v="42"/>
    <x v="16"/>
    <x v="51"/>
    <x v="1"/>
    <x v="413"/>
    <x v="1"/>
    <x v="14"/>
    <x v="413"/>
    <n v="185.376"/>
  </r>
  <r>
    <n v="467"/>
    <s v="CA-2017-109869"/>
    <x v="183"/>
    <x v="135"/>
    <x v="1"/>
    <x v="184"/>
    <s v="Tanja Norvell"/>
    <x v="2"/>
    <x v="0"/>
    <x v="42"/>
    <x v="16"/>
    <x v="51"/>
    <x v="1"/>
    <x v="414"/>
    <x v="1"/>
    <x v="9"/>
    <x v="414"/>
    <n v="78.272000000000006"/>
  </r>
  <r>
    <n v="468"/>
    <s v="US-2016-101399"/>
    <x v="184"/>
    <x v="191"/>
    <x v="1"/>
    <x v="185"/>
    <s v="Joni Sundaresam"/>
    <x v="2"/>
    <x v="0"/>
    <x v="111"/>
    <x v="10"/>
    <x v="138"/>
    <x v="2"/>
    <x v="269"/>
    <x v="0"/>
    <x v="5"/>
    <x v="269"/>
    <n v="254.744"/>
  </r>
  <r>
    <n v="469"/>
    <s v="CA-2018-154907"/>
    <x v="185"/>
    <x v="192"/>
    <x v="1"/>
    <x v="103"/>
    <s v="David Smith"/>
    <x v="1"/>
    <x v="0"/>
    <x v="112"/>
    <x v="5"/>
    <x v="139"/>
    <x v="2"/>
    <x v="415"/>
    <x v="0"/>
    <x v="0"/>
    <x v="415"/>
    <n v="205.33279999999999"/>
  </r>
  <r>
    <n v="470"/>
    <s v="US-2017-100419"/>
    <x v="186"/>
    <x v="120"/>
    <x v="0"/>
    <x v="113"/>
    <s v="Craig Carreira"/>
    <x v="0"/>
    <x v="0"/>
    <x v="22"/>
    <x v="10"/>
    <x v="26"/>
    <x v="2"/>
    <x v="416"/>
    <x v="1"/>
    <x v="8"/>
    <x v="416"/>
    <n v="4.7880000000000003"/>
  </r>
  <r>
    <n v="471"/>
    <s v="CA-2016-154144"/>
    <x v="139"/>
    <x v="140"/>
    <x v="1"/>
    <x v="186"/>
    <s v="Maya Herman"/>
    <x v="1"/>
    <x v="0"/>
    <x v="113"/>
    <x v="15"/>
    <x v="140"/>
    <x v="3"/>
    <x v="417"/>
    <x v="1"/>
    <x v="10"/>
    <x v="417"/>
    <n v="55.48"/>
  </r>
  <r>
    <n v="472"/>
    <s v="CA-2015-144666"/>
    <x v="187"/>
    <x v="193"/>
    <x v="0"/>
    <x v="187"/>
    <s v="Jeremy Pistek"/>
    <x v="0"/>
    <x v="0"/>
    <x v="8"/>
    <x v="1"/>
    <x v="94"/>
    <x v="1"/>
    <x v="418"/>
    <x v="1"/>
    <x v="4"/>
    <x v="418"/>
    <n v="340.92"/>
  </r>
  <r>
    <n v="473"/>
    <s v="CA-2015-144666"/>
    <x v="187"/>
    <x v="193"/>
    <x v="0"/>
    <x v="187"/>
    <s v="Jeremy Pistek"/>
    <x v="0"/>
    <x v="0"/>
    <x v="8"/>
    <x v="1"/>
    <x v="94"/>
    <x v="1"/>
    <x v="419"/>
    <x v="0"/>
    <x v="0"/>
    <x v="419"/>
    <n v="222.666"/>
  </r>
  <r>
    <n v="474"/>
    <s v="CA-2015-144666"/>
    <x v="187"/>
    <x v="193"/>
    <x v="0"/>
    <x v="187"/>
    <s v="Jeremy Pistek"/>
    <x v="0"/>
    <x v="0"/>
    <x v="8"/>
    <x v="1"/>
    <x v="94"/>
    <x v="1"/>
    <x v="420"/>
    <x v="2"/>
    <x v="7"/>
    <x v="420"/>
    <n v="703.96799999999996"/>
  </r>
  <r>
    <n v="475"/>
    <s v="CA-2015-144666"/>
    <x v="187"/>
    <x v="193"/>
    <x v="0"/>
    <x v="187"/>
    <s v="Jeremy Pistek"/>
    <x v="0"/>
    <x v="0"/>
    <x v="8"/>
    <x v="1"/>
    <x v="94"/>
    <x v="1"/>
    <x v="421"/>
    <x v="1"/>
    <x v="4"/>
    <x v="421"/>
    <n v="92.52"/>
  </r>
  <r>
    <n v="476"/>
    <s v="CA-2015-144666"/>
    <x v="187"/>
    <x v="193"/>
    <x v="0"/>
    <x v="187"/>
    <s v="Jeremy Pistek"/>
    <x v="0"/>
    <x v="0"/>
    <x v="8"/>
    <x v="1"/>
    <x v="94"/>
    <x v="1"/>
    <x v="422"/>
    <x v="1"/>
    <x v="10"/>
    <x v="422"/>
    <n v="62.65"/>
  </r>
  <r>
    <n v="477"/>
    <s v="CA-2015-144666"/>
    <x v="187"/>
    <x v="193"/>
    <x v="0"/>
    <x v="187"/>
    <s v="Jeremy Pistek"/>
    <x v="0"/>
    <x v="0"/>
    <x v="8"/>
    <x v="1"/>
    <x v="94"/>
    <x v="1"/>
    <x v="423"/>
    <x v="1"/>
    <x v="10"/>
    <x v="423"/>
    <n v="94.85"/>
  </r>
  <r>
    <n v="478"/>
    <s v="CA-2017-103891"/>
    <x v="188"/>
    <x v="194"/>
    <x v="1"/>
    <x v="120"/>
    <s v="Kristen Hastings"/>
    <x v="1"/>
    <x v="0"/>
    <x v="1"/>
    <x v="1"/>
    <x v="141"/>
    <x v="1"/>
    <x v="424"/>
    <x v="2"/>
    <x v="7"/>
    <x v="424"/>
    <n v="95.76"/>
  </r>
  <r>
    <n v="479"/>
    <s v="CA-2017-152632"/>
    <x v="189"/>
    <x v="195"/>
    <x v="1"/>
    <x v="188"/>
    <s v="Jeremy Ellison"/>
    <x v="0"/>
    <x v="0"/>
    <x v="21"/>
    <x v="15"/>
    <x v="24"/>
    <x v="3"/>
    <x v="278"/>
    <x v="0"/>
    <x v="5"/>
    <x v="278"/>
    <n v="40.200000000000003"/>
  </r>
  <r>
    <n v="480"/>
    <s v="CA-2017-100790"/>
    <x v="190"/>
    <x v="196"/>
    <x v="1"/>
    <x v="189"/>
    <s v="John Grady"/>
    <x v="1"/>
    <x v="0"/>
    <x v="20"/>
    <x v="15"/>
    <x v="23"/>
    <x v="3"/>
    <x v="425"/>
    <x v="1"/>
    <x v="6"/>
    <x v="425"/>
    <n v="14.7"/>
  </r>
  <r>
    <n v="481"/>
    <s v="CA-2017-100790"/>
    <x v="190"/>
    <x v="196"/>
    <x v="1"/>
    <x v="189"/>
    <s v="John Grady"/>
    <x v="1"/>
    <x v="0"/>
    <x v="20"/>
    <x v="15"/>
    <x v="23"/>
    <x v="3"/>
    <x v="426"/>
    <x v="1"/>
    <x v="4"/>
    <x v="426"/>
    <n v="704.25"/>
  </r>
  <r>
    <n v="482"/>
    <s v="CA-2015-134677"/>
    <x v="191"/>
    <x v="197"/>
    <x v="1"/>
    <x v="190"/>
    <s v="Xylona Preis"/>
    <x v="0"/>
    <x v="0"/>
    <x v="70"/>
    <x v="1"/>
    <x v="142"/>
    <x v="1"/>
    <x v="427"/>
    <x v="2"/>
    <x v="11"/>
    <x v="427"/>
    <n v="9.09"/>
  </r>
  <r>
    <n v="483"/>
    <s v="CA-2015-127691"/>
    <x v="192"/>
    <x v="151"/>
    <x v="1"/>
    <x v="191"/>
    <s v="Erin Mull"/>
    <x v="0"/>
    <x v="0"/>
    <x v="20"/>
    <x v="15"/>
    <x v="23"/>
    <x v="3"/>
    <x v="79"/>
    <x v="1"/>
    <x v="6"/>
    <x v="79"/>
    <n v="5.96"/>
  </r>
  <r>
    <n v="484"/>
    <s v="CA-2015-127691"/>
    <x v="192"/>
    <x v="151"/>
    <x v="1"/>
    <x v="191"/>
    <s v="Erin Mull"/>
    <x v="0"/>
    <x v="0"/>
    <x v="20"/>
    <x v="15"/>
    <x v="23"/>
    <x v="3"/>
    <x v="428"/>
    <x v="2"/>
    <x v="11"/>
    <x v="428"/>
    <n v="159.97999999999999"/>
  </r>
  <r>
    <n v="485"/>
    <s v="CA-2018-140963"/>
    <x v="193"/>
    <x v="198"/>
    <x v="2"/>
    <x v="192"/>
    <s v="Michelle Tran"/>
    <x v="2"/>
    <x v="0"/>
    <x v="1"/>
    <x v="1"/>
    <x v="62"/>
    <x v="1"/>
    <x v="429"/>
    <x v="1"/>
    <x v="2"/>
    <x v="429"/>
    <n v="29.6"/>
  </r>
  <r>
    <n v="486"/>
    <s v="CA-2018-140963"/>
    <x v="193"/>
    <x v="198"/>
    <x v="2"/>
    <x v="192"/>
    <s v="Michelle Tran"/>
    <x v="2"/>
    <x v="0"/>
    <x v="1"/>
    <x v="1"/>
    <x v="62"/>
    <x v="1"/>
    <x v="430"/>
    <x v="0"/>
    <x v="0"/>
    <x v="430"/>
    <n v="514.16499999999996"/>
  </r>
  <r>
    <n v="487"/>
    <s v="CA-2018-140963"/>
    <x v="193"/>
    <x v="198"/>
    <x v="2"/>
    <x v="192"/>
    <s v="Michelle Tran"/>
    <x v="2"/>
    <x v="0"/>
    <x v="1"/>
    <x v="1"/>
    <x v="62"/>
    <x v="1"/>
    <x v="431"/>
    <x v="2"/>
    <x v="7"/>
    <x v="431"/>
    <n v="279.95999999999998"/>
  </r>
  <r>
    <n v="488"/>
    <s v="CA-2015-154627"/>
    <x v="194"/>
    <x v="199"/>
    <x v="2"/>
    <x v="193"/>
    <s v="Sue Ann Reed"/>
    <x v="0"/>
    <x v="0"/>
    <x v="22"/>
    <x v="10"/>
    <x v="26"/>
    <x v="2"/>
    <x v="432"/>
    <x v="2"/>
    <x v="7"/>
    <x v="432"/>
    <n v="2735.9520000000002"/>
  </r>
  <r>
    <n v="489"/>
    <s v="CA-2015-133753"/>
    <x v="3"/>
    <x v="200"/>
    <x v="0"/>
    <x v="194"/>
    <s v="Carl Weiss"/>
    <x v="2"/>
    <x v="0"/>
    <x v="114"/>
    <x v="5"/>
    <x v="143"/>
    <x v="2"/>
    <x v="433"/>
    <x v="2"/>
    <x v="7"/>
    <x v="433"/>
    <n v="7.992"/>
  </r>
  <r>
    <n v="490"/>
    <s v="CA-2015-133753"/>
    <x v="3"/>
    <x v="200"/>
    <x v="0"/>
    <x v="194"/>
    <s v="Carl Weiss"/>
    <x v="2"/>
    <x v="0"/>
    <x v="114"/>
    <x v="5"/>
    <x v="143"/>
    <x v="2"/>
    <x v="434"/>
    <x v="2"/>
    <x v="11"/>
    <x v="434"/>
    <n v="63.984000000000002"/>
  </r>
  <r>
    <n v="491"/>
    <s v="CA-2015-133753"/>
    <x v="3"/>
    <x v="200"/>
    <x v="0"/>
    <x v="194"/>
    <s v="Carl Weiss"/>
    <x v="2"/>
    <x v="0"/>
    <x v="114"/>
    <x v="5"/>
    <x v="143"/>
    <x v="2"/>
    <x v="399"/>
    <x v="1"/>
    <x v="6"/>
    <x v="400"/>
    <n v="70.367999999999995"/>
  </r>
  <r>
    <n v="492"/>
    <s v="CA-2015-113362"/>
    <x v="80"/>
    <x v="76"/>
    <x v="1"/>
    <x v="195"/>
    <s v="Astrea Jones"/>
    <x v="0"/>
    <x v="0"/>
    <x v="30"/>
    <x v="15"/>
    <x v="144"/>
    <x v="3"/>
    <x v="435"/>
    <x v="1"/>
    <x v="4"/>
    <x v="435"/>
    <n v="449.15"/>
  </r>
  <r>
    <n v="493"/>
    <s v="CA-2015-113362"/>
    <x v="80"/>
    <x v="76"/>
    <x v="1"/>
    <x v="195"/>
    <s v="Astrea Jones"/>
    <x v="0"/>
    <x v="0"/>
    <x v="30"/>
    <x v="15"/>
    <x v="144"/>
    <x v="3"/>
    <x v="436"/>
    <x v="1"/>
    <x v="12"/>
    <x v="436"/>
    <n v="11.07"/>
  </r>
  <r>
    <n v="494"/>
    <s v="CA-2017-169166"/>
    <x v="195"/>
    <x v="201"/>
    <x v="1"/>
    <x v="196"/>
    <s v="Sonia Sunley"/>
    <x v="0"/>
    <x v="0"/>
    <x v="4"/>
    <x v="4"/>
    <x v="60"/>
    <x v="1"/>
    <x v="437"/>
    <x v="2"/>
    <x v="11"/>
    <x v="437"/>
    <n v="93.98"/>
  </r>
  <r>
    <n v="495"/>
    <s v="US-2017-120929"/>
    <x v="196"/>
    <x v="202"/>
    <x v="0"/>
    <x v="197"/>
    <s v="Rose O'Brian"/>
    <x v="0"/>
    <x v="0"/>
    <x v="26"/>
    <x v="18"/>
    <x v="31"/>
    <x v="0"/>
    <x v="438"/>
    <x v="0"/>
    <x v="3"/>
    <x v="438"/>
    <n v="189.88200000000001"/>
  </r>
  <r>
    <n v="496"/>
    <s v="CA-2016-134782"/>
    <x v="17"/>
    <x v="16"/>
    <x v="1"/>
    <x v="198"/>
    <s v="Maribeth Dona"/>
    <x v="0"/>
    <x v="0"/>
    <x v="115"/>
    <x v="36"/>
    <x v="145"/>
    <x v="0"/>
    <x v="439"/>
    <x v="1"/>
    <x v="12"/>
    <x v="439"/>
    <n v="105.42"/>
  </r>
  <r>
    <n v="497"/>
    <s v="CA-2017-126158"/>
    <x v="197"/>
    <x v="203"/>
    <x v="1"/>
    <x v="183"/>
    <s v="Sanjit Chand"/>
    <x v="0"/>
    <x v="0"/>
    <x v="116"/>
    <x v="1"/>
    <x v="146"/>
    <x v="1"/>
    <x v="440"/>
    <x v="1"/>
    <x v="8"/>
    <x v="440"/>
    <n v="119.616"/>
  </r>
  <r>
    <n v="498"/>
    <s v="CA-2017-126158"/>
    <x v="197"/>
    <x v="203"/>
    <x v="1"/>
    <x v="183"/>
    <s v="Sanjit Chand"/>
    <x v="0"/>
    <x v="0"/>
    <x v="116"/>
    <x v="1"/>
    <x v="146"/>
    <x v="1"/>
    <x v="441"/>
    <x v="0"/>
    <x v="5"/>
    <x v="441"/>
    <n v="255.76"/>
  </r>
  <r>
    <n v="499"/>
    <s v="CA-2017-126158"/>
    <x v="197"/>
    <x v="203"/>
    <x v="1"/>
    <x v="183"/>
    <s v="Sanjit Chand"/>
    <x v="0"/>
    <x v="0"/>
    <x v="116"/>
    <x v="1"/>
    <x v="146"/>
    <x v="1"/>
    <x v="291"/>
    <x v="0"/>
    <x v="1"/>
    <x v="291"/>
    <n v="241.56800000000001"/>
  </r>
  <r>
    <n v="500"/>
    <s v="CA-2017-126158"/>
    <x v="197"/>
    <x v="203"/>
    <x v="1"/>
    <x v="183"/>
    <s v="Sanjit Chand"/>
    <x v="0"/>
    <x v="0"/>
    <x v="116"/>
    <x v="1"/>
    <x v="146"/>
    <x v="1"/>
    <x v="442"/>
    <x v="0"/>
    <x v="5"/>
    <x v="442"/>
    <n v="69.3"/>
  </r>
  <r>
    <n v="501"/>
    <s v="US-2017-105578"/>
    <x v="198"/>
    <x v="204"/>
    <x v="1"/>
    <x v="199"/>
    <s v="Maribeth Yedwab"/>
    <x v="1"/>
    <x v="0"/>
    <x v="117"/>
    <x v="22"/>
    <x v="147"/>
    <x v="1"/>
    <x v="443"/>
    <x v="1"/>
    <x v="8"/>
    <x v="443"/>
    <n v="22.62"/>
  </r>
  <r>
    <n v="502"/>
    <s v="US-2017-105578"/>
    <x v="198"/>
    <x v="204"/>
    <x v="1"/>
    <x v="199"/>
    <s v="Maribeth Yedwab"/>
    <x v="1"/>
    <x v="0"/>
    <x v="117"/>
    <x v="22"/>
    <x v="147"/>
    <x v="1"/>
    <x v="444"/>
    <x v="1"/>
    <x v="8"/>
    <x v="444"/>
    <n v="14.952"/>
  </r>
  <r>
    <n v="503"/>
    <s v="US-2017-105578"/>
    <x v="198"/>
    <x v="204"/>
    <x v="1"/>
    <x v="199"/>
    <s v="Maribeth Yedwab"/>
    <x v="1"/>
    <x v="0"/>
    <x v="117"/>
    <x v="22"/>
    <x v="147"/>
    <x v="1"/>
    <x v="445"/>
    <x v="0"/>
    <x v="1"/>
    <x v="445"/>
    <n v="801.56799999999998"/>
  </r>
  <r>
    <n v="504"/>
    <s v="US-2017-105578"/>
    <x v="198"/>
    <x v="204"/>
    <x v="1"/>
    <x v="199"/>
    <s v="Maribeth Yedwab"/>
    <x v="1"/>
    <x v="0"/>
    <x v="117"/>
    <x v="22"/>
    <x v="147"/>
    <x v="1"/>
    <x v="446"/>
    <x v="1"/>
    <x v="8"/>
    <x v="446"/>
    <n v="2.3759999999999999"/>
  </r>
  <r>
    <n v="505"/>
    <s v="US-2017-105578"/>
    <x v="198"/>
    <x v="204"/>
    <x v="1"/>
    <x v="199"/>
    <s v="Maribeth Yedwab"/>
    <x v="1"/>
    <x v="0"/>
    <x v="117"/>
    <x v="22"/>
    <x v="147"/>
    <x v="1"/>
    <x v="447"/>
    <x v="1"/>
    <x v="10"/>
    <x v="447"/>
    <n v="32.792000000000002"/>
  </r>
  <r>
    <n v="506"/>
    <s v="CA-2018-134978"/>
    <x v="105"/>
    <x v="205"/>
    <x v="0"/>
    <x v="182"/>
    <s v="Ed Braxton"/>
    <x v="1"/>
    <x v="0"/>
    <x v="20"/>
    <x v="15"/>
    <x v="23"/>
    <x v="3"/>
    <x v="122"/>
    <x v="1"/>
    <x v="8"/>
    <x v="122"/>
    <n v="15.92"/>
  </r>
  <r>
    <n v="507"/>
    <s v="CA-2016-145352"/>
    <x v="199"/>
    <x v="206"/>
    <x v="1"/>
    <x v="200"/>
    <s v="Christopher Martinez"/>
    <x v="0"/>
    <x v="0"/>
    <x v="118"/>
    <x v="32"/>
    <x v="148"/>
    <x v="0"/>
    <x v="448"/>
    <x v="1"/>
    <x v="6"/>
    <x v="448"/>
    <n v="2.74"/>
  </r>
  <r>
    <n v="508"/>
    <s v="CA-2016-145352"/>
    <x v="199"/>
    <x v="206"/>
    <x v="1"/>
    <x v="200"/>
    <s v="Christopher Martinez"/>
    <x v="0"/>
    <x v="0"/>
    <x v="118"/>
    <x v="32"/>
    <x v="148"/>
    <x v="0"/>
    <x v="449"/>
    <x v="1"/>
    <x v="6"/>
    <x v="449"/>
    <n v="8.34"/>
  </r>
  <r>
    <n v="509"/>
    <s v="CA-2016-145352"/>
    <x v="199"/>
    <x v="206"/>
    <x v="1"/>
    <x v="200"/>
    <s v="Christopher Martinez"/>
    <x v="0"/>
    <x v="0"/>
    <x v="118"/>
    <x v="32"/>
    <x v="148"/>
    <x v="0"/>
    <x v="230"/>
    <x v="1"/>
    <x v="4"/>
    <x v="450"/>
    <n v="46.74"/>
  </r>
  <r>
    <n v="510"/>
    <s v="CA-2016-145352"/>
    <x v="199"/>
    <x v="206"/>
    <x v="1"/>
    <x v="200"/>
    <s v="Christopher Martinez"/>
    <x v="0"/>
    <x v="0"/>
    <x v="118"/>
    <x v="32"/>
    <x v="148"/>
    <x v="0"/>
    <x v="450"/>
    <x v="1"/>
    <x v="8"/>
    <x v="451"/>
    <n v="6354.95"/>
  </r>
  <r>
    <n v="511"/>
    <s v="CA-2018-135307"/>
    <x v="200"/>
    <x v="207"/>
    <x v="2"/>
    <x v="201"/>
    <s v="Lynn Smith"/>
    <x v="0"/>
    <x v="0"/>
    <x v="119"/>
    <x v="25"/>
    <x v="149"/>
    <x v="2"/>
    <x v="451"/>
    <x v="0"/>
    <x v="5"/>
    <x v="452"/>
    <n v="126.3"/>
  </r>
  <r>
    <n v="512"/>
    <s v="CA-2018-135307"/>
    <x v="200"/>
    <x v="207"/>
    <x v="2"/>
    <x v="201"/>
    <s v="Lynn Smith"/>
    <x v="0"/>
    <x v="0"/>
    <x v="119"/>
    <x v="25"/>
    <x v="149"/>
    <x v="2"/>
    <x v="452"/>
    <x v="2"/>
    <x v="11"/>
    <x v="453"/>
    <n v="38.04"/>
  </r>
  <r>
    <n v="513"/>
    <s v="CA-2017-106341"/>
    <x v="201"/>
    <x v="208"/>
    <x v="2"/>
    <x v="166"/>
    <s v="Luke Foster"/>
    <x v="0"/>
    <x v="0"/>
    <x v="46"/>
    <x v="24"/>
    <x v="55"/>
    <x v="3"/>
    <x v="79"/>
    <x v="1"/>
    <x v="6"/>
    <x v="79"/>
    <n v="7.1520000000000001"/>
  </r>
  <r>
    <n v="514"/>
    <s v="CA-2018-163405"/>
    <x v="202"/>
    <x v="209"/>
    <x v="1"/>
    <x v="202"/>
    <s v="Bradley Nguyen"/>
    <x v="0"/>
    <x v="0"/>
    <x v="1"/>
    <x v="1"/>
    <x v="13"/>
    <x v="1"/>
    <x v="453"/>
    <x v="1"/>
    <x v="6"/>
    <x v="454"/>
    <n v="6.63"/>
  </r>
  <r>
    <n v="515"/>
    <s v="CA-2018-163405"/>
    <x v="202"/>
    <x v="209"/>
    <x v="1"/>
    <x v="202"/>
    <s v="Bradley Nguyen"/>
    <x v="0"/>
    <x v="0"/>
    <x v="1"/>
    <x v="1"/>
    <x v="13"/>
    <x v="1"/>
    <x v="454"/>
    <x v="1"/>
    <x v="6"/>
    <x v="455"/>
    <n v="5.88"/>
  </r>
  <r>
    <n v="516"/>
    <s v="CA-2018-127432"/>
    <x v="203"/>
    <x v="210"/>
    <x v="1"/>
    <x v="57"/>
    <s v="Alan Dominguez"/>
    <x v="2"/>
    <x v="0"/>
    <x v="120"/>
    <x v="37"/>
    <x v="150"/>
    <x v="1"/>
    <x v="455"/>
    <x v="2"/>
    <x v="16"/>
    <x v="456"/>
    <n v="2999.95"/>
  </r>
  <r>
    <n v="517"/>
    <s v="CA-2018-127432"/>
    <x v="203"/>
    <x v="210"/>
    <x v="1"/>
    <x v="57"/>
    <s v="Alan Dominguez"/>
    <x v="2"/>
    <x v="0"/>
    <x v="120"/>
    <x v="37"/>
    <x v="150"/>
    <x v="1"/>
    <x v="456"/>
    <x v="1"/>
    <x v="4"/>
    <x v="457"/>
    <n v="51.45"/>
  </r>
  <r>
    <n v="518"/>
    <s v="CA-2018-127432"/>
    <x v="203"/>
    <x v="210"/>
    <x v="1"/>
    <x v="57"/>
    <s v="Alan Dominguez"/>
    <x v="2"/>
    <x v="0"/>
    <x v="120"/>
    <x v="37"/>
    <x v="150"/>
    <x v="1"/>
    <x v="457"/>
    <x v="1"/>
    <x v="10"/>
    <x v="458"/>
    <n v="11.96"/>
  </r>
  <r>
    <n v="519"/>
    <s v="CA-2018-127432"/>
    <x v="203"/>
    <x v="210"/>
    <x v="1"/>
    <x v="57"/>
    <s v="Alan Dominguez"/>
    <x v="2"/>
    <x v="0"/>
    <x v="120"/>
    <x v="37"/>
    <x v="150"/>
    <x v="1"/>
    <x v="458"/>
    <x v="1"/>
    <x v="4"/>
    <x v="459"/>
    <n v="1126.02"/>
  </r>
  <r>
    <n v="520"/>
    <s v="CA-2016-157812"/>
    <x v="204"/>
    <x v="211"/>
    <x v="1"/>
    <x v="203"/>
    <s v="Dean Braden"/>
    <x v="0"/>
    <x v="0"/>
    <x v="12"/>
    <x v="5"/>
    <x v="16"/>
    <x v="2"/>
    <x v="43"/>
    <x v="2"/>
    <x v="11"/>
    <x v="43"/>
    <n v="18.391999999999999"/>
  </r>
  <r>
    <n v="521"/>
    <s v="CA-2016-157812"/>
    <x v="204"/>
    <x v="211"/>
    <x v="1"/>
    <x v="203"/>
    <s v="Dean Braden"/>
    <x v="0"/>
    <x v="0"/>
    <x v="12"/>
    <x v="5"/>
    <x v="16"/>
    <x v="2"/>
    <x v="459"/>
    <x v="1"/>
    <x v="4"/>
    <x v="460"/>
    <n v="129.56800000000001"/>
  </r>
  <r>
    <n v="522"/>
    <s v="CA-2016-157812"/>
    <x v="204"/>
    <x v="211"/>
    <x v="1"/>
    <x v="203"/>
    <s v="Dean Braden"/>
    <x v="0"/>
    <x v="0"/>
    <x v="12"/>
    <x v="5"/>
    <x v="16"/>
    <x v="2"/>
    <x v="460"/>
    <x v="1"/>
    <x v="8"/>
    <x v="461"/>
    <n v="14.112"/>
  </r>
  <r>
    <n v="523"/>
    <s v="CA-2018-145142"/>
    <x v="205"/>
    <x v="212"/>
    <x v="2"/>
    <x v="204"/>
    <s v="Matt Connell"/>
    <x v="1"/>
    <x v="0"/>
    <x v="66"/>
    <x v="12"/>
    <x v="151"/>
    <x v="2"/>
    <x v="438"/>
    <x v="0"/>
    <x v="3"/>
    <x v="438"/>
    <n v="210.98"/>
  </r>
  <r>
    <n v="524"/>
    <s v="US-2017-139486"/>
    <x v="206"/>
    <x v="213"/>
    <x v="2"/>
    <x v="109"/>
    <s v="Logan Haushalter"/>
    <x v="0"/>
    <x v="0"/>
    <x v="1"/>
    <x v="1"/>
    <x v="3"/>
    <x v="1"/>
    <x v="461"/>
    <x v="2"/>
    <x v="7"/>
    <x v="462"/>
    <n v="55.176000000000002"/>
  </r>
  <r>
    <n v="525"/>
    <s v="US-2017-139486"/>
    <x v="206"/>
    <x v="213"/>
    <x v="2"/>
    <x v="109"/>
    <s v="Logan Haushalter"/>
    <x v="0"/>
    <x v="0"/>
    <x v="1"/>
    <x v="1"/>
    <x v="3"/>
    <x v="1"/>
    <x v="217"/>
    <x v="2"/>
    <x v="11"/>
    <x v="463"/>
    <n v="66.260000000000005"/>
  </r>
  <r>
    <n v="526"/>
    <s v="CA-2016-158792"/>
    <x v="207"/>
    <x v="214"/>
    <x v="1"/>
    <x v="205"/>
    <s v="Brian Dahlen"/>
    <x v="0"/>
    <x v="0"/>
    <x v="104"/>
    <x v="31"/>
    <x v="128"/>
    <x v="3"/>
    <x v="462"/>
    <x v="1"/>
    <x v="13"/>
    <x v="128"/>
    <n v="22.2"/>
  </r>
  <r>
    <n v="527"/>
    <s v="CA-2018-113558"/>
    <x v="208"/>
    <x v="215"/>
    <x v="1"/>
    <x v="206"/>
    <s v="Patricia Hirasaki"/>
    <x v="2"/>
    <x v="0"/>
    <x v="121"/>
    <x v="2"/>
    <x v="152"/>
    <x v="0"/>
    <x v="463"/>
    <x v="0"/>
    <x v="1"/>
    <x v="464"/>
    <n v="683.952"/>
  </r>
  <r>
    <n v="528"/>
    <s v="CA-2018-113558"/>
    <x v="208"/>
    <x v="215"/>
    <x v="1"/>
    <x v="206"/>
    <s v="Patricia Hirasaki"/>
    <x v="2"/>
    <x v="0"/>
    <x v="121"/>
    <x v="2"/>
    <x v="152"/>
    <x v="0"/>
    <x v="285"/>
    <x v="0"/>
    <x v="5"/>
    <x v="285"/>
    <n v="45.695999999999998"/>
  </r>
  <r>
    <n v="529"/>
    <s v="US-2016-138303"/>
    <x v="37"/>
    <x v="216"/>
    <x v="1"/>
    <x v="207"/>
    <s v="Mike Gockenbach"/>
    <x v="0"/>
    <x v="0"/>
    <x v="10"/>
    <x v="9"/>
    <x v="63"/>
    <x v="3"/>
    <x v="464"/>
    <x v="1"/>
    <x v="4"/>
    <x v="465"/>
    <n v="36.335999999999999"/>
  </r>
  <r>
    <n v="530"/>
    <s v="US-2016-138303"/>
    <x v="37"/>
    <x v="216"/>
    <x v="1"/>
    <x v="207"/>
    <s v="Mike Gockenbach"/>
    <x v="0"/>
    <x v="0"/>
    <x v="10"/>
    <x v="9"/>
    <x v="63"/>
    <x v="3"/>
    <x v="465"/>
    <x v="1"/>
    <x v="14"/>
    <x v="466"/>
    <n v="666.24800000000005"/>
  </r>
  <r>
    <n v="531"/>
    <s v="US-2016-138303"/>
    <x v="37"/>
    <x v="216"/>
    <x v="1"/>
    <x v="207"/>
    <s v="Mike Gockenbach"/>
    <x v="0"/>
    <x v="0"/>
    <x v="10"/>
    <x v="9"/>
    <x v="63"/>
    <x v="3"/>
    <x v="466"/>
    <x v="1"/>
    <x v="12"/>
    <x v="467"/>
    <n v="52.512"/>
  </r>
  <r>
    <n v="532"/>
    <s v="CA-2016-102848"/>
    <x v="209"/>
    <x v="217"/>
    <x v="0"/>
    <x v="208"/>
    <s v="Karen Bern"/>
    <x v="1"/>
    <x v="0"/>
    <x v="1"/>
    <x v="1"/>
    <x v="1"/>
    <x v="1"/>
    <x v="467"/>
    <x v="0"/>
    <x v="1"/>
    <x v="468"/>
    <n v="190.72"/>
  </r>
  <r>
    <n v="533"/>
    <s v="US-2018-129441"/>
    <x v="210"/>
    <x v="218"/>
    <x v="1"/>
    <x v="209"/>
    <s v="Jasper Cacioppo"/>
    <x v="0"/>
    <x v="0"/>
    <x v="1"/>
    <x v="1"/>
    <x v="3"/>
    <x v="1"/>
    <x v="468"/>
    <x v="0"/>
    <x v="5"/>
    <x v="469"/>
    <n v="47.94"/>
  </r>
  <r>
    <n v="534"/>
    <s v="CA-2017-168753"/>
    <x v="211"/>
    <x v="219"/>
    <x v="0"/>
    <x v="210"/>
    <s v="Rob Lucas"/>
    <x v="0"/>
    <x v="0"/>
    <x v="122"/>
    <x v="19"/>
    <x v="153"/>
    <x v="0"/>
    <x v="469"/>
    <x v="2"/>
    <x v="7"/>
    <x v="470"/>
    <n v="979.95"/>
  </r>
  <r>
    <n v="535"/>
    <s v="CA-2017-168753"/>
    <x v="211"/>
    <x v="219"/>
    <x v="0"/>
    <x v="210"/>
    <s v="Rob Lucas"/>
    <x v="0"/>
    <x v="0"/>
    <x v="122"/>
    <x v="19"/>
    <x v="153"/>
    <x v="0"/>
    <x v="248"/>
    <x v="1"/>
    <x v="8"/>
    <x v="249"/>
    <n v="22.75"/>
  </r>
  <r>
    <n v="536"/>
    <s v="CA-2017-126613"/>
    <x v="212"/>
    <x v="220"/>
    <x v="1"/>
    <x v="211"/>
    <s v="Allen Armold"/>
    <x v="0"/>
    <x v="0"/>
    <x v="123"/>
    <x v="16"/>
    <x v="154"/>
    <x v="1"/>
    <x v="470"/>
    <x v="1"/>
    <x v="4"/>
    <x v="471"/>
    <n v="16.768000000000001"/>
  </r>
  <r>
    <n v="537"/>
    <s v="US-2018-122637"/>
    <x v="213"/>
    <x v="221"/>
    <x v="0"/>
    <x v="212"/>
    <s v="Emily Phan"/>
    <x v="0"/>
    <x v="0"/>
    <x v="22"/>
    <x v="10"/>
    <x v="155"/>
    <x v="2"/>
    <x v="471"/>
    <x v="1"/>
    <x v="8"/>
    <x v="472"/>
    <n v="42.616"/>
  </r>
  <r>
    <n v="538"/>
    <s v="CA-2016-147851"/>
    <x v="155"/>
    <x v="222"/>
    <x v="1"/>
    <x v="88"/>
    <s v="Mark Packer"/>
    <x v="2"/>
    <x v="0"/>
    <x v="20"/>
    <x v="15"/>
    <x v="29"/>
    <x v="3"/>
    <x v="472"/>
    <x v="1"/>
    <x v="8"/>
    <x v="473"/>
    <n v="10.752000000000001"/>
  </r>
  <r>
    <n v="539"/>
    <s v="CA-2016-134894"/>
    <x v="214"/>
    <x v="223"/>
    <x v="1"/>
    <x v="213"/>
    <s v="Darren Koutras"/>
    <x v="0"/>
    <x v="0"/>
    <x v="0"/>
    <x v="0"/>
    <x v="0"/>
    <x v="0"/>
    <x v="473"/>
    <x v="1"/>
    <x v="9"/>
    <x v="474"/>
    <n v="152.94"/>
  </r>
  <r>
    <n v="540"/>
    <s v="CA-2016-134894"/>
    <x v="214"/>
    <x v="223"/>
    <x v="1"/>
    <x v="213"/>
    <s v="Darren Koutras"/>
    <x v="0"/>
    <x v="0"/>
    <x v="0"/>
    <x v="0"/>
    <x v="0"/>
    <x v="0"/>
    <x v="474"/>
    <x v="0"/>
    <x v="1"/>
    <x v="475"/>
    <n v="283.92"/>
  </r>
  <r>
    <n v="541"/>
    <s v="CA-2015-140795"/>
    <x v="215"/>
    <x v="224"/>
    <x v="2"/>
    <x v="214"/>
    <s v="Bradley Drucker"/>
    <x v="0"/>
    <x v="0"/>
    <x v="124"/>
    <x v="6"/>
    <x v="156"/>
    <x v="2"/>
    <x v="475"/>
    <x v="2"/>
    <x v="11"/>
    <x v="476"/>
    <n v="468.9"/>
  </r>
  <r>
    <n v="542"/>
    <s v="CA-2017-136924"/>
    <x v="216"/>
    <x v="225"/>
    <x v="2"/>
    <x v="20"/>
    <s v="Erin Smith"/>
    <x v="1"/>
    <x v="0"/>
    <x v="93"/>
    <x v="16"/>
    <x v="115"/>
    <x v="1"/>
    <x v="476"/>
    <x v="2"/>
    <x v="7"/>
    <x v="477"/>
    <n v="380.86399999999998"/>
  </r>
  <r>
    <n v="543"/>
    <s v="US-2016-120161"/>
    <x v="217"/>
    <x v="226"/>
    <x v="1"/>
    <x v="215"/>
    <s v="Liz MacKendrick"/>
    <x v="0"/>
    <x v="0"/>
    <x v="24"/>
    <x v="24"/>
    <x v="157"/>
    <x v="3"/>
    <x v="435"/>
    <x v="1"/>
    <x v="4"/>
    <x v="435"/>
    <n v="646.77599999999995"/>
  </r>
  <r>
    <n v="544"/>
    <s v="CA-2015-103849"/>
    <x v="218"/>
    <x v="227"/>
    <x v="1"/>
    <x v="38"/>
    <s v="Paul Gonzalez"/>
    <x v="0"/>
    <x v="0"/>
    <x v="5"/>
    <x v="5"/>
    <x v="6"/>
    <x v="2"/>
    <x v="477"/>
    <x v="2"/>
    <x v="11"/>
    <x v="478"/>
    <n v="58.112000000000002"/>
  </r>
  <r>
    <n v="545"/>
    <s v="CA-2015-103849"/>
    <x v="218"/>
    <x v="227"/>
    <x v="1"/>
    <x v="38"/>
    <s v="Paul Gonzalez"/>
    <x v="0"/>
    <x v="0"/>
    <x v="5"/>
    <x v="5"/>
    <x v="6"/>
    <x v="2"/>
    <x v="478"/>
    <x v="2"/>
    <x v="7"/>
    <x v="479"/>
    <n v="100.792"/>
  </r>
  <r>
    <n v="546"/>
    <s v="CA-2015-103849"/>
    <x v="218"/>
    <x v="227"/>
    <x v="1"/>
    <x v="38"/>
    <s v="Paul Gonzalez"/>
    <x v="0"/>
    <x v="0"/>
    <x v="5"/>
    <x v="5"/>
    <x v="6"/>
    <x v="2"/>
    <x v="479"/>
    <x v="0"/>
    <x v="5"/>
    <x v="480"/>
    <n v="66.111999999999995"/>
  </r>
  <r>
    <n v="547"/>
    <s v="CA-2018-162929"/>
    <x v="123"/>
    <x v="228"/>
    <x v="2"/>
    <x v="216"/>
    <s v="Adrian Shami"/>
    <x v="2"/>
    <x v="0"/>
    <x v="20"/>
    <x v="15"/>
    <x v="45"/>
    <x v="3"/>
    <x v="480"/>
    <x v="1"/>
    <x v="8"/>
    <x v="481"/>
    <n v="41.28"/>
  </r>
  <r>
    <n v="548"/>
    <s v="CA-2018-162929"/>
    <x v="123"/>
    <x v="228"/>
    <x v="2"/>
    <x v="216"/>
    <s v="Adrian Shami"/>
    <x v="2"/>
    <x v="0"/>
    <x v="20"/>
    <x v="15"/>
    <x v="45"/>
    <x v="3"/>
    <x v="481"/>
    <x v="1"/>
    <x v="10"/>
    <x v="482"/>
    <n v="13.36"/>
  </r>
  <r>
    <n v="549"/>
    <s v="CA-2016-113173"/>
    <x v="219"/>
    <x v="50"/>
    <x v="0"/>
    <x v="158"/>
    <s v="Dean Katz"/>
    <x v="1"/>
    <x v="0"/>
    <x v="22"/>
    <x v="10"/>
    <x v="155"/>
    <x v="2"/>
    <x v="54"/>
    <x v="1"/>
    <x v="4"/>
    <x v="54"/>
    <n v="250.27199999999999"/>
  </r>
  <r>
    <n v="550"/>
    <s v="CA-2016-113173"/>
    <x v="219"/>
    <x v="50"/>
    <x v="0"/>
    <x v="158"/>
    <s v="Dean Katz"/>
    <x v="1"/>
    <x v="0"/>
    <x v="22"/>
    <x v="10"/>
    <x v="155"/>
    <x v="2"/>
    <x v="92"/>
    <x v="1"/>
    <x v="8"/>
    <x v="92"/>
    <n v="11.364000000000001"/>
  </r>
  <r>
    <n v="551"/>
    <s v="CA-2016-113173"/>
    <x v="219"/>
    <x v="50"/>
    <x v="0"/>
    <x v="158"/>
    <s v="Dean Katz"/>
    <x v="1"/>
    <x v="0"/>
    <x v="22"/>
    <x v="10"/>
    <x v="155"/>
    <x v="2"/>
    <x v="482"/>
    <x v="1"/>
    <x v="14"/>
    <x v="327"/>
    <n v="8.7200000000000006"/>
  </r>
  <r>
    <n v="552"/>
    <s v="CA-2017-136406"/>
    <x v="173"/>
    <x v="229"/>
    <x v="0"/>
    <x v="217"/>
    <s v="Bill Donatelli"/>
    <x v="0"/>
    <x v="0"/>
    <x v="8"/>
    <x v="1"/>
    <x v="94"/>
    <x v="1"/>
    <x v="483"/>
    <x v="0"/>
    <x v="1"/>
    <x v="483"/>
    <n v="1121.568"/>
  </r>
  <r>
    <n v="553"/>
    <s v="CA-2018-112774"/>
    <x v="220"/>
    <x v="230"/>
    <x v="2"/>
    <x v="53"/>
    <s v="Ryan Crowe"/>
    <x v="0"/>
    <x v="0"/>
    <x v="108"/>
    <x v="2"/>
    <x v="133"/>
    <x v="0"/>
    <x v="484"/>
    <x v="0"/>
    <x v="5"/>
    <x v="484"/>
    <n v="34.503999999999998"/>
  </r>
  <r>
    <n v="554"/>
    <s v="CA-2018-101945"/>
    <x v="221"/>
    <x v="51"/>
    <x v="1"/>
    <x v="218"/>
    <s v="Greg Tran"/>
    <x v="0"/>
    <x v="0"/>
    <x v="12"/>
    <x v="5"/>
    <x v="32"/>
    <x v="2"/>
    <x v="485"/>
    <x v="1"/>
    <x v="13"/>
    <x v="485"/>
    <n v="10.824"/>
  </r>
  <r>
    <n v="555"/>
    <s v="CA-2018-100650"/>
    <x v="222"/>
    <x v="231"/>
    <x v="0"/>
    <x v="158"/>
    <s v="Dean Katz"/>
    <x v="1"/>
    <x v="0"/>
    <x v="125"/>
    <x v="1"/>
    <x v="158"/>
    <x v="1"/>
    <x v="486"/>
    <x v="1"/>
    <x v="4"/>
    <x v="486"/>
    <n v="1295.78"/>
  </r>
  <r>
    <n v="556"/>
    <s v="CA-2015-155852"/>
    <x v="223"/>
    <x v="232"/>
    <x v="0"/>
    <x v="219"/>
    <s v="Ashley Jarboe"/>
    <x v="0"/>
    <x v="0"/>
    <x v="40"/>
    <x v="3"/>
    <x v="124"/>
    <x v="0"/>
    <x v="487"/>
    <x v="1"/>
    <x v="6"/>
    <x v="487"/>
    <n v="19.456"/>
  </r>
  <r>
    <n v="557"/>
    <s v="CA-2017-113243"/>
    <x v="224"/>
    <x v="35"/>
    <x v="1"/>
    <x v="220"/>
    <s v="Olvera Toch"/>
    <x v="0"/>
    <x v="0"/>
    <x v="1"/>
    <x v="1"/>
    <x v="62"/>
    <x v="1"/>
    <x v="488"/>
    <x v="1"/>
    <x v="2"/>
    <x v="488"/>
    <n v="20.7"/>
  </r>
  <r>
    <n v="558"/>
    <s v="CA-2017-113243"/>
    <x v="224"/>
    <x v="35"/>
    <x v="1"/>
    <x v="220"/>
    <s v="Olvera Toch"/>
    <x v="0"/>
    <x v="0"/>
    <x v="1"/>
    <x v="1"/>
    <x v="62"/>
    <x v="1"/>
    <x v="489"/>
    <x v="0"/>
    <x v="3"/>
    <x v="489"/>
    <n v="1335.68"/>
  </r>
  <r>
    <n v="559"/>
    <s v="CA-2017-113243"/>
    <x v="224"/>
    <x v="35"/>
    <x v="1"/>
    <x v="220"/>
    <s v="Olvera Toch"/>
    <x v="0"/>
    <x v="0"/>
    <x v="1"/>
    <x v="1"/>
    <x v="62"/>
    <x v="1"/>
    <x v="490"/>
    <x v="1"/>
    <x v="10"/>
    <x v="490"/>
    <n v="32.4"/>
  </r>
  <r>
    <n v="560"/>
    <s v="CA-2018-118731"/>
    <x v="225"/>
    <x v="228"/>
    <x v="0"/>
    <x v="221"/>
    <s v="Liz Pelletier"/>
    <x v="0"/>
    <x v="0"/>
    <x v="8"/>
    <x v="1"/>
    <x v="94"/>
    <x v="1"/>
    <x v="378"/>
    <x v="0"/>
    <x v="5"/>
    <x v="379"/>
    <n v="42.6"/>
  </r>
  <r>
    <n v="561"/>
    <s v="CA-2018-118731"/>
    <x v="225"/>
    <x v="228"/>
    <x v="0"/>
    <x v="221"/>
    <s v="Liz Pelletier"/>
    <x v="0"/>
    <x v="0"/>
    <x v="8"/>
    <x v="1"/>
    <x v="94"/>
    <x v="1"/>
    <x v="491"/>
    <x v="1"/>
    <x v="8"/>
    <x v="491"/>
    <n v="84.055999999999997"/>
  </r>
  <r>
    <n v="562"/>
    <s v="CA-2015-145576"/>
    <x v="80"/>
    <x v="233"/>
    <x v="0"/>
    <x v="222"/>
    <s v="Cynthia Arntzen"/>
    <x v="0"/>
    <x v="0"/>
    <x v="67"/>
    <x v="2"/>
    <x v="85"/>
    <x v="0"/>
    <x v="492"/>
    <x v="1"/>
    <x v="9"/>
    <x v="492"/>
    <n v="13"/>
  </r>
  <r>
    <n v="563"/>
    <s v="CA-2015-145576"/>
    <x v="80"/>
    <x v="233"/>
    <x v="0"/>
    <x v="222"/>
    <s v="Cynthia Arntzen"/>
    <x v="0"/>
    <x v="0"/>
    <x v="67"/>
    <x v="2"/>
    <x v="85"/>
    <x v="0"/>
    <x v="493"/>
    <x v="0"/>
    <x v="5"/>
    <x v="493"/>
    <n v="13.128"/>
  </r>
  <r>
    <n v="564"/>
    <s v="CA-2016-130736"/>
    <x v="214"/>
    <x v="234"/>
    <x v="2"/>
    <x v="223"/>
    <s v="Jeremy Farry"/>
    <x v="0"/>
    <x v="0"/>
    <x v="4"/>
    <x v="4"/>
    <x v="59"/>
    <x v="1"/>
    <x v="494"/>
    <x v="1"/>
    <x v="13"/>
    <x v="494"/>
    <n v="3.96"/>
  </r>
  <r>
    <n v="565"/>
    <s v="CA-2016-130736"/>
    <x v="214"/>
    <x v="234"/>
    <x v="2"/>
    <x v="223"/>
    <s v="Jeremy Farry"/>
    <x v="0"/>
    <x v="0"/>
    <x v="4"/>
    <x v="4"/>
    <x v="59"/>
    <x v="1"/>
    <x v="286"/>
    <x v="1"/>
    <x v="2"/>
    <x v="286"/>
    <n v="2.61"/>
  </r>
  <r>
    <n v="566"/>
    <s v="CA-2018-137099"/>
    <x v="226"/>
    <x v="235"/>
    <x v="2"/>
    <x v="224"/>
    <s v="Frank Preis"/>
    <x v="0"/>
    <x v="0"/>
    <x v="1"/>
    <x v="1"/>
    <x v="141"/>
    <x v="1"/>
    <x v="495"/>
    <x v="2"/>
    <x v="7"/>
    <x v="495"/>
    <n v="374.37599999999998"/>
  </r>
  <r>
    <n v="567"/>
    <s v="CA-2018-156951"/>
    <x v="172"/>
    <x v="179"/>
    <x v="1"/>
    <x v="225"/>
    <s v="Ellis Ballard"/>
    <x v="1"/>
    <x v="0"/>
    <x v="4"/>
    <x v="4"/>
    <x v="59"/>
    <x v="1"/>
    <x v="496"/>
    <x v="1"/>
    <x v="10"/>
    <x v="496"/>
    <n v="91.84"/>
  </r>
  <r>
    <n v="568"/>
    <s v="CA-2018-156951"/>
    <x v="172"/>
    <x v="179"/>
    <x v="1"/>
    <x v="225"/>
    <s v="Ellis Ballard"/>
    <x v="1"/>
    <x v="0"/>
    <x v="4"/>
    <x v="4"/>
    <x v="59"/>
    <x v="1"/>
    <x v="497"/>
    <x v="1"/>
    <x v="8"/>
    <x v="497"/>
    <n v="81.087999999999994"/>
  </r>
  <r>
    <n v="569"/>
    <s v="CA-2018-156951"/>
    <x v="172"/>
    <x v="179"/>
    <x v="1"/>
    <x v="225"/>
    <s v="Ellis Ballard"/>
    <x v="1"/>
    <x v="0"/>
    <x v="4"/>
    <x v="4"/>
    <x v="59"/>
    <x v="1"/>
    <x v="498"/>
    <x v="1"/>
    <x v="10"/>
    <x v="498"/>
    <n v="19.440000000000001"/>
  </r>
  <r>
    <n v="570"/>
    <s v="CA-2018-156951"/>
    <x v="172"/>
    <x v="179"/>
    <x v="1"/>
    <x v="225"/>
    <s v="Ellis Ballard"/>
    <x v="1"/>
    <x v="0"/>
    <x v="4"/>
    <x v="4"/>
    <x v="59"/>
    <x v="1"/>
    <x v="499"/>
    <x v="0"/>
    <x v="1"/>
    <x v="499"/>
    <n v="451.15199999999999"/>
  </r>
  <r>
    <n v="571"/>
    <s v="CA-2018-164826"/>
    <x v="116"/>
    <x v="236"/>
    <x v="1"/>
    <x v="226"/>
    <s v="Jennifer Ferguson"/>
    <x v="0"/>
    <x v="0"/>
    <x v="20"/>
    <x v="15"/>
    <x v="23"/>
    <x v="3"/>
    <x v="488"/>
    <x v="1"/>
    <x v="2"/>
    <x v="488"/>
    <n v="72.45"/>
  </r>
  <r>
    <n v="572"/>
    <s v="CA-2018-164826"/>
    <x v="116"/>
    <x v="236"/>
    <x v="1"/>
    <x v="226"/>
    <s v="Jennifer Ferguson"/>
    <x v="0"/>
    <x v="0"/>
    <x v="20"/>
    <x v="15"/>
    <x v="23"/>
    <x v="3"/>
    <x v="203"/>
    <x v="1"/>
    <x v="13"/>
    <x v="204"/>
    <n v="13.96"/>
  </r>
  <r>
    <n v="573"/>
    <s v="CA-2018-164826"/>
    <x v="116"/>
    <x v="236"/>
    <x v="1"/>
    <x v="226"/>
    <s v="Jennifer Ferguson"/>
    <x v="0"/>
    <x v="0"/>
    <x v="20"/>
    <x v="15"/>
    <x v="23"/>
    <x v="3"/>
    <x v="305"/>
    <x v="1"/>
    <x v="8"/>
    <x v="305"/>
    <n v="33.264000000000003"/>
  </r>
  <r>
    <n v="574"/>
    <s v="CA-2018-164826"/>
    <x v="116"/>
    <x v="236"/>
    <x v="1"/>
    <x v="226"/>
    <s v="Jennifer Ferguson"/>
    <x v="0"/>
    <x v="0"/>
    <x v="20"/>
    <x v="15"/>
    <x v="23"/>
    <x v="3"/>
    <x v="500"/>
    <x v="2"/>
    <x v="7"/>
    <x v="500"/>
    <n v="14.85"/>
  </r>
  <r>
    <n v="575"/>
    <s v="CA-2017-127250"/>
    <x v="54"/>
    <x v="237"/>
    <x v="1"/>
    <x v="227"/>
    <s v="Sarah Foster"/>
    <x v="0"/>
    <x v="0"/>
    <x v="126"/>
    <x v="4"/>
    <x v="159"/>
    <x v="1"/>
    <x v="501"/>
    <x v="1"/>
    <x v="6"/>
    <x v="501"/>
    <n v="8.82"/>
  </r>
  <r>
    <n v="576"/>
    <s v="CA-2016-149713"/>
    <x v="227"/>
    <x v="238"/>
    <x v="0"/>
    <x v="228"/>
    <s v="Trudy Glocke"/>
    <x v="0"/>
    <x v="0"/>
    <x v="85"/>
    <x v="1"/>
    <x v="106"/>
    <x v="1"/>
    <x v="496"/>
    <x v="1"/>
    <x v="10"/>
    <x v="496"/>
    <n v="160.72"/>
  </r>
  <r>
    <n v="577"/>
    <s v="CA-2016-149713"/>
    <x v="227"/>
    <x v="238"/>
    <x v="0"/>
    <x v="228"/>
    <s v="Trudy Glocke"/>
    <x v="0"/>
    <x v="0"/>
    <x v="85"/>
    <x v="1"/>
    <x v="106"/>
    <x v="1"/>
    <x v="502"/>
    <x v="1"/>
    <x v="10"/>
    <x v="502"/>
    <n v="19.920000000000002"/>
  </r>
  <r>
    <n v="578"/>
    <s v="CA-2016-149713"/>
    <x v="227"/>
    <x v="238"/>
    <x v="0"/>
    <x v="228"/>
    <s v="Trudy Glocke"/>
    <x v="0"/>
    <x v="0"/>
    <x v="85"/>
    <x v="1"/>
    <x v="106"/>
    <x v="1"/>
    <x v="503"/>
    <x v="1"/>
    <x v="14"/>
    <x v="503"/>
    <n v="7.3"/>
  </r>
  <r>
    <n v="579"/>
    <s v="CA-2018-118640"/>
    <x v="228"/>
    <x v="239"/>
    <x v="1"/>
    <x v="229"/>
    <s v="Carlos Soltero"/>
    <x v="0"/>
    <x v="0"/>
    <x v="22"/>
    <x v="10"/>
    <x v="26"/>
    <x v="2"/>
    <x v="123"/>
    <x v="1"/>
    <x v="4"/>
    <x v="123"/>
    <n v="69.712000000000003"/>
  </r>
  <r>
    <n v="580"/>
    <s v="CA-2018-118640"/>
    <x v="228"/>
    <x v="239"/>
    <x v="1"/>
    <x v="229"/>
    <s v="Carlos Soltero"/>
    <x v="0"/>
    <x v="0"/>
    <x v="22"/>
    <x v="10"/>
    <x v="26"/>
    <x v="2"/>
    <x v="504"/>
    <x v="0"/>
    <x v="5"/>
    <x v="504"/>
    <n v="8.7919999999999998"/>
  </r>
  <r>
    <n v="581"/>
    <s v="CA-2016-132906"/>
    <x v="229"/>
    <x v="240"/>
    <x v="1"/>
    <x v="230"/>
    <s v="Charles Crestani"/>
    <x v="0"/>
    <x v="0"/>
    <x v="1"/>
    <x v="1"/>
    <x v="25"/>
    <x v="1"/>
    <x v="505"/>
    <x v="1"/>
    <x v="14"/>
    <x v="505"/>
    <n v="51.52"/>
  </r>
  <r>
    <n v="582"/>
    <s v="CA-2018-145233"/>
    <x v="96"/>
    <x v="241"/>
    <x v="1"/>
    <x v="231"/>
    <s v="Dianna Vittorini"/>
    <x v="0"/>
    <x v="0"/>
    <x v="60"/>
    <x v="22"/>
    <x v="76"/>
    <x v="1"/>
    <x v="34"/>
    <x v="2"/>
    <x v="7"/>
    <x v="34"/>
    <n v="470.37599999999998"/>
  </r>
  <r>
    <n v="583"/>
    <s v="CA-2018-145233"/>
    <x v="96"/>
    <x v="241"/>
    <x v="1"/>
    <x v="231"/>
    <s v="Dianna Vittorini"/>
    <x v="0"/>
    <x v="0"/>
    <x v="60"/>
    <x v="22"/>
    <x v="76"/>
    <x v="1"/>
    <x v="506"/>
    <x v="2"/>
    <x v="7"/>
    <x v="506"/>
    <n v="105.584"/>
  </r>
  <r>
    <n v="584"/>
    <s v="CA-2018-145233"/>
    <x v="96"/>
    <x v="241"/>
    <x v="1"/>
    <x v="231"/>
    <s v="Dianna Vittorini"/>
    <x v="0"/>
    <x v="0"/>
    <x v="60"/>
    <x v="22"/>
    <x v="76"/>
    <x v="1"/>
    <x v="95"/>
    <x v="1"/>
    <x v="9"/>
    <x v="95"/>
    <n v="31.152000000000001"/>
  </r>
  <r>
    <n v="585"/>
    <s v="CA-2018-145233"/>
    <x v="96"/>
    <x v="241"/>
    <x v="1"/>
    <x v="231"/>
    <s v="Dianna Vittorini"/>
    <x v="0"/>
    <x v="0"/>
    <x v="60"/>
    <x v="22"/>
    <x v="76"/>
    <x v="1"/>
    <x v="507"/>
    <x v="1"/>
    <x v="8"/>
    <x v="507"/>
    <n v="6.7830000000000004"/>
  </r>
  <r>
    <n v="586"/>
    <s v="CA-2018-145233"/>
    <x v="96"/>
    <x v="241"/>
    <x v="1"/>
    <x v="231"/>
    <s v="Dianna Vittorini"/>
    <x v="0"/>
    <x v="0"/>
    <x v="60"/>
    <x v="22"/>
    <x v="76"/>
    <x v="1"/>
    <x v="143"/>
    <x v="2"/>
    <x v="7"/>
    <x v="144"/>
    <n v="406.36799999999999"/>
  </r>
  <r>
    <n v="587"/>
    <s v="CA-2016-128139"/>
    <x v="230"/>
    <x v="242"/>
    <x v="1"/>
    <x v="232"/>
    <s v="Bruce Degenhardt"/>
    <x v="0"/>
    <x v="0"/>
    <x v="102"/>
    <x v="0"/>
    <x v="126"/>
    <x v="0"/>
    <x v="367"/>
    <x v="0"/>
    <x v="1"/>
    <x v="368"/>
    <n v="70.98"/>
  </r>
  <r>
    <n v="588"/>
    <s v="CA-2016-128139"/>
    <x v="230"/>
    <x v="242"/>
    <x v="1"/>
    <x v="232"/>
    <s v="Bruce Degenhardt"/>
    <x v="0"/>
    <x v="0"/>
    <x v="102"/>
    <x v="0"/>
    <x v="126"/>
    <x v="0"/>
    <x v="508"/>
    <x v="1"/>
    <x v="2"/>
    <x v="508"/>
    <n v="294.93"/>
  </r>
  <r>
    <n v="589"/>
    <s v="US-2017-156986"/>
    <x v="231"/>
    <x v="243"/>
    <x v="1"/>
    <x v="233"/>
    <s v="Zuschuss Carroll"/>
    <x v="0"/>
    <x v="0"/>
    <x v="127"/>
    <x v="21"/>
    <x v="160"/>
    <x v="1"/>
    <x v="509"/>
    <x v="2"/>
    <x v="7"/>
    <x v="509"/>
    <n v="84.784000000000006"/>
  </r>
  <r>
    <n v="590"/>
    <s v="US-2017-156986"/>
    <x v="231"/>
    <x v="243"/>
    <x v="1"/>
    <x v="233"/>
    <s v="Zuschuss Carroll"/>
    <x v="0"/>
    <x v="0"/>
    <x v="127"/>
    <x v="21"/>
    <x v="160"/>
    <x v="1"/>
    <x v="510"/>
    <x v="1"/>
    <x v="10"/>
    <x v="510"/>
    <n v="20.736000000000001"/>
  </r>
  <r>
    <n v="591"/>
    <s v="US-2017-156986"/>
    <x v="231"/>
    <x v="243"/>
    <x v="1"/>
    <x v="233"/>
    <s v="Zuschuss Carroll"/>
    <x v="0"/>
    <x v="0"/>
    <x v="127"/>
    <x v="21"/>
    <x v="160"/>
    <x v="1"/>
    <x v="440"/>
    <x v="1"/>
    <x v="8"/>
    <x v="440"/>
    <n v="16.821000000000002"/>
  </r>
  <r>
    <n v="592"/>
    <s v="US-2017-156986"/>
    <x v="231"/>
    <x v="243"/>
    <x v="1"/>
    <x v="233"/>
    <s v="Zuschuss Carroll"/>
    <x v="0"/>
    <x v="0"/>
    <x v="127"/>
    <x v="21"/>
    <x v="160"/>
    <x v="1"/>
    <x v="511"/>
    <x v="1"/>
    <x v="10"/>
    <x v="511"/>
    <n v="10.368"/>
  </r>
  <r>
    <n v="593"/>
    <s v="CA-2015-135405"/>
    <x v="232"/>
    <x v="244"/>
    <x v="1"/>
    <x v="234"/>
    <s v="Melanie Seite"/>
    <x v="0"/>
    <x v="0"/>
    <x v="128"/>
    <x v="5"/>
    <x v="161"/>
    <x v="2"/>
    <x v="512"/>
    <x v="1"/>
    <x v="6"/>
    <x v="512"/>
    <n v="9.3439999999999994"/>
  </r>
  <r>
    <n v="594"/>
    <s v="CA-2015-135405"/>
    <x v="232"/>
    <x v="244"/>
    <x v="1"/>
    <x v="234"/>
    <s v="Melanie Seite"/>
    <x v="0"/>
    <x v="0"/>
    <x v="128"/>
    <x v="5"/>
    <x v="161"/>
    <x v="2"/>
    <x v="197"/>
    <x v="2"/>
    <x v="11"/>
    <x v="198"/>
    <n v="31.2"/>
  </r>
  <r>
    <n v="595"/>
    <s v="CA-2015-131450"/>
    <x v="233"/>
    <x v="245"/>
    <x v="1"/>
    <x v="235"/>
    <s v="Lena Radford"/>
    <x v="0"/>
    <x v="0"/>
    <x v="70"/>
    <x v="1"/>
    <x v="142"/>
    <x v="1"/>
    <x v="513"/>
    <x v="1"/>
    <x v="9"/>
    <x v="513"/>
    <n v="76.12"/>
  </r>
  <r>
    <n v="596"/>
    <s v="CA-2015-131450"/>
    <x v="233"/>
    <x v="245"/>
    <x v="1"/>
    <x v="235"/>
    <s v="Lena Radford"/>
    <x v="0"/>
    <x v="0"/>
    <x v="70"/>
    <x v="1"/>
    <x v="142"/>
    <x v="1"/>
    <x v="361"/>
    <x v="2"/>
    <x v="16"/>
    <x v="361"/>
    <n v="1199.9760000000001"/>
  </r>
  <r>
    <n v="597"/>
    <s v="CA-2015-131450"/>
    <x v="233"/>
    <x v="245"/>
    <x v="1"/>
    <x v="235"/>
    <s v="Lena Radford"/>
    <x v="0"/>
    <x v="0"/>
    <x v="70"/>
    <x v="1"/>
    <x v="142"/>
    <x v="1"/>
    <x v="288"/>
    <x v="2"/>
    <x v="7"/>
    <x v="288"/>
    <n v="445.96"/>
  </r>
  <r>
    <n v="598"/>
    <s v="CA-2015-131450"/>
    <x v="233"/>
    <x v="245"/>
    <x v="1"/>
    <x v="235"/>
    <s v="Lena Radford"/>
    <x v="0"/>
    <x v="0"/>
    <x v="70"/>
    <x v="1"/>
    <x v="142"/>
    <x v="1"/>
    <x v="514"/>
    <x v="0"/>
    <x v="5"/>
    <x v="514"/>
    <n v="327.76"/>
  </r>
  <r>
    <n v="599"/>
    <s v="CA-2017-120180"/>
    <x v="216"/>
    <x v="220"/>
    <x v="2"/>
    <x v="236"/>
    <s v="Theone Pippenger"/>
    <x v="0"/>
    <x v="0"/>
    <x v="10"/>
    <x v="9"/>
    <x v="63"/>
    <x v="3"/>
    <x v="515"/>
    <x v="1"/>
    <x v="14"/>
    <x v="515"/>
    <n v="11.632"/>
  </r>
  <r>
    <n v="600"/>
    <s v="US-2017-100720"/>
    <x v="87"/>
    <x v="246"/>
    <x v="1"/>
    <x v="237"/>
    <s v="Chloris Kastensmidt"/>
    <x v="0"/>
    <x v="0"/>
    <x v="10"/>
    <x v="9"/>
    <x v="74"/>
    <x v="3"/>
    <x v="516"/>
    <x v="2"/>
    <x v="7"/>
    <x v="516"/>
    <n v="143.982"/>
  </r>
  <r>
    <n v="601"/>
    <s v="US-2017-100720"/>
    <x v="87"/>
    <x v="246"/>
    <x v="1"/>
    <x v="237"/>
    <s v="Chloris Kastensmidt"/>
    <x v="0"/>
    <x v="0"/>
    <x v="10"/>
    <x v="9"/>
    <x v="74"/>
    <x v="3"/>
    <x v="517"/>
    <x v="2"/>
    <x v="7"/>
    <x v="517"/>
    <n v="494.37599999999998"/>
  </r>
  <r>
    <n v="602"/>
    <s v="US-2017-100720"/>
    <x v="87"/>
    <x v="246"/>
    <x v="1"/>
    <x v="237"/>
    <s v="Chloris Kastensmidt"/>
    <x v="0"/>
    <x v="0"/>
    <x v="10"/>
    <x v="9"/>
    <x v="74"/>
    <x v="3"/>
    <x v="503"/>
    <x v="1"/>
    <x v="14"/>
    <x v="503"/>
    <n v="5.84"/>
  </r>
  <r>
    <n v="603"/>
    <s v="CA-2015-149958"/>
    <x v="234"/>
    <x v="247"/>
    <x v="1"/>
    <x v="238"/>
    <s v="Alan Shonely"/>
    <x v="0"/>
    <x v="0"/>
    <x v="67"/>
    <x v="2"/>
    <x v="85"/>
    <x v="0"/>
    <x v="518"/>
    <x v="1"/>
    <x v="4"/>
    <x v="518"/>
    <n v="142.77600000000001"/>
  </r>
  <r>
    <n v="604"/>
    <s v="CA-2015-149958"/>
    <x v="234"/>
    <x v="247"/>
    <x v="1"/>
    <x v="238"/>
    <s v="Alan Shonely"/>
    <x v="0"/>
    <x v="0"/>
    <x v="67"/>
    <x v="2"/>
    <x v="85"/>
    <x v="0"/>
    <x v="285"/>
    <x v="0"/>
    <x v="5"/>
    <x v="285"/>
    <n v="45.695999999999998"/>
  </r>
  <r>
    <n v="605"/>
    <s v="CA-2015-149958"/>
    <x v="234"/>
    <x v="247"/>
    <x v="1"/>
    <x v="238"/>
    <s v="Alan Shonely"/>
    <x v="0"/>
    <x v="0"/>
    <x v="67"/>
    <x v="2"/>
    <x v="85"/>
    <x v="0"/>
    <x v="385"/>
    <x v="1"/>
    <x v="8"/>
    <x v="386"/>
    <n v="7.218"/>
  </r>
  <r>
    <n v="606"/>
    <s v="CA-2015-149958"/>
    <x v="234"/>
    <x v="247"/>
    <x v="1"/>
    <x v="238"/>
    <s v="Alan Shonely"/>
    <x v="0"/>
    <x v="0"/>
    <x v="67"/>
    <x v="2"/>
    <x v="85"/>
    <x v="0"/>
    <x v="379"/>
    <x v="1"/>
    <x v="8"/>
    <x v="380"/>
    <n v="43.188000000000002"/>
  </r>
  <r>
    <n v="607"/>
    <s v="CA-2015-149958"/>
    <x v="234"/>
    <x v="247"/>
    <x v="1"/>
    <x v="238"/>
    <s v="Alan Shonely"/>
    <x v="0"/>
    <x v="0"/>
    <x v="67"/>
    <x v="2"/>
    <x v="85"/>
    <x v="0"/>
    <x v="519"/>
    <x v="1"/>
    <x v="10"/>
    <x v="519"/>
    <n v="131.904"/>
  </r>
  <r>
    <n v="608"/>
    <s v="US-2015-105767"/>
    <x v="235"/>
    <x v="248"/>
    <x v="1"/>
    <x v="239"/>
    <s v="Andrew Roberts"/>
    <x v="0"/>
    <x v="0"/>
    <x v="10"/>
    <x v="9"/>
    <x v="63"/>
    <x v="3"/>
    <x v="520"/>
    <x v="1"/>
    <x v="8"/>
    <x v="520"/>
    <n v="3.282"/>
  </r>
  <r>
    <n v="609"/>
    <s v="US-2015-105767"/>
    <x v="235"/>
    <x v="248"/>
    <x v="1"/>
    <x v="239"/>
    <s v="Andrew Roberts"/>
    <x v="0"/>
    <x v="0"/>
    <x v="10"/>
    <x v="9"/>
    <x v="63"/>
    <x v="3"/>
    <x v="454"/>
    <x v="1"/>
    <x v="6"/>
    <x v="455"/>
    <n v="21.167999999999999"/>
  </r>
  <r>
    <n v="610"/>
    <s v="US-2015-105767"/>
    <x v="235"/>
    <x v="248"/>
    <x v="1"/>
    <x v="239"/>
    <s v="Andrew Roberts"/>
    <x v="0"/>
    <x v="0"/>
    <x v="10"/>
    <x v="9"/>
    <x v="63"/>
    <x v="3"/>
    <x v="521"/>
    <x v="2"/>
    <x v="7"/>
    <x v="521"/>
    <n v="55.188000000000002"/>
  </r>
  <r>
    <n v="611"/>
    <s v="CA-2017-161816"/>
    <x v="236"/>
    <x v="249"/>
    <x v="2"/>
    <x v="240"/>
    <s v="Nona Balk"/>
    <x v="1"/>
    <x v="0"/>
    <x v="61"/>
    <x v="5"/>
    <x v="162"/>
    <x v="2"/>
    <x v="348"/>
    <x v="2"/>
    <x v="7"/>
    <x v="348"/>
    <n v="369.57600000000002"/>
  </r>
  <r>
    <n v="612"/>
    <s v="CA-2017-161816"/>
    <x v="236"/>
    <x v="249"/>
    <x v="2"/>
    <x v="240"/>
    <s v="Nona Balk"/>
    <x v="1"/>
    <x v="0"/>
    <x v="61"/>
    <x v="5"/>
    <x v="162"/>
    <x v="2"/>
    <x v="522"/>
    <x v="1"/>
    <x v="2"/>
    <x v="522"/>
    <n v="15.712"/>
  </r>
  <r>
    <n v="613"/>
    <s v="CA-2017-121223"/>
    <x v="108"/>
    <x v="250"/>
    <x v="0"/>
    <x v="241"/>
    <s v="Giulietta Dortch"/>
    <x v="1"/>
    <x v="0"/>
    <x v="10"/>
    <x v="9"/>
    <x v="105"/>
    <x v="3"/>
    <x v="523"/>
    <x v="1"/>
    <x v="10"/>
    <x v="523"/>
    <n v="8.4480000000000004"/>
  </r>
  <r>
    <n v="614"/>
    <s v="CA-2017-121223"/>
    <x v="108"/>
    <x v="250"/>
    <x v="0"/>
    <x v="241"/>
    <s v="Giulietta Dortch"/>
    <x v="1"/>
    <x v="0"/>
    <x v="10"/>
    <x v="9"/>
    <x v="105"/>
    <x v="3"/>
    <x v="524"/>
    <x v="2"/>
    <x v="7"/>
    <x v="524"/>
    <n v="728.94600000000003"/>
  </r>
  <r>
    <n v="615"/>
    <s v="CA-2018-138611"/>
    <x v="237"/>
    <x v="251"/>
    <x v="0"/>
    <x v="242"/>
    <s v="Clytie Kelty"/>
    <x v="0"/>
    <x v="0"/>
    <x v="129"/>
    <x v="24"/>
    <x v="163"/>
    <x v="3"/>
    <x v="222"/>
    <x v="2"/>
    <x v="7"/>
    <x v="223"/>
    <n v="119.94"/>
  </r>
  <r>
    <n v="616"/>
    <s v="CA-2018-138611"/>
    <x v="237"/>
    <x v="251"/>
    <x v="0"/>
    <x v="242"/>
    <s v="Clytie Kelty"/>
    <x v="0"/>
    <x v="0"/>
    <x v="129"/>
    <x v="24"/>
    <x v="163"/>
    <x v="3"/>
    <x v="525"/>
    <x v="1"/>
    <x v="8"/>
    <x v="525"/>
    <n v="3.6480000000000001"/>
  </r>
  <r>
    <n v="617"/>
    <s v="CA-2018-117947"/>
    <x v="238"/>
    <x v="176"/>
    <x v="0"/>
    <x v="243"/>
    <s v="Nat Gilpin"/>
    <x v="1"/>
    <x v="0"/>
    <x v="20"/>
    <x v="15"/>
    <x v="164"/>
    <x v="3"/>
    <x v="526"/>
    <x v="0"/>
    <x v="5"/>
    <x v="526"/>
    <n v="40.479999999999997"/>
  </r>
  <r>
    <n v="618"/>
    <s v="CA-2018-117947"/>
    <x v="238"/>
    <x v="176"/>
    <x v="0"/>
    <x v="243"/>
    <s v="Nat Gilpin"/>
    <x v="1"/>
    <x v="0"/>
    <x v="20"/>
    <x v="15"/>
    <x v="164"/>
    <x v="3"/>
    <x v="527"/>
    <x v="0"/>
    <x v="5"/>
    <x v="527"/>
    <n v="9.94"/>
  </r>
  <r>
    <n v="619"/>
    <s v="CA-2018-117947"/>
    <x v="238"/>
    <x v="176"/>
    <x v="0"/>
    <x v="243"/>
    <s v="Nat Gilpin"/>
    <x v="1"/>
    <x v="0"/>
    <x v="20"/>
    <x v="15"/>
    <x v="164"/>
    <x v="3"/>
    <x v="528"/>
    <x v="1"/>
    <x v="8"/>
    <x v="528"/>
    <n v="107.42400000000001"/>
  </r>
  <r>
    <n v="620"/>
    <s v="CA-2018-117947"/>
    <x v="238"/>
    <x v="176"/>
    <x v="0"/>
    <x v="243"/>
    <s v="Nat Gilpin"/>
    <x v="1"/>
    <x v="0"/>
    <x v="20"/>
    <x v="15"/>
    <x v="164"/>
    <x v="3"/>
    <x v="529"/>
    <x v="2"/>
    <x v="7"/>
    <x v="529"/>
    <n v="37.909999999999997"/>
  </r>
  <r>
    <n v="621"/>
    <s v="CA-2018-117947"/>
    <x v="238"/>
    <x v="176"/>
    <x v="0"/>
    <x v="243"/>
    <s v="Nat Gilpin"/>
    <x v="1"/>
    <x v="0"/>
    <x v="20"/>
    <x v="15"/>
    <x v="164"/>
    <x v="3"/>
    <x v="138"/>
    <x v="0"/>
    <x v="5"/>
    <x v="139"/>
    <n v="88.02"/>
  </r>
  <r>
    <n v="622"/>
    <s v="US-2015-111171"/>
    <x v="58"/>
    <x v="252"/>
    <x v="1"/>
    <x v="244"/>
    <s v="Christina Anderson"/>
    <x v="0"/>
    <x v="0"/>
    <x v="22"/>
    <x v="10"/>
    <x v="26"/>
    <x v="2"/>
    <x v="530"/>
    <x v="1"/>
    <x v="8"/>
    <x v="530"/>
    <n v="8.69"/>
  </r>
  <r>
    <n v="623"/>
    <s v="CA-2016-138009"/>
    <x v="239"/>
    <x v="253"/>
    <x v="1"/>
    <x v="245"/>
    <s v="Sylvia Foulston"/>
    <x v="1"/>
    <x v="0"/>
    <x v="130"/>
    <x v="12"/>
    <x v="165"/>
    <x v="2"/>
    <x v="531"/>
    <x v="0"/>
    <x v="1"/>
    <x v="531"/>
    <n v="301.95999999999998"/>
  </r>
  <r>
    <n v="624"/>
    <s v="CA-2016-138009"/>
    <x v="239"/>
    <x v="253"/>
    <x v="1"/>
    <x v="245"/>
    <s v="Sylvia Foulston"/>
    <x v="1"/>
    <x v="0"/>
    <x v="130"/>
    <x v="12"/>
    <x v="165"/>
    <x v="2"/>
    <x v="532"/>
    <x v="1"/>
    <x v="9"/>
    <x v="532"/>
    <n v="555.21"/>
  </r>
  <r>
    <n v="625"/>
    <s v="CA-2016-138009"/>
    <x v="239"/>
    <x v="253"/>
    <x v="1"/>
    <x v="245"/>
    <s v="Sylvia Foulston"/>
    <x v="1"/>
    <x v="0"/>
    <x v="130"/>
    <x v="12"/>
    <x v="165"/>
    <x v="2"/>
    <x v="533"/>
    <x v="1"/>
    <x v="4"/>
    <x v="533"/>
    <n v="523.48"/>
  </r>
  <r>
    <n v="626"/>
    <s v="CA-2016-138009"/>
    <x v="239"/>
    <x v="253"/>
    <x v="1"/>
    <x v="245"/>
    <s v="Sylvia Foulston"/>
    <x v="1"/>
    <x v="0"/>
    <x v="130"/>
    <x v="12"/>
    <x v="165"/>
    <x v="2"/>
    <x v="30"/>
    <x v="1"/>
    <x v="6"/>
    <x v="30"/>
    <n v="161.82"/>
  </r>
  <r>
    <n v="627"/>
    <s v="CA-2018-163020"/>
    <x v="175"/>
    <x v="184"/>
    <x v="1"/>
    <x v="246"/>
    <s v="Meg O'Connel"/>
    <x v="2"/>
    <x v="0"/>
    <x v="20"/>
    <x v="15"/>
    <x v="29"/>
    <x v="3"/>
    <x v="534"/>
    <x v="0"/>
    <x v="5"/>
    <x v="534"/>
    <n v="35.56"/>
  </r>
  <r>
    <n v="628"/>
    <s v="CA-2018-153787"/>
    <x v="240"/>
    <x v="254"/>
    <x v="1"/>
    <x v="247"/>
    <s v="Annie Thurman"/>
    <x v="0"/>
    <x v="0"/>
    <x v="4"/>
    <x v="4"/>
    <x v="60"/>
    <x v="1"/>
    <x v="535"/>
    <x v="1"/>
    <x v="9"/>
    <x v="535"/>
    <n v="97.16"/>
  </r>
  <r>
    <n v="629"/>
    <s v="CA-2018-133431"/>
    <x v="94"/>
    <x v="91"/>
    <x v="1"/>
    <x v="95"/>
    <s v="Logan Currie"/>
    <x v="0"/>
    <x v="0"/>
    <x v="8"/>
    <x v="1"/>
    <x v="34"/>
    <x v="1"/>
    <x v="536"/>
    <x v="1"/>
    <x v="8"/>
    <x v="536"/>
    <n v="15.24"/>
  </r>
  <r>
    <n v="630"/>
    <s v="CA-2018-133431"/>
    <x v="94"/>
    <x v="91"/>
    <x v="1"/>
    <x v="95"/>
    <s v="Logan Currie"/>
    <x v="0"/>
    <x v="0"/>
    <x v="8"/>
    <x v="1"/>
    <x v="34"/>
    <x v="1"/>
    <x v="249"/>
    <x v="1"/>
    <x v="10"/>
    <x v="250"/>
    <n v="13.23"/>
  </r>
  <r>
    <n v="631"/>
    <s v="US-2017-135720"/>
    <x v="25"/>
    <x v="10"/>
    <x v="0"/>
    <x v="248"/>
    <s v="Fred McMath"/>
    <x v="0"/>
    <x v="0"/>
    <x v="34"/>
    <x v="22"/>
    <x v="42"/>
    <x v="1"/>
    <x v="537"/>
    <x v="1"/>
    <x v="4"/>
    <x v="537"/>
    <n v="243.38399999999999"/>
  </r>
  <r>
    <n v="632"/>
    <s v="US-2017-135720"/>
    <x v="25"/>
    <x v="10"/>
    <x v="0"/>
    <x v="248"/>
    <s v="Fred McMath"/>
    <x v="0"/>
    <x v="0"/>
    <x v="34"/>
    <x v="22"/>
    <x v="42"/>
    <x v="1"/>
    <x v="538"/>
    <x v="2"/>
    <x v="11"/>
    <x v="538"/>
    <n v="119.8"/>
  </r>
  <r>
    <n v="633"/>
    <s v="US-2017-135720"/>
    <x v="25"/>
    <x v="10"/>
    <x v="0"/>
    <x v="248"/>
    <s v="Fred McMath"/>
    <x v="0"/>
    <x v="0"/>
    <x v="34"/>
    <x v="22"/>
    <x v="42"/>
    <x v="1"/>
    <x v="539"/>
    <x v="2"/>
    <x v="7"/>
    <x v="539"/>
    <n v="300.76799999999997"/>
  </r>
  <r>
    <n v="634"/>
    <s v="CA-2018-144694"/>
    <x v="241"/>
    <x v="255"/>
    <x v="0"/>
    <x v="205"/>
    <s v="Brian Dahlen"/>
    <x v="0"/>
    <x v="0"/>
    <x v="100"/>
    <x v="2"/>
    <x v="123"/>
    <x v="0"/>
    <x v="540"/>
    <x v="2"/>
    <x v="11"/>
    <x v="540"/>
    <n v="17.88"/>
  </r>
  <r>
    <n v="635"/>
    <s v="CA-2018-144694"/>
    <x v="241"/>
    <x v="255"/>
    <x v="0"/>
    <x v="205"/>
    <s v="Brian Dahlen"/>
    <x v="0"/>
    <x v="0"/>
    <x v="100"/>
    <x v="2"/>
    <x v="123"/>
    <x v="0"/>
    <x v="508"/>
    <x v="1"/>
    <x v="2"/>
    <x v="508"/>
    <n v="235.94399999999999"/>
  </r>
  <r>
    <n v="636"/>
    <s v="CA-2016-168004"/>
    <x v="242"/>
    <x v="256"/>
    <x v="0"/>
    <x v="249"/>
    <s v="Denny Joy"/>
    <x v="1"/>
    <x v="0"/>
    <x v="131"/>
    <x v="32"/>
    <x v="166"/>
    <x v="0"/>
    <x v="541"/>
    <x v="0"/>
    <x v="1"/>
    <x v="541"/>
    <n v="392.94"/>
  </r>
  <r>
    <n v="637"/>
    <s v="US-2017-123470"/>
    <x v="243"/>
    <x v="257"/>
    <x v="1"/>
    <x v="250"/>
    <s v="Max Engle"/>
    <x v="0"/>
    <x v="0"/>
    <x v="34"/>
    <x v="22"/>
    <x v="42"/>
    <x v="1"/>
    <x v="542"/>
    <x v="1"/>
    <x v="8"/>
    <x v="542"/>
    <n v="18.882000000000001"/>
  </r>
  <r>
    <n v="638"/>
    <s v="US-2017-123470"/>
    <x v="243"/>
    <x v="257"/>
    <x v="1"/>
    <x v="250"/>
    <s v="Max Engle"/>
    <x v="0"/>
    <x v="0"/>
    <x v="34"/>
    <x v="22"/>
    <x v="42"/>
    <x v="1"/>
    <x v="543"/>
    <x v="1"/>
    <x v="9"/>
    <x v="543"/>
    <n v="122.328"/>
  </r>
  <r>
    <n v="639"/>
    <s v="CA-2017-115917"/>
    <x v="244"/>
    <x v="258"/>
    <x v="1"/>
    <x v="46"/>
    <s v="Rick Bensley"/>
    <x v="2"/>
    <x v="0"/>
    <x v="132"/>
    <x v="1"/>
    <x v="167"/>
    <x v="1"/>
    <x v="220"/>
    <x v="0"/>
    <x v="5"/>
    <x v="221"/>
    <n v="1049.2"/>
  </r>
  <r>
    <n v="640"/>
    <s v="CA-2017-115917"/>
    <x v="244"/>
    <x v="258"/>
    <x v="1"/>
    <x v="46"/>
    <s v="Rick Bensley"/>
    <x v="2"/>
    <x v="0"/>
    <x v="132"/>
    <x v="1"/>
    <x v="167"/>
    <x v="1"/>
    <x v="544"/>
    <x v="1"/>
    <x v="8"/>
    <x v="544"/>
    <n v="15.423999999999999"/>
  </r>
  <r>
    <n v="641"/>
    <s v="CA-2017-147067"/>
    <x v="122"/>
    <x v="259"/>
    <x v="1"/>
    <x v="251"/>
    <s v="Justin Deggeller"/>
    <x v="1"/>
    <x v="0"/>
    <x v="31"/>
    <x v="11"/>
    <x v="39"/>
    <x v="2"/>
    <x v="545"/>
    <x v="0"/>
    <x v="5"/>
    <x v="545"/>
    <n v="18.84"/>
  </r>
  <r>
    <n v="642"/>
    <s v="CA-2018-167913"/>
    <x v="245"/>
    <x v="260"/>
    <x v="0"/>
    <x v="252"/>
    <s v="John Lee"/>
    <x v="0"/>
    <x v="0"/>
    <x v="133"/>
    <x v="1"/>
    <x v="168"/>
    <x v="1"/>
    <x v="546"/>
    <x v="1"/>
    <x v="4"/>
    <x v="546"/>
    <n v="330.4"/>
  </r>
  <r>
    <n v="643"/>
    <s v="CA-2018-167913"/>
    <x v="245"/>
    <x v="260"/>
    <x v="0"/>
    <x v="252"/>
    <s v="John Lee"/>
    <x v="0"/>
    <x v="0"/>
    <x v="133"/>
    <x v="1"/>
    <x v="168"/>
    <x v="1"/>
    <x v="547"/>
    <x v="1"/>
    <x v="2"/>
    <x v="547"/>
    <n v="26.25"/>
  </r>
  <r>
    <n v="644"/>
    <s v="CA-2018-106103"/>
    <x v="193"/>
    <x v="261"/>
    <x v="1"/>
    <x v="253"/>
    <s v="Sean Christensen"/>
    <x v="0"/>
    <x v="0"/>
    <x v="134"/>
    <x v="12"/>
    <x v="169"/>
    <x v="2"/>
    <x v="217"/>
    <x v="2"/>
    <x v="11"/>
    <x v="463"/>
    <n v="132.52000000000001"/>
  </r>
  <r>
    <n v="645"/>
    <s v="US-2018-127719"/>
    <x v="246"/>
    <x v="262"/>
    <x v="1"/>
    <x v="69"/>
    <s v="Tamara Willingham"/>
    <x v="2"/>
    <x v="0"/>
    <x v="135"/>
    <x v="30"/>
    <x v="170"/>
    <x v="3"/>
    <x v="548"/>
    <x v="1"/>
    <x v="10"/>
    <x v="548"/>
    <n v="6.48"/>
  </r>
  <r>
    <n v="646"/>
    <s v="CA-2018-126221"/>
    <x v="247"/>
    <x v="263"/>
    <x v="1"/>
    <x v="254"/>
    <s v="Chuck Clark"/>
    <x v="2"/>
    <x v="0"/>
    <x v="38"/>
    <x v="14"/>
    <x v="134"/>
    <x v="2"/>
    <x v="549"/>
    <x v="1"/>
    <x v="9"/>
    <x v="549"/>
    <n v="209.3"/>
  </r>
  <r>
    <n v="647"/>
    <s v="CA-2017-103947"/>
    <x v="178"/>
    <x v="264"/>
    <x v="1"/>
    <x v="121"/>
    <s v="Barry Blumstein"/>
    <x v="1"/>
    <x v="0"/>
    <x v="136"/>
    <x v="16"/>
    <x v="171"/>
    <x v="1"/>
    <x v="550"/>
    <x v="1"/>
    <x v="13"/>
    <x v="128"/>
    <n v="31.56"/>
  </r>
  <r>
    <n v="648"/>
    <s v="CA-2017-103947"/>
    <x v="178"/>
    <x v="264"/>
    <x v="1"/>
    <x v="121"/>
    <s v="Barry Blumstein"/>
    <x v="1"/>
    <x v="0"/>
    <x v="136"/>
    <x v="16"/>
    <x v="171"/>
    <x v="1"/>
    <x v="551"/>
    <x v="1"/>
    <x v="9"/>
    <x v="550"/>
    <n v="30.143999999999998"/>
  </r>
  <r>
    <n v="649"/>
    <s v="CA-2017-160745"/>
    <x v="25"/>
    <x v="265"/>
    <x v="0"/>
    <x v="255"/>
    <s v="Anthony Rawles"/>
    <x v="1"/>
    <x v="0"/>
    <x v="137"/>
    <x v="4"/>
    <x v="172"/>
    <x v="1"/>
    <x v="345"/>
    <x v="0"/>
    <x v="5"/>
    <x v="345"/>
    <n v="14.8"/>
  </r>
  <r>
    <n v="650"/>
    <s v="CA-2017-160745"/>
    <x v="25"/>
    <x v="265"/>
    <x v="0"/>
    <x v="255"/>
    <s v="Anthony Rawles"/>
    <x v="1"/>
    <x v="0"/>
    <x v="137"/>
    <x v="4"/>
    <x v="172"/>
    <x v="1"/>
    <x v="172"/>
    <x v="2"/>
    <x v="7"/>
    <x v="173"/>
    <n v="302.37599999999998"/>
  </r>
  <r>
    <n v="651"/>
    <s v="CA-2017-160745"/>
    <x v="25"/>
    <x v="265"/>
    <x v="0"/>
    <x v="255"/>
    <s v="Anthony Rawles"/>
    <x v="1"/>
    <x v="0"/>
    <x v="137"/>
    <x v="4"/>
    <x v="172"/>
    <x v="1"/>
    <x v="552"/>
    <x v="2"/>
    <x v="11"/>
    <x v="551"/>
    <n v="316"/>
  </r>
  <r>
    <n v="652"/>
    <s v="CA-2017-132661"/>
    <x v="248"/>
    <x v="154"/>
    <x v="1"/>
    <x v="256"/>
    <s v="Steven Roelle"/>
    <x v="2"/>
    <x v="0"/>
    <x v="20"/>
    <x v="15"/>
    <x v="23"/>
    <x v="3"/>
    <x v="67"/>
    <x v="1"/>
    <x v="10"/>
    <x v="67"/>
    <n v="379.4"/>
  </r>
  <r>
    <n v="653"/>
    <s v="CA-2018-140844"/>
    <x v="249"/>
    <x v="266"/>
    <x v="1"/>
    <x v="153"/>
    <s v="Allen Rosenblatt"/>
    <x v="1"/>
    <x v="0"/>
    <x v="20"/>
    <x v="15"/>
    <x v="45"/>
    <x v="3"/>
    <x v="62"/>
    <x v="1"/>
    <x v="10"/>
    <x v="62"/>
    <n v="97.82"/>
  </r>
  <r>
    <n v="654"/>
    <s v="CA-2018-140844"/>
    <x v="249"/>
    <x v="266"/>
    <x v="1"/>
    <x v="153"/>
    <s v="Allen Rosenblatt"/>
    <x v="1"/>
    <x v="0"/>
    <x v="20"/>
    <x v="15"/>
    <x v="45"/>
    <x v="3"/>
    <x v="553"/>
    <x v="2"/>
    <x v="11"/>
    <x v="552"/>
    <n v="103.12"/>
  </r>
  <r>
    <n v="655"/>
    <s v="CA-2017-137239"/>
    <x v="250"/>
    <x v="267"/>
    <x v="1"/>
    <x v="257"/>
    <s v="Craig Reiter"/>
    <x v="0"/>
    <x v="0"/>
    <x v="38"/>
    <x v="24"/>
    <x v="47"/>
    <x v="3"/>
    <x v="554"/>
    <x v="1"/>
    <x v="9"/>
    <x v="553"/>
    <n v="113.55200000000001"/>
  </r>
  <r>
    <n v="656"/>
    <s v="CA-2017-137239"/>
    <x v="250"/>
    <x v="267"/>
    <x v="1"/>
    <x v="257"/>
    <s v="Craig Reiter"/>
    <x v="0"/>
    <x v="0"/>
    <x v="38"/>
    <x v="24"/>
    <x v="47"/>
    <x v="3"/>
    <x v="555"/>
    <x v="1"/>
    <x v="8"/>
    <x v="554"/>
    <n v="3.3180000000000001"/>
  </r>
  <r>
    <n v="657"/>
    <s v="CA-2017-137239"/>
    <x v="250"/>
    <x v="267"/>
    <x v="1"/>
    <x v="257"/>
    <s v="Craig Reiter"/>
    <x v="0"/>
    <x v="0"/>
    <x v="38"/>
    <x v="24"/>
    <x v="47"/>
    <x v="3"/>
    <x v="556"/>
    <x v="1"/>
    <x v="12"/>
    <x v="555"/>
    <n v="134.28800000000001"/>
  </r>
  <r>
    <n v="658"/>
    <s v="US-2017-156097"/>
    <x v="251"/>
    <x v="268"/>
    <x v="3"/>
    <x v="258"/>
    <s v="Eugene Hildebrand"/>
    <x v="2"/>
    <x v="0"/>
    <x v="34"/>
    <x v="10"/>
    <x v="173"/>
    <x v="2"/>
    <x v="445"/>
    <x v="0"/>
    <x v="1"/>
    <x v="445"/>
    <n v="701.37199999999996"/>
  </r>
  <r>
    <n v="659"/>
    <s v="US-2017-156097"/>
    <x v="251"/>
    <x v="268"/>
    <x v="3"/>
    <x v="258"/>
    <s v="Eugene Hildebrand"/>
    <x v="2"/>
    <x v="0"/>
    <x v="34"/>
    <x v="10"/>
    <x v="173"/>
    <x v="2"/>
    <x v="68"/>
    <x v="1"/>
    <x v="8"/>
    <x v="68"/>
    <n v="2.3079999999999998"/>
  </r>
  <r>
    <n v="660"/>
    <s v="CA-2016-146563"/>
    <x v="252"/>
    <x v="269"/>
    <x v="1"/>
    <x v="90"/>
    <s v="Cassandra Brandow"/>
    <x v="0"/>
    <x v="0"/>
    <x v="81"/>
    <x v="5"/>
    <x v="174"/>
    <x v="2"/>
    <x v="518"/>
    <x v="1"/>
    <x v="4"/>
    <x v="518"/>
    <n v="999.43200000000002"/>
  </r>
  <r>
    <n v="661"/>
    <s v="CA-2016-146563"/>
    <x v="252"/>
    <x v="269"/>
    <x v="1"/>
    <x v="90"/>
    <s v="Cassandra Brandow"/>
    <x v="0"/>
    <x v="0"/>
    <x v="81"/>
    <x v="5"/>
    <x v="174"/>
    <x v="2"/>
    <x v="557"/>
    <x v="1"/>
    <x v="4"/>
    <x v="556"/>
    <n v="724.08"/>
  </r>
  <r>
    <n v="662"/>
    <s v="CA-2016-146563"/>
    <x v="252"/>
    <x v="269"/>
    <x v="1"/>
    <x v="90"/>
    <s v="Cassandra Brandow"/>
    <x v="0"/>
    <x v="0"/>
    <x v="81"/>
    <x v="5"/>
    <x v="174"/>
    <x v="2"/>
    <x v="114"/>
    <x v="0"/>
    <x v="3"/>
    <x v="114"/>
    <n v="918.78499999999997"/>
  </r>
  <r>
    <n v="663"/>
    <s v="CA-2016-146563"/>
    <x v="252"/>
    <x v="269"/>
    <x v="1"/>
    <x v="90"/>
    <s v="Cassandra Brandow"/>
    <x v="0"/>
    <x v="0"/>
    <x v="81"/>
    <x v="5"/>
    <x v="174"/>
    <x v="2"/>
    <x v="109"/>
    <x v="1"/>
    <x v="8"/>
    <x v="109"/>
    <n v="2.7240000000000002"/>
  </r>
  <r>
    <n v="664"/>
    <s v="CA-2017-123666"/>
    <x v="253"/>
    <x v="270"/>
    <x v="1"/>
    <x v="259"/>
    <s v="Sibella Parks"/>
    <x v="1"/>
    <x v="0"/>
    <x v="20"/>
    <x v="15"/>
    <x v="164"/>
    <x v="3"/>
    <x v="196"/>
    <x v="1"/>
    <x v="4"/>
    <x v="197"/>
    <n v="459.95"/>
  </r>
  <r>
    <n v="665"/>
    <s v="CA-2017-143308"/>
    <x v="254"/>
    <x v="271"/>
    <x v="3"/>
    <x v="116"/>
    <s v="Roy Collins"/>
    <x v="0"/>
    <x v="0"/>
    <x v="103"/>
    <x v="0"/>
    <x v="175"/>
    <x v="0"/>
    <x v="110"/>
    <x v="1"/>
    <x v="13"/>
    <x v="110"/>
    <n v="10.74"/>
  </r>
  <r>
    <n v="666"/>
    <s v="CA-2018-132682"/>
    <x v="110"/>
    <x v="272"/>
    <x v="0"/>
    <x v="260"/>
    <s v="Tiffany House"/>
    <x v="1"/>
    <x v="0"/>
    <x v="61"/>
    <x v="5"/>
    <x v="176"/>
    <x v="2"/>
    <x v="558"/>
    <x v="1"/>
    <x v="14"/>
    <x v="557"/>
    <n v="23.76"/>
  </r>
  <r>
    <n v="667"/>
    <s v="CA-2018-132682"/>
    <x v="110"/>
    <x v="272"/>
    <x v="0"/>
    <x v="260"/>
    <s v="Tiffany House"/>
    <x v="1"/>
    <x v="0"/>
    <x v="61"/>
    <x v="5"/>
    <x v="176"/>
    <x v="2"/>
    <x v="258"/>
    <x v="1"/>
    <x v="10"/>
    <x v="33"/>
    <n v="85.055999999999997"/>
  </r>
  <r>
    <n v="668"/>
    <s v="CA-2018-132682"/>
    <x v="110"/>
    <x v="272"/>
    <x v="0"/>
    <x v="260"/>
    <s v="Tiffany House"/>
    <x v="1"/>
    <x v="0"/>
    <x v="61"/>
    <x v="5"/>
    <x v="176"/>
    <x v="2"/>
    <x v="559"/>
    <x v="2"/>
    <x v="7"/>
    <x v="558"/>
    <n v="381.57600000000002"/>
  </r>
  <r>
    <n v="669"/>
    <s v="CA-2015-156314"/>
    <x v="163"/>
    <x v="166"/>
    <x v="2"/>
    <x v="261"/>
    <s v="Resi PÃ¶lking"/>
    <x v="0"/>
    <x v="0"/>
    <x v="138"/>
    <x v="24"/>
    <x v="177"/>
    <x v="3"/>
    <x v="560"/>
    <x v="0"/>
    <x v="5"/>
    <x v="559"/>
    <n v="30.36"/>
  </r>
  <r>
    <n v="670"/>
    <s v="US-2018-106663"/>
    <x v="255"/>
    <x v="198"/>
    <x v="1"/>
    <x v="246"/>
    <s v="Meg O'Connel"/>
    <x v="2"/>
    <x v="0"/>
    <x v="22"/>
    <x v="10"/>
    <x v="155"/>
    <x v="2"/>
    <x v="561"/>
    <x v="0"/>
    <x v="5"/>
    <x v="560"/>
    <n v="23.975999999999999"/>
  </r>
  <r>
    <n v="671"/>
    <s v="US-2018-106663"/>
    <x v="255"/>
    <x v="198"/>
    <x v="1"/>
    <x v="246"/>
    <s v="Meg O'Connel"/>
    <x v="2"/>
    <x v="0"/>
    <x v="22"/>
    <x v="10"/>
    <x v="155"/>
    <x v="2"/>
    <x v="562"/>
    <x v="0"/>
    <x v="3"/>
    <x v="561"/>
    <n v="108.925"/>
  </r>
  <r>
    <n v="672"/>
    <s v="US-2018-106663"/>
    <x v="255"/>
    <x v="198"/>
    <x v="1"/>
    <x v="246"/>
    <s v="Meg O'Connel"/>
    <x v="2"/>
    <x v="0"/>
    <x v="22"/>
    <x v="10"/>
    <x v="155"/>
    <x v="2"/>
    <x v="126"/>
    <x v="1"/>
    <x v="10"/>
    <x v="562"/>
    <n v="36.351999999999997"/>
  </r>
  <r>
    <n v="673"/>
    <s v="CA-2018-111178"/>
    <x v="140"/>
    <x v="273"/>
    <x v="1"/>
    <x v="143"/>
    <s v="Tamara Dahlen"/>
    <x v="0"/>
    <x v="0"/>
    <x v="94"/>
    <x v="10"/>
    <x v="116"/>
    <x v="2"/>
    <x v="563"/>
    <x v="1"/>
    <x v="6"/>
    <x v="563"/>
    <n v="19.559999999999999"/>
  </r>
  <r>
    <n v="674"/>
    <s v="CA-2018-130351"/>
    <x v="256"/>
    <x v="274"/>
    <x v="2"/>
    <x v="262"/>
    <s v="Rob Beeghly"/>
    <x v="0"/>
    <x v="0"/>
    <x v="38"/>
    <x v="14"/>
    <x v="134"/>
    <x v="2"/>
    <x v="564"/>
    <x v="1"/>
    <x v="9"/>
    <x v="564"/>
    <n v="61.44"/>
  </r>
  <r>
    <n v="675"/>
    <s v="CA-2018-130351"/>
    <x v="256"/>
    <x v="274"/>
    <x v="2"/>
    <x v="262"/>
    <s v="Rob Beeghly"/>
    <x v="0"/>
    <x v="0"/>
    <x v="38"/>
    <x v="14"/>
    <x v="134"/>
    <x v="2"/>
    <x v="565"/>
    <x v="1"/>
    <x v="10"/>
    <x v="565"/>
    <n v="38.9"/>
  </r>
  <r>
    <n v="676"/>
    <s v="CA-2018-130351"/>
    <x v="256"/>
    <x v="274"/>
    <x v="2"/>
    <x v="262"/>
    <s v="Rob Beeghly"/>
    <x v="0"/>
    <x v="0"/>
    <x v="38"/>
    <x v="14"/>
    <x v="134"/>
    <x v="2"/>
    <x v="217"/>
    <x v="2"/>
    <x v="11"/>
    <x v="463"/>
    <n v="99.39"/>
  </r>
  <r>
    <n v="677"/>
    <s v="US-2018-119438"/>
    <x v="257"/>
    <x v="275"/>
    <x v="1"/>
    <x v="263"/>
    <s v="Carol Darley"/>
    <x v="0"/>
    <x v="0"/>
    <x v="139"/>
    <x v="5"/>
    <x v="178"/>
    <x v="2"/>
    <x v="566"/>
    <x v="1"/>
    <x v="9"/>
    <x v="566"/>
    <n v="2.6880000000000002"/>
  </r>
  <r>
    <n v="678"/>
    <s v="US-2018-119438"/>
    <x v="257"/>
    <x v="275"/>
    <x v="1"/>
    <x v="263"/>
    <s v="Carol Darley"/>
    <x v="0"/>
    <x v="0"/>
    <x v="139"/>
    <x v="5"/>
    <x v="178"/>
    <x v="2"/>
    <x v="567"/>
    <x v="2"/>
    <x v="11"/>
    <x v="567"/>
    <n v="27.815999999999999"/>
  </r>
  <r>
    <n v="679"/>
    <s v="US-2018-119438"/>
    <x v="257"/>
    <x v="275"/>
    <x v="1"/>
    <x v="263"/>
    <s v="Carol Darley"/>
    <x v="0"/>
    <x v="0"/>
    <x v="139"/>
    <x v="5"/>
    <x v="178"/>
    <x v="2"/>
    <x v="568"/>
    <x v="0"/>
    <x v="5"/>
    <x v="568"/>
    <n v="82.524000000000001"/>
  </r>
  <r>
    <n v="680"/>
    <s v="US-2018-119438"/>
    <x v="257"/>
    <x v="275"/>
    <x v="1"/>
    <x v="263"/>
    <s v="Carol Darley"/>
    <x v="0"/>
    <x v="0"/>
    <x v="139"/>
    <x v="5"/>
    <x v="178"/>
    <x v="2"/>
    <x v="569"/>
    <x v="1"/>
    <x v="8"/>
    <x v="569"/>
    <n v="182.994"/>
  </r>
  <r>
    <n v="681"/>
    <s v="CA-2017-164511"/>
    <x v="258"/>
    <x v="71"/>
    <x v="1"/>
    <x v="264"/>
    <s v="Doug Jacobs"/>
    <x v="0"/>
    <x v="0"/>
    <x v="20"/>
    <x v="15"/>
    <x v="23"/>
    <x v="3"/>
    <x v="570"/>
    <x v="1"/>
    <x v="8"/>
    <x v="570"/>
    <n v="14.352"/>
  </r>
  <r>
    <n v="682"/>
    <s v="CA-2017-164511"/>
    <x v="258"/>
    <x v="71"/>
    <x v="1"/>
    <x v="264"/>
    <s v="Doug Jacobs"/>
    <x v="0"/>
    <x v="0"/>
    <x v="20"/>
    <x v="15"/>
    <x v="23"/>
    <x v="3"/>
    <x v="571"/>
    <x v="1"/>
    <x v="4"/>
    <x v="571"/>
    <n v="64.959999999999994"/>
  </r>
  <r>
    <n v="683"/>
    <s v="CA-2017-164511"/>
    <x v="258"/>
    <x v="71"/>
    <x v="1"/>
    <x v="264"/>
    <s v="Doug Jacobs"/>
    <x v="0"/>
    <x v="0"/>
    <x v="20"/>
    <x v="15"/>
    <x v="23"/>
    <x v="3"/>
    <x v="456"/>
    <x v="1"/>
    <x v="4"/>
    <x v="457"/>
    <n v="68.599999999999994"/>
  </r>
  <r>
    <n v="684"/>
    <s v="US-2018-168116"/>
    <x v="259"/>
    <x v="276"/>
    <x v="3"/>
    <x v="265"/>
    <s v="Grant Thornton"/>
    <x v="1"/>
    <x v="0"/>
    <x v="140"/>
    <x v="3"/>
    <x v="179"/>
    <x v="0"/>
    <x v="572"/>
    <x v="2"/>
    <x v="15"/>
    <x v="572"/>
    <n v="7999.98"/>
  </r>
  <r>
    <n v="685"/>
    <s v="US-2018-168116"/>
    <x v="259"/>
    <x v="276"/>
    <x v="3"/>
    <x v="265"/>
    <s v="Grant Thornton"/>
    <x v="1"/>
    <x v="0"/>
    <x v="140"/>
    <x v="3"/>
    <x v="179"/>
    <x v="0"/>
    <x v="549"/>
    <x v="1"/>
    <x v="9"/>
    <x v="549"/>
    <n v="167.44"/>
  </r>
  <r>
    <n v="686"/>
    <s v="CA-2015-157784"/>
    <x v="260"/>
    <x v="277"/>
    <x v="2"/>
    <x v="266"/>
    <s v="Michael Chen"/>
    <x v="0"/>
    <x v="0"/>
    <x v="25"/>
    <x v="35"/>
    <x v="129"/>
    <x v="0"/>
    <x v="331"/>
    <x v="2"/>
    <x v="11"/>
    <x v="331"/>
    <n v="479.97"/>
  </r>
  <r>
    <n v="687"/>
    <s v="CA-2015-157784"/>
    <x v="260"/>
    <x v="277"/>
    <x v="2"/>
    <x v="266"/>
    <s v="Michael Chen"/>
    <x v="0"/>
    <x v="0"/>
    <x v="25"/>
    <x v="35"/>
    <x v="129"/>
    <x v="0"/>
    <x v="573"/>
    <x v="1"/>
    <x v="2"/>
    <x v="573"/>
    <n v="14.62"/>
  </r>
  <r>
    <n v="688"/>
    <s v="CA-2015-157784"/>
    <x v="260"/>
    <x v="277"/>
    <x v="2"/>
    <x v="266"/>
    <s v="Michael Chen"/>
    <x v="0"/>
    <x v="0"/>
    <x v="25"/>
    <x v="35"/>
    <x v="129"/>
    <x v="0"/>
    <x v="88"/>
    <x v="1"/>
    <x v="10"/>
    <x v="88"/>
    <n v="19.440000000000001"/>
  </r>
  <r>
    <n v="689"/>
    <s v="CA-2018-161480"/>
    <x v="53"/>
    <x v="168"/>
    <x v="1"/>
    <x v="267"/>
    <s v="Ralph Arnett"/>
    <x v="0"/>
    <x v="0"/>
    <x v="20"/>
    <x v="15"/>
    <x v="45"/>
    <x v="3"/>
    <x v="574"/>
    <x v="0"/>
    <x v="0"/>
    <x v="574"/>
    <n v="191.98400000000001"/>
  </r>
  <r>
    <n v="690"/>
    <s v="US-2015-117135"/>
    <x v="261"/>
    <x v="278"/>
    <x v="0"/>
    <x v="268"/>
    <s v="Naresj Patel"/>
    <x v="0"/>
    <x v="0"/>
    <x v="141"/>
    <x v="17"/>
    <x v="180"/>
    <x v="0"/>
    <x v="575"/>
    <x v="0"/>
    <x v="5"/>
    <x v="575"/>
    <n v="104.01"/>
  </r>
  <r>
    <n v="691"/>
    <s v="US-2015-117135"/>
    <x v="261"/>
    <x v="278"/>
    <x v="0"/>
    <x v="268"/>
    <s v="Naresj Patel"/>
    <x v="0"/>
    <x v="0"/>
    <x v="141"/>
    <x v="17"/>
    <x v="180"/>
    <x v="0"/>
    <x v="11"/>
    <x v="2"/>
    <x v="7"/>
    <x v="11"/>
    <n v="284.82"/>
  </r>
  <r>
    <n v="692"/>
    <s v="US-2015-117135"/>
    <x v="261"/>
    <x v="278"/>
    <x v="0"/>
    <x v="268"/>
    <s v="Naresj Patel"/>
    <x v="0"/>
    <x v="0"/>
    <x v="141"/>
    <x v="17"/>
    <x v="180"/>
    <x v="0"/>
    <x v="576"/>
    <x v="1"/>
    <x v="4"/>
    <x v="576"/>
    <n v="36.840000000000003"/>
  </r>
  <r>
    <n v="693"/>
    <s v="CA-2016-131534"/>
    <x v="262"/>
    <x v="279"/>
    <x v="1"/>
    <x v="269"/>
    <s v="Alan Barnes"/>
    <x v="0"/>
    <x v="0"/>
    <x v="1"/>
    <x v="1"/>
    <x v="1"/>
    <x v="1"/>
    <x v="577"/>
    <x v="2"/>
    <x v="11"/>
    <x v="577"/>
    <n v="166.24"/>
  </r>
  <r>
    <n v="694"/>
    <s v="CA-2016-131534"/>
    <x v="262"/>
    <x v="279"/>
    <x v="1"/>
    <x v="269"/>
    <s v="Alan Barnes"/>
    <x v="0"/>
    <x v="0"/>
    <x v="1"/>
    <x v="1"/>
    <x v="1"/>
    <x v="1"/>
    <x v="578"/>
    <x v="1"/>
    <x v="10"/>
    <x v="578"/>
    <n v="33.4"/>
  </r>
  <r>
    <n v="695"/>
    <s v="CA-2016-119291"/>
    <x v="263"/>
    <x v="280"/>
    <x v="2"/>
    <x v="270"/>
    <s v="Jesus Ocampo"/>
    <x v="2"/>
    <x v="0"/>
    <x v="142"/>
    <x v="9"/>
    <x v="181"/>
    <x v="3"/>
    <x v="290"/>
    <x v="1"/>
    <x v="6"/>
    <x v="290"/>
    <n v="198.27199999999999"/>
  </r>
  <r>
    <n v="696"/>
    <s v="CA-2016-119291"/>
    <x v="263"/>
    <x v="280"/>
    <x v="2"/>
    <x v="270"/>
    <s v="Jesus Ocampo"/>
    <x v="2"/>
    <x v="0"/>
    <x v="142"/>
    <x v="9"/>
    <x v="181"/>
    <x v="3"/>
    <x v="579"/>
    <x v="1"/>
    <x v="2"/>
    <x v="579"/>
    <n v="47.36"/>
  </r>
  <r>
    <n v="697"/>
    <s v="CA-2016-119291"/>
    <x v="263"/>
    <x v="280"/>
    <x v="2"/>
    <x v="270"/>
    <s v="Jesus Ocampo"/>
    <x v="2"/>
    <x v="0"/>
    <x v="142"/>
    <x v="9"/>
    <x v="181"/>
    <x v="3"/>
    <x v="81"/>
    <x v="1"/>
    <x v="12"/>
    <x v="81"/>
    <n v="200.98400000000001"/>
  </r>
  <r>
    <n v="698"/>
    <s v="CA-2016-119291"/>
    <x v="263"/>
    <x v="280"/>
    <x v="2"/>
    <x v="270"/>
    <s v="Jesus Ocampo"/>
    <x v="2"/>
    <x v="0"/>
    <x v="142"/>
    <x v="9"/>
    <x v="181"/>
    <x v="3"/>
    <x v="580"/>
    <x v="1"/>
    <x v="2"/>
    <x v="580"/>
    <n v="97.695999999999998"/>
  </r>
  <r>
    <n v="699"/>
    <s v="CA-2016-119291"/>
    <x v="263"/>
    <x v="280"/>
    <x v="2"/>
    <x v="270"/>
    <s v="Jesus Ocampo"/>
    <x v="2"/>
    <x v="0"/>
    <x v="142"/>
    <x v="9"/>
    <x v="181"/>
    <x v="3"/>
    <x v="581"/>
    <x v="1"/>
    <x v="6"/>
    <x v="581"/>
    <n v="2.6960000000000002"/>
  </r>
  <r>
    <n v="700"/>
    <s v="CA-2016-119291"/>
    <x v="263"/>
    <x v="280"/>
    <x v="2"/>
    <x v="270"/>
    <s v="Jesus Ocampo"/>
    <x v="2"/>
    <x v="0"/>
    <x v="142"/>
    <x v="9"/>
    <x v="181"/>
    <x v="3"/>
    <x v="582"/>
    <x v="1"/>
    <x v="8"/>
    <x v="582"/>
    <n v="18.588000000000001"/>
  </r>
  <r>
    <n v="701"/>
    <s v="CA-2016-119291"/>
    <x v="263"/>
    <x v="280"/>
    <x v="2"/>
    <x v="270"/>
    <s v="Jesus Ocampo"/>
    <x v="2"/>
    <x v="0"/>
    <x v="142"/>
    <x v="9"/>
    <x v="181"/>
    <x v="3"/>
    <x v="304"/>
    <x v="1"/>
    <x v="8"/>
    <x v="304"/>
    <n v="4.8959999999999999"/>
  </r>
  <r>
    <n v="702"/>
    <s v="CA-2018-114552"/>
    <x v="264"/>
    <x v="221"/>
    <x v="1"/>
    <x v="114"/>
    <s v="Dorris liebe"/>
    <x v="1"/>
    <x v="0"/>
    <x v="138"/>
    <x v="24"/>
    <x v="177"/>
    <x v="3"/>
    <x v="191"/>
    <x v="0"/>
    <x v="5"/>
    <x v="192"/>
    <n v="15.071999999999999"/>
  </r>
  <r>
    <n v="703"/>
    <s v="CA-2017-163755"/>
    <x v="254"/>
    <x v="281"/>
    <x v="0"/>
    <x v="155"/>
    <s v="Alejandro Savely"/>
    <x v="1"/>
    <x v="0"/>
    <x v="4"/>
    <x v="4"/>
    <x v="5"/>
    <x v="1"/>
    <x v="583"/>
    <x v="0"/>
    <x v="5"/>
    <x v="583"/>
    <n v="209.88"/>
  </r>
  <r>
    <n v="704"/>
    <s v="CA-2016-142027"/>
    <x v="265"/>
    <x v="282"/>
    <x v="1"/>
    <x v="271"/>
    <s v="Jay Kimmel"/>
    <x v="0"/>
    <x v="0"/>
    <x v="85"/>
    <x v="1"/>
    <x v="106"/>
    <x v="1"/>
    <x v="584"/>
    <x v="0"/>
    <x v="3"/>
    <x v="584"/>
    <n v="369.91199999999998"/>
  </r>
  <r>
    <n v="705"/>
    <s v="CA-2015-138527"/>
    <x v="171"/>
    <x v="101"/>
    <x v="1"/>
    <x v="272"/>
    <s v="Brad Norvell"/>
    <x v="1"/>
    <x v="0"/>
    <x v="143"/>
    <x v="3"/>
    <x v="182"/>
    <x v="0"/>
    <x v="585"/>
    <x v="1"/>
    <x v="10"/>
    <x v="585"/>
    <n v="10.368"/>
  </r>
  <r>
    <n v="706"/>
    <s v="CA-2015-138527"/>
    <x v="171"/>
    <x v="101"/>
    <x v="1"/>
    <x v="272"/>
    <s v="Brad Norvell"/>
    <x v="1"/>
    <x v="0"/>
    <x v="143"/>
    <x v="3"/>
    <x v="182"/>
    <x v="0"/>
    <x v="586"/>
    <x v="1"/>
    <x v="9"/>
    <x v="586"/>
    <n v="166.84"/>
  </r>
  <r>
    <n v="707"/>
    <s v="CA-2015-138527"/>
    <x v="171"/>
    <x v="101"/>
    <x v="1"/>
    <x v="272"/>
    <s v="Brad Norvell"/>
    <x v="1"/>
    <x v="0"/>
    <x v="143"/>
    <x v="3"/>
    <x v="182"/>
    <x v="0"/>
    <x v="452"/>
    <x v="2"/>
    <x v="11"/>
    <x v="453"/>
    <n v="15.215999999999999"/>
  </r>
  <r>
    <n v="708"/>
    <s v="CA-2015-112158"/>
    <x v="266"/>
    <x v="283"/>
    <x v="2"/>
    <x v="273"/>
    <s v="David Philippe"/>
    <x v="0"/>
    <x v="0"/>
    <x v="20"/>
    <x v="15"/>
    <x v="45"/>
    <x v="3"/>
    <x v="246"/>
    <x v="2"/>
    <x v="11"/>
    <x v="247"/>
    <n v="119.96"/>
  </r>
  <r>
    <n v="709"/>
    <s v="CA-2015-112158"/>
    <x v="266"/>
    <x v="283"/>
    <x v="2"/>
    <x v="273"/>
    <s v="David Philippe"/>
    <x v="0"/>
    <x v="0"/>
    <x v="20"/>
    <x v="15"/>
    <x v="45"/>
    <x v="3"/>
    <x v="587"/>
    <x v="0"/>
    <x v="0"/>
    <x v="587"/>
    <n v="883.92"/>
  </r>
  <r>
    <n v="710"/>
    <s v="CA-2015-112158"/>
    <x v="266"/>
    <x v="283"/>
    <x v="2"/>
    <x v="273"/>
    <s v="David Philippe"/>
    <x v="0"/>
    <x v="0"/>
    <x v="20"/>
    <x v="15"/>
    <x v="45"/>
    <x v="3"/>
    <x v="347"/>
    <x v="1"/>
    <x v="8"/>
    <x v="347"/>
    <n v="46.72"/>
  </r>
  <r>
    <n v="711"/>
    <s v="CA-2015-113887"/>
    <x v="267"/>
    <x v="284"/>
    <x v="2"/>
    <x v="274"/>
    <s v="Tracy Hopkins"/>
    <x v="2"/>
    <x v="0"/>
    <x v="20"/>
    <x v="15"/>
    <x v="45"/>
    <x v="3"/>
    <x v="417"/>
    <x v="1"/>
    <x v="10"/>
    <x v="417"/>
    <n v="55.48"/>
  </r>
  <r>
    <n v="712"/>
    <s v="CA-2018-146136"/>
    <x v="213"/>
    <x v="285"/>
    <x v="1"/>
    <x v="275"/>
    <s v="Arthur Prichep"/>
    <x v="0"/>
    <x v="0"/>
    <x v="144"/>
    <x v="2"/>
    <x v="183"/>
    <x v="0"/>
    <x v="588"/>
    <x v="1"/>
    <x v="12"/>
    <x v="588"/>
    <n v="24.448"/>
  </r>
  <r>
    <n v="713"/>
    <s v="US-2018-100048"/>
    <x v="240"/>
    <x v="286"/>
    <x v="1"/>
    <x v="276"/>
    <s v="Roland Schwarz"/>
    <x v="1"/>
    <x v="0"/>
    <x v="145"/>
    <x v="15"/>
    <x v="184"/>
    <x v="3"/>
    <x v="589"/>
    <x v="1"/>
    <x v="9"/>
    <x v="589"/>
    <n v="281.33999999999997"/>
  </r>
  <r>
    <n v="714"/>
    <s v="US-2018-100048"/>
    <x v="240"/>
    <x v="286"/>
    <x v="1"/>
    <x v="276"/>
    <s v="Roland Schwarz"/>
    <x v="1"/>
    <x v="0"/>
    <x v="145"/>
    <x v="15"/>
    <x v="184"/>
    <x v="3"/>
    <x v="348"/>
    <x v="2"/>
    <x v="7"/>
    <x v="348"/>
    <n v="307.98"/>
  </r>
  <r>
    <n v="715"/>
    <s v="US-2018-100048"/>
    <x v="240"/>
    <x v="286"/>
    <x v="1"/>
    <x v="276"/>
    <s v="Roland Schwarz"/>
    <x v="1"/>
    <x v="0"/>
    <x v="145"/>
    <x v="15"/>
    <x v="184"/>
    <x v="3"/>
    <x v="590"/>
    <x v="2"/>
    <x v="11"/>
    <x v="590"/>
    <n v="299.97000000000003"/>
  </r>
  <r>
    <n v="716"/>
    <s v="CA-2015-153150"/>
    <x v="268"/>
    <x v="287"/>
    <x v="0"/>
    <x v="114"/>
    <s v="Dorris liebe"/>
    <x v="1"/>
    <x v="0"/>
    <x v="4"/>
    <x v="4"/>
    <x v="59"/>
    <x v="1"/>
    <x v="591"/>
    <x v="1"/>
    <x v="8"/>
    <x v="591"/>
    <n v="19.920000000000002"/>
  </r>
  <r>
    <n v="717"/>
    <s v="CA-2015-130092"/>
    <x v="269"/>
    <x v="288"/>
    <x v="2"/>
    <x v="277"/>
    <s v="Seth Vernon"/>
    <x v="0"/>
    <x v="0"/>
    <x v="18"/>
    <x v="13"/>
    <x v="21"/>
    <x v="3"/>
    <x v="527"/>
    <x v="0"/>
    <x v="5"/>
    <x v="527"/>
    <n v="9.94"/>
  </r>
  <r>
    <n v="718"/>
    <s v="CA-2018-108910"/>
    <x v="241"/>
    <x v="289"/>
    <x v="1"/>
    <x v="110"/>
    <s v="Kelly Collister"/>
    <x v="0"/>
    <x v="0"/>
    <x v="46"/>
    <x v="24"/>
    <x v="55"/>
    <x v="3"/>
    <x v="592"/>
    <x v="0"/>
    <x v="5"/>
    <x v="592"/>
    <n v="103.056"/>
  </r>
  <r>
    <n v="719"/>
    <s v="CA-2015-104472"/>
    <x v="270"/>
    <x v="290"/>
    <x v="1"/>
    <x v="278"/>
    <s v="Christine Kargatis"/>
    <x v="2"/>
    <x v="0"/>
    <x v="11"/>
    <x v="7"/>
    <x v="12"/>
    <x v="1"/>
    <x v="444"/>
    <x v="1"/>
    <x v="8"/>
    <x v="444"/>
    <n v="59.808"/>
  </r>
  <r>
    <n v="720"/>
    <s v="CA-2015-104472"/>
    <x v="270"/>
    <x v="290"/>
    <x v="1"/>
    <x v="278"/>
    <s v="Christine Kargatis"/>
    <x v="2"/>
    <x v="0"/>
    <x v="11"/>
    <x v="7"/>
    <x v="12"/>
    <x v="1"/>
    <x v="390"/>
    <x v="0"/>
    <x v="5"/>
    <x v="391"/>
    <n v="73.319999999999993"/>
  </r>
  <r>
    <n v="721"/>
    <s v="CA-2017-112942"/>
    <x v="271"/>
    <x v="291"/>
    <x v="1"/>
    <x v="279"/>
    <s v="Ross DeVincentis"/>
    <x v="2"/>
    <x v="0"/>
    <x v="1"/>
    <x v="1"/>
    <x v="62"/>
    <x v="1"/>
    <x v="593"/>
    <x v="1"/>
    <x v="10"/>
    <x v="593"/>
    <n v="146.82"/>
  </r>
  <r>
    <n v="722"/>
    <s v="CA-2017-142335"/>
    <x v="272"/>
    <x v="292"/>
    <x v="1"/>
    <x v="172"/>
    <s v="Michael Paige"/>
    <x v="1"/>
    <x v="0"/>
    <x v="66"/>
    <x v="12"/>
    <x v="185"/>
    <x v="2"/>
    <x v="594"/>
    <x v="0"/>
    <x v="3"/>
    <x v="594"/>
    <n v="1652.94"/>
  </r>
  <r>
    <n v="723"/>
    <s v="CA-2017-142335"/>
    <x v="272"/>
    <x v="292"/>
    <x v="1"/>
    <x v="172"/>
    <s v="Michael Paige"/>
    <x v="1"/>
    <x v="0"/>
    <x v="66"/>
    <x v="12"/>
    <x v="185"/>
    <x v="2"/>
    <x v="595"/>
    <x v="1"/>
    <x v="4"/>
    <x v="595"/>
    <n v="296.37"/>
  </r>
  <r>
    <n v="724"/>
    <s v="CA-2015-117429"/>
    <x v="273"/>
    <x v="293"/>
    <x v="1"/>
    <x v="280"/>
    <s v="Mathew Reese"/>
    <x v="2"/>
    <x v="0"/>
    <x v="10"/>
    <x v="9"/>
    <x v="11"/>
    <x v="3"/>
    <x v="596"/>
    <x v="0"/>
    <x v="5"/>
    <x v="596"/>
    <n v="129.91999999999999"/>
  </r>
  <r>
    <n v="725"/>
    <s v="CA-2017-114713"/>
    <x v="274"/>
    <x v="294"/>
    <x v="1"/>
    <x v="281"/>
    <s v="Steve Chapman"/>
    <x v="1"/>
    <x v="0"/>
    <x v="146"/>
    <x v="2"/>
    <x v="186"/>
    <x v="0"/>
    <x v="597"/>
    <x v="1"/>
    <x v="14"/>
    <x v="597"/>
    <n v="45.584000000000003"/>
  </r>
  <r>
    <n v="726"/>
    <s v="CA-2018-144113"/>
    <x v="118"/>
    <x v="295"/>
    <x v="1"/>
    <x v="282"/>
    <s v="Jay Fein"/>
    <x v="0"/>
    <x v="0"/>
    <x v="89"/>
    <x v="5"/>
    <x v="110"/>
    <x v="2"/>
    <x v="598"/>
    <x v="1"/>
    <x v="12"/>
    <x v="598"/>
    <n v="17.568000000000001"/>
  </r>
  <r>
    <n v="727"/>
    <s v="CA-2018-144113"/>
    <x v="118"/>
    <x v="295"/>
    <x v="1"/>
    <x v="282"/>
    <s v="Jay Fein"/>
    <x v="0"/>
    <x v="0"/>
    <x v="89"/>
    <x v="5"/>
    <x v="110"/>
    <x v="2"/>
    <x v="599"/>
    <x v="2"/>
    <x v="7"/>
    <x v="599"/>
    <n v="55.991999999999997"/>
  </r>
  <r>
    <n v="728"/>
    <s v="US-2017-150861"/>
    <x v="275"/>
    <x v="296"/>
    <x v="2"/>
    <x v="283"/>
    <s v="Emily Grady"/>
    <x v="0"/>
    <x v="0"/>
    <x v="147"/>
    <x v="15"/>
    <x v="187"/>
    <x v="3"/>
    <x v="600"/>
    <x v="1"/>
    <x v="10"/>
    <x v="600"/>
    <n v="182.72"/>
  </r>
  <r>
    <n v="729"/>
    <s v="US-2017-150861"/>
    <x v="275"/>
    <x v="296"/>
    <x v="2"/>
    <x v="283"/>
    <s v="Emily Grady"/>
    <x v="0"/>
    <x v="0"/>
    <x v="147"/>
    <x v="15"/>
    <x v="187"/>
    <x v="3"/>
    <x v="601"/>
    <x v="0"/>
    <x v="3"/>
    <x v="601"/>
    <n v="400.03199999999998"/>
  </r>
  <r>
    <n v="730"/>
    <s v="US-2017-150861"/>
    <x v="275"/>
    <x v="296"/>
    <x v="2"/>
    <x v="283"/>
    <s v="Emily Grady"/>
    <x v="0"/>
    <x v="0"/>
    <x v="147"/>
    <x v="15"/>
    <x v="187"/>
    <x v="3"/>
    <x v="602"/>
    <x v="1"/>
    <x v="4"/>
    <x v="602"/>
    <n v="33.630000000000003"/>
  </r>
  <r>
    <n v="731"/>
    <s v="US-2017-150861"/>
    <x v="275"/>
    <x v="296"/>
    <x v="2"/>
    <x v="283"/>
    <s v="Emily Grady"/>
    <x v="0"/>
    <x v="0"/>
    <x v="147"/>
    <x v="15"/>
    <x v="187"/>
    <x v="3"/>
    <x v="228"/>
    <x v="0"/>
    <x v="1"/>
    <x v="229"/>
    <n v="542.64599999999996"/>
  </r>
  <r>
    <n v="732"/>
    <s v="US-2017-150861"/>
    <x v="275"/>
    <x v="296"/>
    <x v="2"/>
    <x v="283"/>
    <s v="Emily Grady"/>
    <x v="0"/>
    <x v="0"/>
    <x v="147"/>
    <x v="15"/>
    <x v="187"/>
    <x v="3"/>
    <x v="395"/>
    <x v="1"/>
    <x v="2"/>
    <x v="396"/>
    <n v="6.3"/>
  </r>
  <r>
    <n v="733"/>
    <s v="CA-2018-131954"/>
    <x v="276"/>
    <x v="212"/>
    <x v="1"/>
    <x v="284"/>
    <s v="Darrin Sayre"/>
    <x v="2"/>
    <x v="0"/>
    <x v="4"/>
    <x v="4"/>
    <x v="60"/>
    <x v="1"/>
    <x v="459"/>
    <x v="1"/>
    <x v="4"/>
    <x v="460"/>
    <n v="242.94"/>
  </r>
  <r>
    <n v="734"/>
    <s v="CA-2018-131954"/>
    <x v="276"/>
    <x v="212"/>
    <x v="1"/>
    <x v="284"/>
    <s v="Darrin Sayre"/>
    <x v="2"/>
    <x v="0"/>
    <x v="4"/>
    <x v="4"/>
    <x v="60"/>
    <x v="1"/>
    <x v="603"/>
    <x v="2"/>
    <x v="11"/>
    <x v="603"/>
    <n v="179.97"/>
  </r>
  <r>
    <n v="735"/>
    <s v="CA-2018-131954"/>
    <x v="276"/>
    <x v="212"/>
    <x v="1"/>
    <x v="284"/>
    <s v="Darrin Sayre"/>
    <x v="2"/>
    <x v="0"/>
    <x v="4"/>
    <x v="4"/>
    <x v="60"/>
    <x v="1"/>
    <x v="350"/>
    <x v="1"/>
    <x v="8"/>
    <x v="350"/>
    <n v="99.695999999999998"/>
  </r>
  <r>
    <n v="736"/>
    <s v="CA-2018-131954"/>
    <x v="276"/>
    <x v="212"/>
    <x v="1"/>
    <x v="284"/>
    <s v="Darrin Sayre"/>
    <x v="2"/>
    <x v="0"/>
    <x v="4"/>
    <x v="4"/>
    <x v="60"/>
    <x v="1"/>
    <x v="44"/>
    <x v="1"/>
    <x v="8"/>
    <x v="44"/>
    <n v="27.936"/>
  </r>
  <r>
    <n v="737"/>
    <s v="CA-2018-131954"/>
    <x v="276"/>
    <x v="212"/>
    <x v="1"/>
    <x v="284"/>
    <s v="Darrin Sayre"/>
    <x v="2"/>
    <x v="0"/>
    <x v="4"/>
    <x v="4"/>
    <x v="60"/>
    <x v="1"/>
    <x v="604"/>
    <x v="0"/>
    <x v="0"/>
    <x v="604"/>
    <n v="84.98"/>
  </r>
  <r>
    <n v="738"/>
    <s v="CA-2018-131954"/>
    <x v="276"/>
    <x v="212"/>
    <x v="1"/>
    <x v="284"/>
    <s v="Darrin Sayre"/>
    <x v="2"/>
    <x v="0"/>
    <x v="4"/>
    <x v="4"/>
    <x v="60"/>
    <x v="1"/>
    <x v="605"/>
    <x v="1"/>
    <x v="8"/>
    <x v="605"/>
    <n v="18.72"/>
  </r>
  <r>
    <n v="739"/>
    <s v="CA-2015-132500"/>
    <x v="78"/>
    <x v="74"/>
    <x v="1"/>
    <x v="47"/>
    <s v="Gary Zandusky"/>
    <x v="0"/>
    <x v="0"/>
    <x v="8"/>
    <x v="1"/>
    <x v="94"/>
    <x v="1"/>
    <x v="606"/>
    <x v="2"/>
    <x v="11"/>
    <x v="606"/>
    <n v="49.98"/>
  </r>
  <r>
    <n v="740"/>
    <s v="CA-2015-112326"/>
    <x v="277"/>
    <x v="297"/>
    <x v="1"/>
    <x v="285"/>
    <s v="Phillina Ober"/>
    <x v="2"/>
    <x v="0"/>
    <x v="14"/>
    <x v="10"/>
    <x v="17"/>
    <x v="2"/>
    <x v="607"/>
    <x v="1"/>
    <x v="2"/>
    <x v="607"/>
    <n v="11.784000000000001"/>
  </r>
  <r>
    <n v="741"/>
    <s v="CA-2015-112326"/>
    <x v="277"/>
    <x v="297"/>
    <x v="1"/>
    <x v="285"/>
    <s v="Phillina Ober"/>
    <x v="2"/>
    <x v="0"/>
    <x v="14"/>
    <x v="10"/>
    <x v="17"/>
    <x v="2"/>
    <x v="418"/>
    <x v="1"/>
    <x v="4"/>
    <x v="418"/>
    <n v="272.73599999999999"/>
  </r>
  <r>
    <n v="742"/>
    <s v="CA-2015-112326"/>
    <x v="277"/>
    <x v="297"/>
    <x v="1"/>
    <x v="285"/>
    <s v="Phillina Ober"/>
    <x v="2"/>
    <x v="0"/>
    <x v="14"/>
    <x v="10"/>
    <x v="17"/>
    <x v="2"/>
    <x v="608"/>
    <x v="1"/>
    <x v="8"/>
    <x v="608"/>
    <n v="3.54"/>
  </r>
  <r>
    <n v="743"/>
    <s v="US-2017-146710"/>
    <x v="278"/>
    <x v="134"/>
    <x v="1"/>
    <x v="286"/>
    <s v="Sung Shariari"/>
    <x v="0"/>
    <x v="0"/>
    <x v="61"/>
    <x v="5"/>
    <x v="77"/>
    <x v="2"/>
    <x v="505"/>
    <x v="1"/>
    <x v="14"/>
    <x v="505"/>
    <n v="51.52"/>
  </r>
  <r>
    <n v="744"/>
    <s v="US-2017-146710"/>
    <x v="278"/>
    <x v="134"/>
    <x v="1"/>
    <x v="286"/>
    <s v="Sung Shariari"/>
    <x v="0"/>
    <x v="0"/>
    <x v="61"/>
    <x v="5"/>
    <x v="77"/>
    <x v="2"/>
    <x v="249"/>
    <x v="1"/>
    <x v="10"/>
    <x v="250"/>
    <n v="3.528"/>
  </r>
  <r>
    <n v="745"/>
    <s v="US-2017-146710"/>
    <x v="278"/>
    <x v="134"/>
    <x v="1"/>
    <x v="286"/>
    <s v="Sung Shariari"/>
    <x v="0"/>
    <x v="0"/>
    <x v="61"/>
    <x v="5"/>
    <x v="77"/>
    <x v="2"/>
    <x v="609"/>
    <x v="1"/>
    <x v="10"/>
    <x v="609"/>
    <n v="4.6239999999999997"/>
  </r>
  <r>
    <n v="746"/>
    <s v="US-2017-146710"/>
    <x v="278"/>
    <x v="134"/>
    <x v="1"/>
    <x v="286"/>
    <s v="Sung Shariari"/>
    <x v="0"/>
    <x v="0"/>
    <x v="61"/>
    <x v="5"/>
    <x v="77"/>
    <x v="2"/>
    <x v="610"/>
    <x v="1"/>
    <x v="14"/>
    <x v="610"/>
    <n v="55.167999999999999"/>
  </r>
  <r>
    <n v="747"/>
    <s v="CA-2015-124429"/>
    <x v="279"/>
    <x v="248"/>
    <x v="3"/>
    <x v="186"/>
    <s v="Maya Herman"/>
    <x v="1"/>
    <x v="0"/>
    <x v="70"/>
    <x v="1"/>
    <x v="188"/>
    <x v="1"/>
    <x v="223"/>
    <x v="0"/>
    <x v="3"/>
    <x v="224"/>
    <n v="567.12"/>
  </r>
  <r>
    <n v="748"/>
    <s v="CA-2015-124429"/>
    <x v="279"/>
    <x v="248"/>
    <x v="3"/>
    <x v="186"/>
    <s v="Maya Herman"/>
    <x v="1"/>
    <x v="0"/>
    <x v="70"/>
    <x v="1"/>
    <x v="188"/>
    <x v="1"/>
    <x v="435"/>
    <x v="1"/>
    <x v="4"/>
    <x v="435"/>
    <n v="359.32"/>
  </r>
  <r>
    <n v="749"/>
    <s v="CA-2017-150889"/>
    <x v="231"/>
    <x v="298"/>
    <x v="0"/>
    <x v="287"/>
    <s v="Peter BÃ¼hler"/>
    <x v="0"/>
    <x v="0"/>
    <x v="148"/>
    <x v="10"/>
    <x v="189"/>
    <x v="2"/>
    <x v="611"/>
    <x v="2"/>
    <x v="7"/>
    <x v="611"/>
    <n v="11.992000000000001"/>
  </r>
  <r>
    <n v="750"/>
    <s v="CA-2018-126074"/>
    <x v="280"/>
    <x v="299"/>
    <x v="1"/>
    <x v="288"/>
    <s v="Roland Fjeld"/>
    <x v="0"/>
    <x v="0"/>
    <x v="149"/>
    <x v="12"/>
    <x v="190"/>
    <x v="2"/>
    <x v="612"/>
    <x v="1"/>
    <x v="8"/>
    <x v="612"/>
    <n v="58.05"/>
  </r>
  <r>
    <n v="751"/>
    <s v="CA-2018-126074"/>
    <x v="280"/>
    <x v="299"/>
    <x v="1"/>
    <x v="288"/>
    <s v="Roland Fjeld"/>
    <x v="0"/>
    <x v="0"/>
    <x v="149"/>
    <x v="12"/>
    <x v="190"/>
    <x v="2"/>
    <x v="613"/>
    <x v="0"/>
    <x v="5"/>
    <x v="613"/>
    <n v="157.74"/>
  </r>
  <r>
    <n v="752"/>
    <s v="CA-2018-126074"/>
    <x v="280"/>
    <x v="299"/>
    <x v="1"/>
    <x v="288"/>
    <s v="Roland Fjeld"/>
    <x v="0"/>
    <x v="0"/>
    <x v="149"/>
    <x v="12"/>
    <x v="190"/>
    <x v="2"/>
    <x v="359"/>
    <x v="1"/>
    <x v="6"/>
    <x v="359"/>
    <n v="56.98"/>
  </r>
  <r>
    <n v="753"/>
    <s v="CA-2018-126074"/>
    <x v="280"/>
    <x v="299"/>
    <x v="1"/>
    <x v="288"/>
    <s v="Roland Fjeld"/>
    <x v="0"/>
    <x v="0"/>
    <x v="149"/>
    <x v="12"/>
    <x v="190"/>
    <x v="2"/>
    <x v="614"/>
    <x v="1"/>
    <x v="8"/>
    <x v="614"/>
    <n v="2.88"/>
  </r>
  <r>
    <n v="754"/>
    <s v="CA-2017-110499"/>
    <x v="281"/>
    <x v="300"/>
    <x v="2"/>
    <x v="289"/>
    <s v="Yoseph Carroll"/>
    <x v="1"/>
    <x v="0"/>
    <x v="8"/>
    <x v="1"/>
    <x v="94"/>
    <x v="1"/>
    <x v="615"/>
    <x v="2"/>
    <x v="16"/>
    <x v="615"/>
    <n v="1199.9760000000001"/>
  </r>
  <r>
    <n v="755"/>
    <s v="CA-2016-135272"/>
    <x v="214"/>
    <x v="301"/>
    <x v="1"/>
    <x v="234"/>
    <s v="Melanie Seite"/>
    <x v="0"/>
    <x v="0"/>
    <x v="1"/>
    <x v="1"/>
    <x v="1"/>
    <x v="1"/>
    <x v="561"/>
    <x v="0"/>
    <x v="5"/>
    <x v="560"/>
    <n v="79.92"/>
  </r>
  <r>
    <n v="756"/>
    <s v="CA-2017-140928"/>
    <x v="31"/>
    <x v="42"/>
    <x v="1"/>
    <x v="240"/>
    <s v="Nona Balk"/>
    <x v="1"/>
    <x v="0"/>
    <x v="108"/>
    <x v="2"/>
    <x v="133"/>
    <x v="0"/>
    <x v="616"/>
    <x v="0"/>
    <x v="3"/>
    <x v="616"/>
    <n v="383.43799999999999"/>
  </r>
  <r>
    <n v="757"/>
    <s v="CA-2015-106803"/>
    <x v="282"/>
    <x v="302"/>
    <x v="1"/>
    <x v="290"/>
    <s v="Debra Catini"/>
    <x v="0"/>
    <x v="0"/>
    <x v="150"/>
    <x v="11"/>
    <x v="191"/>
    <x v="2"/>
    <x v="576"/>
    <x v="1"/>
    <x v="4"/>
    <x v="576"/>
    <n v="24.56"/>
  </r>
  <r>
    <n v="758"/>
    <s v="CA-2015-106803"/>
    <x v="282"/>
    <x v="302"/>
    <x v="1"/>
    <x v="290"/>
    <s v="Debra Catini"/>
    <x v="0"/>
    <x v="0"/>
    <x v="150"/>
    <x v="11"/>
    <x v="191"/>
    <x v="2"/>
    <x v="538"/>
    <x v="2"/>
    <x v="11"/>
    <x v="538"/>
    <n v="119.8"/>
  </r>
  <r>
    <n v="759"/>
    <s v="CA-2018-117240"/>
    <x v="283"/>
    <x v="303"/>
    <x v="1"/>
    <x v="291"/>
    <s v="Christine Phan"/>
    <x v="1"/>
    <x v="0"/>
    <x v="20"/>
    <x v="15"/>
    <x v="29"/>
    <x v="3"/>
    <x v="520"/>
    <x v="1"/>
    <x v="8"/>
    <x v="520"/>
    <n v="13.128"/>
  </r>
  <r>
    <n v="760"/>
    <s v="CA-2018-133333"/>
    <x v="65"/>
    <x v="304"/>
    <x v="1"/>
    <x v="292"/>
    <s v="Barry FranzÃ¶sisch"/>
    <x v="1"/>
    <x v="0"/>
    <x v="124"/>
    <x v="6"/>
    <x v="156"/>
    <x v="2"/>
    <x v="126"/>
    <x v="1"/>
    <x v="10"/>
    <x v="562"/>
    <n v="22.72"/>
  </r>
  <r>
    <n v="761"/>
    <s v="CA-2016-112319"/>
    <x v="284"/>
    <x v="305"/>
    <x v="1"/>
    <x v="239"/>
    <s v="Andrew Roberts"/>
    <x v="0"/>
    <x v="0"/>
    <x v="1"/>
    <x v="1"/>
    <x v="25"/>
    <x v="1"/>
    <x v="490"/>
    <x v="1"/>
    <x v="10"/>
    <x v="490"/>
    <n v="58.32"/>
  </r>
  <r>
    <n v="762"/>
    <s v="CA-2018-126046"/>
    <x v="132"/>
    <x v="170"/>
    <x v="1"/>
    <x v="36"/>
    <s v="Julie Creighton"/>
    <x v="1"/>
    <x v="0"/>
    <x v="118"/>
    <x v="32"/>
    <x v="148"/>
    <x v="0"/>
    <x v="617"/>
    <x v="1"/>
    <x v="2"/>
    <x v="617"/>
    <n v="12.39"/>
  </r>
  <r>
    <n v="763"/>
    <s v="CA-2016-114923"/>
    <x v="285"/>
    <x v="95"/>
    <x v="1"/>
    <x v="293"/>
    <s v="Lisa Hazard"/>
    <x v="0"/>
    <x v="0"/>
    <x v="38"/>
    <x v="24"/>
    <x v="47"/>
    <x v="3"/>
    <x v="160"/>
    <x v="2"/>
    <x v="7"/>
    <x v="161"/>
    <n v="107.982"/>
  </r>
  <r>
    <n v="764"/>
    <s v="CA-2015-162775"/>
    <x v="286"/>
    <x v="306"/>
    <x v="0"/>
    <x v="294"/>
    <s v="Chris Selesnick"/>
    <x v="1"/>
    <x v="0"/>
    <x v="151"/>
    <x v="28"/>
    <x v="192"/>
    <x v="0"/>
    <x v="152"/>
    <x v="1"/>
    <x v="12"/>
    <x v="153"/>
    <n v="11.36"/>
  </r>
  <r>
    <n v="765"/>
    <s v="CA-2015-162775"/>
    <x v="286"/>
    <x v="306"/>
    <x v="0"/>
    <x v="294"/>
    <s v="Chris Selesnick"/>
    <x v="1"/>
    <x v="0"/>
    <x v="151"/>
    <x v="28"/>
    <x v="192"/>
    <x v="0"/>
    <x v="618"/>
    <x v="1"/>
    <x v="12"/>
    <x v="618"/>
    <n v="50.94"/>
  </r>
  <r>
    <n v="766"/>
    <s v="CA-2015-162775"/>
    <x v="286"/>
    <x v="306"/>
    <x v="0"/>
    <x v="294"/>
    <s v="Chris Selesnick"/>
    <x v="1"/>
    <x v="0"/>
    <x v="151"/>
    <x v="28"/>
    <x v="192"/>
    <x v="0"/>
    <x v="619"/>
    <x v="2"/>
    <x v="11"/>
    <x v="619"/>
    <n v="646.74"/>
  </r>
  <r>
    <n v="767"/>
    <s v="CA-2015-162775"/>
    <x v="286"/>
    <x v="306"/>
    <x v="0"/>
    <x v="294"/>
    <s v="Chris Selesnick"/>
    <x v="1"/>
    <x v="0"/>
    <x v="151"/>
    <x v="28"/>
    <x v="192"/>
    <x v="0"/>
    <x v="620"/>
    <x v="1"/>
    <x v="8"/>
    <x v="620"/>
    <n v="5.64"/>
  </r>
  <r>
    <n v="768"/>
    <s v="CA-2015-162775"/>
    <x v="286"/>
    <x v="306"/>
    <x v="0"/>
    <x v="294"/>
    <s v="Chris Selesnick"/>
    <x v="1"/>
    <x v="0"/>
    <x v="151"/>
    <x v="28"/>
    <x v="192"/>
    <x v="0"/>
    <x v="621"/>
    <x v="1"/>
    <x v="4"/>
    <x v="621"/>
    <n v="572.58000000000004"/>
  </r>
  <r>
    <n v="769"/>
    <s v="CA-2015-106810"/>
    <x v="287"/>
    <x v="307"/>
    <x v="1"/>
    <x v="295"/>
    <s v="Anthony Johnson"/>
    <x v="1"/>
    <x v="0"/>
    <x v="84"/>
    <x v="2"/>
    <x v="104"/>
    <x v="0"/>
    <x v="622"/>
    <x v="0"/>
    <x v="5"/>
    <x v="622"/>
    <n v="310.88"/>
  </r>
  <r>
    <n v="770"/>
    <s v="CA-2017-157245"/>
    <x v="288"/>
    <x v="308"/>
    <x v="1"/>
    <x v="97"/>
    <s v="Laurel Elliston"/>
    <x v="0"/>
    <x v="0"/>
    <x v="81"/>
    <x v="17"/>
    <x v="101"/>
    <x v="0"/>
    <x v="623"/>
    <x v="0"/>
    <x v="1"/>
    <x v="623"/>
    <n v="641.96"/>
  </r>
  <r>
    <n v="771"/>
    <s v="CA-2018-104220"/>
    <x v="289"/>
    <x v="60"/>
    <x v="1"/>
    <x v="296"/>
    <s v="Benjamin Venier"/>
    <x v="1"/>
    <x v="0"/>
    <x v="96"/>
    <x v="23"/>
    <x v="193"/>
    <x v="2"/>
    <x v="624"/>
    <x v="1"/>
    <x v="8"/>
    <x v="624"/>
    <n v="18.28"/>
  </r>
  <r>
    <n v="772"/>
    <s v="CA-2018-104220"/>
    <x v="289"/>
    <x v="60"/>
    <x v="1"/>
    <x v="296"/>
    <s v="Benjamin Venier"/>
    <x v="1"/>
    <x v="0"/>
    <x v="96"/>
    <x v="23"/>
    <x v="193"/>
    <x v="2"/>
    <x v="302"/>
    <x v="2"/>
    <x v="7"/>
    <x v="302"/>
    <n v="207"/>
  </r>
  <r>
    <n v="773"/>
    <s v="CA-2018-104220"/>
    <x v="289"/>
    <x v="60"/>
    <x v="1"/>
    <x v="296"/>
    <s v="Benjamin Venier"/>
    <x v="1"/>
    <x v="0"/>
    <x v="96"/>
    <x v="23"/>
    <x v="193"/>
    <x v="2"/>
    <x v="625"/>
    <x v="1"/>
    <x v="8"/>
    <x v="625"/>
    <n v="32.35"/>
  </r>
  <r>
    <n v="774"/>
    <s v="CA-2018-104220"/>
    <x v="289"/>
    <x v="60"/>
    <x v="1"/>
    <x v="296"/>
    <s v="Benjamin Venier"/>
    <x v="1"/>
    <x v="0"/>
    <x v="96"/>
    <x v="23"/>
    <x v="193"/>
    <x v="2"/>
    <x v="8"/>
    <x v="1"/>
    <x v="8"/>
    <x v="8"/>
    <n v="7.71"/>
  </r>
  <r>
    <n v="775"/>
    <s v="CA-2018-104220"/>
    <x v="289"/>
    <x v="60"/>
    <x v="1"/>
    <x v="296"/>
    <s v="Benjamin Venier"/>
    <x v="1"/>
    <x v="0"/>
    <x v="96"/>
    <x v="23"/>
    <x v="193"/>
    <x v="2"/>
    <x v="626"/>
    <x v="1"/>
    <x v="6"/>
    <x v="626"/>
    <n v="40.299999999999997"/>
  </r>
  <r>
    <n v="776"/>
    <s v="CA-2018-104220"/>
    <x v="289"/>
    <x v="60"/>
    <x v="1"/>
    <x v="296"/>
    <s v="Benjamin Venier"/>
    <x v="1"/>
    <x v="0"/>
    <x v="96"/>
    <x v="23"/>
    <x v="193"/>
    <x v="2"/>
    <x v="627"/>
    <x v="0"/>
    <x v="5"/>
    <x v="627"/>
    <n v="34.58"/>
  </r>
  <r>
    <n v="777"/>
    <s v="CA-2015-165974"/>
    <x v="290"/>
    <x v="287"/>
    <x v="1"/>
    <x v="297"/>
    <s v="Dan Lawera"/>
    <x v="0"/>
    <x v="0"/>
    <x v="74"/>
    <x v="24"/>
    <x v="93"/>
    <x v="3"/>
    <x v="628"/>
    <x v="1"/>
    <x v="6"/>
    <x v="628"/>
    <n v="32.76"/>
  </r>
  <r>
    <n v="778"/>
    <s v="CA-2016-144267"/>
    <x v="291"/>
    <x v="309"/>
    <x v="2"/>
    <x v="125"/>
    <s v="Nick Zandusky"/>
    <x v="2"/>
    <x v="0"/>
    <x v="8"/>
    <x v="1"/>
    <x v="94"/>
    <x v="1"/>
    <x v="629"/>
    <x v="0"/>
    <x v="1"/>
    <x v="629"/>
    <n v="544.00800000000004"/>
  </r>
  <r>
    <n v="779"/>
    <s v="CA-2016-144267"/>
    <x v="291"/>
    <x v="309"/>
    <x v="2"/>
    <x v="125"/>
    <s v="Nick Zandusky"/>
    <x v="2"/>
    <x v="0"/>
    <x v="8"/>
    <x v="1"/>
    <x v="94"/>
    <x v="1"/>
    <x v="368"/>
    <x v="1"/>
    <x v="10"/>
    <x v="369"/>
    <n v="59.94"/>
  </r>
  <r>
    <n v="780"/>
    <s v="CA-2016-144267"/>
    <x v="291"/>
    <x v="309"/>
    <x v="2"/>
    <x v="125"/>
    <s v="Nick Zandusky"/>
    <x v="2"/>
    <x v="0"/>
    <x v="8"/>
    <x v="1"/>
    <x v="94"/>
    <x v="1"/>
    <x v="358"/>
    <x v="1"/>
    <x v="10"/>
    <x v="358"/>
    <n v="23.92"/>
  </r>
  <r>
    <n v="781"/>
    <s v="CA-2016-144267"/>
    <x v="291"/>
    <x v="309"/>
    <x v="2"/>
    <x v="125"/>
    <s v="Nick Zandusky"/>
    <x v="2"/>
    <x v="0"/>
    <x v="8"/>
    <x v="1"/>
    <x v="94"/>
    <x v="1"/>
    <x v="630"/>
    <x v="1"/>
    <x v="10"/>
    <x v="630"/>
    <n v="4.28"/>
  </r>
  <r>
    <n v="782"/>
    <s v="US-2016-157014"/>
    <x v="292"/>
    <x v="310"/>
    <x v="0"/>
    <x v="298"/>
    <s v="Bryan Mills"/>
    <x v="0"/>
    <x v="0"/>
    <x v="38"/>
    <x v="24"/>
    <x v="47"/>
    <x v="3"/>
    <x v="410"/>
    <x v="1"/>
    <x v="8"/>
    <x v="410"/>
    <n v="32.07"/>
  </r>
  <r>
    <n v="783"/>
    <s v="US-2016-157014"/>
    <x v="292"/>
    <x v="310"/>
    <x v="0"/>
    <x v="298"/>
    <s v="Bryan Mills"/>
    <x v="0"/>
    <x v="0"/>
    <x v="38"/>
    <x v="24"/>
    <x v="47"/>
    <x v="3"/>
    <x v="46"/>
    <x v="2"/>
    <x v="11"/>
    <x v="46"/>
    <n v="24"/>
  </r>
  <r>
    <n v="784"/>
    <s v="US-2016-157014"/>
    <x v="292"/>
    <x v="310"/>
    <x v="0"/>
    <x v="298"/>
    <s v="Bryan Mills"/>
    <x v="0"/>
    <x v="0"/>
    <x v="38"/>
    <x v="24"/>
    <x v="47"/>
    <x v="3"/>
    <x v="631"/>
    <x v="0"/>
    <x v="0"/>
    <x v="631"/>
    <n v="35.49"/>
  </r>
  <r>
    <n v="785"/>
    <s v="US-2016-157014"/>
    <x v="292"/>
    <x v="310"/>
    <x v="0"/>
    <x v="298"/>
    <s v="Bryan Mills"/>
    <x v="0"/>
    <x v="0"/>
    <x v="38"/>
    <x v="24"/>
    <x v="47"/>
    <x v="3"/>
    <x v="632"/>
    <x v="2"/>
    <x v="11"/>
    <x v="632"/>
    <n v="47.984000000000002"/>
  </r>
  <r>
    <n v="786"/>
    <s v="CA-2016-154921"/>
    <x v="293"/>
    <x v="311"/>
    <x v="1"/>
    <x v="105"/>
    <s v="Erin Ashbrook"/>
    <x v="1"/>
    <x v="0"/>
    <x v="29"/>
    <x v="20"/>
    <x v="37"/>
    <x v="0"/>
    <x v="633"/>
    <x v="1"/>
    <x v="12"/>
    <x v="633"/>
    <n v="186.69"/>
  </r>
  <r>
    <n v="787"/>
    <s v="CA-2018-129567"/>
    <x v="294"/>
    <x v="312"/>
    <x v="0"/>
    <x v="52"/>
    <s v="Clay Ludtke"/>
    <x v="0"/>
    <x v="0"/>
    <x v="152"/>
    <x v="1"/>
    <x v="194"/>
    <x v="1"/>
    <x v="634"/>
    <x v="1"/>
    <x v="8"/>
    <x v="634"/>
    <n v="17.456"/>
  </r>
  <r>
    <n v="788"/>
    <s v="CA-2016-154620"/>
    <x v="295"/>
    <x v="313"/>
    <x v="1"/>
    <x v="299"/>
    <s v="Liz Thompson"/>
    <x v="0"/>
    <x v="0"/>
    <x v="152"/>
    <x v="1"/>
    <x v="194"/>
    <x v="1"/>
    <x v="635"/>
    <x v="0"/>
    <x v="1"/>
    <x v="635"/>
    <n v="348.928"/>
  </r>
  <r>
    <n v="789"/>
    <s v="CA-2016-115938"/>
    <x v="153"/>
    <x v="314"/>
    <x v="1"/>
    <x v="193"/>
    <s v="Sue Ann Reed"/>
    <x v="0"/>
    <x v="0"/>
    <x v="102"/>
    <x v="17"/>
    <x v="195"/>
    <x v="0"/>
    <x v="379"/>
    <x v="1"/>
    <x v="8"/>
    <x v="380"/>
    <n v="143.96"/>
  </r>
  <r>
    <n v="790"/>
    <s v="CA-2016-115938"/>
    <x v="153"/>
    <x v="314"/>
    <x v="1"/>
    <x v="193"/>
    <s v="Sue Ann Reed"/>
    <x v="0"/>
    <x v="0"/>
    <x v="102"/>
    <x v="17"/>
    <x v="195"/>
    <x v="0"/>
    <x v="421"/>
    <x v="1"/>
    <x v="4"/>
    <x v="421"/>
    <n v="15.42"/>
  </r>
  <r>
    <n v="791"/>
    <s v="CA-2016-115938"/>
    <x v="153"/>
    <x v="314"/>
    <x v="1"/>
    <x v="193"/>
    <s v="Sue Ann Reed"/>
    <x v="0"/>
    <x v="0"/>
    <x v="102"/>
    <x v="17"/>
    <x v="195"/>
    <x v="0"/>
    <x v="636"/>
    <x v="1"/>
    <x v="8"/>
    <x v="636"/>
    <n v="43.04"/>
  </r>
  <r>
    <n v="792"/>
    <s v="CA-2016-115938"/>
    <x v="153"/>
    <x v="314"/>
    <x v="1"/>
    <x v="193"/>
    <s v="Sue Ann Reed"/>
    <x v="0"/>
    <x v="0"/>
    <x v="102"/>
    <x v="17"/>
    <x v="195"/>
    <x v="0"/>
    <x v="637"/>
    <x v="0"/>
    <x v="1"/>
    <x v="637"/>
    <n v="332.94"/>
  </r>
  <r>
    <n v="793"/>
    <s v="CA-2017-105256"/>
    <x v="244"/>
    <x v="315"/>
    <x v="3"/>
    <x v="300"/>
    <s v="Joe Kamberova"/>
    <x v="0"/>
    <x v="0"/>
    <x v="153"/>
    <x v="3"/>
    <x v="196"/>
    <x v="0"/>
    <x v="638"/>
    <x v="2"/>
    <x v="7"/>
    <x v="638"/>
    <n v="1363.96"/>
  </r>
  <r>
    <n v="794"/>
    <s v="CA-2015-156433"/>
    <x v="59"/>
    <x v="316"/>
    <x v="1"/>
    <x v="301"/>
    <s v="Erica Smith"/>
    <x v="0"/>
    <x v="0"/>
    <x v="8"/>
    <x v="1"/>
    <x v="94"/>
    <x v="1"/>
    <x v="639"/>
    <x v="1"/>
    <x v="2"/>
    <x v="639"/>
    <n v="9.9600000000000009"/>
  </r>
  <r>
    <n v="795"/>
    <s v="CA-2015-156433"/>
    <x v="59"/>
    <x v="316"/>
    <x v="1"/>
    <x v="301"/>
    <s v="Erica Smith"/>
    <x v="0"/>
    <x v="0"/>
    <x v="8"/>
    <x v="1"/>
    <x v="94"/>
    <x v="1"/>
    <x v="362"/>
    <x v="1"/>
    <x v="10"/>
    <x v="362"/>
    <n v="21.72"/>
  </r>
  <r>
    <n v="796"/>
    <s v="CA-2018-151428"/>
    <x v="296"/>
    <x v="255"/>
    <x v="1"/>
    <x v="302"/>
    <s v="Rick Hansen"/>
    <x v="0"/>
    <x v="0"/>
    <x v="30"/>
    <x v="11"/>
    <x v="38"/>
    <x v="2"/>
    <x v="614"/>
    <x v="1"/>
    <x v="8"/>
    <x v="614"/>
    <n v="20.16"/>
  </r>
  <r>
    <n v="797"/>
    <s v="CA-2016-124653"/>
    <x v="100"/>
    <x v="317"/>
    <x v="2"/>
    <x v="106"/>
    <s v="David Bremer"/>
    <x v="1"/>
    <x v="0"/>
    <x v="30"/>
    <x v="15"/>
    <x v="144"/>
    <x v="3"/>
    <x v="640"/>
    <x v="1"/>
    <x v="10"/>
    <x v="640"/>
    <n v="132.79"/>
  </r>
  <r>
    <n v="798"/>
    <s v="CA-2016-124653"/>
    <x v="100"/>
    <x v="317"/>
    <x v="2"/>
    <x v="106"/>
    <s v="David Bremer"/>
    <x v="1"/>
    <x v="0"/>
    <x v="30"/>
    <x v="15"/>
    <x v="144"/>
    <x v="3"/>
    <x v="12"/>
    <x v="1"/>
    <x v="10"/>
    <x v="12"/>
    <n v="12.96"/>
  </r>
  <r>
    <n v="799"/>
    <s v="CA-2016-124653"/>
    <x v="100"/>
    <x v="317"/>
    <x v="2"/>
    <x v="106"/>
    <s v="David Bremer"/>
    <x v="1"/>
    <x v="0"/>
    <x v="30"/>
    <x v="15"/>
    <x v="144"/>
    <x v="3"/>
    <x v="641"/>
    <x v="1"/>
    <x v="2"/>
    <x v="641"/>
    <n v="21.56"/>
  </r>
  <r>
    <n v="800"/>
    <s v="CA-2016-101910"/>
    <x v="154"/>
    <x v="253"/>
    <x v="1"/>
    <x v="303"/>
    <s v="Carlos Daly"/>
    <x v="0"/>
    <x v="0"/>
    <x v="154"/>
    <x v="1"/>
    <x v="197"/>
    <x v="1"/>
    <x v="474"/>
    <x v="0"/>
    <x v="1"/>
    <x v="475"/>
    <n v="283.92"/>
  </r>
  <r>
    <n v="801"/>
    <s v="CA-2018-105809"/>
    <x v="297"/>
    <x v="318"/>
    <x v="2"/>
    <x v="304"/>
    <s v="Helen Wasserman"/>
    <x v="1"/>
    <x v="0"/>
    <x v="70"/>
    <x v="1"/>
    <x v="188"/>
    <x v="1"/>
    <x v="642"/>
    <x v="0"/>
    <x v="5"/>
    <x v="642"/>
    <n v="22.23"/>
  </r>
  <r>
    <n v="802"/>
    <s v="CA-2018-105809"/>
    <x v="297"/>
    <x v="318"/>
    <x v="2"/>
    <x v="304"/>
    <s v="Helen Wasserman"/>
    <x v="1"/>
    <x v="0"/>
    <x v="70"/>
    <x v="1"/>
    <x v="188"/>
    <x v="1"/>
    <x v="233"/>
    <x v="2"/>
    <x v="7"/>
    <x v="234"/>
    <n v="215.96799999999999"/>
  </r>
  <r>
    <n v="803"/>
    <s v="CA-2017-136133"/>
    <x v="298"/>
    <x v="319"/>
    <x v="0"/>
    <x v="304"/>
    <s v="Helen Wasserman"/>
    <x v="1"/>
    <x v="0"/>
    <x v="20"/>
    <x v="15"/>
    <x v="23"/>
    <x v="3"/>
    <x v="643"/>
    <x v="1"/>
    <x v="9"/>
    <x v="643"/>
    <n v="355.32"/>
  </r>
  <r>
    <n v="804"/>
    <s v="CA-2017-115504"/>
    <x v="299"/>
    <x v="320"/>
    <x v="1"/>
    <x v="305"/>
    <s v="Mike Caudle"/>
    <x v="1"/>
    <x v="0"/>
    <x v="53"/>
    <x v="28"/>
    <x v="68"/>
    <x v="0"/>
    <x v="644"/>
    <x v="1"/>
    <x v="10"/>
    <x v="644"/>
    <n v="12.96"/>
  </r>
  <r>
    <n v="805"/>
    <s v="CA-2018-135783"/>
    <x v="300"/>
    <x v="321"/>
    <x v="2"/>
    <x v="306"/>
    <s v="Gary McGarr"/>
    <x v="0"/>
    <x v="0"/>
    <x v="8"/>
    <x v="1"/>
    <x v="34"/>
    <x v="1"/>
    <x v="645"/>
    <x v="0"/>
    <x v="5"/>
    <x v="645"/>
    <n v="18.28"/>
  </r>
  <r>
    <n v="806"/>
    <s v="CA-2015-134313"/>
    <x v="301"/>
    <x v="322"/>
    <x v="1"/>
    <x v="154"/>
    <s v="Russell Applegate"/>
    <x v="0"/>
    <x v="0"/>
    <x v="60"/>
    <x v="22"/>
    <x v="76"/>
    <x v="1"/>
    <x v="646"/>
    <x v="1"/>
    <x v="6"/>
    <x v="646"/>
    <n v="43.176000000000002"/>
  </r>
  <r>
    <n v="807"/>
    <s v="CA-2015-134313"/>
    <x v="301"/>
    <x v="322"/>
    <x v="1"/>
    <x v="154"/>
    <s v="Russell Applegate"/>
    <x v="0"/>
    <x v="0"/>
    <x v="60"/>
    <x v="22"/>
    <x v="76"/>
    <x v="1"/>
    <x v="647"/>
    <x v="2"/>
    <x v="7"/>
    <x v="647"/>
    <n v="1983.9680000000001"/>
  </r>
  <r>
    <n v="808"/>
    <s v="CA-2016-140921"/>
    <x v="302"/>
    <x v="43"/>
    <x v="2"/>
    <x v="211"/>
    <s v="Allen Armold"/>
    <x v="0"/>
    <x v="0"/>
    <x v="155"/>
    <x v="8"/>
    <x v="198"/>
    <x v="2"/>
    <x v="378"/>
    <x v="0"/>
    <x v="5"/>
    <x v="379"/>
    <n v="28.4"/>
  </r>
  <r>
    <n v="809"/>
    <s v="CA-2016-140921"/>
    <x v="302"/>
    <x v="43"/>
    <x v="2"/>
    <x v="211"/>
    <s v="Allen Armold"/>
    <x v="0"/>
    <x v="0"/>
    <x v="155"/>
    <x v="8"/>
    <x v="198"/>
    <x v="2"/>
    <x v="648"/>
    <x v="2"/>
    <x v="11"/>
    <x v="648"/>
    <n v="149.97"/>
  </r>
  <r>
    <n v="810"/>
    <s v="CA-2015-151995"/>
    <x v="303"/>
    <x v="323"/>
    <x v="2"/>
    <x v="233"/>
    <s v="Zuschuss Carroll"/>
    <x v="0"/>
    <x v="0"/>
    <x v="156"/>
    <x v="4"/>
    <x v="199"/>
    <x v="1"/>
    <x v="649"/>
    <x v="1"/>
    <x v="6"/>
    <x v="649"/>
    <n v="11.52"/>
  </r>
  <r>
    <n v="811"/>
    <s v="CA-2015-151995"/>
    <x v="303"/>
    <x v="323"/>
    <x v="2"/>
    <x v="233"/>
    <s v="Zuschuss Carroll"/>
    <x v="0"/>
    <x v="0"/>
    <x v="156"/>
    <x v="4"/>
    <x v="199"/>
    <x v="1"/>
    <x v="257"/>
    <x v="0"/>
    <x v="3"/>
    <x v="258"/>
    <n v="1298.55"/>
  </r>
  <r>
    <n v="812"/>
    <s v="CA-2015-151995"/>
    <x v="303"/>
    <x v="323"/>
    <x v="2"/>
    <x v="233"/>
    <s v="Zuschuss Carroll"/>
    <x v="0"/>
    <x v="0"/>
    <x v="156"/>
    <x v="4"/>
    <x v="199"/>
    <x v="1"/>
    <x v="650"/>
    <x v="1"/>
    <x v="9"/>
    <x v="650"/>
    <n v="213.92"/>
  </r>
  <r>
    <n v="813"/>
    <s v="CA-2015-151995"/>
    <x v="303"/>
    <x v="323"/>
    <x v="2"/>
    <x v="233"/>
    <s v="Zuschuss Carroll"/>
    <x v="0"/>
    <x v="0"/>
    <x v="156"/>
    <x v="4"/>
    <x v="199"/>
    <x v="1"/>
    <x v="553"/>
    <x v="2"/>
    <x v="11"/>
    <x v="552"/>
    <n v="25.78"/>
  </r>
  <r>
    <n v="814"/>
    <s v="CA-2018-143686"/>
    <x v="304"/>
    <x v="324"/>
    <x v="3"/>
    <x v="307"/>
    <s v="Pauline Johnson"/>
    <x v="0"/>
    <x v="0"/>
    <x v="157"/>
    <x v="1"/>
    <x v="200"/>
    <x v="1"/>
    <x v="645"/>
    <x v="0"/>
    <x v="5"/>
    <x v="645"/>
    <n v="18.28"/>
  </r>
  <r>
    <n v="815"/>
    <s v="CA-2018-143686"/>
    <x v="304"/>
    <x v="324"/>
    <x v="3"/>
    <x v="307"/>
    <s v="Pauline Johnson"/>
    <x v="0"/>
    <x v="0"/>
    <x v="157"/>
    <x v="1"/>
    <x v="200"/>
    <x v="1"/>
    <x v="651"/>
    <x v="2"/>
    <x v="11"/>
    <x v="651"/>
    <n v="1399.93"/>
  </r>
  <r>
    <n v="816"/>
    <s v="CA-2016-106565"/>
    <x v="305"/>
    <x v="325"/>
    <x v="2"/>
    <x v="308"/>
    <s v="Bart Watters"/>
    <x v="1"/>
    <x v="0"/>
    <x v="158"/>
    <x v="6"/>
    <x v="201"/>
    <x v="2"/>
    <x v="180"/>
    <x v="1"/>
    <x v="10"/>
    <x v="181"/>
    <n v="51.84"/>
  </r>
  <r>
    <n v="817"/>
    <s v="CA-2017-149370"/>
    <x v="306"/>
    <x v="268"/>
    <x v="1"/>
    <x v="203"/>
    <s v="Dean Braden"/>
    <x v="0"/>
    <x v="0"/>
    <x v="10"/>
    <x v="9"/>
    <x v="11"/>
    <x v="3"/>
    <x v="652"/>
    <x v="1"/>
    <x v="10"/>
    <x v="652"/>
    <n v="5.3440000000000003"/>
  </r>
  <r>
    <n v="818"/>
    <s v="CA-2015-140858"/>
    <x v="307"/>
    <x v="326"/>
    <x v="1"/>
    <x v="222"/>
    <s v="Cynthia Arntzen"/>
    <x v="0"/>
    <x v="0"/>
    <x v="10"/>
    <x v="9"/>
    <x v="11"/>
    <x v="3"/>
    <x v="88"/>
    <x v="1"/>
    <x v="10"/>
    <x v="88"/>
    <n v="41.472000000000001"/>
  </r>
  <r>
    <n v="819"/>
    <s v="CA-2015-140858"/>
    <x v="307"/>
    <x v="326"/>
    <x v="1"/>
    <x v="222"/>
    <s v="Cynthia Arntzen"/>
    <x v="0"/>
    <x v="0"/>
    <x v="10"/>
    <x v="9"/>
    <x v="11"/>
    <x v="3"/>
    <x v="653"/>
    <x v="1"/>
    <x v="8"/>
    <x v="653"/>
    <n v="3.1680000000000001"/>
  </r>
  <r>
    <n v="820"/>
    <s v="CA-2015-140858"/>
    <x v="307"/>
    <x v="326"/>
    <x v="1"/>
    <x v="222"/>
    <s v="Cynthia Arntzen"/>
    <x v="0"/>
    <x v="0"/>
    <x v="10"/>
    <x v="9"/>
    <x v="11"/>
    <x v="3"/>
    <x v="654"/>
    <x v="0"/>
    <x v="1"/>
    <x v="654"/>
    <n v="1228.4649999999999"/>
  </r>
  <r>
    <n v="821"/>
    <s v="CA-2015-140858"/>
    <x v="307"/>
    <x v="326"/>
    <x v="1"/>
    <x v="222"/>
    <s v="Cynthia Arntzen"/>
    <x v="0"/>
    <x v="0"/>
    <x v="10"/>
    <x v="9"/>
    <x v="11"/>
    <x v="3"/>
    <x v="655"/>
    <x v="1"/>
    <x v="8"/>
    <x v="655"/>
    <n v="31.085999999999999"/>
  </r>
  <r>
    <n v="822"/>
    <s v="CA-2015-140858"/>
    <x v="307"/>
    <x v="326"/>
    <x v="1"/>
    <x v="222"/>
    <s v="Cynthia Arntzen"/>
    <x v="0"/>
    <x v="0"/>
    <x v="10"/>
    <x v="9"/>
    <x v="11"/>
    <x v="3"/>
    <x v="656"/>
    <x v="1"/>
    <x v="10"/>
    <x v="656"/>
    <n v="335.52"/>
  </r>
  <r>
    <n v="823"/>
    <s v="CA-2018-101434"/>
    <x v="308"/>
    <x v="327"/>
    <x v="1"/>
    <x v="309"/>
    <s v="Toby Ritter"/>
    <x v="0"/>
    <x v="0"/>
    <x v="78"/>
    <x v="30"/>
    <x v="98"/>
    <x v="3"/>
    <x v="657"/>
    <x v="2"/>
    <x v="11"/>
    <x v="657"/>
    <n v="239.97"/>
  </r>
  <r>
    <n v="824"/>
    <s v="CA-2018-101434"/>
    <x v="308"/>
    <x v="327"/>
    <x v="1"/>
    <x v="309"/>
    <s v="Toby Ritter"/>
    <x v="0"/>
    <x v="0"/>
    <x v="78"/>
    <x v="30"/>
    <x v="98"/>
    <x v="3"/>
    <x v="607"/>
    <x v="1"/>
    <x v="2"/>
    <x v="607"/>
    <n v="9.82"/>
  </r>
  <r>
    <n v="825"/>
    <s v="US-2015-102071"/>
    <x v="309"/>
    <x v="8"/>
    <x v="1"/>
    <x v="310"/>
    <s v="Patrick Gardner"/>
    <x v="0"/>
    <x v="0"/>
    <x v="8"/>
    <x v="1"/>
    <x v="94"/>
    <x v="1"/>
    <x v="658"/>
    <x v="2"/>
    <x v="11"/>
    <x v="658"/>
    <n v="67.8"/>
  </r>
  <r>
    <n v="826"/>
    <s v="US-2015-102071"/>
    <x v="309"/>
    <x v="8"/>
    <x v="1"/>
    <x v="310"/>
    <s v="Patrick Gardner"/>
    <x v="0"/>
    <x v="0"/>
    <x v="8"/>
    <x v="1"/>
    <x v="94"/>
    <x v="1"/>
    <x v="201"/>
    <x v="2"/>
    <x v="11"/>
    <x v="202"/>
    <n v="167.97"/>
  </r>
  <r>
    <n v="827"/>
    <s v="CA-2018-126956"/>
    <x v="170"/>
    <x v="328"/>
    <x v="1"/>
    <x v="218"/>
    <s v="Greg Tran"/>
    <x v="0"/>
    <x v="0"/>
    <x v="69"/>
    <x v="11"/>
    <x v="87"/>
    <x v="2"/>
    <x v="659"/>
    <x v="1"/>
    <x v="13"/>
    <x v="659"/>
    <n v="35"/>
  </r>
  <r>
    <n v="828"/>
    <s v="CA-2018-126956"/>
    <x v="170"/>
    <x v="328"/>
    <x v="1"/>
    <x v="218"/>
    <s v="Greg Tran"/>
    <x v="0"/>
    <x v="0"/>
    <x v="69"/>
    <x v="11"/>
    <x v="87"/>
    <x v="2"/>
    <x v="660"/>
    <x v="1"/>
    <x v="14"/>
    <x v="660"/>
    <n v="37.24"/>
  </r>
  <r>
    <n v="829"/>
    <s v="CA-2018-126956"/>
    <x v="170"/>
    <x v="328"/>
    <x v="1"/>
    <x v="218"/>
    <s v="Greg Tran"/>
    <x v="0"/>
    <x v="0"/>
    <x v="69"/>
    <x v="11"/>
    <x v="87"/>
    <x v="2"/>
    <x v="661"/>
    <x v="1"/>
    <x v="12"/>
    <x v="661"/>
    <n v="15.28"/>
  </r>
  <r>
    <n v="830"/>
    <s v="CA-2018-129462"/>
    <x v="114"/>
    <x v="329"/>
    <x v="0"/>
    <x v="32"/>
    <s v="Joel Eaton"/>
    <x v="0"/>
    <x v="0"/>
    <x v="159"/>
    <x v="0"/>
    <x v="202"/>
    <x v="0"/>
    <x v="662"/>
    <x v="0"/>
    <x v="1"/>
    <x v="662"/>
    <n v="301.95999999999998"/>
  </r>
  <r>
    <n v="831"/>
    <s v="CA-2018-129462"/>
    <x v="114"/>
    <x v="329"/>
    <x v="0"/>
    <x v="32"/>
    <s v="Joel Eaton"/>
    <x v="0"/>
    <x v="0"/>
    <x v="159"/>
    <x v="0"/>
    <x v="202"/>
    <x v="0"/>
    <x v="663"/>
    <x v="1"/>
    <x v="9"/>
    <x v="663"/>
    <n v="180.66"/>
  </r>
  <r>
    <n v="832"/>
    <s v="CA-2018-129462"/>
    <x v="114"/>
    <x v="329"/>
    <x v="0"/>
    <x v="32"/>
    <s v="Joel Eaton"/>
    <x v="0"/>
    <x v="0"/>
    <x v="159"/>
    <x v="0"/>
    <x v="202"/>
    <x v="0"/>
    <x v="664"/>
    <x v="2"/>
    <x v="7"/>
    <x v="664"/>
    <n v="191.98"/>
  </r>
  <r>
    <n v="833"/>
    <s v="CA-2018-129462"/>
    <x v="114"/>
    <x v="329"/>
    <x v="0"/>
    <x v="32"/>
    <s v="Joel Eaton"/>
    <x v="0"/>
    <x v="0"/>
    <x v="159"/>
    <x v="0"/>
    <x v="202"/>
    <x v="0"/>
    <x v="665"/>
    <x v="2"/>
    <x v="7"/>
    <x v="665"/>
    <n v="65.989999999999995"/>
  </r>
  <r>
    <n v="834"/>
    <s v="CA-2017-165316"/>
    <x v="310"/>
    <x v="330"/>
    <x v="1"/>
    <x v="80"/>
    <s v="Jennifer Braxton"/>
    <x v="1"/>
    <x v="0"/>
    <x v="67"/>
    <x v="2"/>
    <x v="85"/>
    <x v="0"/>
    <x v="666"/>
    <x v="1"/>
    <x v="6"/>
    <x v="666"/>
    <n v="35.216000000000001"/>
  </r>
  <r>
    <n v="835"/>
    <s v="CA-2017-165316"/>
    <x v="310"/>
    <x v="330"/>
    <x v="1"/>
    <x v="80"/>
    <s v="Jennifer Braxton"/>
    <x v="1"/>
    <x v="0"/>
    <x v="67"/>
    <x v="2"/>
    <x v="85"/>
    <x v="0"/>
    <x v="667"/>
    <x v="1"/>
    <x v="9"/>
    <x v="667"/>
    <n v="23.696000000000002"/>
  </r>
  <r>
    <n v="836"/>
    <s v="CA-2017-165316"/>
    <x v="310"/>
    <x v="330"/>
    <x v="1"/>
    <x v="80"/>
    <s v="Jennifer Braxton"/>
    <x v="1"/>
    <x v="0"/>
    <x v="67"/>
    <x v="2"/>
    <x v="85"/>
    <x v="0"/>
    <x v="668"/>
    <x v="2"/>
    <x v="15"/>
    <x v="668"/>
    <n v="265.47500000000002"/>
  </r>
  <r>
    <n v="837"/>
    <s v="US-2015-115987"/>
    <x v="78"/>
    <x v="178"/>
    <x v="0"/>
    <x v="293"/>
    <s v="Lisa Hazard"/>
    <x v="0"/>
    <x v="0"/>
    <x v="139"/>
    <x v="5"/>
    <x v="178"/>
    <x v="2"/>
    <x v="669"/>
    <x v="1"/>
    <x v="8"/>
    <x v="669"/>
    <n v="51.183999999999997"/>
  </r>
  <r>
    <n v="838"/>
    <s v="US-2018-156083"/>
    <x v="259"/>
    <x v="45"/>
    <x v="1"/>
    <x v="311"/>
    <s v="James Lanier"/>
    <x v="2"/>
    <x v="0"/>
    <x v="29"/>
    <x v="18"/>
    <x v="84"/>
    <x v="0"/>
    <x v="670"/>
    <x v="1"/>
    <x v="10"/>
    <x v="670"/>
    <n v="9.6639999999999997"/>
  </r>
  <r>
    <n v="839"/>
    <s v="US-2017-137547"/>
    <x v="311"/>
    <x v="331"/>
    <x v="1"/>
    <x v="182"/>
    <s v="Ed Braxton"/>
    <x v="1"/>
    <x v="0"/>
    <x v="5"/>
    <x v="5"/>
    <x v="6"/>
    <x v="2"/>
    <x v="402"/>
    <x v="2"/>
    <x v="7"/>
    <x v="403"/>
    <n v="21.071999999999999"/>
  </r>
  <r>
    <n v="840"/>
    <s v="CA-2016-100454"/>
    <x v="312"/>
    <x v="332"/>
    <x v="1"/>
    <x v="312"/>
    <s v="Brian Moss"/>
    <x v="1"/>
    <x v="0"/>
    <x v="20"/>
    <x v="15"/>
    <x v="45"/>
    <x v="3"/>
    <x v="626"/>
    <x v="1"/>
    <x v="6"/>
    <x v="626"/>
    <n v="60.45"/>
  </r>
  <r>
    <n v="841"/>
    <s v="CA-2016-100454"/>
    <x v="312"/>
    <x v="332"/>
    <x v="1"/>
    <x v="312"/>
    <s v="Brian Moss"/>
    <x v="1"/>
    <x v="0"/>
    <x v="20"/>
    <x v="15"/>
    <x v="45"/>
    <x v="3"/>
    <x v="671"/>
    <x v="1"/>
    <x v="6"/>
    <x v="671"/>
    <n v="11.52"/>
  </r>
  <r>
    <n v="842"/>
    <s v="CA-2016-100454"/>
    <x v="312"/>
    <x v="332"/>
    <x v="1"/>
    <x v="312"/>
    <s v="Brian Moss"/>
    <x v="1"/>
    <x v="0"/>
    <x v="20"/>
    <x v="15"/>
    <x v="45"/>
    <x v="3"/>
    <x v="672"/>
    <x v="0"/>
    <x v="0"/>
    <x v="672"/>
    <n v="186.048"/>
  </r>
  <r>
    <n v="843"/>
    <s v="CA-2017-161669"/>
    <x v="77"/>
    <x v="333"/>
    <x v="2"/>
    <x v="313"/>
    <s v="Eudokia Martin"/>
    <x v="1"/>
    <x v="0"/>
    <x v="1"/>
    <x v="1"/>
    <x v="1"/>
    <x v="1"/>
    <x v="673"/>
    <x v="1"/>
    <x v="8"/>
    <x v="673"/>
    <n v="37.44"/>
  </r>
  <r>
    <n v="844"/>
    <s v="CA-2017-161669"/>
    <x v="77"/>
    <x v="333"/>
    <x v="2"/>
    <x v="313"/>
    <s v="Eudokia Martin"/>
    <x v="1"/>
    <x v="0"/>
    <x v="1"/>
    <x v="1"/>
    <x v="1"/>
    <x v="1"/>
    <x v="674"/>
    <x v="1"/>
    <x v="8"/>
    <x v="674"/>
    <n v="26.975999999999999"/>
  </r>
  <r>
    <n v="845"/>
    <s v="CA-2017-161669"/>
    <x v="77"/>
    <x v="333"/>
    <x v="2"/>
    <x v="313"/>
    <s v="Eudokia Martin"/>
    <x v="1"/>
    <x v="0"/>
    <x v="1"/>
    <x v="1"/>
    <x v="1"/>
    <x v="1"/>
    <x v="675"/>
    <x v="1"/>
    <x v="14"/>
    <x v="675"/>
    <n v="11.36"/>
  </r>
  <r>
    <n v="846"/>
    <s v="CA-2017-161669"/>
    <x v="77"/>
    <x v="333"/>
    <x v="2"/>
    <x v="313"/>
    <s v="Eudokia Martin"/>
    <x v="1"/>
    <x v="0"/>
    <x v="1"/>
    <x v="1"/>
    <x v="1"/>
    <x v="1"/>
    <x v="676"/>
    <x v="1"/>
    <x v="2"/>
    <x v="676"/>
    <n v="14.62"/>
  </r>
  <r>
    <n v="847"/>
    <s v="CA-2016-114300"/>
    <x v="313"/>
    <x v="334"/>
    <x v="1"/>
    <x v="314"/>
    <s v="Art Foster"/>
    <x v="0"/>
    <x v="0"/>
    <x v="103"/>
    <x v="0"/>
    <x v="175"/>
    <x v="0"/>
    <x v="179"/>
    <x v="2"/>
    <x v="7"/>
    <x v="180"/>
    <n v="83.72"/>
  </r>
  <r>
    <n v="848"/>
    <s v="CA-2016-114300"/>
    <x v="313"/>
    <x v="334"/>
    <x v="1"/>
    <x v="314"/>
    <s v="Art Foster"/>
    <x v="0"/>
    <x v="0"/>
    <x v="103"/>
    <x v="0"/>
    <x v="175"/>
    <x v="0"/>
    <x v="268"/>
    <x v="0"/>
    <x v="1"/>
    <x v="268"/>
    <n v="287.94"/>
  </r>
  <r>
    <n v="849"/>
    <s v="CA-2018-107503"/>
    <x v="314"/>
    <x v="335"/>
    <x v="1"/>
    <x v="315"/>
    <s v="Guy Armstrong"/>
    <x v="0"/>
    <x v="0"/>
    <x v="160"/>
    <x v="24"/>
    <x v="203"/>
    <x v="3"/>
    <x v="677"/>
    <x v="0"/>
    <x v="5"/>
    <x v="677"/>
    <n v="48.896000000000001"/>
  </r>
  <r>
    <n v="850"/>
    <s v="CA-2015-107755"/>
    <x v="315"/>
    <x v="336"/>
    <x v="1"/>
    <x v="316"/>
    <s v="Cyma Kinney"/>
    <x v="1"/>
    <x v="0"/>
    <x v="161"/>
    <x v="30"/>
    <x v="204"/>
    <x v="3"/>
    <x v="678"/>
    <x v="2"/>
    <x v="11"/>
    <x v="678"/>
    <n v="115.36"/>
  </r>
  <r>
    <n v="851"/>
    <s v="CA-2017-152534"/>
    <x v="23"/>
    <x v="22"/>
    <x v="0"/>
    <x v="317"/>
    <s v="Dave Poirier"/>
    <x v="1"/>
    <x v="0"/>
    <x v="162"/>
    <x v="1"/>
    <x v="205"/>
    <x v="1"/>
    <x v="679"/>
    <x v="1"/>
    <x v="6"/>
    <x v="679"/>
    <n v="5.16"/>
  </r>
  <r>
    <n v="852"/>
    <s v="CA-2017-152534"/>
    <x v="23"/>
    <x v="22"/>
    <x v="0"/>
    <x v="317"/>
    <s v="Dave Poirier"/>
    <x v="1"/>
    <x v="0"/>
    <x v="162"/>
    <x v="1"/>
    <x v="205"/>
    <x v="1"/>
    <x v="680"/>
    <x v="1"/>
    <x v="10"/>
    <x v="680"/>
    <n v="38.880000000000003"/>
  </r>
  <r>
    <n v="853"/>
    <s v="CA-2017-113747"/>
    <x v="316"/>
    <x v="204"/>
    <x v="1"/>
    <x v="104"/>
    <s v="Valerie Dominguez"/>
    <x v="0"/>
    <x v="0"/>
    <x v="25"/>
    <x v="35"/>
    <x v="129"/>
    <x v="0"/>
    <x v="290"/>
    <x v="1"/>
    <x v="6"/>
    <x v="290"/>
    <n v="185.88"/>
  </r>
  <r>
    <n v="854"/>
    <s v="CA-2017-123274"/>
    <x v="317"/>
    <x v="337"/>
    <x v="1"/>
    <x v="218"/>
    <s v="Greg Tran"/>
    <x v="0"/>
    <x v="0"/>
    <x v="20"/>
    <x v="15"/>
    <x v="45"/>
    <x v="3"/>
    <x v="642"/>
    <x v="0"/>
    <x v="5"/>
    <x v="642"/>
    <n v="44.46"/>
  </r>
  <r>
    <n v="855"/>
    <s v="CA-2017-123274"/>
    <x v="317"/>
    <x v="337"/>
    <x v="1"/>
    <x v="218"/>
    <s v="Greg Tran"/>
    <x v="0"/>
    <x v="0"/>
    <x v="20"/>
    <x v="15"/>
    <x v="45"/>
    <x v="3"/>
    <x v="459"/>
    <x v="1"/>
    <x v="4"/>
    <x v="460"/>
    <n v="242.94"/>
  </r>
  <r>
    <n v="856"/>
    <s v="CA-2015-125612"/>
    <x v="93"/>
    <x v="338"/>
    <x v="1"/>
    <x v="318"/>
    <s v="Berenike Kampe"/>
    <x v="0"/>
    <x v="0"/>
    <x v="20"/>
    <x v="15"/>
    <x v="45"/>
    <x v="3"/>
    <x v="681"/>
    <x v="1"/>
    <x v="10"/>
    <x v="681"/>
    <n v="39.96"/>
  </r>
  <r>
    <n v="857"/>
    <s v="CA-2015-125612"/>
    <x v="93"/>
    <x v="338"/>
    <x v="1"/>
    <x v="318"/>
    <s v="Berenike Kampe"/>
    <x v="0"/>
    <x v="0"/>
    <x v="20"/>
    <x v="15"/>
    <x v="45"/>
    <x v="3"/>
    <x v="682"/>
    <x v="1"/>
    <x v="14"/>
    <x v="682"/>
    <n v="102.3"/>
  </r>
  <r>
    <n v="858"/>
    <s v="CA-2015-125612"/>
    <x v="93"/>
    <x v="338"/>
    <x v="1"/>
    <x v="318"/>
    <s v="Berenike Kampe"/>
    <x v="0"/>
    <x v="0"/>
    <x v="20"/>
    <x v="15"/>
    <x v="45"/>
    <x v="3"/>
    <x v="683"/>
    <x v="1"/>
    <x v="4"/>
    <x v="683"/>
    <n v="21.36"/>
  </r>
  <r>
    <n v="859"/>
    <s v="CA-2018-161984"/>
    <x v="318"/>
    <x v="339"/>
    <x v="1"/>
    <x v="319"/>
    <s v="Sanjit Jacobs"/>
    <x v="2"/>
    <x v="0"/>
    <x v="163"/>
    <x v="30"/>
    <x v="206"/>
    <x v="3"/>
    <x v="229"/>
    <x v="1"/>
    <x v="10"/>
    <x v="230"/>
    <n v="7.61"/>
  </r>
  <r>
    <n v="860"/>
    <s v="CA-2018-161984"/>
    <x v="318"/>
    <x v="339"/>
    <x v="1"/>
    <x v="319"/>
    <s v="Sanjit Jacobs"/>
    <x v="2"/>
    <x v="0"/>
    <x v="163"/>
    <x v="30"/>
    <x v="206"/>
    <x v="3"/>
    <x v="294"/>
    <x v="1"/>
    <x v="13"/>
    <x v="294"/>
    <n v="7.16"/>
  </r>
  <r>
    <n v="861"/>
    <s v="CA-2015-133851"/>
    <x v="3"/>
    <x v="340"/>
    <x v="1"/>
    <x v="320"/>
    <s v="Chuck Magee"/>
    <x v="0"/>
    <x v="0"/>
    <x v="8"/>
    <x v="1"/>
    <x v="34"/>
    <x v="1"/>
    <x v="327"/>
    <x v="1"/>
    <x v="14"/>
    <x v="327"/>
    <n v="7.36"/>
  </r>
  <r>
    <n v="862"/>
    <s v="CA-2015-133851"/>
    <x v="3"/>
    <x v="340"/>
    <x v="1"/>
    <x v="320"/>
    <s v="Chuck Magee"/>
    <x v="0"/>
    <x v="0"/>
    <x v="8"/>
    <x v="1"/>
    <x v="34"/>
    <x v="1"/>
    <x v="684"/>
    <x v="1"/>
    <x v="6"/>
    <x v="684"/>
    <n v="23.1"/>
  </r>
  <r>
    <n v="863"/>
    <s v="CA-2017-134474"/>
    <x v="319"/>
    <x v="341"/>
    <x v="0"/>
    <x v="295"/>
    <s v="Anthony Johnson"/>
    <x v="1"/>
    <x v="0"/>
    <x v="108"/>
    <x v="2"/>
    <x v="133"/>
    <x v="0"/>
    <x v="685"/>
    <x v="2"/>
    <x v="11"/>
    <x v="685"/>
    <n v="191.47200000000001"/>
  </r>
  <r>
    <n v="864"/>
    <s v="CA-2017-134474"/>
    <x v="319"/>
    <x v="341"/>
    <x v="0"/>
    <x v="295"/>
    <s v="Anthony Johnson"/>
    <x v="1"/>
    <x v="0"/>
    <x v="108"/>
    <x v="2"/>
    <x v="133"/>
    <x v="0"/>
    <x v="686"/>
    <x v="1"/>
    <x v="6"/>
    <x v="686"/>
    <n v="5.2480000000000002"/>
  </r>
  <r>
    <n v="865"/>
    <s v="CA-2017-134474"/>
    <x v="319"/>
    <x v="341"/>
    <x v="0"/>
    <x v="295"/>
    <s v="Anthony Johnson"/>
    <x v="1"/>
    <x v="0"/>
    <x v="108"/>
    <x v="2"/>
    <x v="133"/>
    <x v="0"/>
    <x v="687"/>
    <x v="2"/>
    <x v="7"/>
    <x v="687"/>
    <n v="59.183999999999997"/>
  </r>
  <r>
    <n v="866"/>
    <s v="CA-2015-149020"/>
    <x v="320"/>
    <x v="306"/>
    <x v="1"/>
    <x v="321"/>
    <s v="Anthony Jacobs"/>
    <x v="1"/>
    <x v="0"/>
    <x v="24"/>
    <x v="17"/>
    <x v="28"/>
    <x v="0"/>
    <x v="688"/>
    <x v="1"/>
    <x v="2"/>
    <x v="688"/>
    <n v="2.89"/>
  </r>
  <r>
    <n v="867"/>
    <s v="CA-2015-149020"/>
    <x v="320"/>
    <x v="306"/>
    <x v="1"/>
    <x v="321"/>
    <s v="Anthony Jacobs"/>
    <x v="1"/>
    <x v="0"/>
    <x v="24"/>
    <x v="17"/>
    <x v="28"/>
    <x v="0"/>
    <x v="689"/>
    <x v="0"/>
    <x v="5"/>
    <x v="689"/>
    <n v="51.94"/>
  </r>
  <r>
    <n v="868"/>
    <s v="CA-2017-134362"/>
    <x v="321"/>
    <x v="342"/>
    <x v="2"/>
    <x v="322"/>
    <s v="Linda Southworth"/>
    <x v="1"/>
    <x v="0"/>
    <x v="10"/>
    <x v="9"/>
    <x v="11"/>
    <x v="3"/>
    <x v="690"/>
    <x v="1"/>
    <x v="2"/>
    <x v="690"/>
    <n v="15.936"/>
  </r>
  <r>
    <n v="869"/>
    <s v="CA-2015-136742"/>
    <x v="322"/>
    <x v="343"/>
    <x v="1"/>
    <x v="323"/>
    <s v="Guy Phonely"/>
    <x v="1"/>
    <x v="0"/>
    <x v="152"/>
    <x v="9"/>
    <x v="207"/>
    <x v="3"/>
    <x v="691"/>
    <x v="1"/>
    <x v="8"/>
    <x v="691"/>
    <n v="44.91"/>
  </r>
  <r>
    <n v="870"/>
    <s v="CA-2017-158099"/>
    <x v="323"/>
    <x v="344"/>
    <x v="2"/>
    <x v="324"/>
    <s v="Paul Knutson"/>
    <x v="2"/>
    <x v="0"/>
    <x v="10"/>
    <x v="9"/>
    <x v="105"/>
    <x v="3"/>
    <x v="692"/>
    <x v="1"/>
    <x v="8"/>
    <x v="692"/>
    <n v="1141.47"/>
  </r>
  <r>
    <n v="871"/>
    <s v="CA-2017-158099"/>
    <x v="323"/>
    <x v="344"/>
    <x v="2"/>
    <x v="324"/>
    <s v="Paul Knutson"/>
    <x v="2"/>
    <x v="0"/>
    <x v="10"/>
    <x v="9"/>
    <x v="105"/>
    <x v="3"/>
    <x v="495"/>
    <x v="2"/>
    <x v="7"/>
    <x v="495"/>
    <n v="280.78199999999998"/>
  </r>
  <r>
    <n v="872"/>
    <s v="CA-2016-131128"/>
    <x v="324"/>
    <x v="52"/>
    <x v="2"/>
    <x v="14"/>
    <s v="Tracy Blumstein"/>
    <x v="0"/>
    <x v="0"/>
    <x v="3"/>
    <x v="38"/>
    <x v="208"/>
    <x v="3"/>
    <x v="693"/>
    <x v="1"/>
    <x v="10"/>
    <x v="693"/>
    <n v="34.44"/>
  </r>
  <r>
    <n v="873"/>
    <s v="CA-2015-148488"/>
    <x v="325"/>
    <x v="345"/>
    <x v="1"/>
    <x v="325"/>
    <s v="Sally Matthias"/>
    <x v="0"/>
    <x v="0"/>
    <x v="20"/>
    <x v="15"/>
    <x v="29"/>
    <x v="3"/>
    <x v="252"/>
    <x v="1"/>
    <x v="10"/>
    <x v="253"/>
    <n v="11.36"/>
  </r>
  <r>
    <n v="874"/>
    <s v="CA-2015-148488"/>
    <x v="325"/>
    <x v="345"/>
    <x v="1"/>
    <x v="325"/>
    <s v="Sally Matthias"/>
    <x v="0"/>
    <x v="0"/>
    <x v="20"/>
    <x v="15"/>
    <x v="29"/>
    <x v="3"/>
    <x v="412"/>
    <x v="1"/>
    <x v="8"/>
    <x v="412"/>
    <n v="106.34399999999999"/>
  </r>
  <r>
    <n v="875"/>
    <s v="CA-2018-114636"/>
    <x v="326"/>
    <x v="346"/>
    <x v="1"/>
    <x v="315"/>
    <s v="Guy Armstrong"/>
    <x v="0"/>
    <x v="0"/>
    <x v="35"/>
    <x v="3"/>
    <x v="43"/>
    <x v="0"/>
    <x v="694"/>
    <x v="1"/>
    <x v="10"/>
    <x v="694"/>
    <n v="192.16"/>
  </r>
  <r>
    <n v="876"/>
    <s v="CA-2017-116736"/>
    <x v="327"/>
    <x v="347"/>
    <x v="1"/>
    <x v="254"/>
    <s v="Chuck Clark"/>
    <x v="2"/>
    <x v="0"/>
    <x v="3"/>
    <x v="38"/>
    <x v="208"/>
    <x v="3"/>
    <x v="216"/>
    <x v="0"/>
    <x v="5"/>
    <x v="217"/>
    <n v="322.58999999999997"/>
  </r>
  <r>
    <n v="877"/>
    <s v="CA-2017-116736"/>
    <x v="327"/>
    <x v="347"/>
    <x v="1"/>
    <x v="254"/>
    <s v="Chuck Clark"/>
    <x v="2"/>
    <x v="0"/>
    <x v="3"/>
    <x v="38"/>
    <x v="208"/>
    <x v="3"/>
    <x v="246"/>
    <x v="2"/>
    <x v="11"/>
    <x v="247"/>
    <n v="29.99"/>
  </r>
  <r>
    <n v="878"/>
    <s v="CA-2017-116736"/>
    <x v="327"/>
    <x v="347"/>
    <x v="1"/>
    <x v="254"/>
    <s v="Chuck Clark"/>
    <x v="2"/>
    <x v="0"/>
    <x v="3"/>
    <x v="38"/>
    <x v="208"/>
    <x v="3"/>
    <x v="695"/>
    <x v="2"/>
    <x v="11"/>
    <x v="695"/>
    <n v="371.97"/>
  </r>
  <r>
    <n v="879"/>
    <s v="US-2015-158638"/>
    <x v="328"/>
    <x v="110"/>
    <x v="1"/>
    <x v="326"/>
    <s v="Anthony Garverick"/>
    <x v="2"/>
    <x v="0"/>
    <x v="10"/>
    <x v="9"/>
    <x v="74"/>
    <x v="3"/>
    <x v="696"/>
    <x v="1"/>
    <x v="8"/>
    <x v="696"/>
    <n v="5.8920000000000003"/>
  </r>
  <r>
    <n v="880"/>
    <s v="CA-2018-111689"/>
    <x v="329"/>
    <x v="348"/>
    <x v="0"/>
    <x v="6"/>
    <s v="Harold Pawlan"/>
    <x v="2"/>
    <x v="0"/>
    <x v="20"/>
    <x v="15"/>
    <x v="23"/>
    <x v="3"/>
    <x v="697"/>
    <x v="1"/>
    <x v="8"/>
    <x v="697"/>
    <n v="68.471999999999994"/>
  </r>
  <r>
    <n v="881"/>
    <s v="CA-2018-111689"/>
    <x v="329"/>
    <x v="348"/>
    <x v="0"/>
    <x v="6"/>
    <s v="Harold Pawlan"/>
    <x v="2"/>
    <x v="0"/>
    <x v="20"/>
    <x v="15"/>
    <x v="23"/>
    <x v="3"/>
    <x v="157"/>
    <x v="0"/>
    <x v="1"/>
    <x v="158"/>
    <n v="1242.9000000000001"/>
  </r>
  <r>
    <n v="882"/>
    <s v="CA-2016-129098"/>
    <x v="330"/>
    <x v="349"/>
    <x v="1"/>
    <x v="54"/>
    <s v="Dave Kipp"/>
    <x v="0"/>
    <x v="0"/>
    <x v="24"/>
    <x v="17"/>
    <x v="28"/>
    <x v="0"/>
    <x v="421"/>
    <x v="1"/>
    <x v="4"/>
    <x v="421"/>
    <n v="30.84"/>
  </r>
  <r>
    <n v="883"/>
    <s v="US-2018-123463"/>
    <x v="331"/>
    <x v="350"/>
    <x v="3"/>
    <x v="47"/>
    <s v="Gary Zandusky"/>
    <x v="0"/>
    <x v="0"/>
    <x v="8"/>
    <x v="1"/>
    <x v="9"/>
    <x v="1"/>
    <x v="581"/>
    <x v="1"/>
    <x v="6"/>
    <x v="581"/>
    <n v="13.48"/>
  </r>
  <r>
    <n v="884"/>
    <s v="CA-2017-165148"/>
    <x v="332"/>
    <x v="351"/>
    <x v="2"/>
    <x v="327"/>
    <s v="Peter McVee"/>
    <x v="2"/>
    <x v="0"/>
    <x v="66"/>
    <x v="12"/>
    <x v="83"/>
    <x v="2"/>
    <x v="545"/>
    <x v="0"/>
    <x v="5"/>
    <x v="545"/>
    <n v="31.4"/>
  </r>
  <r>
    <n v="885"/>
    <s v="CA-2015-134061"/>
    <x v="333"/>
    <x v="352"/>
    <x v="1"/>
    <x v="328"/>
    <s v="Lauren Leatherbury"/>
    <x v="0"/>
    <x v="0"/>
    <x v="30"/>
    <x v="15"/>
    <x v="144"/>
    <x v="3"/>
    <x v="698"/>
    <x v="0"/>
    <x v="5"/>
    <x v="698"/>
    <n v="17.46"/>
  </r>
  <r>
    <n v="886"/>
    <s v="CA-2016-143602"/>
    <x v="334"/>
    <x v="353"/>
    <x v="0"/>
    <x v="329"/>
    <s v="Jill Stevenson"/>
    <x v="1"/>
    <x v="0"/>
    <x v="1"/>
    <x v="1"/>
    <x v="62"/>
    <x v="1"/>
    <x v="699"/>
    <x v="1"/>
    <x v="8"/>
    <x v="699"/>
    <n v="13.944000000000001"/>
  </r>
  <r>
    <n v="887"/>
    <s v="CA-2018-115364"/>
    <x v="335"/>
    <x v="354"/>
    <x v="1"/>
    <x v="220"/>
    <s v="Olvera Toch"/>
    <x v="0"/>
    <x v="0"/>
    <x v="70"/>
    <x v="1"/>
    <x v="188"/>
    <x v="1"/>
    <x v="700"/>
    <x v="1"/>
    <x v="4"/>
    <x v="700"/>
    <n v="83.76"/>
  </r>
  <r>
    <n v="888"/>
    <s v="CA-2018-150707"/>
    <x v="336"/>
    <x v="163"/>
    <x v="1"/>
    <x v="330"/>
    <s v="Ed Ludwig"/>
    <x v="2"/>
    <x v="0"/>
    <x v="29"/>
    <x v="39"/>
    <x v="209"/>
    <x v="3"/>
    <x v="61"/>
    <x v="1"/>
    <x v="8"/>
    <x v="61"/>
    <n v="37.659999999999997"/>
  </r>
  <r>
    <n v="889"/>
    <s v="CA-2015-104976"/>
    <x v="337"/>
    <x v="355"/>
    <x v="1"/>
    <x v="316"/>
    <s v="Cyma Kinney"/>
    <x v="1"/>
    <x v="0"/>
    <x v="8"/>
    <x v="1"/>
    <x v="34"/>
    <x v="1"/>
    <x v="371"/>
    <x v="1"/>
    <x v="10"/>
    <x v="372"/>
    <n v="34.68"/>
  </r>
  <r>
    <n v="890"/>
    <s v="CA-2018-132934"/>
    <x v="308"/>
    <x v="356"/>
    <x v="1"/>
    <x v="188"/>
    <s v="Jeremy Ellison"/>
    <x v="0"/>
    <x v="0"/>
    <x v="106"/>
    <x v="15"/>
    <x v="131"/>
    <x v="3"/>
    <x v="701"/>
    <x v="2"/>
    <x v="11"/>
    <x v="701"/>
    <n v="149.94999999999999"/>
  </r>
  <r>
    <n v="891"/>
    <s v="CA-2018-132934"/>
    <x v="308"/>
    <x v="356"/>
    <x v="1"/>
    <x v="188"/>
    <s v="Jeremy Ellison"/>
    <x v="0"/>
    <x v="0"/>
    <x v="106"/>
    <x v="15"/>
    <x v="131"/>
    <x v="3"/>
    <x v="410"/>
    <x v="1"/>
    <x v="8"/>
    <x v="410"/>
    <n v="51.311999999999998"/>
  </r>
  <r>
    <n v="892"/>
    <s v="CA-2018-133256"/>
    <x v="335"/>
    <x v="327"/>
    <x v="2"/>
    <x v="274"/>
    <s v="Tracy Hopkins"/>
    <x v="2"/>
    <x v="0"/>
    <x v="66"/>
    <x v="12"/>
    <x v="83"/>
    <x v="2"/>
    <x v="702"/>
    <x v="1"/>
    <x v="10"/>
    <x v="702"/>
    <n v="4.54"/>
  </r>
  <r>
    <n v="893"/>
    <s v="CA-2018-133256"/>
    <x v="335"/>
    <x v="327"/>
    <x v="2"/>
    <x v="274"/>
    <s v="Tracy Hopkins"/>
    <x v="2"/>
    <x v="0"/>
    <x v="66"/>
    <x v="12"/>
    <x v="83"/>
    <x v="2"/>
    <x v="703"/>
    <x v="1"/>
    <x v="6"/>
    <x v="703"/>
    <n v="15.92"/>
  </r>
  <r>
    <n v="894"/>
    <s v="CA-2018-133256"/>
    <x v="335"/>
    <x v="327"/>
    <x v="2"/>
    <x v="274"/>
    <s v="Tracy Hopkins"/>
    <x v="2"/>
    <x v="0"/>
    <x v="66"/>
    <x v="12"/>
    <x v="83"/>
    <x v="2"/>
    <x v="704"/>
    <x v="2"/>
    <x v="7"/>
    <x v="704"/>
    <n v="543.91999999999996"/>
  </r>
  <r>
    <n v="895"/>
    <s v="CA-2017-105494"/>
    <x v="338"/>
    <x v="357"/>
    <x v="2"/>
    <x v="331"/>
    <s v="Pamela Coakley"/>
    <x v="1"/>
    <x v="0"/>
    <x v="8"/>
    <x v="1"/>
    <x v="34"/>
    <x v="1"/>
    <x v="330"/>
    <x v="1"/>
    <x v="4"/>
    <x v="330"/>
    <n v="155.82"/>
  </r>
  <r>
    <n v="896"/>
    <s v="CA-2017-105494"/>
    <x v="338"/>
    <x v="357"/>
    <x v="2"/>
    <x v="331"/>
    <s v="Pamela Coakley"/>
    <x v="1"/>
    <x v="0"/>
    <x v="8"/>
    <x v="1"/>
    <x v="34"/>
    <x v="1"/>
    <x v="705"/>
    <x v="1"/>
    <x v="8"/>
    <x v="705"/>
    <n v="70.007999999999996"/>
  </r>
  <r>
    <n v="897"/>
    <s v="CA-2017-140634"/>
    <x v="339"/>
    <x v="358"/>
    <x v="0"/>
    <x v="332"/>
    <s v="Hunter Lopez"/>
    <x v="0"/>
    <x v="0"/>
    <x v="12"/>
    <x v="5"/>
    <x v="14"/>
    <x v="2"/>
    <x v="706"/>
    <x v="1"/>
    <x v="12"/>
    <x v="153"/>
    <n v="15.648"/>
  </r>
  <r>
    <n v="898"/>
    <s v="CA-2015-144407"/>
    <x v="340"/>
    <x v="359"/>
    <x v="1"/>
    <x v="333"/>
    <s v="Maribeth Schnelling"/>
    <x v="0"/>
    <x v="0"/>
    <x v="66"/>
    <x v="12"/>
    <x v="83"/>
    <x v="2"/>
    <x v="429"/>
    <x v="1"/>
    <x v="2"/>
    <x v="429"/>
    <n v="103.6"/>
  </r>
  <r>
    <n v="899"/>
    <s v="CA-2018-160983"/>
    <x v="341"/>
    <x v="360"/>
    <x v="0"/>
    <x v="334"/>
    <s v="George Bell"/>
    <x v="1"/>
    <x v="0"/>
    <x v="109"/>
    <x v="15"/>
    <x v="135"/>
    <x v="3"/>
    <x v="707"/>
    <x v="1"/>
    <x v="10"/>
    <x v="706"/>
    <n v="46.96"/>
  </r>
  <r>
    <n v="900"/>
    <s v="US-2017-114622"/>
    <x v="342"/>
    <x v="361"/>
    <x v="2"/>
    <x v="335"/>
    <s v="Justin Ritter"/>
    <x v="1"/>
    <x v="0"/>
    <x v="24"/>
    <x v="24"/>
    <x v="157"/>
    <x v="3"/>
    <x v="708"/>
    <x v="1"/>
    <x v="8"/>
    <x v="707"/>
    <n v="8.9039999999999999"/>
  </r>
  <r>
    <n v="901"/>
    <s v="CA-2018-150959"/>
    <x v="343"/>
    <x v="87"/>
    <x v="2"/>
    <x v="143"/>
    <s v="Tamara Dahlen"/>
    <x v="0"/>
    <x v="0"/>
    <x v="164"/>
    <x v="5"/>
    <x v="210"/>
    <x v="2"/>
    <x v="709"/>
    <x v="1"/>
    <x v="2"/>
    <x v="708"/>
    <n v="10.44"/>
  </r>
  <r>
    <n v="902"/>
    <s v="CA-2018-150959"/>
    <x v="343"/>
    <x v="87"/>
    <x v="2"/>
    <x v="143"/>
    <s v="Tamara Dahlen"/>
    <x v="0"/>
    <x v="0"/>
    <x v="164"/>
    <x v="5"/>
    <x v="210"/>
    <x v="2"/>
    <x v="710"/>
    <x v="1"/>
    <x v="8"/>
    <x v="709"/>
    <n v="18.335999999999999"/>
  </r>
  <r>
    <n v="903"/>
    <s v="CA-2018-132353"/>
    <x v="175"/>
    <x v="31"/>
    <x v="2"/>
    <x v="72"/>
    <s v="Dave Brooks"/>
    <x v="0"/>
    <x v="0"/>
    <x v="22"/>
    <x v="10"/>
    <x v="155"/>
    <x v="2"/>
    <x v="149"/>
    <x v="2"/>
    <x v="7"/>
    <x v="150"/>
    <n v="323.976"/>
  </r>
  <r>
    <n v="904"/>
    <s v="CA-2017-130477"/>
    <x v="143"/>
    <x v="361"/>
    <x v="1"/>
    <x v="95"/>
    <s v="Logan Currie"/>
    <x v="0"/>
    <x v="0"/>
    <x v="1"/>
    <x v="1"/>
    <x v="3"/>
    <x v="1"/>
    <x v="711"/>
    <x v="1"/>
    <x v="10"/>
    <x v="710"/>
    <n v="20.04"/>
  </r>
  <r>
    <n v="905"/>
    <s v="CA-2017-130477"/>
    <x v="143"/>
    <x v="361"/>
    <x v="1"/>
    <x v="95"/>
    <s v="Logan Currie"/>
    <x v="0"/>
    <x v="0"/>
    <x v="1"/>
    <x v="1"/>
    <x v="3"/>
    <x v="1"/>
    <x v="571"/>
    <x v="1"/>
    <x v="4"/>
    <x v="571"/>
    <n v="64.959999999999994"/>
  </r>
  <r>
    <n v="906"/>
    <s v="CA-2017-130477"/>
    <x v="143"/>
    <x v="361"/>
    <x v="1"/>
    <x v="95"/>
    <s v="Logan Currie"/>
    <x v="0"/>
    <x v="0"/>
    <x v="1"/>
    <x v="1"/>
    <x v="3"/>
    <x v="1"/>
    <x v="712"/>
    <x v="1"/>
    <x v="10"/>
    <x v="711"/>
    <n v="12.96"/>
  </r>
  <r>
    <n v="907"/>
    <s v="CA-2018-143259"/>
    <x v="247"/>
    <x v="362"/>
    <x v="1"/>
    <x v="22"/>
    <s v="Patrick O'Donnell"/>
    <x v="0"/>
    <x v="0"/>
    <x v="20"/>
    <x v="15"/>
    <x v="29"/>
    <x v="3"/>
    <x v="713"/>
    <x v="0"/>
    <x v="0"/>
    <x v="712"/>
    <n v="323.13600000000002"/>
  </r>
  <r>
    <n v="908"/>
    <s v="CA-2018-143259"/>
    <x v="247"/>
    <x v="362"/>
    <x v="1"/>
    <x v="22"/>
    <s v="Patrick O'Donnell"/>
    <x v="0"/>
    <x v="0"/>
    <x v="20"/>
    <x v="15"/>
    <x v="29"/>
    <x v="3"/>
    <x v="714"/>
    <x v="2"/>
    <x v="7"/>
    <x v="713"/>
    <n v="90.93"/>
  </r>
  <r>
    <n v="909"/>
    <s v="CA-2018-143259"/>
    <x v="247"/>
    <x v="362"/>
    <x v="1"/>
    <x v="22"/>
    <s v="Patrick O'Donnell"/>
    <x v="0"/>
    <x v="0"/>
    <x v="20"/>
    <x v="15"/>
    <x v="29"/>
    <x v="3"/>
    <x v="715"/>
    <x v="1"/>
    <x v="8"/>
    <x v="714"/>
    <n v="52.776000000000003"/>
  </r>
  <r>
    <n v="910"/>
    <s v="CA-2018-137596"/>
    <x v="264"/>
    <x v="285"/>
    <x v="1"/>
    <x v="336"/>
    <s v="Bill Eplett"/>
    <x v="2"/>
    <x v="0"/>
    <x v="25"/>
    <x v="12"/>
    <x v="30"/>
    <x v="2"/>
    <x v="716"/>
    <x v="2"/>
    <x v="7"/>
    <x v="715"/>
    <n v="1199.8"/>
  </r>
  <r>
    <n v="911"/>
    <s v="CA-2018-137596"/>
    <x v="264"/>
    <x v="285"/>
    <x v="1"/>
    <x v="336"/>
    <s v="Bill Eplett"/>
    <x v="2"/>
    <x v="0"/>
    <x v="25"/>
    <x v="12"/>
    <x v="30"/>
    <x v="2"/>
    <x v="717"/>
    <x v="2"/>
    <x v="11"/>
    <x v="716"/>
    <n v="1928.78"/>
  </r>
  <r>
    <n v="912"/>
    <s v="CA-2018-137596"/>
    <x v="264"/>
    <x v="285"/>
    <x v="1"/>
    <x v="336"/>
    <s v="Bill Eplett"/>
    <x v="2"/>
    <x v="0"/>
    <x v="25"/>
    <x v="12"/>
    <x v="30"/>
    <x v="2"/>
    <x v="718"/>
    <x v="1"/>
    <x v="4"/>
    <x v="717"/>
    <n v="352.38"/>
  </r>
  <r>
    <n v="913"/>
    <s v="CA-2016-133627"/>
    <x v="70"/>
    <x v="363"/>
    <x v="1"/>
    <x v="337"/>
    <s v="Sample Company A"/>
    <x v="2"/>
    <x v="0"/>
    <x v="165"/>
    <x v="29"/>
    <x v="211"/>
    <x v="3"/>
    <x v="345"/>
    <x v="0"/>
    <x v="5"/>
    <x v="345"/>
    <n v="22.2"/>
  </r>
  <r>
    <n v="914"/>
    <s v="CA-2018-102519"/>
    <x v="344"/>
    <x v="364"/>
    <x v="2"/>
    <x v="312"/>
    <s v="Brian Moss"/>
    <x v="1"/>
    <x v="0"/>
    <x v="158"/>
    <x v="6"/>
    <x v="201"/>
    <x v="2"/>
    <x v="267"/>
    <x v="0"/>
    <x v="5"/>
    <x v="267"/>
    <n v="46.94"/>
  </r>
  <r>
    <n v="915"/>
    <s v="CA-2018-102519"/>
    <x v="344"/>
    <x v="364"/>
    <x v="2"/>
    <x v="312"/>
    <s v="Brian Moss"/>
    <x v="1"/>
    <x v="0"/>
    <x v="158"/>
    <x v="6"/>
    <x v="201"/>
    <x v="2"/>
    <x v="404"/>
    <x v="2"/>
    <x v="11"/>
    <x v="405"/>
    <n v="143.72999999999999"/>
  </r>
  <r>
    <n v="916"/>
    <s v="US-2015-141215"/>
    <x v="345"/>
    <x v="365"/>
    <x v="1"/>
    <x v="126"/>
    <s v="Kelly Lampkin"/>
    <x v="1"/>
    <x v="0"/>
    <x v="52"/>
    <x v="5"/>
    <x v="65"/>
    <x v="2"/>
    <x v="719"/>
    <x v="0"/>
    <x v="3"/>
    <x v="718"/>
    <n v="99.918000000000006"/>
  </r>
  <r>
    <n v="917"/>
    <s v="US-2015-141215"/>
    <x v="345"/>
    <x v="365"/>
    <x v="1"/>
    <x v="126"/>
    <s v="Kelly Lampkin"/>
    <x v="1"/>
    <x v="0"/>
    <x v="52"/>
    <x v="5"/>
    <x v="65"/>
    <x v="2"/>
    <x v="463"/>
    <x v="0"/>
    <x v="1"/>
    <x v="464"/>
    <n v="797.94399999999996"/>
  </r>
  <r>
    <n v="918"/>
    <s v="US-2015-141215"/>
    <x v="345"/>
    <x v="365"/>
    <x v="1"/>
    <x v="126"/>
    <s v="Kelly Lampkin"/>
    <x v="1"/>
    <x v="0"/>
    <x v="52"/>
    <x v="5"/>
    <x v="65"/>
    <x v="2"/>
    <x v="276"/>
    <x v="1"/>
    <x v="8"/>
    <x v="276"/>
    <n v="8.5679999999999996"/>
  </r>
  <r>
    <n v="919"/>
    <s v="CA-2017-165218"/>
    <x v="346"/>
    <x v="366"/>
    <x v="1"/>
    <x v="338"/>
    <s v="Rob Williams"/>
    <x v="1"/>
    <x v="0"/>
    <x v="61"/>
    <x v="5"/>
    <x v="77"/>
    <x v="2"/>
    <x v="633"/>
    <x v="1"/>
    <x v="12"/>
    <x v="633"/>
    <n v="149.352"/>
  </r>
  <r>
    <n v="920"/>
    <s v="CA-2017-165218"/>
    <x v="346"/>
    <x v="366"/>
    <x v="1"/>
    <x v="338"/>
    <s v="Rob Williams"/>
    <x v="1"/>
    <x v="0"/>
    <x v="61"/>
    <x v="5"/>
    <x v="77"/>
    <x v="2"/>
    <x v="720"/>
    <x v="1"/>
    <x v="4"/>
    <x v="719"/>
    <n v="12.992000000000001"/>
  </r>
  <r>
    <n v="921"/>
    <s v="CA-2015-138296"/>
    <x v="29"/>
    <x v="367"/>
    <x v="1"/>
    <x v="116"/>
    <s v="Roy Collins"/>
    <x v="0"/>
    <x v="0"/>
    <x v="166"/>
    <x v="17"/>
    <x v="212"/>
    <x v="0"/>
    <x v="576"/>
    <x v="1"/>
    <x v="4"/>
    <x v="576"/>
    <n v="24.56"/>
  </r>
  <r>
    <n v="922"/>
    <s v="CA-2016-111164"/>
    <x v="347"/>
    <x v="368"/>
    <x v="1"/>
    <x v="339"/>
    <s v="Sanjit Engle"/>
    <x v="0"/>
    <x v="0"/>
    <x v="20"/>
    <x v="15"/>
    <x v="29"/>
    <x v="3"/>
    <x v="721"/>
    <x v="2"/>
    <x v="11"/>
    <x v="720"/>
    <n v="85.14"/>
  </r>
  <r>
    <n v="923"/>
    <s v="CA-2016-111164"/>
    <x v="347"/>
    <x v="368"/>
    <x v="1"/>
    <x v="339"/>
    <s v="Sanjit Engle"/>
    <x v="0"/>
    <x v="0"/>
    <x v="20"/>
    <x v="15"/>
    <x v="29"/>
    <x v="3"/>
    <x v="722"/>
    <x v="2"/>
    <x v="7"/>
    <x v="721"/>
    <n v="21.99"/>
  </r>
  <r>
    <n v="924"/>
    <s v="CA-2016-111164"/>
    <x v="347"/>
    <x v="368"/>
    <x v="1"/>
    <x v="339"/>
    <s v="Sanjit Engle"/>
    <x v="0"/>
    <x v="0"/>
    <x v="20"/>
    <x v="15"/>
    <x v="29"/>
    <x v="3"/>
    <x v="723"/>
    <x v="1"/>
    <x v="9"/>
    <x v="722"/>
    <n v="406.6"/>
  </r>
  <r>
    <n v="925"/>
    <s v="CA-2017-149797"/>
    <x v="306"/>
    <x v="369"/>
    <x v="1"/>
    <x v="340"/>
    <s v="Adam Hart"/>
    <x v="1"/>
    <x v="0"/>
    <x v="20"/>
    <x v="15"/>
    <x v="164"/>
    <x v="3"/>
    <x v="115"/>
    <x v="1"/>
    <x v="8"/>
    <x v="115"/>
    <n v="841.56799999999998"/>
  </r>
  <r>
    <n v="926"/>
    <s v="CA-2015-132962"/>
    <x v="103"/>
    <x v="370"/>
    <x v="2"/>
    <x v="341"/>
    <s v="Jessica Myrick"/>
    <x v="0"/>
    <x v="0"/>
    <x v="10"/>
    <x v="9"/>
    <x v="105"/>
    <x v="3"/>
    <x v="724"/>
    <x v="1"/>
    <x v="10"/>
    <x v="723"/>
    <n v="15.552"/>
  </r>
  <r>
    <n v="927"/>
    <s v="CA-2015-132962"/>
    <x v="103"/>
    <x v="370"/>
    <x v="2"/>
    <x v="341"/>
    <s v="Jessica Myrick"/>
    <x v="0"/>
    <x v="0"/>
    <x v="10"/>
    <x v="9"/>
    <x v="105"/>
    <x v="3"/>
    <x v="725"/>
    <x v="2"/>
    <x v="11"/>
    <x v="724"/>
    <n v="252"/>
  </r>
  <r>
    <n v="928"/>
    <s v="CA-2016-115091"/>
    <x v="348"/>
    <x v="256"/>
    <x v="1"/>
    <x v="342"/>
    <s v="Joel Jenkins"/>
    <x v="2"/>
    <x v="0"/>
    <x v="24"/>
    <x v="17"/>
    <x v="28"/>
    <x v="0"/>
    <x v="332"/>
    <x v="1"/>
    <x v="6"/>
    <x v="332"/>
    <n v="46.2"/>
  </r>
  <r>
    <n v="929"/>
    <s v="CA-2016-115091"/>
    <x v="348"/>
    <x v="256"/>
    <x v="1"/>
    <x v="342"/>
    <s v="Joel Jenkins"/>
    <x v="2"/>
    <x v="0"/>
    <x v="24"/>
    <x v="17"/>
    <x v="28"/>
    <x v="0"/>
    <x v="336"/>
    <x v="1"/>
    <x v="9"/>
    <x v="336"/>
    <n v="28.84"/>
  </r>
  <r>
    <n v="930"/>
    <s v="CA-2018-144932"/>
    <x v="349"/>
    <x v="125"/>
    <x v="2"/>
    <x v="269"/>
    <s v="Alan Barnes"/>
    <x v="0"/>
    <x v="0"/>
    <x v="167"/>
    <x v="24"/>
    <x v="213"/>
    <x v="3"/>
    <x v="487"/>
    <x v="1"/>
    <x v="6"/>
    <x v="487"/>
    <n v="14.592000000000001"/>
  </r>
  <r>
    <n v="931"/>
    <s v="CA-2018-144932"/>
    <x v="349"/>
    <x v="125"/>
    <x v="2"/>
    <x v="269"/>
    <s v="Alan Barnes"/>
    <x v="0"/>
    <x v="0"/>
    <x v="167"/>
    <x v="24"/>
    <x v="213"/>
    <x v="3"/>
    <x v="726"/>
    <x v="1"/>
    <x v="6"/>
    <x v="725"/>
    <n v="89.855999999999995"/>
  </r>
  <r>
    <n v="932"/>
    <s v="CA-2018-144932"/>
    <x v="349"/>
    <x v="125"/>
    <x v="2"/>
    <x v="269"/>
    <s v="Alan Barnes"/>
    <x v="0"/>
    <x v="0"/>
    <x v="167"/>
    <x v="24"/>
    <x v="213"/>
    <x v="3"/>
    <x v="609"/>
    <x v="1"/>
    <x v="10"/>
    <x v="609"/>
    <n v="13.872"/>
  </r>
  <r>
    <n v="933"/>
    <s v="CA-2018-114216"/>
    <x v="264"/>
    <x v="371"/>
    <x v="1"/>
    <x v="343"/>
    <s v="Ralph Kennedy"/>
    <x v="0"/>
    <x v="0"/>
    <x v="10"/>
    <x v="9"/>
    <x v="11"/>
    <x v="3"/>
    <x v="727"/>
    <x v="1"/>
    <x v="10"/>
    <x v="726"/>
    <n v="12.192"/>
  </r>
  <r>
    <n v="934"/>
    <s v="CA-2017-140081"/>
    <x v="23"/>
    <x v="372"/>
    <x v="1"/>
    <x v="344"/>
    <s v="Catherine Glotzbach"/>
    <x v="2"/>
    <x v="0"/>
    <x v="10"/>
    <x v="9"/>
    <x v="74"/>
    <x v="3"/>
    <x v="728"/>
    <x v="1"/>
    <x v="10"/>
    <x v="727"/>
    <n v="45.055999999999997"/>
  </r>
  <r>
    <n v="935"/>
    <s v="CA-2017-140081"/>
    <x v="23"/>
    <x v="372"/>
    <x v="1"/>
    <x v="344"/>
    <s v="Catherine Glotzbach"/>
    <x v="2"/>
    <x v="0"/>
    <x v="10"/>
    <x v="9"/>
    <x v="74"/>
    <x v="3"/>
    <x v="729"/>
    <x v="1"/>
    <x v="8"/>
    <x v="728"/>
    <n v="29.718"/>
  </r>
  <r>
    <n v="936"/>
    <s v="CA-2017-140081"/>
    <x v="23"/>
    <x v="372"/>
    <x v="1"/>
    <x v="344"/>
    <s v="Catherine Glotzbach"/>
    <x v="2"/>
    <x v="0"/>
    <x v="10"/>
    <x v="9"/>
    <x v="74"/>
    <x v="3"/>
    <x v="680"/>
    <x v="1"/>
    <x v="10"/>
    <x v="680"/>
    <n v="15.552"/>
  </r>
  <r>
    <n v="937"/>
    <s v="CA-2017-140081"/>
    <x v="23"/>
    <x v="372"/>
    <x v="1"/>
    <x v="344"/>
    <s v="Catherine Glotzbach"/>
    <x v="2"/>
    <x v="0"/>
    <x v="10"/>
    <x v="9"/>
    <x v="74"/>
    <x v="3"/>
    <x v="137"/>
    <x v="1"/>
    <x v="9"/>
    <x v="138"/>
    <n v="447.69600000000003"/>
  </r>
  <r>
    <n v="938"/>
    <s v="US-2018-111745"/>
    <x v="60"/>
    <x v="373"/>
    <x v="2"/>
    <x v="19"/>
    <s v="Ruben Ausman"/>
    <x v="1"/>
    <x v="0"/>
    <x v="168"/>
    <x v="27"/>
    <x v="214"/>
    <x v="1"/>
    <x v="331"/>
    <x v="2"/>
    <x v="11"/>
    <x v="331"/>
    <n v="159.99"/>
  </r>
  <r>
    <n v="939"/>
    <s v="CA-2016-148250"/>
    <x v="350"/>
    <x v="374"/>
    <x v="1"/>
    <x v="345"/>
    <s v="Rachel Payne"/>
    <x v="1"/>
    <x v="0"/>
    <x v="169"/>
    <x v="1"/>
    <x v="215"/>
    <x v="1"/>
    <x v="730"/>
    <x v="1"/>
    <x v="10"/>
    <x v="729"/>
    <n v="12.96"/>
  </r>
  <r>
    <n v="940"/>
    <s v="CA-2016-148250"/>
    <x v="350"/>
    <x v="374"/>
    <x v="1"/>
    <x v="345"/>
    <s v="Rachel Payne"/>
    <x v="1"/>
    <x v="0"/>
    <x v="169"/>
    <x v="1"/>
    <x v="215"/>
    <x v="1"/>
    <x v="731"/>
    <x v="1"/>
    <x v="9"/>
    <x v="730"/>
    <n v="134.47999999999999"/>
  </r>
  <r>
    <n v="941"/>
    <s v="CA-2017-105760"/>
    <x v="351"/>
    <x v="375"/>
    <x v="2"/>
    <x v="346"/>
    <s v="Karen Carlisle"/>
    <x v="1"/>
    <x v="0"/>
    <x v="8"/>
    <x v="1"/>
    <x v="94"/>
    <x v="1"/>
    <x v="732"/>
    <x v="1"/>
    <x v="10"/>
    <x v="731"/>
    <n v="17.12"/>
  </r>
  <r>
    <n v="942"/>
    <s v="CA-2017-142958"/>
    <x v="180"/>
    <x v="120"/>
    <x v="1"/>
    <x v="338"/>
    <s v="Rob Williams"/>
    <x v="1"/>
    <x v="0"/>
    <x v="170"/>
    <x v="1"/>
    <x v="216"/>
    <x v="1"/>
    <x v="733"/>
    <x v="1"/>
    <x v="8"/>
    <x v="732"/>
    <n v="6.0960000000000001"/>
  </r>
  <r>
    <n v="943"/>
    <s v="CA-2017-142958"/>
    <x v="180"/>
    <x v="120"/>
    <x v="1"/>
    <x v="338"/>
    <s v="Rob Williams"/>
    <x v="1"/>
    <x v="0"/>
    <x v="170"/>
    <x v="1"/>
    <x v="216"/>
    <x v="1"/>
    <x v="3"/>
    <x v="0"/>
    <x v="3"/>
    <x v="3"/>
    <n v="1114.2719999999999"/>
  </r>
  <r>
    <n v="944"/>
    <s v="CA-2016-120880"/>
    <x v="352"/>
    <x v="69"/>
    <x v="1"/>
    <x v="139"/>
    <s v="John Lucas"/>
    <x v="0"/>
    <x v="0"/>
    <x v="4"/>
    <x v="4"/>
    <x v="59"/>
    <x v="1"/>
    <x v="511"/>
    <x v="1"/>
    <x v="10"/>
    <x v="511"/>
    <n v="32.4"/>
  </r>
  <r>
    <n v="945"/>
    <s v="CA-2016-120880"/>
    <x v="352"/>
    <x v="69"/>
    <x v="1"/>
    <x v="139"/>
    <s v="John Lucas"/>
    <x v="0"/>
    <x v="0"/>
    <x v="4"/>
    <x v="4"/>
    <x v="59"/>
    <x v="1"/>
    <x v="734"/>
    <x v="1"/>
    <x v="4"/>
    <x v="733"/>
    <n v="540.57000000000005"/>
  </r>
  <r>
    <n v="946"/>
    <s v="CA-2016-120880"/>
    <x v="352"/>
    <x v="69"/>
    <x v="1"/>
    <x v="139"/>
    <s v="John Lucas"/>
    <x v="0"/>
    <x v="0"/>
    <x v="4"/>
    <x v="4"/>
    <x v="59"/>
    <x v="1"/>
    <x v="735"/>
    <x v="1"/>
    <x v="8"/>
    <x v="734"/>
    <n v="167.76"/>
  </r>
  <r>
    <n v="947"/>
    <s v="US-2016-140200"/>
    <x v="353"/>
    <x v="376"/>
    <x v="2"/>
    <x v="222"/>
    <s v="Cynthia Arntzen"/>
    <x v="0"/>
    <x v="0"/>
    <x v="123"/>
    <x v="16"/>
    <x v="154"/>
    <x v="1"/>
    <x v="736"/>
    <x v="0"/>
    <x v="3"/>
    <x v="735"/>
    <n v="393.16500000000002"/>
  </r>
  <r>
    <n v="948"/>
    <s v="US-2018-110576"/>
    <x v="354"/>
    <x v="348"/>
    <x v="1"/>
    <x v="176"/>
    <s v="Ross Baird"/>
    <x v="2"/>
    <x v="0"/>
    <x v="10"/>
    <x v="9"/>
    <x v="74"/>
    <x v="3"/>
    <x v="737"/>
    <x v="0"/>
    <x v="5"/>
    <x v="736"/>
    <n v="516.48800000000006"/>
  </r>
  <r>
    <n v="949"/>
    <s v="US-2018-110576"/>
    <x v="354"/>
    <x v="348"/>
    <x v="1"/>
    <x v="176"/>
    <s v="Ross Baird"/>
    <x v="2"/>
    <x v="0"/>
    <x v="10"/>
    <x v="9"/>
    <x v="74"/>
    <x v="3"/>
    <x v="220"/>
    <x v="0"/>
    <x v="5"/>
    <x v="221"/>
    <n v="1007.232"/>
  </r>
  <r>
    <n v="950"/>
    <s v="US-2018-110576"/>
    <x v="354"/>
    <x v="348"/>
    <x v="1"/>
    <x v="176"/>
    <s v="Ross Baird"/>
    <x v="2"/>
    <x v="0"/>
    <x v="10"/>
    <x v="9"/>
    <x v="74"/>
    <x v="3"/>
    <x v="738"/>
    <x v="0"/>
    <x v="3"/>
    <x v="737"/>
    <n v="2065.3200000000002"/>
  </r>
  <r>
    <n v="951"/>
    <s v="US-2018-110576"/>
    <x v="354"/>
    <x v="348"/>
    <x v="1"/>
    <x v="176"/>
    <s v="Ross Baird"/>
    <x v="2"/>
    <x v="0"/>
    <x v="10"/>
    <x v="9"/>
    <x v="74"/>
    <x v="3"/>
    <x v="739"/>
    <x v="1"/>
    <x v="10"/>
    <x v="738"/>
    <n v="15.552"/>
  </r>
  <r>
    <n v="952"/>
    <s v="US-2018-110576"/>
    <x v="354"/>
    <x v="348"/>
    <x v="1"/>
    <x v="176"/>
    <s v="Ross Baird"/>
    <x v="2"/>
    <x v="0"/>
    <x v="10"/>
    <x v="9"/>
    <x v="74"/>
    <x v="3"/>
    <x v="218"/>
    <x v="1"/>
    <x v="10"/>
    <x v="219"/>
    <n v="25.344000000000001"/>
  </r>
  <r>
    <n v="953"/>
    <s v="CA-2018-131156"/>
    <x v="355"/>
    <x v="377"/>
    <x v="1"/>
    <x v="347"/>
    <s v="Katherine Hughes"/>
    <x v="0"/>
    <x v="0"/>
    <x v="10"/>
    <x v="9"/>
    <x v="105"/>
    <x v="3"/>
    <x v="740"/>
    <x v="0"/>
    <x v="5"/>
    <x v="222"/>
    <n v="25.472000000000001"/>
  </r>
  <r>
    <n v="954"/>
    <s v="CA-2018-136539"/>
    <x v="116"/>
    <x v="378"/>
    <x v="1"/>
    <x v="348"/>
    <s v="Greg Hansen"/>
    <x v="0"/>
    <x v="0"/>
    <x v="171"/>
    <x v="5"/>
    <x v="217"/>
    <x v="2"/>
    <x v="207"/>
    <x v="1"/>
    <x v="6"/>
    <x v="208"/>
    <n v="27.167999999999999"/>
  </r>
  <r>
    <n v="955"/>
    <s v="CA-2018-136539"/>
    <x v="116"/>
    <x v="378"/>
    <x v="1"/>
    <x v="348"/>
    <s v="Greg Hansen"/>
    <x v="0"/>
    <x v="0"/>
    <x v="171"/>
    <x v="5"/>
    <x v="217"/>
    <x v="2"/>
    <x v="266"/>
    <x v="0"/>
    <x v="0"/>
    <x v="266"/>
    <n v="78.852800000000002"/>
  </r>
  <r>
    <n v="956"/>
    <s v="CA-2018-119305"/>
    <x v="329"/>
    <x v="379"/>
    <x v="1"/>
    <x v="349"/>
    <s v="Scott Williamson"/>
    <x v="0"/>
    <x v="0"/>
    <x v="25"/>
    <x v="35"/>
    <x v="129"/>
    <x v="0"/>
    <x v="54"/>
    <x v="1"/>
    <x v="4"/>
    <x v="54"/>
    <n v="173.8"/>
  </r>
  <r>
    <n v="957"/>
    <s v="CA-2018-102414"/>
    <x v="356"/>
    <x v="380"/>
    <x v="0"/>
    <x v="350"/>
    <s v="Joseph Airdo"/>
    <x v="0"/>
    <x v="0"/>
    <x v="42"/>
    <x v="16"/>
    <x v="51"/>
    <x v="1"/>
    <x v="687"/>
    <x v="2"/>
    <x v="7"/>
    <x v="687"/>
    <n v="29.591999999999999"/>
  </r>
  <r>
    <n v="958"/>
    <s v="CA-2018-102414"/>
    <x v="356"/>
    <x v="380"/>
    <x v="0"/>
    <x v="350"/>
    <s v="Joseph Airdo"/>
    <x v="0"/>
    <x v="0"/>
    <x v="42"/>
    <x v="16"/>
    <x v="51"/>
    <x v="1"/>
    <x v="741"/>
    <x v="1"/>
    <x v="8"/>
    <x v="739"/>
    <n v="4.7519999999999998"/>
  </r>
  <r>
    <n v="959"/>
    <s v="CA-2018-102414"/>
    <x v="356"/>
    <x v="380"/>
    <x v="0"/>
    <x v="350"/>
    <s v="Joseph Airdo"/>
    <x v="0"/>
    <x v="0"/>
    <x v="42"/>
    <x v="16"/>
    <x v="51"/>
    <x v="1"/>
    <x v="742"/>
    <x v="1"/>
    <x v="10"/>
    <x v="740"/>
    <n v="15.552"/>
  </r>
  <r>
    <n v="960"/>
    <s v="CA-2016-112571"/>
    <x v="357"/>
    <x v="238"/>
    <x v="3"/>
    <x v="351"/>
    <s v="Daniel Lacy"/>
    <x v="0"/>
    <x v="0"/>
    <x v="147"/>
    <x v="1"/>
    <x v="218"/>
    <x v="1"/>
    <x v="743"/>
    <x v="0"/>
    <x v="5"/>
    <x v="741"/>
    <n v="204.6"/>
  </r>
  <r>
    <n v="961"/>
    <s v="CA-2018-152142"/>
    <x v="237"/>
    <x v="381"/>
    <x v="1"/>
    <x v="352"/>
    <s v="Lindsay Williams"/>
    <x v="1"/>
    <x v="0"/>
    <x v="8"/>
    <x v="1"/>
    <x v="94"/>
    <x v="1"/>
    <x v="228"/>
    <x v="0"/>
    <x v="1"/>
    <x v="229"/>
    <n v="321.56799999999998"/>
  </r>
  <r>
    <n v="962"/>
    <s v="CA-2016-160059"/>
    <x v="154"/>
    <x v="382"/>
    <x v="1"/>
    <x v="353"/>
    <s v="Thomas Brumley"/>
    <x v="2"/>
    <x v="0"/>
    <x v="115"/>
    <x v="36"/>
    <x v="145"/>
    <x v="0"/>
    <x v="744"/>
    <x v="1"/>
    <x v="8"/>
    <x v="742"/>
    <n v="6.24"/>
  </r>
  <r>
    <n v="963"/>
    <s v="CA-2017-120859"/>
    <x v="142"/>
    <x v="383"/>
    <x v="2"/>
    <x v="51"/>
    <s v="Cynthia Voltz"/>
    <x v="1"/>
    <x v="0"/>
    <x v="8"/>
    <x v="1"/>
    <x v="94"/>
    <x v="1"/>
    <x v="466"/>
    <x v="1"/>
    <x v="12"/>
    <x v="467"/>
    <n v="21.88"/>
  </r>
  <r>
    <n v="964"/>
    <s v="CA-2015-127488"/>
    <x v="358"/>
    <x v="131"/>
    <x v="0"/>
    <x v="333"/>
    <s v="Maribeth Schnelling"/>
    <x v="0"/>
    <x v="0"/>
    <x v="172"/>
    <x v="2"/>
    <x v="219"/>
    <x v="0"/>
    <x v="745"/>
    <x v="1"/>
    <x v="2"/>
    <x v="743"/>
    <n v="4.6079999999999997"/>
  </r>
  <r>
    <n v="965"/>
    <s v="CA-2018-135279"/>
    <x v="359"/>
    <x v="384"/>
    <x v="2"/>
    <x v="354"/>
    <s v="Bryan Spruell"/>
    <x v="2"/>
    <x v="0"/>
    <x v="20"/>
    <x v="15"/>
    <x v="164"/>
    <x v="3"/>
    <x v="746"/>
    <x v="1"/>
    <x v="2"/>
    <x v="744"/>
    <n v="9.82"/>
  </r>
  <r>
    <n v="966"/>
    <s v="CA-2018-135279"/>
    <x v="359"/>
    <x v="384"/>
    <x v="2"/>
    <x v="354"/>
    <s v="Bryan Spruell"/>
    <x v="2"/>
    <x v="0"/>
    <x v="20"/>
    <x v="15"/>
    <x v="164"/>
    <x v="3"/>
    <x v="369"/>
    <x v="1"/>
    <x v="6"/>
    <x v="370"/>
    <n v="35.97"/>
  </r>
  <r>
    <n v="967"/>
    <s v="CA-2018-135279"/>
    <x v="359"/>
    <x v="384"/>
    <x v="2"/>
    <x v="354"/>
    <s v="Bryan Spruell"/>
    <x v="2"/>
    <x v="0"/>
    <x v="20"/>
    <x v="15"/>
    <x v="164"/>
    <x v="3"/>
    <x v="747"/>
    <x v="1"/>
    <x v="10"/>
    <x v="745"/>
    <n v="12.96"/>
  </r>
  <r>
    <n v="968"/>
    <s v="CA-2018-135279"/>
    <x v="359"/>
    <x v="384"/>
    <x v="2"/>
    <x v="354"/>
    <s v="Bryan Spruell"/>
    <x v="2"/>
    <x v="0"/>
    <x v="20"/>
    <x v="15"/>
    <x v="164"/>
    <x v="3"/>
    <x v="748"/>
    <x v="1"/>
    <x v="10"/>
    <x v="746"/>
    <n v="191.6"/>
  </r>
  <r>
    <n v="969"/>
    <s v="CA-2018-135279"/>
    <x v="359"/>
    <x v="384"/>
    <x v="2"/>
    <x v="354"/>
    <s v="Bryan Spruell"/>
    <x v="2"/>
    <x v="0"/>
    <x v="20"/>
    <x v="15"/>
    <x v="164"/>
    <x v="3"/>
    <x v="745"/>
    <x v="1"/>
    <x v="2"/>
    <x v="743"/>
    <n v="8.64"/>
  </r>
  <r>
    <n v="970"/>
    <s v="CA-2018-135279"/>
    <x v="359"/>
    <x v="384"/>
    <x v="2"/>
    <x v="354"/>
    <s v="Bryan Spruell"/>
    <x v="2"/>
    <x v="0"/>
    <x v="20"/>
    <x v="15"/>
    <x v="164"/>
    <x v="3"/>
    <x v="749"/>
    <x v="1"/>
    <x v="4"/>
    <x v="747"/>
    <n v="501.81"/>
  </r>
  <r>
    <n v="971"/>
    <s v="CA-2015-115791"/>
    <x v="360"/>
    <x v="385"/>
    <x v="0"/>
    <x v="111"/>
    <s v="Delfina Latchford"/>
    <x v="0"/>
    <x v="0"/>
    <x v="10"/>
    <x v="9"/>
    <x v="63"/>
    <x v="3"/>
    <x v="750"/>
    <x v="0"/>
    <x v="5"/>
    <x v="748"/>
    <n v="127.104"/>
  </r>
  <r>
    <n v="972"/>
    <s v="CA-2015-115791"/>
    <x v="360"/>
    <x v="385"/>
    <x v="0"/>
    <x v="111"/>
    <s v="Delfina Latchford"/>
    <x v="0"/>
    <x v="0"/>
    <x v="10"/>
    <x v="9"/>
    <x v="63"/>
    <x v="3"/>
    <x v="302"/>
    <x v="2"/>
    <x v="7"/>
    <x v="302"/>
    <n v="124.2"/>
  </r>
  <r>
    <n v="973"/>
    <s v="CA-2015-115791"/>
    <x v="360"/>
    <x v="385"/>
    <x v="0"/>
    <x v="111"/>
    <s v="Delfina Latchford"/>
    <x v="0"/>
    <x v="0"/>
    <x v="10"/>
    <x v="9"/>
    <x v="63"/>
    <x v="3"/>
    <x v="582"/>
    <x v="1"/>
    <x v="8"/>
    <x v="582"/>
    <n v="18.588000000000001"/>
  </r>
  <r>
    <n v="974"/>
    <s v="CA-2015-115791"/>
    <x v="360"/>
    <x v="385"/>
    <x v="0"/>
    <x v="111"/>
    <s v="Delfina Latchford"/>
    <x v="0"/>
    <x v="0"/>
    <x v="10"/>
    <x v="9"/>
    <x v="63"/>
    <x v="3"/>
    <x v="300"/>
    <x v="1"/>
    <x v="2"/>
    <x v="300"/>
    <n v="30.071999999999999"/>
  </r>
  <r>
    <n v="975"/>
    <s v="US-2018-103247"/>
    <x v="361"/>
    <x v="179"/>
    <x v="0"/>
    <x v="285"/>
    <s v="Phillina Ober"/>
    <x v="2"/>
    <x v="0"/>
    <x v="20"/>
    <x v="15"/>
    <x v="164"/>
    <x v="3"/>
    <x v="461"/>
    <x v="2"/>
    <x v="7"/>
    <x v="462"/>
    <n v="160.93"/>
  </r>
  <r>
    <n v="976"/>
    <s v="US-2018-103247"/>
    <x v="361"/>
    <x v="179"/>
    <x v="0"/>
    <x v="285"/>
    <s v="Phillina Ober"/>
    <x v="2"/>
    <x v="0"/>
    <x v="20"/>
    <x v="15"/>
    <x v="164"/>
    <x v="3"/>
    <x v="351"/>
    <x v="1"/>
    <x v="8"/>
    <x v="351"/>
    <n v="75.792000000000002"/>
  </r>
  <r>
    <n v="977"/>
    <s v="US-2018-100209"/>
    <x v="362"/>
    <x v="386"/>
    <x v="1"/>
    <x v="143"/>
    <s v="Tamara Dahlen"/>
    <x v="0"/>
    <x v="0"/>
    <x v="32"/>
    <x v="21"/>
    <x v="40"/>
    <x v="1"/>
    <x v="751"/>
    <x v="1"/>
    <x v="8"/>
    <x v="749"/>
    <n v="1.08"/>
  </r>
  <r>
    <n v="978"/>
    <s v="CA-2018-159366"/>
    <x v="363"/>
    <x v="387"/>
    <x v="2"/>
    <x v="308"/>
    <s v="Bart Watters"/>
    <x v="1"/>
    <x v="0"/>
    <x v="66"/>
    <x v="12"/>
    <x v="185"/>
    <x v="2"/>
    <x v="155"/>
    <x v="2"/>
    <x v="15"/>
    <x v="156"/>
    <n v="3059.982"/>
  </r>
  <r>
    <n v="979"/>
    <s v="CA-2017-145499"/>
    <x v="198"/>
    <x v="388"/>
    <x v="2"/>
    <x v="355"/>
    <s v="Robert Waldorf"/>
    <x v="0"/>
    <x v="0"/>
    <x v="40"/>
    <x v="3"/>
    <x v="124"/>
    <x v="0"/>
    <x v="520"/>
    <x v="1"/>
    <x v="8"/>
    <x v="520"/>
    <n v="3.282"/>
  </r>
  <r>
    <n v="980"/>
    <s v="CA-2016-157035"/>
    <x v="364"/>
    <x v="301"/>
    <x v="2"/>
    <x v="33"/>
    <s v="Ken Brennan"/>
    <x v="1"/>
    <x v="0"/>
    <x v="38"/>
    <x v="14"/>
    <x v="134"/>
    <x v="2"/>
    <x v="752"/>
    <x v="1"/>
    <x v="10"/>
    <x v="750"/>
    <n v="34.020000000000003"/>
  </r>
  <r>
    <n v="981"/>
    <s v="CA-2017-144939"/>
    <x v="339"/>
    <x v="389"/>
    <x v="1"/>
    <x v="12"/>
    <s v="Emily Burns"/>
    <x v="0"/>
    <x v="0"/>
    <x v="20"/>
    <x v="15"/>
    <x v="45"/>
    <x v="3"/>
    <x v="637"/>
    <x v="0"/>
    <x v="1"/>
    <x v="637"/>
    <n v="599.29200000000003"/>
  </r>
  <r>
    <n v="982"/>
    <s v="CA-2015-163419"/>
    <x v="7"/>
    <x v="390"/>
    <x v="0"/>
    <x v="356"/>
    <s v="Tracy Zic"/>
    <x v="0"/>
    <x v="0"/>
    <x v="103"/>
    <x v="22"/>
    <x v="127"/>
    <x v="1"/>
    <x v="753"/>
    <x v="1"/>
    <x v="6"/>
    <x v="751"/>
    <n v="3.3919999999999999"/>
  </r>
  <r>
    <n v="983"/>
    <s v="CA-2015-163419"/>
    <x v="7"/>
    <x v="390"/>
    <x v="0"/>
    <x v="356"/>
    <s v="Tracy Zic"/>
    <x v="0"/>
    <x v="0"/>
    <x v="103"/>
    <x v="22"/>
    <x v="127"/>
    <x v="1"/>
    <x v="754"/>
    <x v="2"/>
    <x v="7"/>
    <x v="752"/>
    <n v="559.98400000000004"/>
  </r>
  <r>
    <n v="984"/>
    <s v="CA-2015-163419"/>
    <x v="7"/>
    <x v="390"/>
    <x v="0"/>
    <x v="356"/>
    <s v="Tracy Zic"/>
    <x v="0"/>
    <x v="0"/>
    <x v="103"/>
    <x v="22"/>
    <x v="127"/>
    <x v="1"/>
    <x v="662"/>
    <x v="0"/>
    <x v="1"/>
    <x v="662"/>
    <n v="603.91999999999996"/>
  </r>
  <r>
    <n v="985"/>
    <s v="CA-2018-100314"/>
    <x v="365"/>
    <x v="391"/>
    <x v="1"/>
    <x v="357"/>
    <s v="Ann Steele"/>
    <x v="2"/>
    <x v="0"/>
    <x v="45"/>
    <x v="5"/>
    <x v="89"/>
    <x v="2"/>
    <x v="639"/>
    <x v="1"/>
    <x v="2"/>
    <x v="639"/>
    <n v="7.968"/>
  </r>
  <r>
    <n v="986"/>
    <s v="CA-2018-100314"/>
    <x v="365"/>
    <x v="391"/>
    <x v="1"/>
    <x v="357"/>
    <s v="Ann Steele"/>
    <x v="2"/>
    <x v="0"/>
    <x v="45"/>
    <x v="5"/>
    <x v="89"/>
    <x v="2"/>
    <x v="755"/>
    <x v="1"/>
    <x v="12"/>
    <x v="753"/>
    <n v="27.968"/>
  </r>
  <r>
    <n v="987"/>
    <s v="CA-2018-100314"/>
    <x v="365"/>
    <x v="391"/>
    <x v="1"/>
    <x v="357"/>
    <s v="Ann Steele"/>
    <x v="2"/>
    <x v="0"/>
    <x v="45"/>
    <x v="5"/>
    <x v="89"/>
    <x v="2"/>
    <x v="756"/>
    <x v="2"/>
    <x v="15"/>
    <x v="754"/>
    <n v="336.51"/>
  </r>
  <r>
    <n v="988"/>
    <s v="CA-2016-146829"/>
    <x v="366"/>
    <x v="392"/>
    <x v="3"/>
    <x v="358"/>
    <s v="Toby Swindell"/>
    <x v="0"/>
    <x v="0"/>
    <x v="12"/>
    <x v="5"/>
    <x v="16"/>
    <x v="2"/>
    <x v="757"/>
    <x v="1"/>
    <x v="8"/>
    <x v="755"/>
    <n v="1.1120000000000001"/>
  </r>
  <r>
    <n v="989"/>
    <s v="CA-2018-167899"/>
    <x v="367"/>
    <x v="393"/>
    <x v="1"/>
    <x v="189"/>
    <s v="John Grady"/>
    <x v="1"/>
    <x v="0"/>
    <x v="109"/>
    <x v="15"/>
    <x v="135"/>
    <x v="3"/>
    <x v="575"/>
    <x v="0"/>
    <x v="5"/>
    <x v="575"/>
    <n v="520.04999999999995"/>
  </r>
  <r>
    <n v="990"/>
    <s v="CA-2018-167899"/>
    <x v="367"/>
    <x v="393"/>
    <x v="1"/>
    <x v="189"/>
    <s v="John Grady"/>
    <x v="1"/>
    <x v="0"/>
    <x v="109"/>
    <x v="15"/>
    <x v="135"/>
    <x v="3"/>
    <x v="758"/>
    <x v="1"/>
    <x v="6"/>
    <x v="756"/>
    <n v="17.97"/>
  </r>
  <r>
    <n v="991"/>
    <s v="CA-2016-153549"/>
    <x v="368"/>
    <x v="394"/>
    <x v="0"/>
    <x v="359"/>
    <s v="Sara Luxemburg"/>
    <x v="2"/>
    <x v="0"/>
    <x v="108"/>
    <x v="2"/>
    <x v="133"/>
    <x v="0"/>
    <x v="284"/>
    <x v="0"/>
    <x v="1"/>
    <x v="284"/>
    <n v="1166.92"/>
  </r>
  <r>
    <n v="992"/>
    <s v="CA-2017-110023"/>
    <x v="369"/>
    <x v="47"/>
    <x v="2"/>
    <x v="59"/>
    <s v="Troy Staebel"/>
    <x v="0"/>
    <x v="0"/>
    <x v="20"/>
    <x v="15"/>
    <x v="23"/>
    <x v="3"/>
    <x v="624"/>
    <x v="1"/>
    <x v="8"/>
    <x v="624"/>
    <n v="14.624000000000001"/>
  </r>
  <r>
    <n v="993"/>
    <s v="CA-2017-105585"/>
    <x v="370"/>
    <x v="395"/>
    <x v="2"/>
    <x v="288"/>
    <s v="Roland Fjeld"/>
    <x v="0"/>
    <x v="0"/>
    <x v="49"/>
    <x v="1"/>
    <x v="58"/>
    <x v="1"/>
    <x v="263"/>
    <x v="1"/>
    <x v="13"/>
    <x v="263"/>
    <n v="10.23"/>
  </r>
  <r>
    <n v="994"/>
    <s v="CA-2017-105585"/>
    <x v="370"/>
    <x v="395"/>
    <x v="2"/>
    <x v="288"/>
    <s v="Roland Fjeld"/>
    <x v="0"/>
    <x v="0"/>
    <x v="49"/>
    <x v="1"/>
    <x v="58"/>
    <x v="1"/>
    <x v="759"/>
    <x v="1"/>
    <x v="10"/>
    <x v="757"/>
    <n v="154.9"/>
  </r>
  <r>
    <n v="995"/>
    <s v="CA-2015-117639"/>
    <x v="371"/>
    <x v="396"/>
    <x v="1"/>
    <x v="360"/>
    <s v="Mitch Willingham"/>
    <x v="1"/>
    <x v="0"/>
    <x v="173"/>
    <x v="17"/>
    <x v="220"/>
    <x v="0"/>
    <x v="760"/>
    <x v="1"/>
    <x v="8"/>
    <x v="758"/>
    <n v="2715.93"/>
  </r>
  <r>
    <n v="996"/>
    <s v="CA-2015-117639"/>
    <x v="371"/>
    <x v="396"/>
    <x v="1"/>
    <x v="360"/>
    <s v="Mitch Willingham"/>
    <x v="1"/>
    <x v="0"/>
    <x v="173"/>
    <x v="17"/>
    <x v="220"/>
    <x v="0"/>
    <x v="638"/>
    <x v="2"/>
    <x v="7"/>
    <x v="759"/>
    <n v="617.97"/>
  </r>
  <r>
    <n v="997"/>
    <s v="CA-2016-162537"/>
    <x v="372"/>
    <x v="397"/>
    <x v="1"/>
    <x v="361"/>
    <s v="Rob Dowd"/>
    <x v="0"/>
    <x v="0"/>
    <x v="0"/>
    <x v="0"/>
    <x v="0"/>
    <x v="0"/>
    <x v="761"/>
    <x v="1"/>
    <x v="12"/>
    <x v="760"/>
    <n v="10.67"/>
  </r>
  <r>
    <n v="998"/>
    <s v="CA-2016-162537"/>
    <x v="372"/>
    <x v="397"/>
    <x v="1"/>
    <x v="361"/>
    <s v="Rob Dowd"/>
    <x v="0"/>
    <x v="0"/>
    <x v="0"/>
    <x v="0"/>
    <x v="0"/>
    <x v="0"/>
    <x v="762"/>
    <x v="1"/>
    <x v="4"/>
    <x v="761"/>
    <n v="36.630000000000003"/>
  </r>
  <r>
    <n v="999"/>
    <s v="CA-2016-162537"/>
    <x v="372"/>
    <x v="397"/>
    <x v="1"/>
    <x v="361"/>
    <s v="Rob Dowd"/>
    <x v="0"/>
    <x v="0"/>
    <x v="0"/>
    <x v="0"/>
    <x v="0"/>
    <x v="0"/>
    <x v="763"/>
    <x v="0"/>
    <x v="5"/>
    <x v="762"/>
    <n v="24.1"/>
  </r>
  <r>
    <n v="1000"/>
    <s v="CA-2016-162537"/>
    <x v="372"/>
    <x v="397"/>
    <x v="1"/>
    <x v="361"/>
    <s v="Rob Dowd"/>
    <x v="0"/>
    <x v="0"/>
    <x v="0"/>
    <x v="0"/>
    <x v="0"/>
    <x v="0"/>
    <x v="283"/>
    <x v="0"/>
    <x v="5"/>
    <x v="283"/>
    <n v="33.11"/>
  </r>
  <r>
    <n v="1001"/>
    <s v="CA-2017-155488"/>
    <x v="373"/>
    <x v="398"/>
    <x v="1"/>
    <x v="86"/>
    <s v="Frank Merwin"/>
    <x v="2"/>
    <x v="0"/>
    <x v="137"/>
    <x v="4"/>
    <x v="172"/>
    <x v="1"/>
    <x v="666"/>
    <x v="1"/>
    <x v="6"/>
    <x v="666"/>
    <n v="44.02"/>
  </r>
  <r>
    <n v="1002"/>
    <s v="CA-2016-124891"/>
    <x v="374"/>
    <x v="116"/>
    <x v="3"/>
    <x v="302"/>
    <s v="Rick Hansen"/>
    <x v="0"/>
    <x v="0"/>
    <x v="20"/>
    <x v="15"/>
    <x v="23"/>
    <x v="3"/>
    <x v="764"/>
    <x v="2"/>
    <x v="11"/>
    <x v="763"/>
    <n v="2309.65"/>
  </r>
  <r>
    <n v="1003"/>
    <s v="CA-2016-124891"/>
    <x v="374"/>
    <x v="116"/>
    <x v="3"/>
    <x v="302"/>
    <s v="Rick Hansen"/>
    <x v="0"/>
    <x v="0"/>
    <x v="20"/>
    <x v="15"/>
    <x v="23"/>
    <x v="3"/>
    <x v="257"/>
    <x v="0"/>
    <x v="3"/>
    <x v="258"/>
    <n v="1090.7819999999999"/>
  </r>
  <r>
    <n v="1004"/>
    <s v="CA-2016-124891"/>
    <x v="374"/>
    <x v="116"/>
    <x v="3"/>
    <x v="302"/>
    <s v="Rick Hansen"/>
    <x v="0"/>
    <x v="0"/>
    <x v="20"/>
    <x v="15"/>
    <x v="23"/>
    <x v="3"/>
    <x v="747"/>
    <x v="1"/>
    <x v="10"/>
    <x v="745"/>
    <n v="19.440000000000001"/>
  </r>
  <r>
    <n v="1005"/>
    <s v="CA-2016-126445"/>
    <x v="375"/>
    <x v="399"/>
    <x v="1"/>
    <x v="362"/>
    <s v="Ryan Akin"/>
    <x v="0"/>
    <x v="0"/>
    <x v="174"/>
    <x v="1"/>
    <x v="221"/>
    <x v="1"/>
    <x v="765"/>
    <x v="1"/>
    <x v="4"/>
    <x v="764"/>
    <n v="484.65"/>
  </r>
  <r>
    <n v="1006"/>
    <s v="CA-2016-111199"/>
    <x v="50"/>
    <x v="50"/>
    <x v="1"/>
    <x v="300"/>
    <s v="Joe Kamberova"/>
    <x v="0"/>
    <x v="0"/>
    <x v="108"/>
    <x v="3"/>
    <x v="222"/>
    <x v="0"/>
    <x v="694"/>
    <x v="1"/>
    <x v="10"/>
    <x v="694"/>
    <n v="115.29600000000001"/>
  </r>
  <r>
    <n v="1007"/>
    <s v="CA-2016-105312"/>
    <x v="376"/>
    <x v="217"/>
    <x v="2"/>
    <x v="363"/>
    <s v="Meg Tillman"/>
    <x v="0"/>
    <x v="0"/>
    <x v="48"/>
    <x v="16"/>
    <x v="57"/>
    <x v="1"/>
    <x v="111"/>
    <x v="1"/>
    <x v="12"/>
    <x v="111"/>
    <n v="7.08"/>
  </r>
  <r>
    <n v="1008"/>
    <s v="CA-2016-105312"/>
    <x v="376"/>
    <x v="217"/>
    <x v="2"/>
    <x v="363"/>
    <s v="Meg Tillman"/>
    <x v="0"/>
    <x v="0"/>
    <x v="48"/>
    <x v="16"/>
    <x v="57"/>
    <x v="1"/>
    <x v="766"/>
    <x v="1"/>
    <x v="8"/>
    <x v="765"/>
    <n v="4.4009999999999998"/>
  </r>
  <r>
    <n v="1009"/>
    <s v="US-2018-106705"/>
    <x v="377"/>
    <x v="378"/>
    <x v="1"/>
    <x v="138"/>
    <s v="Patrick O'Brill"/>
    <x v="0"/>
    <x v="0"/>
    <x v="140"/>
    <x v="23"/>
    <x v="223"/>
    <x v="2"/>
    <x v="422"/>
    <x v="1"/>
    <x v="10"/>
    <x v="422"/>
    <n v="44.75"/>
  </r>
  <r>
    <n v="1010"/>
    <s v="CA-2018-135034"/>
    <x v="378"/>
    <x v="260"/>
    <x v="2"/>
    <x v="247"/>
    <s v="Annie Thurman"/>
    <x v="0"/>
    <x v="0"/>
    <x v="22"/>
    <x v="10"/>
    <x v="155"/>
    <x v="2"/>
    <x v="160"/>
    <x v="2"/>
    <x v="7"/>
    <x v="161"/>
    <n v="95.983999999999995"/>
  </r>
  <r>
    <n v="1011"/>
    <s v="CA-2015-158540"/>
    <x v="156"/>
    <x v="158"/>
    <x v="2"/>
    <x v="364"/>
    <s v="Vivek Gonzalez"/>
    <x v="0"/>
    <x v="0"/>
    <x v="70"/>
    <x v="1"/>
    <x v="88"/>
    <x v="1"/>
    <x v="767"/>
    <x v="0"/>
    <x v="5"/>
    <x v="766"/>
    <n v="151.72"/>
  </r>
  <r>
    <n v="1012"/>
    <s v="CA-2018-118437"/>
    <x v="46"/>
    <x v="329"/>
    <x v="0"/>
    <x v="58"/>
    <s v="Philip Fox"/>
    <x v="0"/>
    <x v="0"/>
    <x v="175"/>
    <x v="4"/>
    <x v="224"/>
    <x v="1"/>
    <x v="28"/>
    <x v="0"/>
    <x v="5"/>
    <x v="28"/>
    <n v="155.25"/>
  </r>
  <r>
    <n v="1013"/>
    <s v="CA-2018-118437"/>
    <x v="46"/>
    <x v="329"/>
    <x v="0"/>
    <x v="58"/>
    <s v="Philip Fox"/>
    <x v="0"/>
    <x v="0"/>
    <x v="175"/>
    <x v="4"/>
    <x v="224"/>
    <x v="1"/>
    <x v="768"/>
    <x v="1"/>
    <x v="4"/>
    <x v="767"/>
    <n v="14.03"/>
  </r>
  <r>
    <n v="1014"/>
    <s v="US-2016-126214"/>
    <x v="379"/>
    <x v="140"/>
    <x v="0"/>
    <x v="365"/>
    <s v="John Stevenson"/>
    <x v="0"/>
    <x v="0"/>
    <x v="4"/>
    <x v="4"/>
    <x v="5"/>
    <x v="1"/>
    <x v="209"/>
    <x v="0"/>
    <x v="3"/>
    <x v="210"/>
    <n v="1618.37"/>
  </r>
  <r>
    <n v="1015"/>
    <s v="US-2016-126214"/>
    <x v="379"/>
    <x v="140"/>
    <x v="0"/>
    <x v="365"/>
    <s v="John Stevenson"/>
    <x v="0"/>
    <x v="0"/>
    <x v="4"/>
    <x v="4"/>
    <x v="5"/>
    <x v="1"/>
    <x v="769"/>
    <x v="2"/>
    <x v="11"/>
    <x v="768"/>
    <n v="99.6"/>
  </r>
  <r>
    <n v="1016"/>
    <s v="CA-2016-133025"/>
    <x v="14"/>
    <x v="400"/>
    <x v="0"/>
    <x v="246"/>
    <s v="Meg O'Connel"/>
    <x v="2"/>
    <x v="0"/>
    <x v="1"/>
    <x v="1"/>
    <x v="1"/>
    <x v="1"/>
    <x v="260"/>
    <x v="1"/>
    <x v="10"/>
    <x v="260"/>
    <n v="32.4"/>
  </r>
  <r>
    <n v="1017"/>
    <s v="CA-2016-108665"/>
    <x v="380"/>
    <x v="401"/>
    <x v="1"/>
    <x v="366"/>
    <s v="Kalyca Meade"/>
    <x v="1"/>
    <x v="0"/>
    <x v="20"/>
    <x v="15"/>
    <x v="164"/>
    <x v="3"/>
    <x v="770"/>
    <x v="0"/>
    <x v="5"/>
    <x v="769"/>
    <n v="13.96"/>
  </r>
  <r>
    <n v="1018"/>
    <s v="CA-2016-108665"/>
    <x v="380"/>
    <x v="401"/>
    <x v="1"/>
    <x v="366"/>
    <s v="Kalyca Meade"/>
    <x v="1"/>
    <x v="0"/>
    <x v="20"/>
    <x v="15"/>
    <x v="164"/>
    <x v="3"/>
    <x v="689"/>
    <x v="0"/>
    <x v="5"/>
    <x v="689"/>
    <n v="155.82"/>
  </r>
  <r>
    <n v="1019"/>
    <s v="CA-2016-108665"/>
    <x v="380"/>
    <x v="401"/>
    <x v="1"/>
    <x v="366"/>
    <s v="Kalyca Meade"/>
    <x v="1"/>
    <x v="0"/>
    <x v="20"/>
    <x v="15"/>
    <x v="164"/>
    <x v="3"/>
    <x v="771"/>
    <x v="2"/>
    <x v="7"/>
    <x v="770"/>
    <n v="124.95"/>
  </r>
  <r>
    <n v="1020"/>
    <s v="CA-2016-108665"/>
    <x v="380"/>
    <x v="401"/>
    <x v="1"/>
    <x v="366"/>
    <s v="Kalyca Meade"/>
    <x v="1"/>
    <x v="0"/>
    <x v="20"/>
    <x v="15"/>
    <x v="164"/>
    <x v="3"/>
    <x v="772"/>
    <x v="1"/>
    <x v="4"/>
    <x v="771"/>
    <n v="601.65"/>
  </r>
  <r>
    <n v="1021"/>
    <s v="CA-2016-124450"/>
    <x v="381"/>
    <x v="402"/>
    <x v="1"/>
    <x v="218"/>
    <s v="Greg Tran"/>
    <x v="0"/>
    <x v="0"/>
    <x v="176"/>
    <x v="40"/>
    <x v="225"/>
    <x v="3"/>
    <x v="773"/>
    <x v="1"/>
    <x v="6"/>
    <x v="772"/>
    <n v="22.74"/>
  </r>
  <r>
    <n v="1022"/>
    <s v="CA-2016-124450"/>
    <x v="381"/>
    <x v="402"/>
    <x v="1"/>
    <x v="218"/>
    <s v="Greg Tran"/>
    <x v="0"/>
    <x v="0"/>
    <x v="176"/>
    <x v="40"/>
    <x v="225"/>
    <x v="3"/>
    <x v="774"/>
    <x v="0"/>
    <x v="1"/>
    <x v="773"/>
    <n v="1267.53"/>
  </r>
  <r>
    <n v="1023"/>
    <s v="CA-2016-124450"/>
    <x v="381"/>
    <x v="402"/>
    <x v="1"/>
    <x v="218"/>
    <s v="Greg Tran"/>
    <x v="0"/>
    <x v="0"/>
    <x v="176"/>
    <x v="40"/>
    <x v="225"/>
    <x v="3"/>
    <x v="775"/>
    <x v="2"/>
    <x v="15"/>
    <x v="774"/>
    <n v="1379.92"/>
  </r>
  <r>
    <n v="1024"/>
    <s v="CA-2016-167269"/>
    <x v="382"/>
    <x v="403"/>
    <x v="1"/>
    <x v="171"/>
    <s v="Philip Brown"/>
    <x v="0"/>
    <x v="0"/>
    <x v="10"/>
    <x v="9"/>
    <x v="63"/>
    <x v="3"/>
    <x v="776"/>
    <x v="1"/>
    <x v="12"/>
    <x v="775"/>
    <n v="6.2080000000000002"/>
  </r>
  <r>
    <n v="1025"/>
    <s v="CA-2018-106964"/>
    <x v="94"/>
    <x v="404"/>
    <x v="2"/>
    <x v="367"/>
    <s v="Hallie Redmond"/>
    <x v="2"/>
    <x v="0"/>
    <x v="1"/>
    <x v="1"/>
    <x v="62"/>
    <x v="1"/>
    <x v="777"/>
    <x v="1"/>
    <x v="8"/>
    <x v="776"/>
    <n v="11.808"/>
  </r>
  <r>
    <n v="1026"/>
    <s v="CA-2017-126529"/>
    <x v="383"/>
    <x v="405"/>
    <x v="0"/>
    <x v="368"/>
    <s v="Deanra Eno"/>
    <x v="2"/>
    <x v="0"/>
    <x v="24"/>
    <x v="24"/>
    <x v="157"/>
    <x v="3"/>
    <x v="778"/>
    <x v="1"/>
    <x v="10"/>
    <x v="777"/>
    <n v="15.552"/>
  </r>
  <r>
    <n v="1027"/>
    <s v="CA-2017-126529"/>
    <x v="383"/>
    <x v="405"/>
    <x v="0"/>
    <x v="368"/>
    <s v="Deanra Eno"/>
    <x v="2"/>
    <x v="0"/>
    <x v="24"/>
    <x v="24"/>
    <x v="157"/>
    <x v="3"/>
    <x v="779"/>
    <x v="1"/>
    <x v="10"/>
    <x v="778"/>
    <n v="63.311999999999998"/>
  </r>
  <r>
    <n v="1028"/>
    <s v="CA-2017-126529"/>
    <x v="383"/>
    <x v="405"/>
    <x v="0"/>
    <x v="368"/>
    <s v="Deanra Eno"/>
    <x v="2"/>
    <x v="0"/>
    <x v="24"/>
    <x v="24"/>
    <x v="157"/>
    <x v="3"/>
    <x v="780"/>
    <x v="2"/>
    <x v="7"/>
    <x v="779"/>
    <n v="15.587999999999999"/>
  </r>
  <r>
    <n v="1029"/>
    <s v="CA-2015-163552"/>
    <x v="384"/>
    <x v="406"/>
    <x v="1"/>
    <x v="156"/>
    <s v="Laura Armstrong"/>
    <x v="1"/>
    <x v="0"/>
    <x v="83"/>
    <x v="30"/>
    <x v="103"/>
    <x v="3"/>
    <x v="258"/>
    <x v="1"/>
    <x v="10"/>
    <x v="33"/>
    <n v="177.2"/>
  </r>
  <r>
    <n v="1030"/>
    <s v="CA-2015-163552"/>
    <x v="384"/>
    <x v="406"/>
    <x v="1"/>
    <x v="156"/>
    <s v="Laura Armstrong"/>
    <x v="1"/>
    <x v="0"/>
    <x v="83"/>
    <x v="30"/>
    <x v="103"/>
    <x v="3"/>
    <x v="781"/>
    <x v="2"/>
    <x v="7"/>
    <x v="780"/>
    <n v="197.97"/>
  </r>
  <r>
    <n v="1031"/>
    <s v="CA-2015-163552"/>
    <x v="384"/>
    <x v="406"/>
    <x v="1"/>
    <x v="156"/>
    <s v="Laura Armstrong"/>
    <x v="1"/>
    <x v="0"/>
    <x v="83"/>
    <x v="30"/>
    <x v="103"/>
    <x v="3"/>
    <x v="463"/>
    <x v="0"/>
    <x v="1"/>
    <x v="464"/>
    <n v="854.94"/>
  </r>
  <r>
    <n v="1032"/>
    <s v="CA-2015-163552"/>
    <x v="384"/>
    <x v="406"/>
    <x v="1"/>
    <x v="156"/>
    <s v="Laura Armstrong"/>
    <x v="1"/>
    <x v="0"/>
    <x v="83"/>
    <x v="30"/>
    <x v="103"/>
    <x v="3"/>
    <x v="93"/>
    <x v="0"/>
    <x v="5"/>
    <x v="93"/>
    <n v="124.11"/>
  </r>
  <r>
    <n v="1033"/>
    <s v="CA-2015-163552"/>
    <x v="384"/>
    <x v="406"/>
    <x v="1"/>
    <x v="156"/>
    <s v="Laura Armstrong"/>
    <x v="1"/>
    <x v="0"/>
    <x v="83"/>
    <x v="30"/>
    <x v="103"/>
    <x v="3"/>
    <x v="782"/>
    <x v="1"/>
    <x v="2"/>
    <x v="781"/>
    <n v="14.4"/>
  </r>
  <r>
    <n v="1034"/>
    <s v="CA-2017-109820"/>
    <x v="73"/>
    <x v="407"/>
    <x v="2"/>
    <x v="369"/>
    <s v="Allen Goldenen"/>
    <x v="0"/>
    <x v="0"/>
    <x v="74"/>
    <x v="24"/>
    <x v="93"/>
    <x v="3"/>
    <x v="783"/>
    <x v="1"/>
    <x v="10"/>
    <x v="782"/>
    <n v="15.696"/>
  </r>
  <r>
    <n v="1035"/>
    <s v="CA-2017-109820"/>
    <x v="73"/>
    <x v="407"/>
    <x v="2"/>
    <x v="369"/>
    <s v="Allen Goldenen"/>
    <x v="0"/>
    <x v="0"/>
    <x v="74"/>
    <x v="24"/>
    <x v="93"/>
    <x v="3"/>
    <x v="236"/>
    <x v="1"/>
    <x v="8"/>
    <x v="237"/>
    <n v="2.6280000000000001"/>
  </r>
  <r>
    <n v="1036"/>
    <s v="CA-2017-109820"/>
    <x v="73"/>
    <x v="407"/>
    <x v="2"/>
    <x v="369"/>
    <s v="Allen Goldenen"/>
    <x v="0"/>
    <x v="0"/>
    <x v="74"/>
    <x v="24"/>
    <x v="93"/>
    <x v="3"/>
    <x v="27"/>
    <x v="1"/>
    <x v="8"/>
    <x v="27"/>
    <n v="14.427"/>
  </r>
  <r>
    <n v="1037"/>
    <s v="CA-2017-113061"/>
    <x v="183"/>
    <x v="408"/>
    <x v="1"/>
    <x v="330"/>
    <s v="Ed Ludwig"/>
    <x v="2"/>
    <x v="0"/>
    <x v="177"/>
    <x v="25"/>
    <x v="226"/>
    <x v="2"/>
    <x v="784"/>
    <x v="0"/>
    <x v="5"/>
    <x v="783"/>
    <n v="86.62"/>
  </r>
  <r>
    <n v="1038"/>
    <s v="CA-2016-127418"/>
    <x v="385"/>
    <x v="409"/>
    <x v="2"/>
    <x v="370"/>
    <s v="Jennifer Jackson"/>
    <x v="0"/>
    <x v="0"/>
    <x v="1"/>
    <x v="1"/>
    <x v="25"/>
    <x v="1"/>
    <x v="785"/>
    <x v="1"/>
    <x v="8"/>
    <x v="784"/>
    <n v="36.624000000000002"/>
  </r>
  <r>
    <n v="1039"/>
    <s v="CA-2018-121818"/>
    <x v="225"/>
    <x v="410"/>
    <x v="2"/>
    <x v="371"/>
    <s v="Jennifer Halladay"/>
    <x v="0"/>
    <x v="0"/>
    <x v="140"/>
    <x v="3"/>
    <x v="179"/>
    <x v="0"/>
    <x v="786"/>
    <x v="1"/>
    <x v="6"/>
    <x v="785"/>
    <n v="23.968"/>
  </r>
  <r>
    <n v="1040"/>
    <s v="CA-2018-121818"/>
    <x v="225"/>
    <x v="410"/>
    <x v="2"/>
    <x v="371"/>
    <s v="Jennifer Halladay"/>
    <x v="0"/>
    <x v="0"/>
    <x v="140"/>
    <x v="3"/>
    <x v="179"/>
    <x v="0"/>
    <x v="787"/>
    <x v="1"/>
    <x v="6"/>
    <x v="772"/>
    <n v="28.728000000000002"/>
  </r>
  <r>
    <n v="1041"/>
    <s v="CA-2017-127670"/>
    <x v="231"/>
    <x v="243"/>
    <x v="1"/>
    <x v="372"/>
    <s v="Robert Dilbeck"/>
    <x v="2"/>
    <x v="0"/>
    <x v="178"/>
    <x v="25"/>
    <x v="227"/>
    <x v="2"/>
    <x v="616"/>
    <x v="0"/>
    <x v="3"/>
    <x v="616"/>
    <n v="697.16"/>
  </r>
  <r>
    <n v="1042"/>
    <s v="CA-2017-102981"/>
    <x v="47"/>
    <x v="411"/>
    <x v="0"/>
    <x v="373"/>
    <s v="Mary O'Rourke"/>
    <x v="0"/>
    <x v="0"/>
    <x v="20"/>
    <x v="15"/>
    <x v="45"/>
    <x v="3"/>
    <x v="788"/>
    <x v="2"/>
    <x v="11"/>
    <x v="786"/>
    <n v="31.86"/>
  </r>
  <r>
    <n v="1043"/>
    <s v="CA-2017-102981"/>
    <x v="47"/>
    <x v="411"/>
    <x v="0"/>
    <x v="373"/>
    <s v="Mary O'Rourke"/>
    <x v="0"/>
    <x v="0"/>
    <x v="20"/>
    <x v="15"/>
    <x v="45"/>
    <x v="3"/>
    <x v="789"/>
    <x v="0"/>
    <x v="0"/>
    <x v="787"/>
    <n v="722.35199999999998"/>
  </r>
  <r>
    <n v="1044"/>
    <s v="CA-2018-115651"/>
    <x v="362"/>
    <x v="142"/>
    <x v="2"/>
    <x v="374"/>
    <s v="Noel Staavos"/>
    <x v="1"/>
    <x v="0"/>
    <x v="22"/>
    <x v="10"/>
    <x v="26"/>
    <x v="2"/>
    <x v="790"/>
    <x v="1"/>
    <x v="6"/>
    <x v="788"/>
    <n v="8.84"/>
  </r>
  <r>
    <n v="1045"/>
    <s v="CA-2018-115651"/>
    <x v="362"/>
    <x v="142"/>
    <x v="2"/>
    <x v="374"/>
    <s v="Noel Staavos"/>
    <x v="1"/>
    <x v="0"/>
    <x v="22"/>
    <x v="10"/>
    <x v="26"/>
    <x v="2"/>
    <x v="791"/>
    <x v="1"/>
    <x v="9"/>
    <x v="789"/>
    <n v="58.463999999999999"/>
  </r>
  <r>
    <n v="1046"/>
    <s v="CA-2018-152702"/>
    <x v="386"/>
    <x v="412"/>
    <x v="1"/>
    <x v="17"/>
    <s v="Steve Nguyen"/>
    <x v="2"/>
    <x v="0"/>
    <x v="179"/>
    <x v="10"/>
    <x v="228"/>
    <x v="2"/>
    <x v="792"/>
    <x v="0"/>
    <x v="1"/>
    <x v="790"/>
    <n v="254.60400000000001"/>
  </r>
  <r>
    <n v="1047"/>
    <s v="CA-2017-169103"/>
    <x v="387"/>
    <x v="20"/>
    <x v="1"/>
    <x v="233"/>
    <s v="Zuschuss Carroll"/>
    <x v="0"/>
    <x v="0"/>
    <x v="100"/>
    <x v="2"/>
    <x v="229"/>
    <x v="0"/>
    <x v="638"/>
    <x v="2"/>
    <x v="7"/>
    <x v="638"/>
    <n v="1363.96"/>
  </r>
  <r>
    <n v="1048"/>
    <s v="CA-2017-169103"/>
    <x v="387"/>
    <x v="20"/>
    <x v="1"/>
    <x v="233"/>
    <s v="Zuschuss Carroll"/>
    <x v="0"/>
    <x v="0"/>
    <x v="100"/>
    <x v="2"/>
    <x v="229"/>
    <x v="0"/>
    <x v="101"/>
    <x v="0"/>
    <x v="5"/>
    <x v="101"/>
    <n v="102.36"/>
  </r>
  <r>
    <n v="1049"/>
    <s v="CA-2015-139192"/>
    <x v="279"/>
    <x v="413"/>
    <x v="0"/>
    <x v="62"/>
    <s v="Lena Creighton"/>
    <x v="0"/>
    <x v="0"/>
    <x v="8"/>
    <x v="1"/>
    <x v="9"/>
    <x v="1"/>
    <x v="39"/>
    <x v="2"/>
    <x v="7"/>
    <x v="39"/>
    <n v="1113.5039999999999"/>
  </r>
  <r>
    <n v="1050"/>
    <s v="CA-2015-139192"/>
    <x v="279"/>
    <x v="413"/>
    <x v="0"/>
    <x v="62"/>
    <s v="Lena Creighton"/>
    <x v="0"/>
    <x v="0"/>
    <x v="8"/>
    <x v="1"/>
    <x v="9"/>
    <x v="1"/>
    <x v="590"/>
    <x v="2"/>
    <x v="11"/>
    <x v="590"/>
    <n v="99.99"/>
  </r>
  <r>
    <n v="1051"/>
    <s v="US-2016-153500"/>
    <x v="230"/>
    <x v="414"/>
    <x v="2"/>
    <x v="375"/>
    <s v="Deirdre Greer"/>
    <x v="1"/>
    <x v="0"/>
    <x v="10"/>
    <x v="9"/>
    <x v="63"/>
    <x v="3"/>
    <x v="793"/>
    <x v="0"/>
    <x v="5"/>
    <x v="791"/>
    <n v="168.464"/>
  </r>
  <r>
    <n v="1052"/>
    <s v="US-2016-153500"/>
    <x v="230"/>
    <x v="414"/>
    <x v="2"/>
    <x v="375"/>
    <s v="Deirdre Greer"/>
    <x v="1"/>
    <x v="0"/>
    <x v="10"/>
    <x v="9"/>
    <x v="63"/>
    <x v="3"/>
    <x v="794"/>
    <x v="1"/>
    <x v="10"/>
    <x v="792"/>
    <n v="6.72"/>
  </r>
  <r>
    <n v="1053"/>
    <s v="US-2016-153500"/>
    <x v="230"/>
    <x v="414"/>
    <x v="2"/>
    <x v="375"/>
    <s v="Deirdre Greer"/>
    <x v="1"/>
    <x v="0"/>
    <x v="10"/>
    <x v="9"/>
    <x v="63"/>
    <x v="3"/>
    <x v="795"/>
    <x v="0"/>
    <x v="5"/>
    <x v="793"/>
    <n v="282.88799999999998"/>
  </r>
  <r>
    <n v="1054"/>
    <s v="CA-2016-110667"/>
    <x v="388"/>
    <x v="415"/>
    <x v="1"/>
    <x v="376"/>
    <s v="Nicole Fjeld"/>
    <x v="2"/>
    <x v="0"/>
    <x v="20"/>
    <x v="15"/>
    <x v="29"/>
    <x v="3"/>
    <x v="796"/>
    <x v="1"/>
    <x v="6"/>
    <x v="794"/>
    <n v="11.16"/>
  </r>
  <r>
    <n v="1055"/>
    <s v="CA-2016-110667"/>
    <x v="388"/>
    <x v="415"/>
    <x v="1"/>
    <x v="376"/>
    <s v="Nicole Fjeld"/>
    <x v="2"/>
    <x v="0"/>
    <x v="20"/>
    <x v="15"/>
    <x v="29"/>
    <x v="3"/>
    <x v="797"/>
    <x v="0"/>
    <x v="5"/>
    <x v="795"/>
    <n v="108.4"/>
  </r>
  <r>
    <n v="1056"/>
    <s v="CA-2016-110667"/>
    <x v="388"/>
    <x v="415"/>
    <x v="1"/>
    <x v="376"/>
    <s v="Nicole Fjeld"/>
    <x v="2"/>
    <x v="0"/>
    <x v="20"/>
    <x v="15"/>
    <x v="29"/>
    <x v="3"/>
    <x v="141"/>
    <x v="1"/>
    <x v="8"/>
    <x v="142"/>
    <n v="82.343999999999994"/>
  </r>
  <r>
    <n v="1057"/>
    <s v="CA-2016-110667"/>
    <x v="388"/>
    <x v="415"/>
    <x v="1"/>
    <x v="376"/>
    <s v="Nicole Fjeld"/>
    <x v="2"/>
    <x v="0"/>
    <x v="20"/>
    <x v="15"/>
    <x v="29"/>
    <x v="3"/>
    <x v="798"/>
    <x v="1"/>
    <x v="8"/>
    <x v="796"/>
    <n v="9.0879999999999992"/>
  </r>
  <r>
    <n v="1058"/>
    <s v="CA-2018-167150"/>
    <x v="389"/>
    <x v="416"/>
    <x v="1"/>
    <x v="130"/>
    <s v="Ben Peterman"/>
    <x v="1"/>
    <x v="0"/>
    <x v="70"/>
    <x v="1"/>
    <x v="88"/>
    <x v="1"/>
    <x v="799"/>
    <x v="1"/>
    <x v="8"/>
    <x v="797"/>
    <n v="19.936"/>
  </r>
  <r>
    <n v="1059"/>
    <s v="CA-2018-167150"/>
    <x v="389"/>
    <x v="416"/>
    <x v="1"/>
    <x v="130"/>
    <s v="Ben Peterman"/>
    <x v="1"/>
    <x v="0"/>
    <x v="70"/>
    <x v="1"/>
    <x v="88"/>
    <x v="1"/>
    <x v="800"/>
    <x v="1"/>
    <x v="8"/>
    <x v="798"/>
    <n v="65.567999999999998"/>
  </r>
  <r>
    <n v="1060"/>
    <s v="CA-2017-105284"/>
    <x v="390"/>
    <x v="417"/>
    <x v="1"/>
    <x v="377"/>
    <s v="Matthew Grinstein"/>
    <x v="2"/>
    <x v="0"/>
    <x v="10"/>
    <x v="9"/>
    <x v="105"/>
    <x v="3"/>
    <x v="801"/>
    <x v="1"/>
    <x v="13"/>
    <x v="799"/>
    <n v="4.4160000000000004"/>
  </r>
  <r>
    <n v="1061"/>
    <s v="US-2016-125374"/>
    <x v="391"/>
    <x v="418"/>
    <x v="1"/>
    <x v="148"/>
    <s v="Julia Dunbar"/>
    <x v="0"/>
    <x v="0"/>
    <x v="12"/>
    <x v="5"/>
    <x v="14"/>
    <x v="2"/>
    <x v="389"/>
    <x v="0"/>
    <x v="1"/>
    <x v="390"/>
    <n v="107.77200000000001"/>
  </r>
  <r>
    <n v="1062"/>
    <s v="CA-2016-161263"/>
    <x v="392"/>
    <x v="419"/>
    <x v="1"/>
    <x v="378"/>
    <s v="Theresa Swint"/>
    <x v="1"/>
    <x v="0"/>
    <x v="167"/>
    <x v="24"/>
    <x v="213"/>
    <x v="3"/>
    <x v="551"/>
    <x v="1"/>
    <x v="9"/>
    <x v="550"/>
    <n v="45.216000000000001"/>
  </r>
  <r>
    <n v="1063"/>
    <s v="CA-2016-161263"/>
    <x v="392"/>
    <x v="419"/>
    <x v="1"/>
    <x v="378"/>
    <s v="Theresa Swint"/>
    <x v="1"/>
    <x v="0"/>
    <x v="167"/>
    <x v="24"/>
    <x v="213"/>
    <x v="3"/>
    <x v="802"/>
    <x v="1"/>
    <x v="13"/>
    <x v="800"/>
    <n v="10.416"/>
  </r>
  <r>
    <n v="1064"/>
    <s v="CA-2016-161263"/>
    <x v="392"/>
    <x v="419"/>
    <x v="1"/>
    <x v="378"/>
    <s v="Theresa Swint"/>
    <x v="1"/>
    <x v="0"/>
    <x v="167"/>
    <x v="24"/>
    <x v="213"/>
    <x v="3"/>
    <x v="346"/>
    <x v="1"/>
    <x v="6"/>
    <x v="346"/>
    <n v="7.8719999999999999"/>
  </r>
  <r>
    <n v="1065"/>
    <s v="CA-2016-161263"/>
    <x v="392"/>
    <x v="419"/>
    <x v="1"/>
    <x v="378"/>
    <s v="Theresa Swint"/>
    <x v="1"/>
    <x v="0"/>
    <x v="167"/>
    <x v="24"/>
    <x v="213"/>
    <x v="3"/>
    <x v="803"/>
    <x v="2"/>
    <x v="7"/>
    <x v="801"/>
    <n v="118.782"/>
  </r>
  <r>
    <n v="1066"/>
    <s v="CA-2016-161263"/>
    <x v="392"/>
    <x v="419"/>
    <x v="1"/>
    <x v="378"/>
    <s v="Theresa Swint"/>
    <x v="1"/>
    <x v="0"/>
    <x v="167"/>
    <x v="24"/>
    <x v="213"/>
    <x v="3"/>
    <x v="804"/>
    <x v="1"/>
    <x v="13"/>
    <x v="802"/>
    <n v="1.448"/>
  </r>
  <r>
    <n v="1067"/>
    <s v="CA-2016-161263"/>
    <x v="392"/>
    <x v="419"/>
    <x v="1"/>
    <x v="378"/>
    <s v="Theresa Swint"/>
    <x v="1"/>
    <x v="0"/>
    <x v="167"/>
    <x v="24"/>
    <x v="213"/>
    <x v="3"/>
    <x v="805"/>
    <x v="1"/>
    <x v="8"/>
    <x v="803"/>
    <n v="55.47"/>
  </r>
  <r>
    <n v="1068"/>
    <s v="CA-2017-157686"/>
    <x v="393"/>
    <x v="342"/>
    <x v="2"/>
    <x v="379"/>
    <s v="Brian DeCherney"/>
    <x v="0"/>
    <x v="0"/>
    <x v="8"/>
    <x v="1"/>
    <x v="34"/>
    <x v="1"/>
    <x v="64"/>
    <x v="0"/>
    <x v="1"/>
    <x v="64"/>
    <n v="194.84800000000001"/>
  </r>
  <r>
    <n v="1069"/>
    <s v="US-2018-139955"/>
    <x v="394"/>
    <x v="420"/>
    <x v="0"/>
    <x v="380"/>
    <s v="Charles McCrossin"/>
    <x v="0"/>
    <x v="0"/>
    <x v="180"/>
    <x v="5"/>
    <x v="230"/>
    <x v="2"/>
    <x v="482"/>
    <x v="1"/>
    <x v="14"/>
    <x v="327"/>
    <n v="1.744"/>
  </r>
  <r>
    <n v="1070"/>
    <s v="US-2016-150161"/>
    <x v="395"/>
    <x v="421"/>
    <x v="1"/>
    <x v="176"/>
    <s v="Ross Baird"/>
    <x v="2"/>
    <x v="0"/>
    <x v="10"/>
    <x v="9"/>
    <x v="105"/>
    <x v="3"/>
    <x v="301"/>
    <x v="1"/>
    <x v="8"/>
    <x v="301"/>
    <n v="25.175999999999998"/>
  </r>
  <r>
    <n v="1071"/>
    <s v="CA-2016-144652"/>
    <x v="312"/>
    <x v="6"/>
    <x v="1"/>
    <x v="381"/>
    <s v="Skye Norling"/>
    <x v="2"/>
    <x v="0"/>
    <x v="1"/>
    <x v="1"/>
    <x v="141"/>
    <x v="1"/>
    <x v="324"/>
    <x v="1"/>
    <x v="6"/>
    <x v="324"/>
    <n v="19.46"/>
  </r>
  <r>
    <n v="1072"/>
    <s v="CA-2017-152814"/>
    <x v="236"/>
    <x v="422"/>
    <x v="1"/>
    <x v="382"/>
    <s v="Erica Hernandez"/>
    <x v="2"/>
    <x v="0"/>
    <x v="60"/>
    <x v="22"/>
    <x v="76"/>
    <x v="1"/>
    <x v="314"/>
    <x v="1"/>
    <x v="10"/>
    <x v="314"/>
    <n v="29.472000000000001"/>
  </r>
  <r>
    <n v="1073"/>
    <s v="CA-2018-106943"/>
    <x v="237"/>
    <x v="381"/>
    <x v="1"/>
    <x v="383"/>
    <s v="Frank Olsen"/>
    <x v="0"/>
    <x v="0"/>
    <x v="20"/>
    <x v="15"/>
    <x v="45"/>
    <x v="3"/>
    <x v="806"/>
    <x v="1"/>
    <x v="8"/>
    <x v="804"/>
    <n v="8.64"/>
  </r>
  <r>
    <n v="1074"/>
    <s v="CA-2017-134348"/>
    <x v="396"/>
    <x v="423"/>
    <x v="1"/>
    <x v="384"/>
    <s v="Maurice Satty"/>
    <x v="0"/>
    <x v="0"/>
    <x v="123"/>
    <x v="16"/>
    <x v="154"/>
    <x v="1"/>
    <x v="807"/>
    <x v="1"/>
    <x v="8"/>
    <x v="805"/>
    <n v="6.27"/>
  </r>
  <r>
    <n v="1075"/>
    <s v="CA-2017-134348"/>
    <x v="396"/>
    <x v="423"/>
    <x v="1"/>
    <x v="384"/>
    <s v="Maurice Satty"/>
    <x v="0"/>
    <x v="0"/>
    <x v="123"/>
    <x v="16"/>
    <x v="154"/>
    <x v="1"/>
    <x v="255"/>
    <x v="1"/>
    <x v="8"/>
    <x v="256"/>
    <n v="4.3680000000000003"/>
  </r>
  <r>
    <n v="1076"/>
    <s v="CA-2017-134348"/>
    <x v="396"/>
    <x v="423"/>
    <x v="1"/>
    <x v="384"/>
    <s v="Maurice Satty"/>
    <x v="0"/>
    <x v="0"/>
    <x v="123"/>
    <x v="16"/>
    <x v="154"/>
    <x v="1"/>
    <x v="808"/>
    <x v="2"/>
    <x v="11"/>
    <x v="806"/>
    <n v="31.984000000000002"/>
  </r>
  <r>
    <n v="1077"/>
    <s v="CA-2017-161781"/>
    <x v="321"/>
    <x v="424"/>
    <x v="2"/>
    <x v="385"/>
    <s v="Chad Cunningham"/>
    <x v="2"/>
    <x v="0"/>
    <x v="38"/>
    <x v="14"/>
    <x v="134"/>
    <x v="2"/>
    <x v="809"/>
    <x v="1"/>
    <x v="6"/>
    <x v="807"/>
    <n v="40.880000000000003"/>
  </r>
  <r>
    <n v="1078"/>
    <s v="CA-2018-132521"/>
    <x v="397"/>
    <x v="425"/>
    <x v="0"/>
    <x v="386"/>
    <s v="Don Weiss"/>
    <x v="0"/>
    <x v="0"/>
    <x v="4"/>
    <x v="4"/>
    <x v="59"/>
    <x v="1"/>
    <x v="810"/>
    <x v="1"/>
    <x v="9"/>
    <x v="808"/>
    <n v="119.96"/>
  </r>
  <r>
    <n v="1079"/>
    <s v="CA-2018-132521"/>
    <x v="397"/>
    <x v="425"/>
    <x v="0"/>
    <x v="386"/>
    <s v="Don Weiss"/>
    <x v="0"/>
    <x v="0"/>
    <x v="4"/>
    <x v="4"/>
    <x v="59"/>
    <x v="1"/>
    <x v="470"/>
    <x v="1"/>
    <x v="4"/>
    <x v="471"/>
    <n v="31.44"/>
  </r>
  <r>
    <n v="1080"/>
    <s v="CA-2018-132521"/>
    <x v="397"/>
    <x v="425"/>
    <x v="0"/>
    <x v="386"/>
    <s v="Don Weiss"/>
    <x v="0"/>
    <x v="0"/>
    <x v="4"/>
    <x v="4"/>
    <x v="59"/>
    <x v="1"/>
    <x v="480"/>
    <x v="1"/>
    <x v="8"/>
    <x v="481"/>
    <n v="6.88"/>
  </r>
  <r>
    <n v="1081"/>
    <s v="CA-2016-110016"/>
    <x v="239"/>
    <x v="107"/>
    <x v="1"/>
    <x v="387"/>
    <s v="Bill Tyler"/>
    <x v="1"/>
    <x v="0"/>
    <x v="66"/>
    <x v="12"/>
    <x v="83"/>
    <x v="2"/>
    <x v="811"/>
    <x v="1"/>
    <x v="10"/>
    <x v="33"/>
    <n v="19.920000000000002"/>
  </r>
  <r>
    <n v="1082"/>
    <s v="CA-2016-110016"/>
    <x v="239"/>
    <x v="107"/>
    <x v="1"/>
    <x v="387"/>
    <s v="Bill Tyler"/>
    <x v="1"/>
    <x v="0"/>
    <x v="66"/>
    <x v="12"/>
    <x v="83"/>
    <x v="2"/>
    <x v="812"/>
    <x v="0"/>
    <x v="1"/>
    <x v="809"/>
    <n v="1106.9100000000001"/>
  </r>
  <r>
    <n v="1083"/>
    <s v="US-2017-143819"/>
    <x v="398"/>
    <x v="426"/>
    <x v="1"/>
    <x v="30"/>
    <s v="Karen Daniels"/>
    <x v="0"/>
    <x v="0"/>
    <x v="181"/>
    <x v="15"/>
    <x v="231"/>
    <x v="3"/>
    <x v="616"/>
    <x v="0"/>
    <x v="3"/>
    <x v="616"/>
    <n v="836.59199999999998"/>
  </r>
  <r>
    <n v="1084"/>
    <s v="US-2017-143819"/>
    <x v="398"/>
    <x v="426"/>
    <x v="1"/>
    <x v="30"/>
    <s v="Karen Daniels"/>
    <x v="0"/>
    <x v="0"/>
    <x v="181"/>
    <x v="15"/>
    <x v="231"/>
    <x v="3"/>
    <x v="813"/>
    <x v="1"/>
    <x v="10"/>
    <x v="33"/>
    <n v="26.38"/>
  </r>
  <r>
    <n v="1085"/>
    <s v="US-2017-143819"/>
    <x v="398"/>
    <x v="426"/>
    <x v="1"/>
    <x v="30"/>
    <s v="Karen Daniels"/>
    <x v="0"/>
    <x v="0"/>
    <x v="181"/>
    <x v="15"/>
    <x v="231"/>
    <x v="3"/>
    <x v="245"/>
    <x v="1"/>
    <x v="4"/>
    <x v="246"/>
    <n v="362.92"/>
  </r>
  <r>
    <n v="1086"/>
    <s v="US-2017-143819"/>
    <x v="398"/>
    <x v="426"/>
    <x v="1"/>
    <x v="30"/>
    <s v="Karen Daniels"/>
    <x v="0"/>
    <x v="0"/>
    <x v="181"/>
    <x v="15"/>
    <x v="231"/>
    <x v="3"/>
    <x v="814"/>
    <x v="2"/>
    <x v="15"/>
    <x v="810"/>
    <n v="4899.93"/>
  </r>
  <r>
    <n v="1087"/>
    <s v="CA-2017-167584"/>
    <x v="399"/>
    <x v="427"/>
    <x v="3"/>
    <x v="48"/>
    <s v="Lena Cacioppo"/>
    <x v="0"/>
    <x v="0"/>
    <x v="96"/>
    <x v="23"/>
    <x v="193"/>
    <x v="2"/>
    <x v="815"/>
    <x v="1"/>
    <x v="10"/>
    <x v="811"/>
    <n v="6.48"/>
  </r>
  <r>
    <n v="1088"/>
    <s v="CA-2017-166163"/>
    <x v="243"/>
    <x v="428"/>
    <x v="0"/>
    <x v="388"/>
    <s v="Craig Yedwab"/>
    <x v="1"/>
    <x v="0"/>
    <x v="182"/>
    <x v="1"/>
    <x v="232"/>
    <x v="1"/>
    <x v="173"/>
    <x v="2"/>
    <x v="7"/>
    <x v="174"/>
    <n v="71.975999999999999"/>
  </r>
  <r>
    <n v="1089"/>
    <s v="CA-2017-166163"/>
    <x v="243"/>
    <x v="428"/>
    <x v="0"/>
    <x v="388"/>
    <s v="Craig Yedwab"/>
    <x v="1"/>
    <x v="0"/>
    <x v="182"/>
    <x v="1"/>
    <x v="232"/>
    <x v="1"/>
    <x v="816"/>
    <x v="1"/>
    <x v="2"/>
    <x v="812"/>
    <n v="3.15"/>
  </r>
  <r>
    <n v="1090"/>
    <s v="CA-2018-158407"/>
    <x v="400"/>
    <x v="272"/>
    <x v="1"/>
    <x v="352"/>
    <s v="Lindsay Williams"/>
    <x v="1"/>
    <x v="0"/>
    <x v="53"/>
    <x v="3"/>
    <x v="233"/>
    <x v="0"/>
    <x v="296"/>
    <x v="0"/>
    <x v="5"/>
    <x v="296"/>
    <n v="31.984000000000002"/>
  </r>
  <r>
    <n v="1091"/>
    <s v="CA-2018-158407"/>
    <x v="400"/>
    <x v="272"/>
    <x v="1"/>
    <x v="352"/>
    <s v="Lindsay Williams"/>
    <x v="1"/>
    <x v="0"/>
    <x v="53"/>
    <x v="3"/>
    <x v="233"/>
    <x v="0"/>
    <x v="817"/>
    <x v="2"/>
    <x v="7"/>
    <x v="813"/>
    <n v="71.983999999999995"/>
  </r>
  <r>
    <n v="1092"/>
    <s v="CA-2016-143490"/>
    <x v="401"/>
    <x v="429"/>
    <x v="1"/>
    <x v="268"/>
    <s v="Naresj Patel"/>
    <x v="0"/>
    <x v="0"/>
    <x v="70"/>
    <x v="1"/>
    <x v="188"/>
    <x v="1"/>
    <x v="818"/>
    <x v="1"/>
    <x v="6"/>
    <x v="814"/>
    <n v="120.15"/>
  </r>
  <r>
    <n v="1093"/>
    <s v="CA-2016-143490"/>
    <x v="401"/>
    <x v="429"/>
    <x v="1"/>
    <x v="268"/>
    <s v="Naresj Patel"/>
    <x v="0"/>
    <x v="0"/>
    <x v="70"/>
    <x v="1"/>
    <x v="188"/>
    <x v="1"/>
    <x v="819"/>
    <x v="2"/>
    <x v="7"/>
    <x v="815"/>
    <n v="219.184"/>
  </r>
  <r>
    <n v="1094"/>
    <s v="CA-2016-165085"/>
    <x v="17"/>
    <x v="16"/>
    <x v="1"/>
    <x v="389"/>
    <s v="Brad Thomas"/>
    <x v="2"/>
    <x v="0"/>
    <x v="183"/>
    <x v="39"/>
    <x v="234"/>
    <x v="3"/>
    <x v="820"/>
    <x v="1"/>
    <x v="10"/>
    <x v="816"/>
    <n v="28.9"/>
  </r>
  <r>
    <n v="1095"/>
    <s v="CA-2016-165085"/>
    <x v="17"/>
    <x v="16"/>
    <x v="1"/>
    <x v="389"/>
    <s v="Brad Thomas"/>
    <x v="2"/>
    <x v="0"/>
    <x v="183"/>
    <x v="39"/>
    <x v="234"/>
    <x v="3"/>
    <x v="159"/>
    <x v="1"/>
    <x v="9"/>
    <x v="160"/>
    <n v="355.96"/>
  </r>
  <r>
    <n v="1096"/>
    <s v="CA-2018-160423"/>
    <x v="276"/>
    <x v="430"/>
    <x v="1"/>
    <x v="390"/>
    <s v="Penelope Sewall"/>
    <x v="2"/>
    <x v="0"/>
    <x v="35"/>
    <x v="3"/>
    <x v="43"/>
    <x v="0"/>
    <x v="821"/>
    <x v="1"/>
    <x v="4"/>
    <x v="817"/>
    <n v="348.20800000000003"/>
  </r>
  <r>
    <n v="1097"/>
    <s v="CA-2018-160423"/>
    <x v="276"/>
    <x v="430"/>
    <x v="1"/>
    <x v="390"/>
    <s v="Penelope Sewall"/>
    <x v="2"/>
    <x v="0"/>
    <x v="35"/>
    <x v="3"/>
    <x v="43"/>
    <x v="0"/>
    <x v="822"/>
    <x v="1"/>
    <x v="8"/>
    <x v="818"/>
    <n v="35.783999999999999"/>
  </r>
  <r>
    <n v="1098"/>
    <s v="CA-2015-159338"/>
    <x v="402"/>
    <x v="431"/>
    <x v="2"/>
    <x v="374"/>
    <s v="Noel Staavos"/>
    <x v="1"/>
    <x v="0"/>
    <x v="1"/>
    <x v="1"/>
    <x v="13"/>
    <x v="1"/>
    <x v="823"/>
    <x v="0"/>
    <x v="3"/>
    <x v="819"/>
    <n v="447.84"/>
  </r>
  <r>
    <n v="1099"/>
    <s v="CA-2017-107216"/>
    <x v="403"/>
    <x v="432"/>
    <x v="2"/>
    <x v="391"/>
    <s v="Paul Van Hugh"/>
    <x v="2"/>
    <x v="0"/>
    <x v="8"/>
    <x v="1"/>
    <x v="34"/>
    <x v="1"/>
    <x v="824"/>
    <x v="1"/>
    <x v="6"/>
    <x v="820"/>
    <n v="7.04"/>
  </r>
  <r>
    <n v="1100"/>
    <s v="CA-2017-107216"/>
    <x v="403"/>
    <x v="432"/>
    <x v="2"/>
    <x v="391"/>
    <s v="Paul Van Hugh"/>
    <x v="2"/>
    <x v="0"/>
    <x v="8"/>
    <x v="1"/>
    <x v="34"/>
    <x v="1"/>
    <x v="396"/>
    <x v="0"/>
    <x v="5"/>
    <x v="397"/>
    <n v="8.73"/>
  </r>
  <r>
    <n v="1101"/>
    <s v="CA-2017-107216"/>
    <x v="403"/>
    <x v="432"/>
    <x v="2"/>
    <x v="391"/>
    <s v="Paul Van Hugh"/>
    <x v="2"/>
    <x v="0"/>
    <x v="8"/>
    <x v="1"/>
    <x v="34"/>
    <x v="1"/>
    <x v="825"/>
    <x v="2"/>
    <x v="11"/>
    <x v="821"/>
    <n v="29.29"/>
  </r>
  <r>
    <n v="1102"/>
    <s v="CA-2017-107216"/>
    <x v="403"/>
    <x v="432"/>
    <x v="2"/>
    <x v="391"/>
    <s v="Paul Van Hugh"/>
    <x v="2"/>
    <x v="0"/>
    <x v="8"/>
    <x v="1"/>
    <x v="34"/>
    <x v="1"/>
    <x v="826"/>
    <x v="1"/>
    <x v="6"/>
    <x v="822"/>
    <n v="8.64"/>
  </r>
  <r>
    <n v="1103"/>
    <s v="US-2018-145863"/>
    <x v="81"/>
    <x v="433"/>
    <x v="1"/>
    <x v="261"/>
    <s v="Resi PÃ¶lking"/>
    <x v="0"/>
    <x v="0"/>
    <x v="12"/>
    <x v="5"/>
    <x v="16"/>
    <x v="2"/>
    <x v="307"/>
    <x v="1"/>
    <x v="8"/>
    <x v="307"/>
    <n v="2.694"/>
  </r>
  <r>
    <n v="1104"/>
    <s v="US-2018-145863"/>
    <x v="81"/>
    <x v="433"/>
    <x v="1"/>
    <x v="261"/>
    <s v="Resi PÃ¶lking"/>
    <x v="0"/>
    <x v="0"/>
    <x v="12"/>
    <x v="5"/>
    <x v="16"/>
    <x v="2"/>
    <x v="766"/>
    <x v="1"/>
    <x v="8"/>
    <x v="765"/>
    <n v="2.9340000000000002"/>
  </r>
  <r>
    <n v="1105"/>
    <s v="CA-2017-112340"/>
    <x v="147"/>
    <x v="434"/>
    <x v="1"/>
    <x v="392"/>
    <s v="Neoma Murray"/>
    <x v="0"/>
    <x v="0"/>
    <x v="169"/>
    <x v="1"/>
    <x v="215"/>
    <x v="1"/>
    <x v="827"/>
    <x v="1"/>
    <x v="10"/>
    <x v="823"/>
    <n v="22.92"/>
  </r>
  <r>
    <n v="1106"/>
    <s v="US-2017-110156"/>
    <x v="258"/>
    <x v="71"/>
    <x v="1"/>
    <x v="13"/>
    <s v="Eric Hoffmann"/>
    <x v="0"/>
    <x v="0"/>
    <x v="12"/>
    <x v="5"/>
    <x v="16"/>
    <x v="2"/>
    <x v="193"/>
    <x v="1"/>
    <x v="4"/>
    <x v="194"/>
    <n v="100.70399999999999"/>
  </r>
  <r>
    <n v="1107"/>
    <s v="US-2017-110156"/>
    <x v="258"/>
    <x v="71"/>
    <x v="1"/>
    <x v="13"/>
    <s v="Eric Hoffmann"/>
    <x v="0"/>
    <x v="0"/>
    <x v="12"/>
    <x v="5"/>
    <x v="16"/>
    <x v="2"/>
    <x v="396"/>
    <x v="0"/>
    <x v="5"/>
    <x v="397"/>
    <n v="2.3279999999999998"/>
  </r>
  <r>
    <n v="1108"/>
    <s v="US-2017-110156"/>
    <x v="258"/>
    <x v="71"/>
    <x v="1"/>
    <x v="13"/>
    <s v="Eric Hoffmann"/>
    <x v="0"/>
    <x v="0"/>
    <x v="12"/>
    <x v="5"/>
    <x v="16"/>
    <x v="2"/>
    <x v="828"/>
    <x v="1"/>
    <x v="8"/>
    <x v="824"/>
    <n v="10.78"/>
  </r>
  <r>
    <n v="1109"/>
    <s v="US-2017-110156"/>
    <x v="258"/>
    <x v="71"/>
    <x v="1"/>
    <x v="13"/>
    <s v="Eric Hoffmann"/>
    <x v="0"/>
    <x v="0"/>
    <x v="12"/>
    <x v="5"/>
    <x v="16"/>
    <x v="2"/>
    <x v="829"/>
    <x v="1"/>
    <x v="13"/>
    <x v="128"/>
    <n v="58.368000000000002"/>
  </r>
  <r>
    <n v="1110"/>
    <s v="US-2017-110156"/>
    <x v="258"/>
    <x v="71"/>
    <x v="1"/>
    <x v="13"/>
    <s v="Eric Hoffmann"/>
    <x v="0"/>
    <x v="0"/>
    <x v="12"/>
    <x v="5"/>
    <x v="16"/>
    <x v="2"/>
    <x v="830"/>
    <x v="1"/>
    <x v="12"/>
    <x v="825"/>
    <n v="40.968000000000004"/>
  </r>
  <r>
    <n v="1111"/>
    <s v="US-2017-110156"/>
    <x v="258"/>
    <x v="71"/>
    <x v="1"/>
    <x v="13"/>
    <s v="Eric Hoffmann"/>
    <x v="0"/>
    <x v="0"/>
    <x v="12"/>
    <x v="5"/>
    <x v="16"/>
    <x v="2"/>
    <x v="831"/>
    <x v="2"/>
    <x v="7"/>
    <x v="826"/>
    <n v="71.959999999999994"/>
  </r>
  <r>
    <n v="1112"/>
    <s v="US-2017-110156"/>
    <x v="258"/>
    <x v="71"/>
    <x v="1"/>
    <x v="13"/>
    <s v="Eric Hoffmann"/>
    <x v="0"/>
    <x v="0"/>
    <x v="12"/>
    <x v="5"/>
    <x v="16"/>
    <x v="2"/>
    <x v="832"/>
    <x v="1"/>
    <x v="10"/>
    <x v="827"/>
    <n v="10.368"/>
  </r>
  <r>
    <n v="1113"/>
    <s v="US-2017-110156"/>
    <x v="258"/>
    <x v="71"/>
    <x v="1"/>
    <x v="13"/>
    <s v="Eric Hoffmann"/>
    <x v="0"/>
    <x v="0"/>
    <x v="12"/>
    <x v="5"/>
    <x v="16"/>
    <x v="2"/>
    <x v="98"/>
    <x v="1"/>
    <x v="8"/>
    <x v="98"/>
    <n v="1.1919999999999999"/>
  </r>
  <r>
    <n v="1114"/>
    <s v="CA-2018-140585"/>
    <x v="404"/>
    <x v="350"/>
    <x v="0"/>
    <x v="154"/>
    <s v="Russell Applegate"/>
    <x v="0"/>
    <x v="0"/>
    <x v="184"/>
    <x v="1"/>
    <x v="142"/>
    <x v="1"/>
    <x v="705"/>
    <x v="1"/>
    <x v="8"/>
    <x v="705"/>
    <n v="46.671999999999997"/>
  </r>
  <r>
    <n v="1115"/>
    <s v="CA-2018-140585"/>
    <x v="404"/>
    <x v="350"/>
    <x v="0"/>
    <x v="154"/>
    <s v="Russell Applegate"/>
    <x v="0"/>
    <x v="0"/>
    <x v="184"/>
    <x v="1"/>
    <x v="142"/>
    <x v="1"/>
    <x v="833"/>
    <x v="0"/>
    <x v="0"/>
    <x v="828"/>
    <n v="119.833"/>
  </r>
  <r>
    <n v="1116"/>
    <s v="CA-2018-140585"/>
    <x v="404"/>
    <x v="350"/>
    <x v="0"/>
    <x v="154"/>
    <s v="Russell Applegate"/>
    <x v="0"/>
    <x v="0"/>
    <x v="184"/>
    <x v="1"/>
    <x v="142"/>
    <x v="1"/>
    <x v="603"/>
    <x v="2"/>
    <x v="11"/>
    <x v="603"/>
    <n v="119.98"/>
  </r>
  <r>
    <n v="1117"/>
    <s v="CA-2017-144855"/>
    <x v="405"/>
    <x v="435"/>
    <x v="0"/>
    <x v="393"/>
    <s v="Dionis Lloyd"/>
    <x v="1"/>
    <x v="0"/>
    <x v="8"/>
    <x v="1"/>
    <x v="94"/>
    <x v="1"/>
    <x v="365"/>
    <x v="1"/>
    <x v="2"/>
    <x v="365"/>
    <n v="6.3"/>
  </r>
  <r>
    <n v="1118"/>
    <s v="CA-2016-142755"/>
    <x v="406"/>
    <x v="37"/>
    <x v="1"/>
    <x v="394"/>
    <s v="Christine Sundaresam"/>
    <x v="0"/>
    <x v="0"/>
    <x v="185"/>
    <x v="32"/>
    <x v="235"/>
    <x v="0"/>
    <x v="314"/>
    <x v="1"/>
    <x v="10"/>
    <x v="366"/>
    <n v="279.89999999999998"/>
  </r>
  <r>
    <n v="1119"/>
    <s v="CA-2016-142755"/>
    <x v="406"/>
    <x v="37"/>
    <x v="1"/>
    <x v="394"/>
    <s v="Christine Sundaresam"/>
    <x v="0"/>
    <x v="0"/>
    <x v="185"/>
    <x v="32"/>
    <x v="235"/>
    <x v="0"/>
    <x v="695"/>
    <x v="2"/>
    <x v="11"/>
    <x v="695"/>
    <n v="619.95000000000005"/>
  </r>
  <r>
    <n v="1120"/>
    <s v="CA-2016-142755"/>
    <x v="406"/>
    <x v="37"/>
    <x v="1"/>
    <x v="394"/>
    <s v="Christine Sundaresam"/>
    <x v="0"/>
    <x v="0"/>
    <x v="185"/>
    <x v="32"/>
    <x v="235"/>
    <x v="0"/>
    <x v="834"/>
    <x v="1"/>
    <x v="10"/>
    <x v="829"/>
    <n v="4.3600000000000003"/>
  </r>
  <r>
    <n v="1121"/>
    <s v="CA-2016-142755"/>
    <x v="406"/>
    <x v="37"/>
    <x v="1"/>
    <x v="394"/>
    <s v="Christine Sundaresam"/>
    <x v="0"/>
    <x v="0"/>
    <x v="185"/>
    <x v="32"/>
    <x v="235"/>
    <x v="0"/>
    <x v="661"/>
    <x v="1"/>
    <x v="12"/>
    <x v="661"/>
    <n v="15.28"/>
  </r>
  <r>
    <n v="1122"/>
    <s v="US-2015-147627"/>
    <x v="407"/>
    <x v="436"/>
    <x v="1"/>
    <x v="332"/>
    <s v="Hunter Lopez"/>
    <x v="0"/>
    <x v="0"/>
    <x v="186"/>
    <x v="36"/>
    <x v="236"/>
    <x v="0"/>
    <x v="835"/>
    <x v="2"/>
    <x v="7"/>
    <x v="830"/>
    <n v="699.93"/>
  </r>
  <r>
    <n v="1123"/>
    <s v="US-2015-147627"/>
    <x v="407"/>
    <x v="436"/>
    <x v="1"/>
    <x v="332"/>
    <s v="Hunter Lopez"/>
    <x v="0"/>
    <x v="0"/>
    <x v="186"/>
    <x v="36"/>
    <x v="236"/>
    <x v="0"/>
    <x v="836"/>
    <x v="1"/>
    <x v="6"/>
    <x v="831"/>
    <n v="22.96"/>
  </r>
  <r>
    <n v="1124"/>
    <s v="US-2015-147627"/>
    <x v="407"/>
    <x v="436"/>
    <x v="1"/>
    <x v="332"/>
    <s v="Hunter Lopez"/>
    <x v="0"/>
    <x v="0"/>
    <x v="186"/>
    <x v="36"/>
    <x v="236"/>
    <x v="0"/>
    <x v="76"/>
    <x v="0"/>
    <x v="5"/>
    <x v="76"/>
    <n v="38.6"/>
  </r>
  <r>
    <n v="1125"/>
    <s v="US-2015-147627"/>
    <x v="407"/>
    <x v="436"/>
    <x v="1"/>
    <x v="332"/>
    <s v="Hunter Lopez"/>
    <x v="0"/>
    <x v="0"/>
    <x v="186"/>
    <x v="36"/>
    <x v="236"/>
    <x v="0"/>
    <x v="453"/>
    <x v="1"/>
    <x v="6"/>
    <x v="454"/>
    <n v="6.63"/>
  </r>
  <r>
    <n v="1126"/>
    <s v="US-2015-147627"/>
    <x v="407"/>
    <x v="436"/>
    <x v="1"/>
    <x v="332"/>
    <s v="Hunter Lopez"/>
    <x v="0"/>
    <x v="0"/>
    <x v="186"/>
    <x v="36"/>
    <x v="236"/>
    <x v="0"/>
    <x v="837"/>
    <x v="1"/>
    <x v="12"/>
    <x v="153"/>
    <n v="23.34"/>
  </r>
  <r>
    <n v="1127"/>
    <s v="US-2015-147627"/>
    <x v="407"/>
    <x v="436"/>
    <x v="1"/>
    <x v="332"/>
    <s v="Hunter Lopez"/>
    <x v="0"/>
    <x v="0"/>
    <x v="186"/>
    <x v="36"/>
    <x v="236"/>
    <x v="0"/>
    <x v="406"/>
    <x v="0"/>
    <x v="1"/>
    <x v="407"/>
    <n v="1067.94"/>
  </r>
  <r>
    <n v="1128"/>
    <s v="CA-2016-105970"/>
    <x v="56"/>
    <x v="437"/>
    <x v="1"/>
    <x v="50"/>
    <s v="Pete Armstrong"/>
    <x v="2"/>
    <x v="0"/>
    <x v="102"/>
    <x v="14"/>
    <x v="237"/>
    <x v="2"/>
    <x v="400"/>
    <x v="1"/>
    <x v="6"/>
    <x v="401"/>
    <n v="10.16"/>
  </r>
  <r>
    <n v="1129"/>
    <s v="CA-2016-105970"/>
    <x v="56"/>
    <x v="437"/>
    <x v="1"/>
    <x v="50"/>
    <s v="Pete Armstrong"/>
    <x v="2"/>
    <x v="0"/>
    <x v="102"/>
    <x v="14"/>
    <x v="237"/>
    <x v="2"/>
    <x v="618"/>
    <x v="1"/>
    <x v="12"/>
    <x v="618"/>
    <n v="101.88"/>
  </r>
  <r>
    <n v="1130"/>
    <s v="CA-2017-112102"/>
    <x v="408"/>
    <x v="438"/>
    <x v="1"/>
    <x v="205"/>
    <s v="Brian Dahlen"/>
    <x v="0"/>
    <x v="0"/>
    <x v="24"/>
    <x v="17"/>
    <x v="28"/>
    <x v="0"/>
    <x v="838"/>
    <x v="0"/>
    <x v="3"/>
    <x v="832"/>
    <n v="343.92"/>
  </r>
  <r>
    <n v="1131"/>
    <s v="CA-2017-112102"/>
    <x v="408"/>
    <x v="438"/>
    <x v="1"/>
    <x v="205"/>
    <s v="Brian Dahlen"/>
    <x v="0"/>
    <x v="0"/>
    <x v="24"/>
    <x v="17"/>
    <x v="28"/>
    <x v="0"/>
    <x v="839"/>
    <x v="1"/>
    <x v="10"/>
    <x v="833"/>
    <n v="40.99"/>
  </r>
  <r>
    <n v="1132"/>
    <s v="CA-2017-112102"/>
    <x v="408"/>
    <x v="438"/>
    <x v="1"/>
    <x v="205"/>
    <s v="Brian Dahlen"/>
    <x v="0"/>
    <x v="0"/>
    <x v="24"/>
    <x v="17"/>
    <x v="28"/>
    <x v="0"/>
    <x v="118"/>
    <x v="1"/>
    <x v="12"/>
    <x v="118"/>
    <n v="63.9"/>
  </r>
  <r>
    <n v="1133"/>
    <s v="US-2017-114776"/>
    <x v="409"/>
    <x v="439"/>
    <x v="2"/>
    <x v="55"/>
    <s v="Greg Guthrie"/>
    <x v="1"/>
    <x v="0"/>
    <x v="187"/>
    <x v="1"/>
    <x v="238"/>
    <x v="1"/>
    <x v="260"/>
    <x v="1"/>
    <x v="10"/>
    <x v="260"/>
    <n v="19.440000000000001"/>
  </r>
  <r>
    <n v="1134"/>
    <s v="US-2017-134908"/>
    <x v="410"/>
    <x v="103"/>
    <x v="1"/>
    <x v="185"/>
    <s v="Joni Sundaresam"/>
    <x v="2"/>
    <x v="0"/>
    <x v="10"/>
    <x v="9"/>
    <x v="63"/>
    <x v="3"/>
    <x v="41"/>
    <x v="1"/>
    <x v="4"/>
    <x v="41"/>
    <n v="124.608"/>
  </r>
  <r>
    <n v="1135"/>
    <s v="US-2017-134908"/>
    <x v="410"/>
    <x v="103"/>
    <x v="1"/>
    <x v="185"/>
    <s v="Joni Sundaresam"/>
    <x v="2"/>
    <x v="0"/>
    <x v="10"/>
    <x v="9"/>
    <x v="63"/>
    <x v="3"/>
    <x v="840"/>
    <x v="1"/>
    <x v="2"/>
    <x v="834"/>
    <n v="7.56"/>
  </r>
  <r>
    <n v="1136"/>
    <s v="US-2017-148803"/>
    <x v="25"/>
    <x v="440"/>
    <x v="3"/>
    <x v="235"/>
    <s v="Lena Radford"/>
    <x v="0"/>
    <x v="0"/>
    <x v="188"/>
    <x v="2"/>
    <x v="239"/>
    <x v="0"/>
    <x v="841"/>
    <x v="1"/>
    <x v="4"/>
    <x v="835"/>
    <n v="85.224000000000004"/>
  </r>
  <r>
    <n v="1137"/>
    <s v="CA-2017-152170"/>
    <x v="396"/>
    <x v="441"/>
    <x v="0"/>
    <x v="395"/>
    <s v="Frank Hawley"/>
    <x v="1"/>
    <x v="0"/>
    <x v="189"/>
    <x v="14"/>
    <x v="240"/>
    <x v="2"/>
    <x v="842"/>
    <x v="1"/>
    <x v="12"/>
    <x v="836"/>
    <n v="287.52"/>
  </r>
  <r>
    <n v="1138"/>
    <s v="CA-2017-152170"/>
    <x v="396"/>
    <x v="441"/>
    <x v="0"/>
    <x v="395"/>
    <s v="Frank Hawley"/>
    <x v="1"/>
    <x v="0"/>
    <x v="189"/>
    <x v="14"/>
    <x v="240"/>
    <x v="2"/>
    <x v="551"/>
    <x v="1"/>
    <x v="9"/>
    <x v="550"/>
    <n v="37.68"/>
  </r>
  <r>
    <n v="1139"/>
    <s v="CA-2017-152170"/>
    <x v="396"/>
    <x v="441"/>
    <x v="0"/>
    <x v="395"/>
    <s v="Frank Hawley"/>
    <x v="1"/>
    <x v="0"/>
    <x v="189"/>
    <x v="14"/>
    <x v="240"/>
    <x v="2"/>
    <x v="843"/>
    <x v="1"/>
    <x v="10"/>
    <x v="837"/>
    <n v="19.98"/>
  </r>
  <r>
    <n v="1140"/>
    <s v="CA-2017-152170"/>
    <x v="396"/>
    <x v="441"/>
    <x v="0"/>
    <x v="395"/>
    <s v="Frank Hawley"/>
    <x v="1"/>
    <x v="0"/>
    <x v="189"/>
    <x v="14"/>
    <x v="240"/>
    <x v="2"/>
    <x v="501"/>
    <x v="1"/>
    <x v="6"/>
    <x v="501"/>
    <n v="20.58"/>
  </r>
  <r>
    <n v="1141"/>
    <s v="CA-2017-152170"/>
    <x v="396"/>
    <x v="441"/>
    <x v="0"/>
    <x v="395"/>
    <s v="Frank Hawley"/>
    <x v="1"/>
    <x v="0"/>
    <x v="189"/>
    <x v="14"/>
    <x v="240"/>
    <x v="2"/>
    <x v="844"/>
    <x v="1"/>
    <x v="8"/>
    <x v="838"/>
    <n v="17.38"/>
  </r>
  <r>
    <n v="1142"/>
    <s v="CA-2015-146969"/>
    <x v="411"/>
    <x v="127"/>
    <x v="1"/>
    <x v="275"/>
    <s v="Arthur Prichep"/>
    <x v="0"/>
    <x v="0"/>
    <x v="1"/>
    <x v="1"/>
    <x v="62"/>
    <x v="1"/>
    <x v="743"/>
    <x v="0"/>
    <x v="5"/>
    <x v="741"/>
    <n v="204.6"/>
  </r>
  <r>
    <n v="1143"/>
    <s v="CA-2015-146969"/>
    <x v="411"/>
    <x v="127"/>
    <x v="1"/>
    <x v="275"/>
    <s v="Arthur Prichep"/>
    <x v="0"/>
    <x v="0"/>
    <x v="1"/>
    <x v="1"/>
    <x v="62"/>
    <x v="1"/>
    <x v="845"/>
    <x v="1"/>
    <x v="13"/>
    <x v="839"/>
    <n v="8.7200000000000006"/>
  </r>
  <r>
    <n v="1144"/>
    <s v="CA-2015-146969"/>
    <x v="411"/>
    <x v="127"/>
    <x v="1"/>
    <x v="275"/>
    <s v="Arthur Prichep"/>
    <x v="0"/>
    <x v="0"/>
    <x v="1"/>
    <x v="1"/>
    <x v="62"/>
    <x v="1"/>
    <x v="272"/>
    <x v="1"/>
    <x v="10"/>
    <x v="272"/>
    <n v="6.48"/>
  </r>
  <r>
    <n v="1145"/>
    <s v="CA-2015-146969"/>
    <x v="411"/>
    <x v="127"/>
    <x v="1"/>
    <x v="275"/>
    <s v="Arthur Prichep"/>
    <x v="0"/>
    <x v="0"/>
    <x v="1"/>
    <x v="1"/>
    <x v="62"/>
    <x v="1"/>
    <x v="846"/>
    <x v="2"/>
    <x v="15"/>
    <x v="840"/>
    <n v="686.32"/>
  </r>
  <r>
    <n v="1146"/>
    <s v="CA-2015-146969"/>
    <x v="411"/>
    <x v="127"/>
    <x v="1"/>
    <x v="275"/>
    <s v="Arthur Prichep"/>
    <x v="0"/>
    <x v="0"/>
    <x v="1"/>
    <x v="1"/>
    <x v="62"/>
    <x v="1"/>
    <x v="821"/>
    <x v="1"/>
    <x v="4"/>
    <x v="817"/>
    <n v="62.18"/>
  </r>
  <r>
    <n v="1147"/>
    <s v="CA-2016-112452"/>
    <x v="388"/>
    <x v="442"/>
    <x v="3"/>
    <x v="396"/>
    <s v="Nat Carroll"/>
    <x v="0"/>
    <x v="0"/>
    <x v="190"/>
    <x v="12"/>
    <x v="241"/>
    <x v="2"/>
    <x v="847"/>
    <x v="1"/>
    <x v="9"/>
    <x v="841"/>
    <n v="644.07600000000002"/>
  </r>
  <r>
    <n v="1148"/>
    <s v="CA-2016-112452"/>
    <x v="388"/>
    <x v="442"/>
    <x v="3"/>
    <x v="396"/>
    <s v="Nat Carroll"/>
    <x v="0"/>
    <x v="0"/>
    <x v="190"/>
    <x v="12"/>
    <x v="241"/>
    <x v="2"/>
    <x v="848"/>
    <x v="1"/>
    <x v="13"/>
    <x v="128"/>
    <n v="5.84"/>
  </r>
  <r>
    <n v="1149"/>
    <s v="CA-2016-112452"/>
    <x v="388"/>
    <x v="442"/>
    <x v="3"/>
    <x v="396"/>
    <s v="Nat Carroll"/>
    <x v="0"/>
    <x v="0"/>
    <x v="190"/>
    <x v="12"/>
    <x v="241"/>
    <x v="2"/>
    <x v="849"/>
    <x v="1"/>
    <x v="8"/>
    <x v="842"/>
    <n v="12.76"/>
  </r>
  <r>
    <n v="1150"/>
    <s v="CA-2016-112452"/>
    <x v="388"/>
    <x v="442"/>
    <x v="3"/>
    <x v="396"/>
    <s v="Nat Carroll"/>
    <x v="0"/>
    <x v="0"/>
    <x v="190"/>
    <x v="12"/>
    <x v="241"/>
    <x v="2"/>
    <x v="850"/>
    <x v="2"/>
    <x v="7"/>
    <x v="843"/>
    <n v="10.95"/>
  </r>
  <r>
    <n v="1151"/>
    <s v="CA-2016-112452"/>
    <x v="388"/>
    <x v="442"/>
    <x v="3"/>
    <x v="396"/>
    <s v="Nat Carroll"/>
    <x v="0"/>
    <x v="0"/>
    <x v="190"/>
    <x v="12"/>
    <x v="241"/>
    <x v="2"/>
    <x v="851"/>
    <x v="2"/>
    <x v="16"/>
    <x v="844"/>
    <n v="599.98"/>
  </r>
  <r>
    <n v="1152"/>
    <s v="CA-2016-113971"/>
    <x v="412"/>
    <x v="443"/>
    <x v="1"/>
    <x v="118"/>
    <s v="Claudia Bergmann"/>
    <x v="1"/>
    <x v="0"/>
    <x v="191"/>
    <x v="24"/>
    <x v="242"/>
    <x v="3"/>
    <x v="852"/>
    <x v="0"/>
    <x v="5"/>
    <x v="845"/>
    <n v="8.3520000000000003"/>
  </r>
  <r>
    <n v="1153"/>
    <s v="CA-2017-160395"/>
    <x v="413"/>
    <x v="335"/>
    <x v="1"/>
    <x v="126"/>
    <s v="Kelly Lampkin"/>
    <x v="1"/>
    <x v="0"/>
    <x v="192"/>
    <x v="33"/>
    <x v="243"/>
    <x v="1"/>
    <x v="853"/>
    <x v="1"/>
    <x v="6"/>
    <x v="846"/>
    <n v="3.64"/>
  </r>
  <r>
    <n v="1154"/>
    <s v="CA-2017-160395"/>
    <x v="413"/>
    <x v="335"/>
    <x v="1"/>
    <x v="126"/>
    <s v="Kelly Lampkin"/>
    <x v="1"/>
    <x v="0"/>
    <x v="192"/>
    <x v="33"/>
    <x v="243"/>
    <x v="1"/>
    <x v="697"/>
    <x v="1"/>
    <x v="8"/>
    <x v="697"/>
    <n v="159.768"/>
  </r>
  <r>
    <n v="1155"/>
    <s v="CA-2015-136567"/>
    <x v="414"/>
    <x v="444"/>
    <x v="2"/>
    <x v="390"/>
    <s v="Penelope Sewall"/>
    <x v="2"/>
    <x v="0"/>
    <x v="193"/>
    <x v="17"/>
    <x v="244"/>
    <x v="0"/>
    <x v="854"/>
    <x v="1"/>
    <x v="4"/>
    <x v="847"/>
    <n v="122.48"/>
  </r>
  <r>
    <n v="1156"/>
    <s v="CA-2015-136567"/>
    <x v="414"/>
    <x v="444"/>
    <x v="2"/>
    <x v="390"/>
    <s v="Penelope Sewall"/>
    <x v="2"/>
    <x v="0"/>
    <x v="193"/>
    <x v="17"/>
    <x v="244"/>
    <x v="0"/>
    <x v="855"/>
    <x v="0"/>
    <x v="3"/>
    <x v="848"/>
    <n v="2244.48"/>
  </r>
  <r>
    <n v="1157"/>
    <s v="CA-2015-136567"/>
    <x v="414"/>
    <x v="444"/>
    <x v="2"/>
    <x v="390"/>
    <s v="Penelope Sewall"/>
    <x v="2"/>
    <x v="0"/>
    <x v="193"/>
    <x v="17"/>
    <x v="244"/>
    <x v="0"/>
    <x v="350"/>
    <x v="1"/>
    <x v="8"/>
    <x v="350"/>
    <n v="62.31"/>
  </r>
  <r>
    <n v="1158"/>
    <s v="CA-2015-136567"/>
    <x v="414"/>
    <x v="444"/>
    <x v="2"/>
    <x v="390"/>
    <s v="Penelope Sewall"/>
    <x v="2"/>
    <x v="0"/>
    <x v="193"/>
    <x v="17"/>
    <x v="244"/>
    <x v="0"/>
    <x v="342"/>
    <x v="0"/>
    <x v="3"/>
    <x v="342"/>
    <n v="455.1"/>
  </r>
  <r>
    <n v="1159"/>
    <s v="CA-2017-149314"/>
    <x v="415"/>
    <x v="445"/>
    <x v="0"/>
    <x v="334"/>
    <s v="George Bell"/>
    <x v="1"/>
    <x v="0"/>
    <x v="1"/>
    <x v="1"/>
    <x v="25"/>
    <x v="1"/>
    <x v="856"/>
    <x v="0"/>
    <x v="1"/>
    <x v="849"/>
    <n v="195.184"/>
  </r>
  <r>
    <n v="1160"/>
    <s v="CA-2018-147039"/>
    <x v="222"/>
    <x v="446"/>
    <x v="1"/>
    <x v="397"/>
    <s v="Alex Avila"/>
    <x v="0"/>
    <x v="0"/>
    <x v="31"/>
    <x v="11"/>
    <x v="39"/>
    <x v="2"/>
    <x v="643"/>
    <x v="1"/>
    <x v="9"/>
    <x v="850"/>
    <n v="362.94"/>
  </r>
  <r>
    <n v="1161"/>
    <s v="CA-2018-147039"/>
    <x v="222"/>
    <x v="446"/>
    <x v="1"/>
    <x v="397"/>
    <s v="Alex Avila"/>
    <x v="0"/>
    <x v="0"/>
    <x v="31"/>
    <x v="11"/>
    <x v="39"/>
    <x v="2"/>
    <x v="68"/>
    <x v="1"/>
    <x v="8"/>
    <x v="68"/>
    <n v="11.54"/>
  </r>
  <r>
    <n v="1162"/>
    <s v="CA-2015-126522"/>
    <x v="416"/>
    <x v="447"/>
    <x v="0"/>
    <x v="398"/>
    <s v="Larry Tron"/>
    <x v="0"/>
    <x v="0"/>
    <x v="194"/>
    <x v="1"/>
    <x v="245"/>
    <x v="1"/>
    <x v="30"/>
    <x v="1"/>
    <x v="6"/>
    <x v="30"/>
    <n v="53.94"/>
  </r>
  <r>
    <n v="1163"/>
    <s v="CA-2015-127964"/>
    <x v="223"/>
    <x v="448"/>
    <x v="1"/>
    <x v="399"/>
    <s v="Anne Pryor"/>
    <x v="2"/>
    <x v="0"/>
    <x v="20"/>
    <x v="15"/>
    <x v="45"/>
    <x v="3"/>
    <x v="857"/>
    <x v="2"/>
    <x v="7"/>
    <x v="851"/>
    <n v="9.99"/>
  </r>
  <r>
    <n v="1164"/>
    <s v="CA-2015-127964"/>
    <x v="223"/>
    <x v="448"/>
    <x v="1"/>
    <x v="399"/>
    <s v="Anne Pryor"/>
    <x v="2"/>
    <x v="0"/>
    <x v="20"/>
    <x v="15"/>
    <x v="45"/>
    <x v="3"/>
    <x v="270"/>
    <x v="1"/>
    <x v="8"/>
    <x v="270"/>
    <n v="125.76"/>
  </r>
  <r>
    <n v="1165"/>
    <s v="CA-2015-127964"/>
    <x v="223"/>
    <x v="448"/>
    <x v="1"/>
    <x v="399"/>
    <s v="Anne Pryor"/>
    <x v="2"/>
    <x v="0"/>
    <x v="20"/>
    <x v="15"/>
    <x v="45"/>
    <x v="3"/>
    <x v="858"/>
    <x v="1"/>
    <x v="8"/>
    <x v="852"/>
    <n v="25.32"/>
  </r>
  <r>
    <n v="1166"/>
    <s v="CA-2015-117709"/>
    <x v="417"/>
    <x v="449"/>
    <x v="1"/>
    <x v="400"/>
    <s v="Paul MacIntyre"/>
    <x v="0"/>
    <x v="0"/>
    <x v="25"/>
    <x v="12"/>
    <x v="30"/>
    <x v="2"/>
    <x v="673"/>
    <x v="1"/>
    <x v="8"/>
    <x v="673"/>
    <n v="46.8"/>
  </r>
  <r>
    <n v="1167"/>
    <s v="CA-2016-125416"/>
    <x v="121"/>
    <x v="450"/>
    <x v="3"/>
    <x v="110"/>
    <s v="Kelly Collister"/>
    <x v="0"/>
    <x v="0"/>
    <x v="4"/>
    <x v="4"/>
    <x v="60"/>
    <x v="1"/>
    <x v="100"/>
    <x v="2"/>
    <x v="11"/>
    <x v="100"/>
    <n v="447.93"/>
  </r>
  <r>
    <n v="1168"/>
    <s v="CA-2018-145226"/>
    <x v="166"/>
    <x v="235"/>
    <x v="0"/>
    <x v="111"/>
    <s v="Delfina Latchford"/>
    <x v="0"/>
    <x v="0"/>
    <x v="20"/>
    <x v="15"/>
    <x v="45"/>
    <x v="3"/>
    <x v="859"/>
    <x v="0"/>
    <x v="5"/>
    <x v="853"/>
    <n v="109.48"/>
  </r>
  <r>
    <n v="1169"/>
    <s v="CA-2018-145226"/>
    <x v="166"/>
    <x v="235"/>
    <x v="0"/>
    <x v="111"/>
    <s v="Delfina Latchford"/>
    <x v="0"/>
    <x v="0"/>
    <x v="20"/>
    <x v="15"/>
    <x v="45"/>
    <x v="3"/>
    <x v="72"/>
    <x v="1"/>
    <x v="4"/>
    <x v="72"/>
    <n v="272.94"/>
  </r>
  <r>
    <n v="1170"/>
    <s v="CA-2018-145226"/>
    <x v="166"/>
    <x v="235"/>
    <x v="0"/>
    <x v="111"/>
    <s v="Delfina Latchford"/>
    <x v="0"/>
    <x v="0"/>
    <x v="20"/>
    <x v="15"/>
    <x v="45"/>
    <x v="3"/>
    <x v="860"/>
    <x v="1"/>
    <x v="10"/>
    <x v="854"/>
    <n v="19.440000000000001"/>
  </r>
  <r>
    <n v="1171"/>
    <s v="CA-2018-145226"/>
    <x v="166"/>
    <x v="235"/>
    <x v="0"/>
    <x v="111"/>
    <s v="Delfina Latchford"/>
    <x v="0"/>
    <x v="0"/>
    <x v="20"/>
    <x v="15"/>
    <x v="45"/>
    <x v="3"/>
    <x v="861"/>
    <x v="1"/>
    <x v="4"/>
    <x v="855"/>
    <n v="31.92"/>
  </r>
  <r>
    <n v="1172"/>
    <s v="US-2015-100279"/>
    <x v="418"/>
    <x v="451"/>
    <x v="1"/>
    <x v="349"/>
    <s v="Scott Williamson"/>
    <x v="0"/>
    <x v="0"/>
    <x v="195"/>
    <x v="12"/>
    <x v="246"/>
    <x v="2"/>
    <x v="862"/>
    <x v="1"/>
    <x v="10"/>
    <x v="856"/>
    <n v="22.38"/>
  </r>
  <r>
    <n v="1173"/>
    <s v="CA-2015-158064"/>
    <x v="419"/>
    <x v="452"/>
    <x v="1"/>
    <x v="211"/>
    <s v="Allen Armold"/>
    <x v="0"/>
    <x v="0"/>
    <x v="1"/>
    <x v="1"/>
    <x v="141"/>
    <x v="1"/>
    <x v="863"/>
    <x v="1"/>
    <x v="8"/>
    <x v="857"/>
    <n v="16.52"/>
  </r>
  <r>
    <n v="1174"/>
    <s v="US-2016-104430"/>
    <x v="420"/>
    <x v="453"/>
    <x v="1"/>
    <x v="299"/>
    <s v="Liz Thompson"/>
    <x v="0"/>
    <x v="0"/>
    <x v="41"/>
    <x v="10"/>
    <x v="50"/>
    <x v="2"/>
    <x v="625"/>
    <x v="1"/>
    <x v="8"/>
    <x v="625"/>
    <n v="5.1760000000000002"/>
  </r>
  <r>
    <n v="1175"/>
    <s v="CA-2016-132080"/>
    <x v="421"/>
    <x v="454"/>
    <x v="2"/>
    <x v="317"/>
    <s v="Dave Poirier"/>
    <x v="1"/>
    <x v="0"/>
    <x v="20"/>
    <x v="15"/>
    <x v="45"/>
    <x v="3"/>
    <x v="864"/>
    <x v="1"/>
    <x v="8"/>
    <x v="858"/>
    <n v="50.112000000000002"/>
  </r>
  <r>
    <n v="1176"/>
    <s v="CA-2017-161207"/>
    <x v="48"/>
    <x v="143"/>
    <x v="1"/>
    <x v="144"/>
    <s v="Adam Bellavance"/>
    <x v="2"/>
    <x v="0"/>
    <x v="3"/>
    <x v="38"/>
    <x v="208"/>
    <x v="3"/>
    <x v="660"/>
    <x v="1"/>
    <x v="14"/>
    <x v="660"/>
    <n v="27.93"/>
  </r>
  <r>
    <n v="1177"/>
    <s v="CA-2015-120243"/>
    <x v="422"/>
    <x v="129"/>
    <x v="0"/>
    <x v="401"/>
    <s v="Alyssa Tate"/>
    <x v="2"/>
    <x v="0"/>
    <x v="1"/>
    <x v="1"/>
    <x v="25"/>
    <x v="1"/>
    <x v="865"/>
    <x v="1"/>
    <x v="2"/>
    <x v="859"/>
    <n v="11.56"/>
  </r>
  <r>
    <n v="1178"/>
    <s v="CA-2017-113621"/>
    <x v="49"/>
    <x v="455"/>
    <x v="1"/>
    <x v="32"/>
    <s v="Joel Eaton"/>
    <x v="0"/>
    <x v="0"/>
    <x v="196"/>
    <x v="39"/>
    <x v="247"/>
    <x v="3"/>
    <x v="866"/>
    <x v="0"/>
    <x v="1"/>
    <x v="860"/>
    <n v="172.5"/>
  </r>
  <r>
    <n v="1179"/>
    <s v="CA-2017-113621"/>
    <x v="49"/>
    <x v="455"/>
    <x v="1"/>
    <x v="32"/>
    <s v="Joel Eaton"/>
    <x v="0"/>
    <x v="0"/>
    <x v="196"/>
    <x v="39"/>
    <x v="247"/>
    <x v="3"/>
    <x v="160"/>
    <x v="2"/>
    <x v="7"/>
    <x v="161"/>
    <n v="179.97"/>
  </r>
  <r>
    <n v="1180"/>
    <s v="CA-2017-168081"/>
    <x v="423"/>
    <x v="132"/>
    <x v="0"/>
    <x v="402"/>
    <s v="Cathy Armstrong"/>
    <x v="2"/>
    <x v="0"/>
    <x v="12"/>
    <x v="5"/>
    <x v="32"/>
    <x v="2"/>
    <x v="619"/>
    <x v="2"/>
    <x v="11"/>
    <x v="619"/>
    <n v="258.69600000000003"/>
  </r>
  <r>
    <n v="1181"/>
    <s v="CA-2015-128146"/>
    <x v="261"/>
    <x v="175"/>
    <x v="1"/>
    <x v="72"/>
    <s v="Dave Brooks"/>
    <x v="0"/>
    <x v="0"/>
    <x v="80"/>
    <x v="30"/>
    <x v="100"/>
    <x v="3"/>
    <x v="867"/>
    <x v="2"/>
    <x v="7"/>
    <x v="861"/>
    <n v="1322.93"/>
  </r>
  <r>
    <n v="1182"/>
    <s v="CA-2015-128146"/>
    <x v="261"/>
    <x v="175"/>
    <x v="1"/>
    <x v="72"/>
    <s v="Dave Brooks"/>
    <x v="0"/>
    <x v="0"/>
    <x v="80"/>
    <x v="30"/>
    <x v="100"/>
    <x v="3"/>
    <x v="868"/>
    <x v="1"/>
    <x v="6"/>
    <x v="862"/>
    <n v="3.76"/>
  </r>
  <r>
    <n v="1183"/>
    <s v="CA-2018-138779"/>
    <x v="424"/>
    <x v="456"/>
    <x v="2"/>
    <x v="262"/>
    <s v="Rob Beeghly"/>
    <x v="0"/>
    <x v="0"/>
    <x v="108"/>
    <x v="3"/>
    <x v="222"/>
    <x v="0"/>
    <x v="113"/>
    <x v="1"/>
    <x v="12"/>
    <x v="113"/>
    <n v="21.744"/>
  </r>
  <r>
    <n v="1184"/>
    <s v="CA-2018-138779"/>
    <x v="424"/>
    <x v="456"/>
    <x v="2"/>
    <x v="262"/>
    <s v="Rob Beeghly"/>
    <x v="0"/>
    <x v="0"/>
    <x v="108"/>
    <x v="3"/>
    <x v="222"/>
    <x v="0"/>
    <x v="869"/>
    <x v="2"/>
    <x v="7"/>
    <x v="863"/>
    <n v="7.92"/>
  </r>
  <r>
    <n v="1185"/>
    <s v="CA-2015-127131"/>
    <x v="156"/>
    <x v="457"/>
    <x v="1"/>
    <x v="403"/>
    <s v="Harold Ryan"/>
    <x v="1"/>
    <x v="0"/>
    <x v="4"/>
    <x v="4"/>
    <x v="5"/>
    <x v="1"/>
    <x v="870"/>
    <x v="1"/>
    <x v="8"/>
    <x v="864"/>
    <n v="12.096"/>
  </r>
  <r>
    <n v="1186"/>
    <s v="CA-2015-127131"/>
    <x v="156"/>
    <x v="457"/>
    <x v="1"/>
    <x v="403"/>
    <s v="Harold Ryan"/>
    <x v="1"/>
    <x v="0"/>
    <x v="4"/>
    <x v="4"/>
    <x v="5"/>
    <x v="1"/>
    <x v="871"/>
    <x v="1"/>
    <x v="4"/>
    <x v="865"/>
    <n v="485.88"/>
  </r>
  <r>
    <n v="1187"/>
    <s v="CA-2015-127131"/>
    <x v="156"/>
    <x v="457"/>
    <x v="1"/>
    <x v="403"/>
    <s v="Harold Ryan"/>
    <x v="1"/>
    <x v="0"/>
    <x v="4"/>
    <x v="4"/>
    <x v="5"/>
    <x v="1"/>
    <x v="585"/>
    <x v="1"/>
    <x v="10"/>
    <x v="585"/>
    <n v="25.92"/>
  </r>
  <r>
    <n v="1188"/>
    <s v="CA-2015-127131"/>
    <x v="156"/>
    <x v="457"/>
    <x v="1"/>
    <x v="403"/>
    <s v="Harold Ryan"/>
    <x v="1"/>
    <x v="0"/>
    <x v="4"/>
    <x v="4"/>
    <x v="5"/>
    <x v="1"/>
    <x v="595"/>
    <x v="1"/>
    <x v="4"/>
    <x v="595"/>
    <n v="197.58"/>
  </r>
  <r>
    <n v="1189"/>
    <s v="CA-2018-117212"/>
    <x v="425"/>
    <x v="458"/>
    <x v="0"/>
    <x v="404"/>
    <s v="Bradley Talbott"/>
    <x v="2"/>
    <x v="0"/>
    <x v="1"/>
    <x v="1"/>
    <x v="1"/>
    <x v="1"/>
    <x v="564"/>
    <x v="1"/>
    <x v="9"/>
    <x v="564"/>
    <n v="81.92"/>
  </r>
  <r>
    <n v="1190"/>
    <s v="CA-2018-117212"/>
    <x v="425"/>
    <x v="458"/>
    <x v="0"/>
    <x v="404"/>
    <s v="Bradley Talbott"/>
    <x v="2"/>
    <x v="0"/>
    <x v="1"/>
    <x v="1"/>
    <x v="1"/>
    <x v="1"/>
    <x v="872"/>
    <x v="2"/>
    <x v="7"/>
    <x v="866"/>
    <n v="889.53599999999994"/>
  </r>
  <r>
    <n v="1191"/>
    <s v="CA-2018-117212"/>
    <x v="425"/>
    <x v="458"/>
    <x v="0"/>
    <x v="404"/>
    <s v="Bradley Talbott"/>
    <x v="2"/>
    <x v="0"/>
    <x v="1"/>
    <x v="1"/>
    <x v="1"/>
    <x v="1"/>
    <x v="873"/>
    <x v="0"/>
    <x v="1"/>
    <x v="867"/>
    <n v="892.22400000000005"/>
  </r>
  <r>
    <n v="1192"/>
    <s v="CA-2018-117212"/>
    <x v="425"/>
    <x v="458"/>
    <x v="0"/>
    <x v="404"/>
    <s v="Bradley Talbott"/>
    <x v="2"/>
    <x v="0"/>
    <x v="1"/>
    <x v="1"/>
    <x v="1"/>
    <x v="1"/>
    <x v="314"/>
    <x v="1"/>
    <x v="10"/>
    <x v="366"/>
    <n v="223.92"/>
  </r>
  <r>
    <n v="1193"/>
    <s v="CA-2018-117212"/>
    <x v="425"/>
    <x v="458"/>
    <x v="0"/>
    <x v="404"/>
    <s v="Bradley Talbott"/>
    <x v="2"/>
    <x v="0"/>
    <x v="1"/>
    <x v="1"/>
    <x v="1"/>
    <x v="1"/>
    <x v="874"/>
    <x v="1"/>
    <x v="10"/>
    <x v="868"/>
    <n v="23.12"/>
  </r>
  <r>
    <n v="1194"/>
    <s v="US-2016-130519"/>
    <x v="426"/>
    <x v="459"/>
    <x v="3"/>
    <x v="243"/>
    <s v="Nat Gilpin"/>
    <x v="1"/>
    <x v="0"/>
    <x v="197"/>
    <x v="2"/>
    <x v="248"/>
    <x v="0"/>
    <x v="289"/>
    <x v="1"/>
    <x v="10"/>
    <x v="289"/>
    <n v="15.552"/>
  </r>
  <r>
    <n v="1195"/>
    <s v="US-2016-130519"/>
    <x v="426"/>
    <x v="459"/>
    <x v="3"/>
    <x v="243"/>
    <s v="Nat Gilpin"/>
    <x v="1"/>
    <x v="0"/>
    <x v="197"/>
    <x v="2"/>
    <x v="248"/>
    <x v="0"/>
    <x v="875"/>
    <x v="0"/>
    <x v="5"/>
    <x v="869"/>
    <n v="15.712"/>
  </r>
  <r>
    <n v="1196"/>
    <s v="US-2016-130519"/>
    <x v="426"/>
    <x v="459"/>
    <x v="3"/>
    <x v="243"/>
    <s v="Nat Gilpin"/>
    <x v="1"/>
    <x v="0"/>
    <x v="197"/>
    <x v="2"/>
    <x v="248"/>
    <x v="0"/>
    <x v="421"/>
    <x v="1"/>
    <x v="4"/>
    <x v="421"/>
    <n v="24.672000000000001"/>
  </r>
  <r>
    <n v="1197"/>
    <s v="US-2016-130519"/>
    <x v="426"/>
    <x v="459"/>
    <x v="3"/>
    <x v="243"/>
    <s v="Nat Gilpin"/>
    <x v="1"/>
    <x v="0"/>
    <x v="197"/>
    <x v="2"/>
    <x v="248"/>
    <x v="0"/>
    <x v="583"/>
    <x v="0"/>
    <x v="5"/>
    <x v="583"/>
    <n v="55.968000000000004"/>
  </r>
  <r>
    <n v="1198"/>
    <s v="CA-2017-130946"/>
    <x v="143"/>
    <x v="361"/>
    <x v="1"/>
    <x v="233"/>
    <s v="Zuschuss Carroll"/>
    <x v="0"/>
    <x v="0"/>
    <x v="12"/>
    <x v="5"/>
    <x v="16"/>
    <x v="2"/>
    <x v="876"/>
    <x v="2"/>
    <x v="11"/>
    <x v="870"/>
    <n v="431.928"/>
  </r>
  <r>
    <n v="1199"/>
    <s v="CA-2017-130946"/>
    <x v="143"/>
    <x v="361"/>
    <x v="1"/>
    <x v="233"/>
    <s v="Zuschuss Carroll"/>
    <x v="0"/>
    <x v="0"/>
    <x v="12"/>
    <x v="5"/>
    <x v="16"/>
    <x v="2"/>
    <x v="877"/>
    <x v="0"/>
    <x v="1"/>
    <x v="871"/>
    <n v="95.983999999999995"/>
  </r>
  <r>
    <n v="1200"/>
    <s v="CA-2017-130946"/>
    <x v="143"/>
    <x v="361"/>
    <x v="1"/>
    <x v="233"/>
    <s v="Zuschuss Carroll"/>
    <x v="0"/>
    <x v="0"/>
    <x v="12"/>
    <x v="5"/>
    <x v="16"/>
    <x v="2"/>
    <x v="316"/>
    <x v="1"/>
    <x v="8"/>
    <x v="316"/>
    <n v="1088.7919999999999"/>
  </r>
  <r>
    <n v="1201"/>
    <s v="CA-2017-114727"/>
    <x v="427"/>
    <x v="435"/>
    <x v="1"/>
    <x v="322"/>
    <s v="Linda Southworth"/>
    <x v="1"/>
    <x v="0"/>
    <x v="60"/>
    <x v="22"/>
    <x v="76"/>
    <x v="1"/>
    <x v="629"/>
    <x v="0"/>
    <x v="1"/>
    <x v="629"/>
    <n v="544.00800000000004"/>
  </r>
  <r>
    <n v="1202"/>
    <s v="CA-2017-114727"/>
    <x v="427"/>
    <x v="435"/>
    <x v="1"/>
    <x v="322"/>
    <s v="Linda Southworth"/>
    <x v="1"/>
    <x v="0"/>
    <x v="60"/>
    <x v="22"/>
    <x v="76"/>
    <x v="1"/>
    <x v="255"/>
    <x v="1"/>
    <x v="8"/>
    <x v="256"/>
    <n v="1.8720000000000001"/>
  </r>
  <r>
    <n v="1203"/>
    <s v="CA-2017-114727"/>
    <x v="427"/>
    <x v="435"/>
    <x v="1"/>
    <x v="322"/>
    <s v="Linda Southworth"/>
    <x v="1"/>
    <x v="0"/>
    <x v="60"/>
    <x v="22"/>
    <x v="76"/>
    <x v="1"/>
    <x v="406"/>
    <x v="0"/>
    <x v="1"/>
    <x v="407"/>
    <n v="854.35199999999998"/>
  </r>
  <r>
    <n v="1204"/>
    <s v="CA-2017-114727"/>
    <x v="427"/>
    <x v="435"/>
    <x v="1"/>
    <x v="322"/>
    <s v="Linda Southworth"/>
    <x v="1"/>
    <x v="0"/>
    <x v="60"/>
    <x v="22"/>
    <x v="76"/>
    <x v="1"/>
    <x v="878"/>
    <x v="1"/>
    <x v="4"/>
    <x v="872"/>
    <n v="593.56799999999998"/>
  </r>
  <r>
    <n v="1205"/>
    <s v="CA-2017-114727"/>
    <x v="427"/>
    <x v="435"/>
    <x v="1"/>
    <x v="322"/>
    <s v="Linda Southworth"/>
    <x v="1"/>
    <x v="0"/>
    <x v="60"/>
    <x v="22"/>
    <x v="76"/>
    <x v="1"/>
    <x v="426"/>
    <x v="1"/>
    <x v="4"/>
    <x v="426"/>
    <n v="338.04"/>
  </r>
  <r>
    <n v="1206"/>
    <s v="CA-2018-133235"/>
    <x v="378"/>
    <x v="460"/>
    <x v="2"/>
    <x v="405"/>
    <s v="Larry Hughes"/>
    <x v="0"/>
    <x v="0"/>
    <x v="35"/>
    <x v="3"/>
    <x v="43"/>
    <x v="0"/>
    <x v="704"/>
    <x v="2"/>
    <x v="7"/>
    <x v="704"/>
    <n v="271.95999999999998"/>
  </r>
  <r>
    <n v="1207"/>
    <s v="CA-2017-137050"/>
    <x v="216"/>
    <x v="461"/>
    <x v="0"/>
    <x v="406"/>
    <s v="Steven Ward"/>
    <x v="1"/>
    <x v="0"/>
    <x v="20"/>
    <x v="15"/>
    <x v="29"/>
    <x v="3"/>
    <x v="602"/>
    <x v="1"/>
    <x v="4"/>
    <x v="602"/>
    <n v="11.21"/>
  </r>
  <r>
    <n v="1208"/>
    <s v="CA-2017-137050"/>
    <x v="216"/>
    <x v="461"/>
    <x v="0"/>
    <x v="406"/>
    <s v="Steven Ward"/>
    <x v="1"/>
    <x v="0"/>
    <x v="20"/>
    <x v="15"/>
    <x v="29"/>
    <x v="3"/>
    <x v="315"/>
    <x v="1"/>
    <x v="8"/>
    <x v="315"/>
    <n v="9.1440000000000001"/>
  </r>
  <r>
    <n v="1209"/>
    <s v="CA-2017-137050"/>
    <x v="216"/>
    <x v="461"/>
    <x v="0"/>
    <x v="406"/>
    <s v="Steven Ward"/>
    <x v="1"/>
    <x v="0"/>
    <x v="20"/>
    <x v="15"/>
    <x v="29"/>
    <x v="3"/>
    <x v="131"/>
    <x v="1"/>
    <x v="13"/>
    <x v="132"/>
    <n v="14.07"/>
  </r>
  <r>
    <n v="1210"/>
    <s v="CA-2017-137050"/>
    <x v="216"/>
    <x v="461"/>
    <x v="0"/>
    <x v="406"/>
    <s v="Steven Ward"/>
    <x v="1"/>
    <x v="0"/>
    <x v="20"/>
    <x v="15"/>
    <x v="29"/>
    <x v="3"/>
    <x v="879"/>
    <x v="1"/>
    <x v="6"/>
    <x v="873"/>
    <n v="41.86"/>
  </r>
  <r>
    <n v="1211"/>
    <s v="CA-2017-137050"/>
    <x v="216"/>
    <x v="461"/>
    <x v="0"/>
    <x v="406"/>
    <s v="Steven Ward"/>
    <x v="1"/>
    <x v="0"/>
    <x v="20"/>
    <x v="15"/>
    <x v="29"/>
    <x v="3"/>
    <x v="880"/>
    <x v="1"/>
    <x v="8"/>
    <x v="874"/>
    <n v="8.5440000000000005"/>
  </r>
  <r>
    <n v="1212"/>
    <s v="CA-2017-137050"/>
    <x v="216"/>
    <x v="461"/>
    <x v="0"/>
    <x v="406"/>
    <s v="Steven Ward"/>
    <x v="1"/>
    <x v="0"/>
    <x v="20"/>
    <x v="15"/>
    <x v="29"/>
    <x v="3"/>
    <x v="199"/>
    <x v="0"/>
    <x v="0"/>
    <x v="200"/>
    <n v="579.13599999999997"/>
  </r>
  <r>
    <n v="1213"/>
    <s v="US-2018-118087"/>
    <x v="428"/>
    <x v="462"/>
    <x v="1"/>
    <x v="407"/>
    <s v="Stefania Perrino"/>
    <x v="1"/>
    <x v="0"/>
    <x v="10"/>
    <x v="9"/>
    <x v="63"/>
    <x v="3"/>
    <x v="211"/>
    <x v="0"/>
    <x v="1"/>
    <x v="212"/>
    <n v="141.37200000000001"/>
  </r>
  <r>
    <n v="1214"/>
    <s v="US-2018-118087"/>
    <x v="428"/>
    <x v="462"/>
    <x v="1"/>
    <x v="407"/>
    <s v="Stefania Perrino"/>
    <x v="1"/>
    <x v="0"/>
    <x v="10"/>
    <x v="9"/>
    <x v="63"/>
    <x v="3"/>
    <x v="881"/>
    <x v="1"/>
    <x v="8"/>
    <x v="875"/>
    <n v="3.036"/>
  </r>
  <r>
    <n v="1215"/>
    <s v="US-2018-118087"/>
    <x v="428"/>
    <x v="462"/>
    <x v="1"/>
    <x v="407"/>
    <s v="Stefania Perrino"/>
    <x v="1"/>
    <x v="0"/>
    <x v="10"/>
    <x v="9"/>
    <x v="63"/>
    <x v="3"/>
    <x v="491"/>
    <x v="1"/>
    <x v="8"/>
    <x v="491"/>
    <n v="4.5030000000000001"/>
  </r>
  <r>
    <n v="1216"/>
    <s v="US-2018-118087"/>
    <x v="428"/>
    <x v="462"/>
    <x v="1"/>
    <x v="407"/>
    <s v="Stefania Perrino"/>
    <x v="1"/>
    <x v="0"/>
    <x v="10"/>
    <x v="9"/>
    <x v="63"/>
    <x v="3"/>
    <x v="241"/>
    <x v="1"/>
    <x v="6"/>
    <x v="242"/>
    <n v="4.6719999999999997"/>
  </r>
  <r>
    <n v="1217"/>
    <s v="US-2018-118087"/>
    <x v="428"/>
    <x v="462"/>
    <x v="1"/>
    <x v="407"/>
    <s v="Stefania Perrino"/>
    <x v="1"/>
    <x v="0"/>
    <x v="10"/>
    <x v="9"/>
    <x v="63"/>
    <x v="3"/>
    <x v="240"/>
    <x v="2"/>
    <x v="11"/>
    <x v="241"/>
    <n v="95.88"/>
  </r>
  <r>
    <n v="1218"/>
    <s v="US-2018-118087"/>
    <x v="428"/>
    <x v="462"/>
    <x v="1"/>
    <x v="407"/>
    <s v="Stefania Perrino"/>
    <x v="1"/>
    <x v="0"/>
    <x v="10"/>
    <x v="9"/>
    <x v="63"/>
    <x v="3"/>
    <x v="882"/>
    <x v="0"/>
    <x v="5"/>
    <x v="876"/>
    <n v="17.024000000000001"/>
  </r>
  <r>
    <n v="1219"/>
    <s v="US-2018-118087"/>
    <x v="428"/>
    <x v="462"/>
    <x v="1"/>
    <x v="407"/>
    <s v="Stefania Perrino"/>
    <x v="1"/>
    <x v="0"/>
    <x v="10"/>
    <x v="9"/>
    <x v="63"/>
    <x v="3"/>
    <x v="619"/>
    <x v="2"/>
    <x v="11"/>
    <x v="619"/>
    <n v="258.69600000000003"/>
  </r>
  <r>
    <n v="1220"/>
    <s v="US-2018-118087"/>
    <x v="428"/>
    <x v="462"/>
    <x v="1"/>
    <x v="407"/>
    <s v="Stefania Perrino"/>
    <x v="1"/>
    <x v="0"/>
    <x v="10"/>
    <x v="9"/>
    <x v="63"/>
    <x v="3"/>
    <x v="883"/>
    <x v="2"/>
    <x v="7"/>
    <x v="877"/>
    <n v="1931.9580000000001"/>
  </r>
  <r>
    <n v="1221"/>
    <s v="CA-2015-110184"/>
    <x v="136"/>
    <x v="463"/>
    <x v="1"/>
    <x v="408"/>
    <s v="Ben Ferrer"/>
    <x v="2"/>
    <x v="0"/>
    <x v="1"/>
    <x v="1"/>
    <x v="1"/>
    <x v="1"/>
    <x v="17"/>
    <x v="1"/>
    <x v="4"/>
    <x v="17"/>
    <n v="249.75"/>
  </r>
  <r>
    <n v="1222"/>
    <s v="CA-2015-110184"/>
    <x v="136"/>
    <x v="463"/>
    <x v="1"/>
    <x v="408"/>
    <s v="Ben Ferrer"/>
    <x v="2"/>
    <x v="0"/>
    <x v="1"/>
    <x v="1"/>
    <x v="1"/>
    <x v="1"/>
    <x v="884"/>
    <x v="2"/>
    <x v="7"/>
    <x v="878"/>
    <n v="255.93600000000001"/>
  </r>
  <r>
    <n v="1223"/>
    <s v="CA-2017-126004"/>
    <x v="429"/>
    <x v="455"/>
    <x v="2"/>
    <x v="78"/>
    <s v="Becky Martin"/>
    <x v="0"/>
    <x v="0"/>
    <x v="20"/>
    <x v="15"/>
    <x v="23"/>
    <x v="3"/>
    <x v="767"/>
    <x v="0"/>
    <x v="5"/>
    <x v="766"/>
    <n v="113.79"/>
  </r>
  <r>
    <n v="1224"/>
    <s v="CA-2017-126004"/>
    <x v="429"/>
    <x v="455"/>
    <x v="2"/>
    <x v="78"/>
    <s v="Becky Martin"/>
    <x v="0"/>
    <x v="0"/>
    <x v="20"/>
    <x v="15"/>
    <x v="23"/>
    <x v="3"/>
    <x v="475"/>
    <x v="2"/>
    <x v="11"/>
    <x v="476"/>
    <n v="78.150000000000006"/>
  </r>
  <r>
    <n v="1225"/>
    <s v="CA-2017-126004"/>
    <x v="429"/>
    <x v="455"/>
    <x v="2"/>
    <x v="78"/>
    <s v="Becky Martin"/>
    <x v="0"/>
    <x v="0"/>
    <x v="20"/>
    <x v="15"/>
    <x v="23"/>
    <x v="3"/>
    <x v="870"/>
    <x v="1"/>
    <x v="8"/>
    <x v="864"/>
    <n v="1.728"/>
  </r>
  <r>
    <n v="1226"/>
    <s v="CA-2017-126004"/>
    <x v="429"/>
    <x v="455"/>
    <x v="2"/>
    <x v="78"/>
    <s v="Becky Martin"/>
    <x v="0"/>
    <x v="0"/>
    <x v="20"/>
    <x v="15"/>
    <x v="23"/>
    <x v="3"/>
    <x v="885"/>
    <x v="1"/>
    <x v="10"/>
    <x v="33"/>
    <n v="40.56"/>
  </r>
  <r>
    <n v="1227"/>
    <s v="CA-2017-126004"/>
    <x v="429"/>
    <x v="455"/>
    <x v="2"/>
    <x v="78"/>
    <s v="Becky Martin"/>
    <x v="0"/>
    <x v="0"/>
    <x v="20"/>
    <x v="15"/>
    <x v="23"/>
    <x v="3"/>
    <x v="886"/>
    <x v="1"/>
    <x v="4"/>
    <x v="879"/>
    <n v="182.94"/>
  </r>
  <r>
    <n v="1228"/>
    <s v="CA-2017-126004"/>
    <x v="429"/>
    <x v="455"/>
    <x v="2"/>
    <x v="78"/>
    <s v="Becky Martin"/>
    <x v="0"/>
    <x v="0"/>
    <x v="20"/>
    <x v="15"/>
    <x v="23"/>
    <x v="3"/>
    <x v="887"/>
    <x v="1"/>
    <x v="4"/>
    <x v="880"/>
    <n v="193.86"/>
  </r>
  <r>
    <n v="1229"/>
    <s v="CA-2018-100013"/>
    <x v="44"/>
    <x v="45"/>
    <x v="1"/>
    <x v="233"/>
    <s v="Zuschuss Carroll"/>
    <x v="0"/>
    <x v="0"/>
    <x v="1"/>
    <x v="1"/>
    <x v="62"/>
    <x v="1"/>
    <x v="588"/>
    <x v="1"/>
    <x v="12"/>
    <x v="588"/>
    <n v="15.28"/>
  </r>
  <r>
    <n v="1230"/>
    <s v="CA-2018-100013"/>
    <x v="44"/>
    <x v="45"/>
    <x v="1"/>
    <x v="233"/>
    <s v="Zuschuss Carroll"/>
    <x v="0"/>
    <x v="0"/>
    <x v="1"/>
    <x v="1"/>
    <x v="62"/>
    <x v="1"/>
    <x v="698"/>
    <x v="0"/>
    <x v="5"/>
    <x v="698"/>
    <n v="8.73"/>
  </r>
  <r>
    <n v="1231"/>
    <s v="CA-2018-100013"/>
    <x v="44"/>
    <x v="45"/>
    <x v="1"/>
    <x v="233"/>
    <s v="Zuschuss Carroll"/>
    <x v="0"/>
    <x v="0"/>
    <x v="1"/>
    <x v="1"/>
    <x v="62"/>
    <x v="1"/>
    <x v="888"/>
    <x v="1"/>
    <x v="6"/>
    <x v="881"/>
    <n v="5.68"/>
  </r>
  <r>
    <n v="1232"/>
    <s v="CA-2016-132570"/>
    <x v="89"/>
    <x v="450"/>
    <x v="0"/>
    <x v="409"/>
    <s v="Kean Thornton"/>
    <x v="0"/>
    <x v="0"/>
    <x v="198"/>
    <x v="15"/>
    <x v="249"/>
    <x v="3"/>
    <x v="381"/>
    <x v="1"/>
    <x v="6"/>
    <x v="382"/>
    <n v="2.78"/>
  </r>
  <r>
    <n v="1233"/>
    <s v="CA-2016-132570"/>
    <x v="89"/>
    <x v="450"/>
    <x v="0"/>
    <x v="409"/>
    <s v="Kean Thornton"/>
    <x v="0"/>
    <x v="0"/>
    <x v="198"/>
    <x v="15"/>
    <x v="249"/>
    <x v="3"/>
    <x v="889"/>
    <x v="1"/>
    <x v="12"/>
    <x v="882"/>
    <n v="79.959999999999994"/>
  </r>
  <r>
    <n v="1234"/>
    <s v="CA-2017-153682"/>
    <x v="198"/>
    <x v="219"/>
    <x v="2"/>
    <x v="410"/>
    <s v="Brooke Gillingham"/>
    <x v="1"/>
    <x v="0"/>
    <x v="74"/>
    <x v="24"/>
    <x v="93"/>
    <x v="3"/>
    <x v="890"/>
    <x v="2"/>
    <x v="16"/>
    <x v="883"/>
    <n v="839.98800000000006"/>
  </r>
  <r>
    <n v="1235"/>
    <s v="CA-2017-144344"/>
    <x v="99"/>
    <x v="464"/>
    <x v="3"/>
    <x v="310"/>
    <s v="Patrick Gardner"/>
    <x v="0"/>
    <x v="0"/>
    <x v="199"/>
    <x v="2"/>
    <x v="250"/>
    <x v="0"/>
    <x v="891"/>
    <x v="0"/>
    <x v="5"/>
    <x v="884"/>
    <n v="47.951999999999998"/>
  </r>
  <r>
    <n v="1236"/>
    <s v="CA-2017-144344"/>
    <x v="99"/>
    <x v="464"/>
    <x v="3"/>
    <x v="310"/>
    <s v="Patrick Gardner"/>
    <x v="0"/>
    <x v="0"/>
    <x v="199"/>
    <x v="2"/>
    <x v="250"/>
    <x v="0"/>
    <x v="691"/>
    <x v="1"/>
    <x v="8"/>
    <x v="691"/>
    <n v="37.424999999999997"/>
  </r>
  <r>
    <n v="1237"/>
    <s v="CA-2017-144344"/>
    <x v="99"/>
    <x v="464"/>
    <x v="3"/>
    <x v="310"/>
    <s v="Patrick Gardner"/>
    <x v="0"/>
    <x v="0"/>
    <x v="199"/>
    <x v="2"/>
    <x v="250"/>
    <x v="0"/>
    <x v="892"/>
    <x v="0"/>
    <x v="5"/>
    <x v="885"/>
    <n v="63.968000000000004"/>
  </r>
  <r>
    <n v="1238"/>
    <s v="CA-2017-144344"/>
    <x v="99"/>
    <x v="464"/>
    <x v="3"/>
    <x v="310"/>
    <s v="Patrick Gardner"/>
    <x v="0"/>
    <x v="0"/>
    <x v="199"/>
    <x v="2"/>
    <x v="250"/>
    <x v="0"/>
    <x v="568"/>
    <x v="0"/>
    <x v="5"/>
    <x v="568"/>
    <n v="165.048"/>
  </r>
  <r>
    <n v="1239"/>
    <s v="CA-2015-127012"/>
    <x v="430"/>
    <x v="245"/>
    <x v="1"/>
    <x v="411"/>
    <s v="Greg Matthias"/>
    <x v="0"/>
    <x v="0"/>
    <x v="4"/>
    <x v="4"/>
    <x v="59"/>
    <x v="1"/>
    <x v="893"/>
    <x v="0"/>
    <x v="5"/>
    <x v="886"/>
    <n v="12.35"/>
  </r>
  <r>
    <n v="1240"/>
    <s v="CA-2015-127012"/>
    <x v="430"/>
    <x v="245"/>
    <x v="1"/>
    <x v="411"/>
    <s v="Greg Matthias"/>
    <x v="0"/>
    <x v="0"/>
    <x v="4"/>
    <x v="4"/>
    <x v="59"/>
    <x v="1"/>
    <x v="894"/>
    <x v="1"/>
    <x v="6"/>
    <x v="887"/>
    <n v="40.97"/>
  </r>
  <r>
    <n v="1241"/>
    <s v="CA-2015-127012"/>
    <x v="430"/>
    <x v="245"/>
    <x v="1"/>
    <x v="411"/>
    <s v="Greg Matthias"/>
    <x v="0"/>
    <x v="0"/>
    <x v="4"/>
    <x v="4"/>
    <x v="59"/>
    <x v="1"/>
    <x v="271"/>
    <x v="1"/>
    <x v="13"/>
    <x v="271"/>
    <n v="22.96"/>
  </r>
  <r>
    <n v="1242"/>
    <s v="CA-2017-128727"/>
    <x v="48"/>
    <x v="383"/>
    <x v="1"/>
    <x v="246"/>
    <s v="Meg O'Connel"/>
    <x v="2"/>
    <x v="0"/>
    <x v="20"/>
    <x v="15"/>
    <x v="23"/>
    <x v="3"/>
    <x v="895"/>
    <x v="2"/>
    <x v="7"/>
    <x v="888"/>
    <n v="22"/>
  </r>
  <r>
    <n v="1243"/>
    <s v="US-2017-162859"/>
    <x v="431"/>
    <x v="465"/>
    <x v="1"/>
    <x v="310"/>
    <s v="Patrick Gardner"/>
    <x v="0"/>
    <x v="0"/>
    <x v="20"/>
    <x v="15"/>
    <x v="29"/>
    <x v="3"/>
    <x v="896"/>
    <x v="1"/>
    <x v="8"/>
    <x v="889"/>
    <n v="398.35199999999998"/>
  </r>
  <r>
    <n v="1244"/>
    <s v="US-2017-162859"/>
    <x v="431"/>
    <x v="465"/>
    <x v="1"/>
    <x v="310"/>
    <s v="Patrick Gardner"/>
    <x v="0"/>
    <x v="0"/>
    <x v="20"/>
    <x v="15"/>
    <x v="29"/>
    <x v="3"/>
    <x v="52"/>
    <x v="1"/>
    <x v="13"/>
    <x v="52"/>
    <n v="8.7200000000000006"/>
  </r>
  <r>
    <n v="1245"/>
    <s v="CA-2018-133641"/>
    <x v="304"/>
    <x v="466"/>
    <x v="1"/>
    <x v="412"/>
    <s v="Eva Jacobs"/>
    <x v="0"/>
    <x v="0"/>
    <x v="200"/>
    <x v="35"/>
    <x v="251"/>
    <x v="0"/>
    <x v="897"/>
    <x v="1"/>
    <x v="12"/>
    <x v="890"/>
    <n v="48.69"/>
  </r>
  <r>
    <n v="1246"/>
    <s v="CA-2015-168494"/>
    <x v="432"/>
    <x v="467"/>
    <x v="0"/>
    <x v="413"/>
    <s v="Nora Preis"/>
    <x v="0"/>
    <x v="0"/>
    <x v="201"/>
    <x v="1"/>
    <x v="252"/>
    <x v="1"/>
    <x v="898"/>
    <x v="0"/>
    <x v="3"/>
    <x v="891"/>
    <n v="764.68799999999999"/>
  </r>
  <r>
    <n v="1247"/>
    <s v="CA-2015-168494"/>
    <x v="432"/>
    <x v="467"/>
    <x v="0"/>
    <x v="413"/>
    <s v="Nora Preis"/>
    <x v="0"/>
    <x v="0"/>
    <x v="201"/>
    <x v="1"/>
    <x v="252"/>
    <x v="1"/>
    <x v="215"/>
    <x v="0"/>
    <x v="3"/>
    <x v="216"/>
    <n v="3610.848"/>
  </r>
  <r>
    <n v="1248"/>
    <s v="CA-2015-168494"/>
    <x v="432"/>
    <x v="467"/>
    <x v="0"/>
    <x v="413"/>
    <s v="Nora Preis"/>
    <x v="0"/>
    <x v="0"/>
    <x v="201"/>
    <x v="1"/>
    <x v="252"/>
    <x v="1"/>
    <x v="899"/>
    <x v="0"/>
    <x v="0"/>
    <x v="892"/>
    <n v="254.97450000000001"/>
  </r>
  <r>
    <n v="1249"/>
    <s v="CA-2018-115602"/>
    <x v="404"/>
    <x v="468"/>
    <x v="1"/>
    <x v="264"/>
    <s v="Doug Jacobs"/>
    <x v="0"/>
    <x v="0"/>
    <x v="20"/>
    <x v="15"/>
    <x v="29"/>
    <x v="3"/>
    <x v="900"/>
    <x v="1"/>
    <x v="6"/>
    <x v="772"/>
    <n v="38.82"/>
  </r>
  <r>
    <n v="1250"/>
    <s v="CA-2018-115602"/>
    <x v="404"/>
    <x v="468"/>
    <x v="1"/>
    <x v="264"/>
    <s v="Doug Jacobs"/>
    <x v="0"/>
    <x v="0"/>
    <x v="20"/>
    <x v="15"/>
    <x v="29"/>
    <x v="3"/>
    <x v="901"/>
    <x v="0"/>
    <x v="1"/>
    <x v="893"/>
    <n v="1141.9380000000001"/>
  </r>
  <r>
    <n v="1251"/>
    <s v="CA-2018-115602"/>
    <x v="404"/>
    <x v="468"/>
    <x v="1"/>
    <x v="264"/>
    <s v="Doug Jacobs"/>
    <x v="0"/>
    <x v="0"/>
    <x v="20"/>
    <x v="15"/>
    <x v="29"/>
    <x v="3"/>
    <x v="164"/>
    <x v="1"/>
    <x v="9"/>
    <x v="165"/>
    <n v="1704.56"/>
  </r>
  <r>
    <n v="1252"/>
    <s v="CA-2018-115602"/>
    <x v="404"/>
    <x v="468"/>
    <x v="1"/>
    <x v="264"/>
    <s v="Doug Jacobs"/>
    <x v="0"/>
    <x v="0"/>
    <x v="20"/>
    <x v="15"/>
    <x v="29"/>
    <x v="3"/>
    <x v="902"/>
    <x v="1"/>
    <x v="6"/>
    <x v="894"/>
    <n v="3.2"/>
  </r>
  <r>
    <n v="1253"/>
    <s v="CA-2016-154956"/>
    <x v="433"/>
    <x v="242"/>
    <x v="1"/>
    <x v="5"/>
    <s v="Irene Maddox"/>
    <x v="0"/>
    <x v="0"/>
    <x v="158"/>
    <x v="6"/>
    <x v="201"/>
    <x v="2"/>
    <x v="903"/>
    <x v="2"/>
    <x v="7"/>
    <x v="895"/>
    <n v="1099.96"/>
  </r>
  <r>
    <n v="1254"/>
    <s v="CA-2018-144638"/>
    <x v="434"/>
    <x v="469"/>
    <x v="1"/>
    <x v="414"/>
    <s v="Mick Hernandez"/>
    <x v="2"/>
    <x v="0"/>
    <x v="142"/>
    <x v="9"/>
    <x v="181"/>
    <x v="3"/>
    <x v="686"/>
    <x v="1"/>
    <x v="6"/>
    <x v="686"/>
    <n v="5.2480000000000002"/>
  </r>
  <r>
    <n v="1255"/>
    <s v="CA-2018-144638"/>
    <x v="434"/>
    <x v="469"/>
    <x v="1"/>
    <x v="414"/>
    <s v="Mick Hernandez"/>
    <x v="2"/>
    <x v="0"/>
    <x v="142"/>
    <x v="9"/>
    <x v="181"/>
    <x v="3"/>
    <x v="424"/>
    <x v="2"/>
    <x v="7"/>
    <x v="424"/>
    <n v="35.909999999999997"/>
  </r>
  <r>
    <n v="1256"/>
    <s v="CA-2018-144638"/>
    <x v="434"/>
    <x v="469"/>
    <x v="1"/>
    <x v="414"/>
    <s v="Mick Hernandez"/>
    <x v="2"/>
    <x v="0"/>
    <x v="142"/>
    <x v="9"/>
    <x v="181"/>
    <x v="3"/>
    <x v="904"/>
    <x v="0"/>
    <x v="5"/>
    <x v="896"/>
    <n v="6.6959999999999997"/>
  </r>
  <r>
    <n v="1257"/>
    <s v="CA-2018-144638"/>
    <x v="434"/>
    <x v="469"/>
    <x v="1"/>
    <x v="414"/>
    <s v="Mick Hernandez"/>
    <x v="2"/>
    <x v="0"/>
    <x v="142"/>
    <x v="9"/>
    <x v="181"/>
    <x v="3"/>
    <x v="905"/>
    <x v="0"/>
    <x v="5"/>
    <x v="897"/>
    <n v="43.872"/>
  </r>
  <r>
    <n v="1258"/>
    <s v="US-2017-168620"/>
    <x v="435"/>
    <x v="470"/>
    <x v="0"/>
    <x v="176"/>
    <s v="Ross Baird"/>
    <x v="2"/>
    <x v="0"/>
    <x v="35"/>
    <x v="3"/>
    <x v="43"/>
    <x v="0"/>
    <x v="582"/>
    <x v="1"/>
    <x v="8"/>
    <x v="582"/>
    <n v="27.882000000000001"/>
  </r>
  <r>
    <n v="1259"/>
    <s v="US-2017-168620"/>
    <x v="435"/>
    <x v="470"/>
    <x v="0"/>
    <x v="176"/>
    <s v="Ross Baird"/>
    <x v="2"/>
    <x v="0"/>
    <x v="35"/>
    <x v="3"/>
    <x v="43"/>
    <x v="0"/>
    <x v="906"/>
    <x v="1"/>
    <x v="4"/>
    <x v="898"/>
    <n v="540.048"/>
  </r>
  <r>
    <n v="1260"/>
    <s v="US-2017-168620"/>
    <x v="435"/>
    <x v="470"/>
    <x v="0"/>
    <x v="176"/>
    <s v="Ross Baird"/>
    <x v="2"/>
    <x v="0"/>
    <x v="35"/>
    <x v="3"/>
    <x v="43"/>
    <x v="0"/>
    <x v="240"/>
    <x v="2"/>
    <x v="11"/>
    <x v="241"/>
    <n v="255.68"/>
  </r>
  <r>
    <n v="1261"/>
    <s v="CA-2018-117079"/>
    <x v="436"/>
    <x v="471"/>
    <x v="1"/>
    <x v="415"/>
    <s v="Jocasta Rupert"/>
    <x v="0"/>
    <x v="0"/>
    <x v="108"/>
    <x v="2"/>
    <x v="133"/>
    <x v="0"/>
    <x v="907"/>
    <x v="2"/>
    <x v="7"/>
    <x v="899"/>
    <n v="863.88"/>
  </r>
  <r>
    <n v="1262"/>
    <s v="US-2017-144393"/>
    <x v="99"/>
    <x v="271"/>
    <x v="1"/>
    <x v="416"/>
    <s v="Suzanne McNair"/>
    <x v="1"/>
    <x v="0"/>
    <x v="202"/>
    <x v="3"/>
    <x v="253"/>
    <x v="0"/>
    <x v="908"/>
    <x v="1"/>
    <x v="8"/>
    <x v="900"/>
    <n v="17.616"/>
  </r>
  <r>
    <n v="1263"/>
    <s v="CA-2018-105053"/>
    <x v="437"/>
    <x v="472"/>
    <x v="0"/>
    <x v="394"/>
    <s v="Christine Sundaresam"/>
    <x v="0"/>
    <x v="0"/>
    <x v="85"/>
    <x v="15"/>
    <x v="254"/>
    <x v="3"/>
    <x v="24"/>
    <x v="1"/>
    <x v="8"/>
    <x v="24"/>
    <n v="17.472000000000001"/>
  </r>
  <r>
    <n v="1264"/>
    <s v="CA-2017-155992"/>
    <x v="393"/>
    <x v="342"/>
    <x v="2"/>
    <x v="417"/>
    <s v="Chris Cortes"/>
    <x v="0"/>
    <x v="0"/>
    <x v="189"/>
    <x v="14"/>
    <x v="240"/>
    <x v="2"/>
    <x v="139"/>
    <x v="2"/>
    <x v="7"/>
    <x v="140"/>
    <n v="69.900000000000006"/>
  </r>
  <r>
    <n v="1265"/>
    <s v="CA-2017-155992"/>
    <x v="393"/>
    <x v="342"/>
    <x v="2"/>
    <x v="417"/>
    <s v="Chris Cortes"/>
    <x v="0"/>
    <x v="0"/>
    <x v="189"/>
    <x v="14"/>
    <x v="240"/>
    <x v="2"/>
    <x v="904"/>
    <x v="0"/>
    <x v="5"/>
    <x v="896"/>
    <n v="41.85"/>
  </r>
  <r>
    <n v="1266"/>
    <s v="CA-2018-110380"/>
    <x v="264"/>
    <x v="285"/>
    <x v="1"/>
    <x v="418"/>
    <s v="Phillip Flathmann"/>
    <x v="0"/>
    <x v="0"/>
    <x v="8"/>
    <x v="1"/>
    <x v="34"/>
    <x v="1"/>
    <x v="909"/>
    <x v="1"/>
    <x v="6"/>
    <x v="901"/>
    <n v="6.57"/>
  </r>
  <r>
    <n v="1267"/>
    <s v="US-2015-167738"/>
    <x v="163"/>
    <x v="473"/>
    <x v="1"/>
    <x v="36"/>
    <s v="Julie Creighton"/>
    <x v="1"/>
    <x v="0"/>
    <x v="1"/>
    <x v="1"/>
    <x v="62"/>
    <x v="1"/>
    <x v="384"/>
    <x v="1"/>
    <x v="4"/>
    <x v="385"/>
    <n v="142.86000000000001"/>
  </r>
  <r>
    <n v="1268"/>
    <s v="US-2015-167738"/>
    <x v="163"/>
    <x v="473"/>
    <x v="1"/>
    <x v="36"/>
    <s v="Julie Creighton"/>
    <x v="1"/>
    <x v="0"/>
    <x v="1"/>
    <x v="1"/>
    <x v="62"/>
    <x v="1"/>
    <x v="64"/>
    <x v="0"/>
    <x v="1"/>
    <x v="64"/>
    <n v="292.27199999999999"/>
  </r>
  <r>
    <n v="1269"/>
    <s v="CA-2018-121412"/>
    <x v="397"/>
    <x v="474"/>
    <x v="1"/>
    <x v="410"/>
    <s v="Brooke Gillingham"/>
    <x v="1"/>
    <x v="0"/>
    <x v="103"/>
    <x v="22"/>
    <x v="127"/>
    <x v="1"/>
    <x v="390"/>
    <x v="0"/>
    <x v="5"/>
    <x v="391"/>
    <n v="29.327999999999999"/>
  </r>
  <r>
    <n v="1270"/>
    <s v="CA-2018-100426"/>
    <x v="400"/>
    <x v="475"/>
    <x v="1"/>
    <x v="419"/>
    <s v="Dan Campbell"/>
    <x v="0"/>
    <x v="0"/>
    <x v="159"/>
    <x v="19"/>
    <x v="255"/>
    <x v="0"/>
    <x v="910"/>
    <x v="1"/>
    <x v="10"/>
    <x v="902"/>
    <n v="12.48"/>
  </r>
  <r>
    <n v="1271"/>
    <s v="US-2017-103646"/>
    <x v="438"/>
    <x v="408"/>
    <x v="1"/>
    <x v="259"/>
    <s v="Sibella Parks"/>
    <x v="1"/>
    <x v="0"/>
    <x v="22"/>
    <x v="10"/>
    <x v="36"/>
    <x v="2"/>
    <x v="911"/>
    <x v="1"/>
    <x v="4"/>
    <x v="903"/>
    <n v="102.336"/>
  </r>
  <r>
    <n v="1272"/>
    <s v="US-2017-103646"/>
    <x v="438"/>
    <x v="408"/>
    <x v="1"/>
    <x v="259"/>
    <s v="Sibella Parks"/>
    <x v="1"/>
    <x v="0"/>
    <x v="22"/>
    <x v="10"/>
    <x v="36"/>
    <x v="2"/>
    <x v="723"/>
    <x v="1"/>
    <x v="9"/>
    <x v="722"/>
    <n v="48.792000000000002"/>
  </r>
  <r>
    <n v="1273"/>
    <s v="US-2017-103646"/>
    <x v="438"/>
    <x v="408"/>
    <x v="1"/>
    <x v="259"/>
    <s v="Sibella Parks"/>
    <x v="1"/>
    <x v="0"/>
    <x v="22"/>
    <x v="10"/>
    <x v="36"/>
    <x v="2"/>
    <x v="912"/>
    <x v="1"/>
    <x v="8"/>
    <x v="904"/>
    <n v="44.847999999999999"/>
  </r>
  <r>
    <n v="1274"/>
    <s v="CA-2017-119186"/>
    <x v="439"/>
    <x v="476"/>
    <x v="3"/>
    <x v="384"/>
    <s v="Maurice Satty"/>
    <x v="0"/>
    <x v="0"/>
    <x v="5"/>
    <x v="5"/>
    <x v="6"/>
    <x v="2"/>
    <x v="747"/>
    <x v="1"/>
    <x v="10"/>
    <x v="745"/>
    <n v="10.368"/>
  </r>
  <r>
    <n v="1275"/>
    <s v="CA-2017-119186"/>
    <x v="439"/>
    <x v="476"/>
    <x v="3"/>
    <x v="384"/>
    <s v="Maurice Satty"/>
    <x v="0"/>
    <x v="0"/>
    <x v="5"/>
    <x v="5"/>
    <x v="6"/>
    <x v="2"/>
    <x v="913"/>
    <x v="0"/>
    <x v="1"/>
    <x v="905"/>
    <n v="388.43"/>
  </r>
  <r>
    <n v="1276"/>
    <s v="CA-2017-119186"/>
    <x v="439"/>
    <x v="476"/>
    <x v="3"/>
    <x v="384"/>
    <s v="Maurice Satty"/>
    <x v="0"/>
    <x v="0"/>
    <x v="5"/>
    <x v="5"/>
    <x v="6"/>
    <x v="2"/>
    <x v="99"/>
    <x v="1"/>
    <x v="10"/>
    <x v="99"/>
    <n v="14.352"/>
  </r>
  <r>
    <n v="1277"/>
    <s v="CA-2017-119186"/>
    <x v="439"/>
    <x v="476"/>
    <x v="3"/>
    <x v="384"/>
    <s v="Maurice Satty"/>
    <x v="0"/>
    <x v="0"/>
    <x v="5"/>
    <x v="5"/>
    <x v="6"/>
    <x v="2"/>
    <x v="914"/>
    <x v="2"/>
    <x v="11"/>
    <x v="906"/>
    <n v="63.991999999999997"/>
  </r>
  <r>
    <n v="1278"/>
    <s v="CA-2017-148698"/>
    <x v="440"/>
    <x v="477"/>
    <x v="1"/>
    <x v="420"/>
    <s v="Bryan Davis"/>
    <x v="0"/>
    <x v="0"/>
    <x v="12"/>
    <x v="5"/>
    <x v="32"/>
    <x v="2"/>
    <x v="915"/>
    <x v="1"/>
    <x v="6"/>
    <x v="907"/>
    <n v="86.352000000000004"/>
  </r>
  <r>
    <n v="1279"/>
    <s v="CA-2015-163293"/>
    <x v="78"/>
    <x v="478"/>
    <x v="2"/>
    <x v="346"/>
    <s v="Karen Carlisle"/>
    <x v="1"/>
    <x v="0"/>
    <x v="203"/>
    <x v="32"/>
    <x v="256"/>
    <x v="0"/>
    <x v="916"/>
    <x v="2"/>
    <x v="11"/>
    <x v="908"/>
    <n v="32.97"/>
  </r>
  <r>
    <n v="1280"/>
    <s v="CA-2015-163293"/>
    <x v="78"/>
    <x v="478"/>
    <x v="2"/>
    <x v="346"/>
    <s v="Karen Carlisle"/>
    <x v="1"/>
    <x v="0"/>
    <x v="203"/>
    <x v="32"/>
    <x v="256"/>
    <x v="0"/>
    <x v="917"/>
    <x v="2"/>
    <x v="11"/>
    <x v="909"/>
    <n v="83.88"/>
  </r>
  <r>
    <n v="1281"/>
    <s v="CA-2017-160815"/>
    <x v="64"/>
    <x v="479"/>
    <x v="2"/>
    <x v="309"/>
    <s v="Toby Ritter"/>
    <x v="0"/>
    <x v="0"/>
    <x v="204"/>
    <x v="23"/>
    <x v="257"/>
    <x v="2"/>
    <x v="918"/>
    <x v="2"/>
    <x v="7"/>
    <x v="910"/>
    <n v="278.39999999999998"/>
  </r>
  <r>
    <n v="1282"/>
    <s v="CA-2018-122154"/>
    <x v="359"/>
    <x v="384"/>
    <x v="2"/>
    <x v="193"/>
    <s v="Sue Ann Reed"/>
    <x v="0"/>
    <x v="0"/>
    <x v="108"/>
    <x v="2"/>
    <x v="133"/>
    <x v="0"/>
    <x v="919"/>
    <x v="1"/>
    <x v="2"/>
    <x v="911"/>
    <n v="15.12"/>
  </r>
  <r>
    <n v="1283"/>
    <s v="CA-2018-122154"/>
    <x v="359"/>
    <x v="384"/>
    <x v="2"/>
    <x v="193"/>
    <s v="Sue Ann Reed"/>
    <x v="0"/>
    <x v="0"/>
    <x v="108"/>
    <x v="2"/>
    <x v="133"/>
    <x v="0"/>
    <x v="920"/>
    <x v="1"/>
    <x v="8"/>
    <x v="912"/>
    <n v="17.43"/>
  </r>
  <r>
    <n v="1284"/>
    <s v="CA-2018-122154"/>
    <x v="359"/>
    <x v="384"/>
    <x v="2"/>
    <x v="193"/>
    <s v="Sue Ann Reed"/>
    <x v="0"/>
    <x v="0"/>
    <x v="108"/>
    <x v="2"/>
    <x v="133"/>
    <x v="0"/>
    <x v="921"/>
    <x v="1"/>
    <x v="10"/>
    <x v="913"/>
    <n v="251.64"/>
  </r>
  <r>
    <n v="1285"/>
    <s v="US-2016-149692"/>
    <x v="401"/>
    <x v="301"/>
    <x v="1"/>
    <x v="147"/>
    <s v="Katrina Willman"/>
    <x v="0"/>
    <x v="0"/>
    <x v="89"/>
    <x v="5"/>
    <x v="110"/>
    <x v="2"/>
    <x v="922"/>
    <x v="1"/>
    <x v="8"/>
    <x v="914"/>
    <n v="2.7719999999999998"/>
  </r>
  <r>
    <n v="1286"/>
    <s v="CA-2017-119445"/>
    <x v="190"/>
    <x v="480"/>
    <x v="1"/>
    <x v="421"/>
    <s v="Gene McClure"/>
    <x v="0"/>
    <x v="0"/>
    <x v="205"/>
    <x v="34"/>
    <x v="258"/>
    <x v="3"/>
    <x v="383"/>
    <x v="1"/>
    <x v="4"/>
    <x v="384"/>
    <n v="14.9"/>
  </r>
  <r>
    <n v="1287"/>
    <s v="CA-2016-124268"/>
    <x v="433"/>
    <x v="481"/>
    <x v="1"/>
    <x v="57"/>
    <s v="Alan Dominguez"/>
    <x v="2"/>
    <x v="0"/>
    <x v="20"/>
    <x v="15"/>
    <x v="45"/>
    <x v="3"/>
    <x v="923"/>
    <x v="1"/>
    <x v="6"/>
    <x v="915"/>
    <n v="15.48"/>
  </r>
  <r>
    <n v="1288"/>
    <s v="CA-2017-154711"/>
    <x v="441"/>
    <x v="482"/>
    <x v="1"/>
    <x v="422"/>
    <s v="Todd Boyes"/>
    <x v="1"/>
    <x v="0"/>
    <x v="20"/>
    <x v="15"/>
    <x v="29"/>
    <x v="3"/>
    <x v="63"/>
    <x v="0"/>
    <x v="5"/>
    <x v="63"/>
    <n v="39.880000000000003"/>
  </r>
  <r>
    <n v="1289"/>
    <s v="CA-2017-154711"/>
    <x v="441"/>
    <x v="482"/>
    <x v="1"/>
    <x v="422"/>
    <s v="Todd Boyes"/>
    <x v="1"/>
    <x v="0"/>
    <x v="20"/>
    <x v="15"/>
    <x v="29"/>
    <x v="3"/>
    <x v="536"/>
    <x v="1"/>
    <x v="8"/>
    <x v="536"/>
    <n v="12.192"/>
  </r>
  <r>
    <n v="1290"/>
    <s v="CA-2017-154711"/>
    <x v="441"/>
    <x v="482"/>
    <x v="1"/>
    <x v="422"/>
    <s v="Todd Boyes"/>
    <x v="1"/>
    <x v="0"/>
    <x v="20"/>
    <x v="15"/>
    <x v="29"/>
    <x v="3"/>
    <x v="924"/>
    <x v="1"/>
    <x v="6"/>
    <x v="916"/>
    <n v="20.82"/>
  </r>
  <r>
    <n v="1291"/>
    <s v="CA-2017-163384"/>
    <x v="338"/>
    <x v="357"/>
    <x v="2"/>
    <x v="254"/>
    <s v="Chuck Clark"/>
    <x v="2"/>
    <x v="0"/>
    <x v="8"/>
    <x v="1"/>
    <x v="34"/>
    <x v="1"/>
    <x v="925"/>
    <x v="1"/>
    <x v="8"/>
    <x v="917"/>
    <n v="13.215999999999999"/>
  </r>
  <r>
    <n v="1292"/>
    <s v="CA-2017-163384"/>
    <x v="338"/>
    <x v="357"/>
    <x v="2"/>
    <x v="254"/>
    <s v="Chuck Clark"/>
    <x v="2"/>
    <x v="0"/>
    <x v="8"/>
    <x v="1"/>
    <x v="34"/>
    <x v="1"/>
    <x v="860"/>
    <x v="1"/>
    <x v="10"/>
    <x v="854"/>
    <n v="32.4"/>
  </r>
  <r>
    <n v="1293"/>
    <s v="CA-2016-101707"/>
    <x v="375"/>
    <x v="483"/>
    <x v="1"/>
    <x v="58"/>
    <s v="Philip Fox"/>
    <x v="0"/>
    <x v="0"/>
    <x v="70"/>
    <x v="1"/>
    <x v="188"/>
    <x v="1"/>
    <x v="133"/>
    <x v="1"/>
    <x v="14"/>
    <x v="134"/>
    <n v="32.94"/>
  </r>
  <r>
    <n v="1294"/>
    <s v="CA-2016-101707"/>
    <x v="375"/>
    <x v="483"/>
    <x v="1"/>
    <x v="58"/>
    <s v="Philip Fox"/>
    <x v="0"/>
    <x v="0"/>
    <x v="70"/>
    <x v="1"/>
    <x v="188"/>
    <x v="1"/>
    <x v="926"/>
    <x v="1"/>
    <x v="10"/>
    <x v="918"/>
    <n v="114.2"/>
  </r>
  <r>
    <n v="1295"/>
    <s v="CA-2016-101707"/>
    <x v="375"/>
    <x v="483"/>
    <x v="1"/>
    <x v="58"/>
    <s v="Philip Fox"/>
    <x v="0"/>
    <x v="0"/>
    <x v="70"/>
    <x v="1"/>
    <x v="188"/>
    <x v="1"/>
    <x v="85"/>
    <x v="1"/>
    <x v="2"/>
    <x v="85"/>
    <n v="3.08"/>
  </r>
  <r>
    <n v="1296"/>
    <s v="CA-2016-138898"/>
    <x v="442"/>
    <x v="484"/>
    <x v="1"/>
    <x v="423"/>
    <s v="Justin Hirsh"/>
    <x v="0"/>
    <x v="0"/>
    <x v="206"/>
    <x v="22"/>
    <x v="259"/>
    <x v="1"/>
    <x v="723"/>
    <x v="1"/>
    <x v="9"/>
    <x v="722"/>
    <n v="845.72799999999995"/>
  </r>
  <r>
    <n v="1297"/>
    <s v="CA-2018-115427"/>
    <x v="247"/>
    <x v="362"/>
    <x v="1"/>
    <x v="424"/>
    <s v="Erica Bern"/>
    <x v="1"/>
    <x v="0"/>
    <x v="54"/>
    <x v="1"/>
    <x v="260"/>
    <x v="1"/>
    <x v="530"/>
    <x v="1"/>
    <x v="8"/>
    <x v="530"/>
    <n v="13.904"/>
  </r>
  <r>
    <n v="1298"/>
    <s v="CA-2018-115427"/>
    <x v="247"/>
    <x v="362"/>
    <x v="1"/>
    <x v="424"/>
    <s v="Erica Bern"/>
    <x v="1"/>
    <x v="0"/>
    <x v="54"/>
    <x v="1"/>
    <x v="260"/>
    <x v="1"/>
    <x v="569"/>
    <x v="1"/>
    <x v="8"/>
    <x v="919"/>
    <n v="20.72"/>
  </r>
  <r>
    <n v="1299"/>
    <s v="CA-2017-134425"/>
    <x v="16"/>
    <x v="485"/>
    <x v="0"/>
    <x v="425"/>
    <s v="Quincy Jones"/>
    <x v="1"/>
    <x v="0"/>
    <x v="33"/>
    <x v="11"/>
    <x v="41"/>
    <x v="2"/>
    <x v="461"/>
    <x v="2"/>
    <x v="7"/>
    <x v="462"/>
    <n v="114.95"/>
  </r>
  <r>
    <n v="1300"/>
    <s v="CA-2016-121391"/>
    <x v="242"/>
    <x v="486"/>
    <x v="2"/>
    <x v="397"/>
    <s v="Alex Avila"/>
    <x v="0"/>
    <x v="0"/>
    <x v="8"/>
    <x v="1"/>
    <x v="9"/>
    <x v="1"/>
    <x v="146"/>
    <x v="1"/>
    <x v="4"/>
    <x v="147"/>
    <n v="26.96"/>
  </r>
  <r>
    <n v="1301"/>
    <s v="CA-2017-137043"/>
    <x v="443"/>
    <x v="487"/>
    <x v="0"/>
    <x v="95"/>
    <s v="Logan Currie"/>
    <x v="0"/>
    <x v="0"/>
    <x v="24"/>
    <x v="17"/>
    <x v="28"/>
    <x v="0"/>
    <x v="35"/>
    <x v="0"/>
    <x v="5"/>
    <x v="35"/>
    <n v="572.76"/>
  </r>
  <r>
    <n v="1302"/>
    <s v="CA-2017-137043"/>
    <x v="443"/>
    <x v="487"/>
    <x v="0"/>
    <x v="95"/>
    <s v="Logan Currie"/>
    <x v="0"/>
    <x v="0"/>
    <x v="24"/>
    <x v="17"/>
    <x v="28"/>
    <x v="0"/>
    <x v="35"/>
    <x v="0"/>
    <x v="5"/>
    <x v="35"/>
    <n v="286.38"/>
  </r>
  <r>
    <n v="1303"/>
    <s v="CA-2016-115847"/>
    <x v="444"/>
    <x v="488"/>
    <x v="0"/>
    <x v="426"/>
    <s v="Tracy Collins"/>
    <x v="2"/>
    <x v="0"/>
    <x v="81"/>
    <x v="17"/>
    <x v="101"/>
    <x v="0"/>
    <x v="927"/>
    <x v="0"/>
    <x v="0"/>
    <x v="920"/>
    <n v="61.96"/>
  </r>
  <r>
    <n v="1304"/>
    <s v="US-2018-126179"/>
    <x v="445"/>
    <x v="489"/>
    <x v="1"/>
    <x v="427"/>
    <s v="Chuck Sachs"/>
    <x v="0"/>
    <x v="0"/>
    <x v="38"/>
    <x v="32"/>
    <x v="112"/>
    <x v="0"/>
    <x v="928"/>
    <x v="0"/>
    <x v="5"/>
    <x v="921"/>
    <n v="23.99"/>
  </r>
  <r>
    <n v="1305"/>
    <s v="US-2018-126179"/>
    <x v="445"/>
    <x v="489"/>
    <x v="1"/>
    <x v="427"/>
    <s v="Chuck Sachs"/>
    <x v="0"/>
    <x v="0"/>
    <x v="38"/>
    <x v="32"/>
    <x v="112"/>
    <x v="0"/>
    <x v="664"/>
    <x v="2"/>
    <x v="7"/>
    <x v="664"/>
    <n v="287.97000000000003"/>
  </r>
  <r>
    <n v="1306"/>
    <s v="CA-2017-101966"/>
    <x v="216"/>
    <x v="220"/>
    <x v="0"/>
    <x v="298"/>
    <s v="Bryan Mills"/>
    <x v="0"/>
    <x v="0"/>
    <x v="12"/>
    <x v="5"/>
    <x v="66"/>
    <x v="2"/>
    <x v="929"/>
    <x v="2"/>
    <x v="7"/>
    <x v="922"/>
    <n v="419.94400000000002"/>
  </r>
  <r>
    <n v="1307"/>
    <s v="CA-2017-141397"/>
    <x v="23"/>
    <x v="490"/>
    <x v="2"/>
    <x v="116"/>
    <s v="Roy Collins"/>
    <x v="0"/>
    <x v="0"/>
    <x v="45"/>
    <x v="1"/>
    <x v="54"/>
    <x v="1"/>
    <x v="481"/>
    <x v="1"/>
    <x v="10"/>
    <x v="482"/>
    <n v="46.76"/>
  </r>
  <r>
    <n v="1308"/>
    <s v="CA-2017-141397"/>
    <x v="23"/>
    <x v="490"/>
    <x v="2"/>
    <x v="116"/>
    <s v="Roy Collins"/>
    <x v="0"/>
    <x v="0"/>
    <x v="45"/>
    <x v="1"/>
    <x v="54"/>
    <x v="1"/>
    <x v="777"/>
    <x v="1"/>
    <x v="8"/>
    <x v="776"/>
    <n v="17.712"/>
  </r>
  <r>
    <n v="1309"/>
    <s v="CA-2017-141397"/>
    <x v="23"/>
    <x v="490"/>
    <x v="2"/>
    <x v="116"/>
    <s v="Roy Collins"/>
    <x v="0"/>
    <x v="0"/>
    <x v="45"/>
    <x v="1"/>
    <x v="54"/>
    <x v="1"/>
    <x v="930"/>
    <x v="1"/>
    <x v="9"/>
    <x v="923"/>
    <n v="21.78"/>
  </r>
  <r>
    <n v="1310"/>
    <s v="CA-2017-141397"/>
    <x v="23"/>
    <x v="490"/>
    <x v="2"/>
    <x v="116"/>
    <s v="Roy Collins"/>
    <x v="0"/>
    <x v="0"/>
    <x v="45"/>
    <x v="1"/>
    <x v="54"/>
    <x v="1"/>
    <x v="398"/>
    <x v="1"/>
    <x v="4"/>
    <x v="399"/>
    <n v="161.94"/>
  </r>
  <r>
    <n v="1311"/>
    <s v="CA-2017-141397"/>
    <x v="23"/>
    <x v="490"/>
    <x v="2"/>
    <x v="116"/>
    <s v="Roy Collins"/>
    <x v="0"/>
    <x v="0"/>
    <x v="45"/>
    <x v="1"/>
    <x v="54"/>
    <x v="1"/>
    <x v="931"/>
    <x v="0"/>
    <x v="1"/>
    <x v="924"/>
    <n v="161.56800000000001"/>
  </r>
  <r>
    <n v="1312"/>
    <s v="CA-2017-141082"/>
    <x v="10"/>
    <x v="10"/>
    <x v="1"/>
    <x v="248"/>
    <s v="Fred McMath"/>
    <x v="0"/>
    <x v="0"/>
    <x v="104"/>
    <x v="31"/>
    <x v="128"/>
    <x v="3"/>
    <x v="932"/>
    <x v="1"/>
    <x v="2"/>
    <x v="925"/>
    <n v="3.69"/>
  </r>
  <r>
    <n v="1313"/>
    <s v="CA-2017-141082"/>
    <x v="10"/>
    <x v="10"/>
    <x v="1"/>
    <x v="248"/>
    <s v="Fred McMath"/>
    <x v="0"/>
    <x v="0"/>
    <x v="104"/>
    <x v="31"/>
    <x v="128"/>
    <x v="3"/>
    <x v="933"/>
    <x v="1"/>
    <x v="2"/>
    <x v="926"/>
    <n v="122.12"/>
  </r>
  <r>
    <n v="1314"/>
    <s v="US-2017-134488"/>
    <x v="446"/>
    <x v="152"/>
    <x v="1"/>
    <x v="7"/>
    <s v="Pete Kriz"/>
    <x v="0"/>
    <x v="0"/>
    <x v="38"/>
    <x v="24"/>
    <x v="47"/>
    <x v="3"/>
    <x v="637"/>
    <x v="0"/>
    <x v="1"/>
    <x v="637"/>
    <n v="155.37200000000001"/>
  </r>
  <r>
    <n v="1315"/>
    <s v="CA-2017-145919"/>
    <x v="122"/>
    <x v="491"/>
    <x v="1"/>
    <x v="428"/>
    <s v="Henry Goldwyn"/>
    <x v="1"/>
    <x v="0"/>
    <x v="1"/>
    <x v="1"/>
    <x v="3"/>
    <x v="1"/>
    <x v="934"/>
    <x v="1"/>
    <x v="10"/>
    <x v="927"/>
    <n v="38.880000000000003"/>
  </r>
  <r>
    <n v="1316"/>
    <s v="CA-2017-145919"/>
    <x v="122"/>
    <x v="491"/>
    <x v="1"/>
    <x v="428"/>
    <s v="Henry Goldwyn"/>
    <x v="1"/>
    <x v="0"/>
    <x v="1"/>
    <x v="1"/>
    <x v="3"/>
    <x v="1"/>
    <x v="935"/>
    <x v="0"/>
    <x v="5"/>
    <x v="928"/>
    <n v="183.84"/>
  </r>
  <r>
    <n v="1317"/>
    <s v="CA-2017-145919"/>
    <x v="122"/>
    <x v="491"/>
    <x v="1"/>
    <x v="428"/>
    <s v="Henry Goldwyn"/>
    <x v="1"/>
    <x v="0"/>
    <x v="1"/>
    <x v="1"/>
    <x v="3"/>
    <x v="1"/>
    <x v="413"/>
    <x v="1"/>
    <x v="14"/>
    <x v="413"/>
    <n v="579.29999999999995"/>
  </r>
  <r>
    <n v="1318"/>
    <s v="CA-2018-157651"/>
    <x v="389"/>
    <x v="93"/>
    <x v="1"/>
    <x v="66"/>
    <s v="Helen Andreada"/>
    <x v="0"/>
    <x v="0"/>
    <x v="10"/>
    <x v="9"/>
    <x v="74"/>
    <x v="3"/>
    <x v="936"/>
    <x v="2"/>
    <x v="11"/>
    <x v="929"/>
    <n v="14.2"/>
  </r>
  <r>
    <n v="1319"/>
    <s v="CA-2015-160773"/>
    <x v="268"/>
    <x v="492"/>
    <x v="1"/>
    <x v="429"/>
    <s v="Laurel Workman"/>
    <x v="1"/>
    <x v="0"/>
    <x v="207"/>
    <x v="2"/>
    <x v="261"/>
    <x v="0"/>
    <x v="907"/>
    <x v="2"/>
    <x v="7"/>
    <x v="899"/>
    <n v="575.91999999999996"/>
  </r>
  <r>
    <n v="1320"/>
    <s v="CA-2015-160773"/>
    <x v="268"/>
    <x v="492"/>
    <x v="1"/>
    <x v="429"/>
    <s v="Laurel Workman"/>
    <x v="1"/>
    <x v="0"/>
    <x v="207"/>
    <x v="2"/>
    <x v="261"/>
    <x v="0"/>
    <x v="614"/>
    <x v="1"/>
    <x v="8"/>
    <x v="614"/>
    <n v="5.1840000000000002"/>
  </r>
  <r>
    <n v="1321"/>
    <s v="CA-2018-167703"/>
    <x v="447"/>
    <x v="493"/>
    <x v="1"/>
    <x v="430"/>
    <s v="Matt Collins"/>
    <x v="0"/>
    <x v="0"/>
    <x v="74"/>
    <x v="24"/>
    <x v="93"/>
    <x v="3"/>
    <x v="699"/>
    <x v="1"/>
    <x v="8"/>
    <x v="699"/>
    <n v="5.2290000000000001"/>
  </r>
  <r>
    <n v="1322"/>
    <s v="CA-2018-167703"/>
    <x v="447"/>
    <x v="493"/>
    <x v="1"/>
    <x v="430"/>
    <s v="Matt Collins"/>
    <x v="0"/>
    <x v="0"/>
    <x v="74"/>
    <x v="24"/>
    <x v="93"/>
    <x v="3"/>
    <x v="518"/>
    <x v="1"/>
    <x v="4"/>
    <x v="518"/>
    <n v="285.55200000000002"/>
  </r>
  <r>
    <n v="1323"/>
    <s v="CA-2018-121804"/>
    <x v="448"/>
    <x v="494"/>
    <x v="1"/>
    <x v="431"/>
    <s v="Liz Preis"/>
    <x v="0"/>
    <x v="0"/>
    <x v="208"/>
    <x v="0"/>
    <x v="262"/>
    <x v="0"/>
    <x v="937"/>
    <x v="1"/>
    <x v="9"/>
    <x v="930"/>
    <n v="72.8"/>
  </r>
  <r>
    <n v="1324"/>
    <s v="CA-2018-162635"/>
    <x v="449"/>
    <x v="495"/>
    <x v="2"/>
    <x v="432"/>
    <s v="Evan Bailliet"/>
    <x v="0"/>
    <x v="0"/>
    <x v="40"/>
    <x v="3"/>
    <x v="124"/>
    <x v="0"/>
    <x v="938"/>
    <x v="1"/>
    <x v="10"/>
    <x v="931"/>
    <n v="10.816000000000001"/>
  </r>
  <r>
    <n v="1325"/>
    <s v="CA-2015-107153"/>
    <x v="450"/>
    <x v="127"/>
    <x v="1"/>
    <x v="433"/>
    <s v="George Zrebassa"/>
    <x v="1"/>
    <x v="0"/>
    <x v="104"/>
    <x v="31"/>
    <x v="128"/>
    <x v="3"/>
    <x v="421"/>
    <x v="1"/>
    <x v="4"/>
    <x v="421"/>
    <n v="46.26"/>
  </r>
  <r>
    <n v="1326"/>
    <s v="US-2015-117058"/>
    <x v="279"/>
    <x v="496"/>
    <x v="2"/>
    <x v="97"/>
    <s v="Laurel Elliston"/>
    <x v="0"/>
    <x v="0"/>
    <x v="22"/>
    <x v="10"/>
    <x v="155"/>
    <x v="2"/>
    <x v="939"/>
    <x v="1"/>
    <x v="8"/>
    <x v="932"/>
    <n v="17.46"/>
  </r>
  <r>
    <n v="1327"/>
    <s v="CA-2016-120439"/>
    <x v="451"/>
    <x v="497"/>
    <x v="1"/>
    <x v="57"/>
    <s v="Alan Dominguez"/>
    <x v="2"/>
    <x v="0"/>
    <x v="10"/>
    <x v="9"/>
    <x v="74"/>
    <x v="3"/>
    <x v="882"/>
    <x v="0"/>
    <x v="5"/>
    <x v="876"/>
    <n v="51.072000000000003"/>
  </r>
  <r>
    <n v="1328"/>
    <s v="CA-2017-128258"/>
    <x v="452"/>
    <x v="498"/>
    <x v="2"/>
    <x v="434"/>
    <s v="Cathy Prescott"/>
    <x v="1"/>
    <x v="0"/>
    <x v="165"/>
    <x v="29"/>
    <x v="211"/>
    <x v="3"/>
    <x v="752"/>
    <x v="1"/>
    <x v="10"/>
    <x v="750"/>
    <n v="11.34"/>
  </r>
  <r>
    <n v="1329"/>
    <s v="CA-2018-106033"/>
    <x v="453"/>
    <x v="499"/>
    <x v="0"/>
    <x v="435"/>
    <s v="Frank Gastineau"/>
    <x v="2"/>
    <x v="0"/>
    <x v="8"/>
    <x v="1"/>
    <x v="94"/>
    <x v="1"/>
    <x v="940"/>
    <x v="1"/>
    <x v="6"/>
    <x v="933"/>
    <n v="87.92"/>
  </r>
  <r>
    <n v="1330"/>
    <s v="CA-2017-142762"/>
    <x v="454"/>
    <x v="500"/>
    <x v="1"/>
    <x v="436"/>
    <s v="Lisa DeCherney"/>
    <x v="0"/>
    <x v="0"/>
    <x v="8"/>
    <x v="1"/>
    <x v="9"/>
    <x v="1"/>
    <x v="893"/>
    <x v="0"/>
    <x v="5"/>
    <x v="886"/>
    <n v="37.049999999999997"/>
  </r>
  <r>
    <n v="1331"/>
    <s v="CA-2018-127705"/>
    <x v="455"/>
    <x v="501"/>
    <x v="1"/>
    <x v="437"/>
    <s v="Alejandro Ballentine"/>
    <x v="2"/>
    <x v="0"/>
    <x v="160"/>
    <x v="24"/>
    <x v="203"/>
    <x v="3"/>
    <x v="500"/>
    <x v="2"/>
    <x v="7"/>
    <x v="500"/>
    <n v="2.97"/>
  </r>
  <r>
    <n v="1332"/>
    <s v="CA-2018-127705"/>
    <x v="455"/>
    <x v="501"/>
    <x v="1"/>
    <x v="437"/>
    <s v="Alejandro Ballentine"/>
    <x v="2"/>
    <x v="0"/>
    <x v="160"/>
    <x v="24"/>
    <x v="203"/>
    <x v="3"/>
    <x v="456"/>
    <x v="1"/>
    <x v="4"/>
    <x v="457"/>
    <n v="27.44"/>
  </r>
  <r>
    <n v="1333"/>
    <s v="CA-2015-122567"/>
    <x v="456"/>
    <x v="502"/>
    <x v="1"/>
    <x v="438"/>
    <s v="Michael Nguyen"/>
    <x v="0"/>
    <x v="0"/>
    <x v="61"/>
    <x v="5"/>
    <x v="77"/>
    <x v="2"/>
    <x v="751"/>
    <x v="1"/>
    <x v="8"/>
    <x v="749"/>
    <n v="1.08"/>
  </r>
  <r>
    <n v="1334"/>
    <s v="CA-2015-122567"/>
    <x v="456"/>
    <x v="502"/>
    <x v="1"/>
    <x v="438"/>
    <s v="Michael Nguyen"/>
    <x v="0"/>
    <x v="0"/>
    <x v="61"/>
    <x v="5"/>
    <x v="77"/>
    <x v="2"/>
    <x v="941"/>
    <x v="1"/>
    <x v="9"/>
    <x v="934"/>
    <n v="7.96"/>
  </r>
  <r>
    <n v="1335"/>
    <s v="CA-2015-121664"/>
    <x v="457"/>
    <x v="503"/>
    <x v="1"/>
    <x v="6"/>
    <s v="Harold Pawlan"/>
    <x v="2"/>
    <x v="0"/>
    <x v="1"/>
    <x v="1"/>
    <x v="13"/>
    <x v="1"/>
    <x v="715"/>
    <x v="1"/>
    <x v="8"/>
    <x v="714"/>
    <n v="140.73599999999999"/>
  </r>
  <r>
    <n v="1336"/>
    <s v="CA-2017-122133"/>
    <x v="458"/>
    <x v="213"/>
    <x v="1"/>
    <x v="439"/>
    <s v="Jim Radford"/>
    <x v="0"/>
    <x v="0"/>
    <x v="209"/>
    <x v="29"/>
    <x v="263"/>
    <x v="3"/>
    <x v="942"/>
    <x v="1"/>
    <x v="4"/>
    <x v="935"/>
    <n v="552.55999999999995"/>
  </r>
  <r>
    <n v="1337"/>
    <s v="US-2018-123281"/>
    <x v="459"/>
    <x v="377"/>
    <x v="1"/>
    <x v="440"/>
    <s v="Jamie Frazer"/>
    <x v="0"/>
    <x v="0"/>
    <x v="1"/>
    <x v="1"/>
    <x v="141"/>
    <x v="1"/>
    <x v="904"/>
    <x v="0"/>
    <x v="5"/>
    <x v="896"/>
    <n v="25.11"/>
  </r>
  <r>
    <n v="1338"/>
    <s v="CA-2018-100524"/>
    <x v="185"/>
    <x v="504"/>
    <x v="0"/>
    <x v="441"/>
    <s v="Chad McGuire"/>
    <x v="0"/>
    <x v="0"/>
    <x v="20"/>
    <x v="15"/>
    <x v="164"/>
    <x v="3"/>
    <x v="943"/>
    <x v="0"/>
    <x v="5"/>
    <x v="936"/>
    <n v="29.78"/>
  </r>
  <r>
    <n v="1339"/>
    <s v="CA-2018-100524"/>
    <x v="185"/>
    <x v="504"/>
    <x v="0"/>
    <x v="441"/>
    <s v="Chad McGuire"/>
    <x v="0"/>
    <x v="0"/>
    <x v="20"/>
    <x v="15"/>
    <x v="164"/>
    <x v="3"/>
    <x v="944"/>
    <x v="2"/>
    <x v="7"/>
    <x v="937"/>
    <n v="677.58"/>
  </r>
  <r>
    <n v="1340"/>
    <s v="CA-2018-100524"/>
    <x v="185"/>
    <x v="504"/>
    <x v="0"/>
    <x v="441"/>
    <s v="Chad McGuire"/>
    <x v="0"/>
    <x v="0"/>
    <x v="20"/>
    <x v="15"/>
    <x v="164"/>
    <x v="3"/>
    <x v="945"/>
    <x v="1"/>
    <x v="10"/>
    <x v="938"/>
    <n v="75.040000000000006"/>
  </r>
  <r>
    <n v="1341"/>
    <s v="CA-2018-113481"/>
    <x v="460"/>
    <x v="505"/>
    <x v="2"/>
    <x v="442"/>
    <s v="Aaron Smayling"/>
    <x v="1"/>
    <x v="0"/>
    <x v="108"/>
    <x v="3"/>
    <x v="222"/>
    <x v="0"/>
    <x v="946"/>
    <x v="2"/>
    <x v="15"/>
    <x v="939"/>
    <n v="695.7"/>
  </r>
  <r>
    <n v="1342"/>
    <s v="CA-2018-113481"/>
    <x v="460"/>
    <x v="505"/>
    <x v="2"/>
    <x v="442"/>
    <s v="Aaron Smayling"/>
    <x v="1"/>
    <x v="0"/>
    <x v="108"/>
    <x v="3"/>
    <x v="222"/>
    <x v="0"/>
    <x v="864"/>
    <x v="1"/>
    <x v="8"/>
    <x v="858"/>
    <n v="15.66"/>
  </r>
  <r>
    <n v="1343"/>
    <s v="CA-2018-113481"/>
    <x v="460"/>
    <x v="505"/>
    <x v="2"/>
    <x v="442"/>
    <s v="Aaron Smayling"/>
    <x v="1"/>
    <x v="0"/>
    <x v="108"/>
    <x v="3"/>
    <x v="222"/>
    <x v="0"/>
    <x v="27"/>
    <x v="1"/>
    <x v="8"/>
    <x v="27"/>
    <n v="28.853999999999999"/>
  </r>
  <r>
    <n v="1344"/>
    <s v="CA-2016-131758"/>
    <x v="71"/>
    <x v="506"/>
    <x v="1"/>
    <x v="41"/>
    <s v="Karl Braun"/>
    <x v="0"/>
    <x v="0"/>
    <x v="210"/>
    <x v="15"/>
    <x v="264"/>
    <x v="3"/>
    <x v="947"/>
    <x v="1"/>
    <x v="6"/>
    <x v="940"/>
    <n v="47.82"/>
  </r>
  <r>
    <n v="1345"/>
    <s v="CA-2016-131758"/>
    <x v="71"/>
    <x v="506"/>
    <x v="1"/>
    <x v="41"/>
    <s v="Karl Braun"/>
    <x v="0"/>
    <x v="0"/>
    <x v="210"/>
    <x v="15"/>
    <x v="264"/>
    <x v="3"/>
    <x v="948"/>
    <x v="1"/>
    <x v="2"/>
    <x v="941"/>
    <n v="13.05"/>
  </r>
  <r>
    <n v="1346"/>
    <s v="CA-2015-118339"/>
    <x v="461"/>
    <x v="507"/>
    <x v="1"/>
    <x v="202"/>
    <s v="Bradley Nguyen"/>
    <x v="0"/>
    <x v="0"/>
    <x v="69"/>
    <x v="11"/>
    <x v="87"/>
    <x v="2"/>
    <x v="589"/>
    <x v="1"/>
    <x v="9"/>
    <x v="589"/>
    <n v="93.78"/>
  </r>
  <r>
    <n v="1347"/>
    <s v="CA-2015-118339"/>
    <x v="461"/>
    <x v="507"/>
    <x v="1"/>
    <x v="202"/>
    <s v="Bradley Nguyen"/>
    <x v="0"/>
    <x v="0"/>
    <x v="69"/>
    <x v="11"/>
    <x v="87"/>
    <x v="2"/>
    <x v="949"/>
    <x v="1"/>
    <x v="10"/>
    <x v="942"/>
    <n v="47.18"/>
  </r>
  <r>
    <n v="1348"/>
    <s v="CA-2015-118339"/>
    <x v="461"/>
    <x v="507"/>
    <x v="1"/>
    <x v="202"/>
    <s v="Bradley Nguyen"/>
    <x v="0"/>
    <x v="0"/>
    <x v="69"/>
    <x v="11"/>
    <x v="87"/>
    <x v="2"/>
    <x v="950"/>
    <x v="1"/>
    <x v="6"/>
    <x v="943"/>
    <n v="19.68"/>
  </r>
  <r>
    <n v="1349"/>
    <s v="CA-2015-118339"/>
    <x v="461"/>
    <x v="507"/>
    <x v="1"/>
    <x v="202"/>
    <s v="Bradley Nguyen"/>
    <x v="0"/>
    <x v="0"/>
    <x v="69"/>
    <x v="11"/>
    <x v="87"/>
    <x v="2"/>
    <x v="951"/>
    <x v="1"/>
    <x v="8"/>
    <x v="944"/>
    <n v="53.4"/>
  </r>
  <r>
    <n v="1350"/>
    <s v="CA-2015-118339"/>
    <x v="461"/>
    <x v="507"/>
    <x v="1"/>
    <x v="202"/>
    <s v="Bradley Nguyen"/>
    <x v="0"/>
    <x v="0"/>
    <x v="69"/>
    <x v="11"/>
    <x v="87"/>
    <x v="2"/>
    <x v="952"/>
    <x v="1"/>
    <x v="8"/>
    <x v="945"/>
    <n v="35.880000000000003"/>
  </r>
  <r>
    <n v="1351"/>
    <s v="CA-2015-153976"/>
    <x v="462"/>
    <x v="508"/>
    <x v="0"/>
    <x v="443"/>
    <s v="Beth Paige"/>
    <x v="0"/>
    <x v="0"/>
    <x v="148"/>
    <x v="10"/>
    <x v="189"/>
    <x v="2"/>
    <x v="812"/>
    <x v="0"/>
    <x v="1"/>
    <x v="809"/>
    <n v="258.279"/>
  </r>
  <r>
    <n v="1352"/>
    <s v="CA-2017-162901"/>
    <x v="463"/>
    <x v="509"/>
    <x v="2"/>
    <x v="442"/>
    <s v="Aaron Smayling"/>
    <x v="1"/>
    <x v="0"/>
    <x v="81"/>
    <x v="17"/>
    <x v="101"/>
    <x v="0"/>
    <x v="953"/>
    <x v="1"/>
    <x v="4"/>
    <x v="946"/>
    <n v="31.4"/>
  </r>
  <r>
    <n v="1353"/>
    <s v="CA-2018-162978"/>
    <x v="464"/>
    <x v="510"/>
    <x v="1"/>
    <x v="352"/>
    <s v="Lindsay Williams"/>
    <x v="1"/>
    <x v="0"/>
    <x v="8"/>
    <x v="1"/>
    <x v="9"/>
    <x v="1"/>
    <x v="521"/>
    <x v="2"/>
    <x v="7"/>
    <x v="521"/>
    <n v="183.96"/>
  </r>
  <r>
    <n v="1354"/>
    <s v="CA-2018-162978"/>
    <x v="464"/>
    <x v="510"/>
    <x v="1"/>
    <x v="352"/>
    <s v="Lindsay Williams"/>
    <x v="1"/>
    <x v="0"/>
    <x v="8"/>
    <x v="1"/>
    <x v="9"/>
    <x v="1"/>
    <x v="707"/>
    <x v="1"/>
    <x v="10"/>
    <x v="706"/>
    <n v="17.61"/>
  </r>
  <r>
    <n v="1355"/>
    <s v="CA-2018-162978"/>
    <x v="464"/>
    <x v="510"/>
    <x v="1"/>
    <x v="352"/>
    <s v="Lindsay Williams"/>
    <x v="1"/>
    <x v="0"/>
    <x v="8"/>
    <x v="1"/>
    <x v="9"/>
    <x v="1"/>
    <x v="215"/>
    <x v="0"/>
    <x v="3"/>
    <x v="216"/>
    <n v="300.904"/>
  </r>
  <r>
    <n v="1356"/>
    <s v="US-2015-160444"/>
    <x v="260"/>
    <x v="492"/>
    <x v="3"/>
    <x v="419"/>
    <s v="Dan Campbell"/>
    <x v="0"/>
    <x v="0"/>
    <x v="12"/>
    <x v="5"/>
    <x v="66"/>
    <x v="2"/>
    <x v="196"/>
    <x v="1"/>
    <x v="4"/>
    <x v="197"/>
    <n v="220.77600000000001"/>
  </r>
  <r>
    <n v="1357"/>
    <s v="US-2015-160444"/>
    <x v="260"/>
    <x v="492"/>
    <x v="3"/>
    <x v="419"/>
    <s v="Dan Campbell"/>
    <x v="0"/>
    <x v="0"/>
    <x v="12"/>
    <x v="5"/>
    <x v="66"/>
    <x v="2"/>
    <x v="911"/>
    <x v="1"/>
    <x v="4"/>
    <x v="903"/>
    <n v="281.42399999999998"/>
  </r>
  <r>
    <n v="1358"/>
    <s v="CA-2017-145247"/>
    <x v="465"/>
    <x v="477"/>
    <x v="2"/>
    <x v="444"/>
    <s v="Natalie DeCherney"/>
    <x v="0"/>
    <x v="0"/>
    <x v="103"/>
    <x v="0"/>
    <x v="175"/>
    <x v="0"/>
    <x v="954"/>
    <x v="1"/>
    <x v="10"/>
    <x v="947"/>
    <n v="79.14"/>
  </r>
  <r>
    <n v="1359"/>
    <s v="CA-2018-160045"/>
    <x v="466"/>
    <x v="433"/>
    <x v="2"/>
    <x v="445"/>
    <s v="Larry Blacks"/>
    <x v="0"/>
    <x v="0"/>
    <x v="5"/>
    <x v="5"/>
    <x v="6"/>
    <x v="2"/>
    <x v="527"/>
    <x v="0"/>
    <x v="5"/>
    <x v="527"/>
    <n v="1.988"/>
  </r>
  <r>
    <n v="1360"/>
    <s v="US-2015-151925"/>
    <x v="467"/>
    <x v="511"/>
    <x v="0"/>
    <x v="446"/>
    <s v="Kean Takahito"/>
    <x v="0"/>
    <x v="0"/>
    <x v="1"/>
    <x v="1"/>
    <x v="13"/>
    <x v="1"/>
    <x v="955"/>
    <x v="0"/>
    <x v="1"/>
    <x v="948"/>
    <n v="145.56800000000001"/>
  </r>
  <r>
    <n v="1361"/>
    <s v="CA-2018-125199"/>
    <x v="15"/>
    <x v="512"/>
    <x v="1"/>
    <x v="447"/>
    <s v="Harry Marie"/>
    <x v="1"/>
    <x v="0"/>
    <x v="10"/>
    <x v="9"/>
    <x v="74"/>
    <x v="3"/>
    <x v="666"/>
    <x v="1"/>
    <x v="6"/>
    <x v="666"/>
    <n v="123.256"/>
  </r>
  <r>
    <n v="1362"/>
    <s v="CA-2018-125199"/>
    <x v="15"/>
    <x v="512"/>
    <x v="1"/>
    <x v="447"/>
    <s v="Harry Marie"/>
    <x v="1"/>
    <x v="0"/>
    <x v="10"/>
    <x v="9"/>
    <x v="74"/>
    <x v="3"/>
    <x v="956"/>
    <x v="1"/>
    <x v="10"/>
    <x v="949"/>
    <n v="23.68"/>
  </r>
  <r>
    <n v="1363"/>
    <s v="CA-2018-125199"/>
    <x v="15"/>
    <x v="512"/>
    <x v="1"/>
    <x v="447"/>
    <s v="Harry Marie"/>
    <x v="1"/>
    <x v="0"/>
    <x v="10"/>
    <x v="9"/>
    <x v="74"/>
    <x v="3"/>
    <x v="957"/>
    <x v="2"/>
    <x v="7"/>
    <x v="950"/>
    <n v="309.57600000000002"/>
  </r>
  <r>
    <n v="1364"/>
    <s v="US-2018-155425"/>
    <x v="468"/>
    <x v="45"/>
    <x v="2"/>
    <x v="448"/>
    <s v="Ann Blume"/>
    <x v="1"/>
    <x v="0"/>
    <x v="93"/>
    <x v="16"/>
    <x v="115"/>
    <x v="1"/>
    <x v="624"/>
    <x v="1"/>
    <x v="8"/>
    <x v="624"/>
    <n v="38.387999999999998"/>
  </r>
  <r>
    <n v="1365"/>
    <s v="US-2018-155425"/>
    <x v="468"/>
    <x v="45"/>
    <x v="2"/>
    <x v="448"/>
    <s v="Ann Blume"/>
    <x v="1"/>
    <x v="0"/>
    <x v="93"/>
    <x v="16"/>
    <x v="115"/>
    <x v="1"/>
    <x v="958"/>
    <x v="2"/>
    <x v="15"/>
    <x v="951"/>
    <n v="95.994"/>
  </r>
  <r>
    <n v="1366"/>
    <s v="US-2018-155425"/>
    <x v="468"/>
    <x v="45"/>
    <x v="2"/>
    <x v="448"/>
    <s v="Ann Blume"/>
    <x v="1"/>
    <x v="0"/>
    <x v="93"/>
    <x v="16"/>
    <x v="115"/>
    <x v="1"/>
    <x v="959"/>
    <x v="2"/>
    <x v="11"/>
    <x v="952"/>
    <n v="239.952"/>
  </r>
  <r>
    <n v="1367"/>
    <s v="US-2018-155425"/>
    <x v="468"/>
    <x v="45"/>
    <x v="2"/>
    <x v="448"/>
    <s v="Ann Blume"/>
    <x v="1"/>
    <x v="0"/>
    <x v="93"/>
    <x v="16"/>
    <x v="115"/>
    <x v="1"/>
    <x v="202"/>
    <x v="2"/>
    <x v="7"/>
    <x v="203"/>
    <n v="201.584"/>
  </r>
  <r>
    <n v="1368"/>
    <s v="US-2018-155425"/>
    <x v="468"/>
    <x v="45"/>
    <x v="2"/>
    <x v="448"/>
    <s v="Ann Blume"/>
    <x v="1"/>
    <x v="0"/>
    <x v="93"/>
    <x v="16"/>
    <x v="115"/>
    <x v="1"/>
    <x v="299"/>
    <x v="0"/>
    <x v="1"/>
    <x v="299"/>
    <n v="899.13599999999997"/>
  </r>
  <r>
    <n v="1369"/>
    <s v="CA-2018-133249"/>
    <x v="141"/>
    <x v="513"/>
    <x v="2"/>
    <x v="449"/>
    <s v="Sam Zeldin"/>
    <x v="2"/>
    <x v="0"/>
    <x v="211"/>
    <x v="1"/>
    <x v="265"/>
    <x v="1"/>
    <x v="287"/>
    <x v="0"/>
    <x v="5"/>
    <x v="287"/>
    <n v="145.9"/>
  </r>
  <r>
    <n v="1370"/>
    <s v="US-2016-103471"/>
    <x v="100"/>
    <x v="514"/>
    <x v="1"/>
    <x v="439"/>
    <s v="Jim Radford"/>
    <x v="0"/>
    <x v="0"/>
    <x v="77"/>
    <x v="22"/>
    <x v="97"/>
    <x v="1"/>
    <x v="178"/>
    <x v="0"/>
    <x v="0"/>
    <x v="179"/>
    <n v="590.05799999999999"/>
  </r>
  <r>
    <n v="1371"/>
    <s v="US-2016-103471"/>
    <x v="100"/>
    <x v="514"/>
    <x v="1"/>
    <x v="439"/>
    <s v="Jim Radford"/>
    <x v="0"/>
    <x v="0"/>
    <x v="77"/>
    <x v="22"/>
    <x v="97"/>
    <x v="1"/>
    <x v="628"/>
    <x v="1"/>
    <x v="6"/>
    <x v="628"/>
    <n v="14.04"/>
  </r>
  <r>
    <n v="1372"/>
    <s v="CA-2018-136672"/>
    <x v="469"/>
    <x v="515"/>
    <x v="1"/>
    <x v="450"/>
    <s v="Michael Granlund"/>
    <x v="2"/>
    <x v="0"/>
    <x v="183"/>
    <x v="39"/>
    <x v="234"/>
    <x v="3"/>
    <x v="960"/>
    <x v="2"/>
    <x v="11"/>
    <x v="953"/>
    <n v="49.08"/>
  </r>
  <r>
    <n v="1373"/>
    <s v="US-2015-157021"/>
    <x v="470"/>
    <x v="516"/>
    <x v="0"/>
    <x v="27"/>
    <s v="Kunst Miller"/>
    <x v="0"/>
    <x v="0"/>
    <x v="132"/>
    <x v="1"/>
    <x v="167"/>
    <x v="1"/>
    <x v="579"/>
    <x v="1"/>
    <x v="2"/>
    <x v="579"/>
    <n v="29.6"/>
  </r>
  <r>
    <n v="1374"/>
    <s v="US-2015-157021"/>
    <x v="470"/>
    <x v="516"/>
    <x v="0"/>
    <x v="27"/>
    <s v="Kunst Miller"/>
    <x v="0"/>
    <x v="0"/>
    <x v="132"/>
    <x v="1"/>
    <x v="167"/>
    <x v="1"/>
    <x v="961"/>
    <x v="1"/>
    <x v="8"/>
    <x v="954"/>
    <n v="17.088000000000001"/>
  </r>
  <r>
    <n v="1375"/>
    <s v="CA-2016-120362"/>
    <x v="471"/>
    <x v="400"/>
    <x v="1"/>
    <x v="244"/>
    <s v="Christina Anderson"/>
    <x v="0"/>
    <x v="0"/>
    <x v="212"/>
    <x v="7"/>
    <x v="266"/>
    <x v="1"/>
    <x v="962"/>
    <x v="0"/>
    <x v="3"/>
    <x v="955"/>
    <n v="912.75"/>
  </r>
  <r>
    <n v="1376"/>
    <s v="CA-2015-126361"/>
    <x v="472"/>
    <x v="75"/>
    <x v="0"/>
    <x v="104"/>
    <s v="Valerie Dominguez"/>
    <x v="0"/>
    <x v="0"/>
    <x v="213"/>
    <x v="7"/>
    <x v="267"/>
    <x v="1"/>
    <x v="963"/>
    <x v="1"/>
    <x v="9"/>
    <x v="956"/>
    <n v="1089.75"/>
  </r>
  <r>
    <n v="1377"/>
    <s v="CA-2015-126361"/>
    <x v="472"/>
    <x v="75"/>
    <x v="0"/>
    <x v="104"/>
    <s v="Valerie Dominguez"/>
    <x v="0"/>
    <x v="0"/>
    <x v="213"/>
    <x v="7"/>
    <x v="267"/>
    <x v="1"/>
    <x v="964"/>
    <x v="1"/>
    <x v="10"/>
    <x v="957"/>
    <n v="447.84"/>
  </r>
  <r>
    <n v="1378"/>
    <s v="CA-2015-126361"/>
    <x v="472"/>
    <x v="75"/>
    <x v="0"/>
    <x v="104"/>
    <s v="Valerie Dominguez"/>
    <x v="0"/>
    <x v="0"/>
    <x v="213"/>
    <x v="7"/>
    <x v="267"/>
    <x v="1"/>
    <x v="965"/>
    <x v="1"/>
    <x v="6"/>
    <x v="958"/>
    <n v="16.399999999999999"/>
  </r>
  <r>
    <n v="1379"/>
    <s v="CA-2015-126361"/>
    <x v="472"/>
    <x v="75"/>
    <x v="0"/>
    <x v="104"/>
    <s v="Valerie Dominguez"/>
    <x v="0"/>
    <x v="0"/>
    <x v="213"/>
    <x v="7"/>
    <x v="267"/>
    <x v="1"/>
    <x v="966"/>
    <x v="2"/>
    <x v="7"/>
    <x v="959"/>
    <n v="399.96"/>
  </r>
  <r>
    <n v="1380"/>
    <s v="CA-2015-126361"/>
    <x v="472"/>
    <x v="75"/>
    <x v="0"/>
    <x v="104"/>
    <s v="Valerie Dominguez"/>
    <x v="0"/>
    <x v="0"/>
    <x v="213"/>
    <x v="7"/>
    <x v="267"/>
    <x v="1"/>
    <x v="967"/>
    <x v="1"/>
    <x v="4"/>
    <x v="960"/>
    <n v="158.9"/>
  </r>
  <r>
    <n v="1381"/>
    <s v="CA-2015-126361"/>
    <x v="472"/>
    <x v="75"/>
    <x v="0"/>
    <x v="104"/>
    <s v="Valerie Dominguez"/>
    <x v="0"/>
    <x v="0"/>
    <x v="213"/>
    <x v="7"/>
    <x v="267"/>
    <x v="1"/>
    <x v="91"/>
    <x v="1"/>
    <x v="8"/>
    <x v="91"/>
    <n v="13.183999999999999"/>
  </r>
  <r>
    <n v="1382"/>
    <s v="US-2017-100566"/>
    <x v="323"/>
    <x v="411"/>
    <x v="1"/>
    <x v="451"/>
    <s v="Julie Kriz"/>
    <x v="2"/>
    <x v="0"/>
    <x v="34"/>
    <x v="10"/>
    <x v="173"/>
    <x v="2"/>
    <x v="583"/>
    <x v="0"/>
    <x v="5"/>
    <x v="583"/>
    <n v="83.951999999999998"/>
  </r>
  <r>
    <n v="1383"/>
    <s v="US-2017-108504"/>
    <x v="473"/>
    <x v="517"/>
    <x v="3"/>
    <x v="452"/>
    <s v="Paul Prost"/>
    <x v="2"/>
    <x v="0"/>
    <x v="214"/>
    <x v="32"/>
    <x v="268"/>
    <x v="0"/>
    <x v="871"/>
    <x v="1"/>
    <x v="4"/>
    <x v="865"/>
    <n v="80.98"/>
  </r>
  <r>
    <n v="1384"/>
    <s v="US-2017-108504"/>
    <x v="473"/>
    <x v="517"/>
    <x v="3"/>
    <x v="452"/>
    <s v="Paul Prost"/>
    <x v="2"/>
    <x v="0"/>
    <x v="214"/>
    <x v="32"/>
    <x v="268"/>
    <x v="0"/>
    <x v="968"/>
    <x v="1"/>
    <x v="10"/>
    <x v="961"/>
    <n v="348.84"/>
  </r>
  <r>
    <n v="1385"/>
    <s v="US-2017-108504"/>
    <x v="473"/>
    <x v="517"/>
    <x v="3"/>
    <x v="452"/>
    <s v="Paul Prost"/>
    <x v="2"/>
    <x v="0"/>
    <x v="214"/>
    <x v="32"/>
    <x v="268"/>
    <x v="0"/>
    <x v="969"/>
    <x v="1"/>
    <x v="13"/>
    <x v="962"/>
    <n v="9.4499999999999993"/>
  </r>
  <r>
    <n v="1386"/>
    <s v="US-2017-108504"/>
    <x v="473"/>
    <x v="517"/>
    <x v="3"/>
    <x v="452"/>
    <s v="Paul Prost"/>
    <x v="2"/>
    <x v="0"/>
    <x v="214"/>
    <x v="32"/>
    <x v="268"/>
    <x v="0"/>
    <x v="267"/>
    <x v="0"/>
    <x v="5"/>
    <x v="963"/>
    <n v="18.84"/>
  </r>
  <r>
    <n v="1387"/>
    <s v="US-2017-108504"/>
    <x v="473"/>
    <x v="517"/>
    <x v="3"/>
    <x v="452"/>
    <s v="Paul Prost"/>
    <x v="2"/>
    <x v="0"/>
    <x v="214"/>
    <x v="32"/>
    <x v="268"/>
    <x v="0"/>
    <x v="574"/>
    <x v="0"/>
    <x v="0"/>
    <x v="574"/>
    <n v="239.98"/>
  </r>
  <r>
    <n v="1388"/>
    <s v="US-2017-108504"/>
    <x v="473"/>
    <x v="517"/>
    <x v="3"/>
    <x v="452"/>
    <s v="Paul Prost"/>
    <x v="2"/>
    <x v="0"/>
    <x v="214"/>
    <x v="32"/>
    <x v="268"/>
    <x v="0"/>
    <x v="970"/>
    <x v="1"/>
    <x v="12"/>
    <x v="964"/>
    <n v="167.96"/>
  </r>
  <r>
    <n v="1389"/>
    <s v="US-2017-108504"/>
    <x v="473"/>
    <x v="517"/>
    <x v="3"/>
    <x v="452"/>
    <s v="Paul Prost"/>
    <x v="2"/>
    <x v="0"/>
    <x v="214"/>
    <x v="32"/>
    <x v="268"/>
    <x v="0"/>
    <x v="139"/>
    <x v="2"/>
    <x v="7"/>
    <x v="140"/>
    <n v="104.85"/>
  </r>
  <r>
    <n v="1390"/>
    <s v="US-2017-108504"/>
    <x v="473"/>
    <x v="517"/>
    <x v="3"/>
    <x v="452"/>
    <s v="Paul Prost"/>
    <x v="2"/>
    <x v="0"/>
    <x v="214"/>
    <x v="32"/>
    <x v="268"/>
    <x v="0"/>
    <x v="297"/>
    <x v="2"/>
    <x v="7"/>
    <x v="297"/>
    <n v="484.83"/>
  </r>
  <r>
    <n v="1391"/>
    <s v="US-2017-108504"/>
    <x v="473"/>
    <x v="517"/>
    <x v="3"/>
    <x v="452"/>
    <s v="Paul Prost"/>
    <x v="2"/>
    <x v="0"/>
    <x v="214"/>
    <x v="32"/>
    <x v="268"/>
    <x v="0"/>
    <x v="447"/>
    <x v="1"/>
    <x v="10"/>
    <x v="447"/>
    <n v="122.97"/>
  </r>
  <r>
    <n v="1392"/>
    <s v="US-2017-108504"/>
    <x v="473"/>
    <x v="517"/>
    <x v="3"/>
    <x v="452"/>
    <s v="Paul Prost"/>
    <x v="2"/>
    <x v="0"/>
    <x v="214"/>
    <x v="32"/>
    <x v="268"/>
    <x v="0"/>
    <x v="232"/>
    <x v="1"/>
    <x v="4"/>
    <x v="233"/>
    <n v="154.44"/>
  </r>
  <r>
    <n v="1393"/>
    <s v="US-2017-108504"/>
    <x v="473"/>
    <x v="517"/>
    <x v="3"/>
    <x v="452"/>
    <s v="Paul Prost"/>
    <x v="2"/>
    <x v="0"/>
    <x v="214"/>
    <x v="32"/>
    <x v="268"/>
    <x v="0"/>
    <x v="62"/>
    <x v="1"/>
    <x v="10"/>
    <x v="62"/>
    <n v="342.37"/>
  </r>
  <r>
    <n v="1394"/>
    <s v="CA-2018-124828"/>
    <x v="445"/>
    <x v="446"/>
    <x v="2"/>
    <x v="453"/>
    <s v="Yana Sorensen"/>
    <x v="1"/>
    <x v="0"/>
    <x v="140"/>
    <x v="3"/>
    <x v="179"/>
    <x v="0"/>
    <x v="181"/>
    <x v="1"/>
    <x v="6"/>
    <x v="182"/>
    <n v="9.5519999999999996"/>
  </r>
  <r>
    <n v="1395"/>
    <s v="US-2018-117247"/>
    <x v="449"/>
    <x v="518"/>
    <x v="1"/>
    <x v="316"/>
    <s v="Cyma Kinney"/>
    <x v="1"/>
    <x v="0"/>
    <x v="34"/>
    <x v="10"/>
    <x v="173"/>
    <x v="2"/>
    <x v="971"/>
    <x v="0"/>
    <x v="3"/>
    <x v="965"/>
    <n v="652.45000000000005"/>
  </r>
  <r>
    <n v="1396"/>
    <s v="US-2018-117247"/>
    <x v="449"/>
    <x v="518"/>
    <x v="1"/>
    <x v="316"/>
    <s v="Cyma Kinney"/>
    <x v="1"/>
    <x v="0"/>
    <x v="34"/>
    <x v="10"/>
    <x v="173"/>
    <x v="2"/>
    <x v="972"/>
    <x v="0"/>
    <x v="3"/>
    <x v="966"/>
    <n v="66.644999999999996"/>
  </r>
  <r>
    <n v="1397"/>
    <s v="CA-2017-124485"/>
    <x v="390"/>
    <x v="482"/>
    <x v="2"/>
    <x v="396"/>
    <s v="Nat Carroll"/>
    <x v="0"/>
    <x v="0"/>
    <x v="20"/>
    <x v="15"/>
    <x v="45"/>
    <x v="3"/>
    <x v="973"/>
    <x v="1"/>
    <x v="8"/>
    <x v="967"/>
    <n v="17.216000000000001"/>
  </r>
  <r>
    <n v="1398"/>
    <s v="CA-2017-124485"/>
    <x v="390"/>
    <x v="482"/>
    <x v="2"/>
    <x v="396"/>
    <s v="Nat Carroll"/>
    <x v="0"/>
    <x v="0"/>
    <x v="20"/>
    <x v="15"/>
    <x v="45"/>
    <x v="3"/>
    <x v="609"/>
    <x v="1"/>
    <x v="10"/>
    <x v="609"/>
    <n v="11.56"/>
  </r>
  <r>
    <n v="1399"/>
    <s v="CA-2017-124485"/>
    <x v="390"/>
    <x v="482"/>
    <x v="2"/>
    <x v="396"/>
    <s v="Nat Carroll"/>
    <x v="0"/>
    <x v="0"/>
    <x v="20"/>
    <x v="15"/>
    <x v="45"/>
    <x v="3"/>
    <x v="176"/>
    <x v="2"/>
    <x v="11"/>
    <x v="177"/>
    <n v="88.4"/>
  </r>
  <r>
    <n v="1400"/>
    <s v="CA-2017-124485"/>
    <x v="390"/>
    <x v="482"/>
    <x v="2"/>
    <x v="396"/>
    <s v="Nat Carroll"/>
    <x v="0"/>
    <x v="0"/>
    <x v="20"/>
    <x v="15"/>
    <x v="45"/>
    <x v="3"/>
    <x v="974"/>
    <x v="1"/>
    <x v="10"/>
    <x v="968"/>
    <n v="6.48"/>
  </r>
  <r>
    <n v="1401"/>
    <s v="CA-2017-159212"/>
    <x v="474"/>
    <x v="519"/>
    <x v="1"/>
    <x v="454"/>
    <s v="Katherine Murray"/>
    <x v="2"/>
    <x v="0"/>
    <x v="127"/>
    <x v="17"/>
    <x v="269"/>
    <x v="0"/>
    <x v="47"/>
    <x v="2"/>
    <x v="7"/>
    <x v="47"/>
    <n v="21.8"/>
  </r>
  <r>
    <n v="1402"/>
    <s v="CA-2017-159212"/>
    <x v="474"/>
    <x v="519"/>
    <x v="1"/>
    <x v="454"/>
    <s v="Katherine Murray"/>
    <x v="2"/>
    <x v="0"/>
    <x v="127"/>
    <x v="17"/>
    <x v="269"/>
    <x v="0"/>
    <x v="556"/>
    <x v="1"/>
    <x v="12"/>
    <x v="555"/>
    <n v="251.79"/>
  </r>
  <r>
    <n v="1403"/>
    <s v="US-2017-161396"/>
    <x v="475"/>
    <x v="520"/>
    <x v="1"/>
    <x v="39"/>
    <s v="Gary Mitchum"/>
    <x v="2"/>
    <x v="0"/>
    <x v="38"/>
    <x v="24"/>
    <x v="47"/>
    <x v="3"/>
    <x v="975"/>
    <x v="0"/>
    <x v="3"/>
    <x v="969"/>
    <n v="205.17599999999999"/>
  </r>
  <r>
    <n v="1404"/>
    <s v="US-2017-161396"/>
    <x v="475"/>
    <x v="520"/>
    <x v="1"/>
    <x v="39"/>
    <s v="Gary Mitchum"/>
    <x v="2"/>
    <x v="0"/>
    <x v="38"/>
    <x v="24"/>
    <x v="47"/>
    <x v="3"/>
    <x v="976"/>
    <x v="1"/>
    <x v="10"/>
    <x v="970"/>
    <n v="419.4"/>
  </r>
  <r>
    <n v="1405"/>
    <s v="US-2015-118486"/>
    <x v="322"/>
    <x v="521"/>
    <x v="2"/>
    <x v="174"/>
    <s v="Shirley Daniels"/>
    <x v="2"/>
    <x v="0"/>
    <x v="10"/>
    <x v="9"/>
    <x v="105"/>
    <x v="3"/>
    <x v="505"/>
    <x v="1"/>
    <x v="14"/>
    <x v="505"/>
    <n v="10.304"/>
  </r>
  <r>
    <n v="1406"/>
    <s v="US-2015-118486"/>
    <x v="322"/>
    <x v="521"/>
    <x v="2"/>
    <x v="174"/>
    <s v="Shirley Daniels"/>
    <x v="2"/>
    <x v="0"/>
    <x v="10"/>
    <x v="9"/>
    <x v="105"/>
    <x v="3"/>
    <x v="977"/>
    <x v="0"/>
    <x v="3"/>
    <x v="832"/>
    <n v="154.76400000000001"/>
  </r>
  <r>
    <n v="1407"/>
    <s v="US-2015-118486"/>
    <x v="322"/>
    <x v="521"/>
    <x v="2"/>
    <x v="174"/>
    <s v="Shirley Daniels"/>
    <x v="2"/>
    <x v="0"/>
    <x v="10"/>
    <x v="9"/>
    <x v="105"/>
    <x v="3"/>
    <x v="171"/>
    <x v="2"/>
    <x v="11"/>
    <x v="172"/>
    <n v="116.78400000000001"/>
  </r>
  <r>
    <n v="1408"/>
    <s v="CA-2017-130407"/>
    <x v="476"/>
    <x v="479"/>
    <x v="1"/>
    <x v="30"/>
    <s v="Karen Daniels"/>
    <x v="0"/>
    <x v="0"/>
    <x v="20"/>
    <x v="15"/>
    <x v="23"/>
    <x v="3"/>
    <x v="978"/>
    <x v="1"/>
    <x v="6"/>
    <x v="971"/>
    <n v="75.48"/>
  </r>
  <r>
    <n v="1409"/>
    <s v="CA-2017-130407"/>
    <x v="476"/>
    <x v="479"/>
    <x v="1"/>
    <x v="30"/>
    <s v="Karen Daniels"/>
    <x v="0"/>
    <x v="0"/>
    <x v="20"/>
    <x v="15"/>
    <x v="23"/>
    <x v="3"/>
    <x v="296"/>
    <x v="0"/>
    <x v="5"/>
    <x v="296"/>
    <n v="39.979999999999997"/>
  </r>
  <r>
    <n v="1410"/>
    <s v="US-2017-122245"/>
    <x v="477"/>
    <x v="424"/>
    <x v="1"/>
    <x v="455"/>
    <s v="Adrian Barton"/>
    <x v="0"/>
    <x v="0"/>
    <x v="42"/>
    <x v="16"/>
    <x v="51"/>
    <x v="1"/>
    <x v="736"/>
    <x v="0"/>
    <x v="3"/>
    <x v="735"/>
    <n v="393.16500000000002"/>
  </r>
  <r>
    <n v="1411"/>
    <s v="CA-2018-105144"/>
    <x v="259"/>
    <x v="45"/>
    <x v="1"/>
    <x v="449"/>
    <s v="Sam Zeldin"/>
    <x v="2"/>
    <x v="0"/>
    <x v="55"/>
    <x v="5"/>
    <x v="70"/>
    <x v="2"/>
    <x v="429"/>
    <x v="1"/>
    <x v="2"/>
    <x v="429"/>
    <n v="23.68"/>
  </r>
  <r>
    <n v="1412"/>
    <s v="CA-2017-136329"/>
    <x v="478"/>
    <x v="522"/>
    <x v="1"/>
    <x v="63"/>
    <s v="Jonathan Doherty"/>
    <x v="1"/>
    <x v="0"/>
    <x v="20"/>
    <x v="15"/>
    <x v="45"/>
    <x v="3"/>
    <x v="629"/>
    <x v="0"/>
    <x v="1"/>
    <x v="629"/>
    <n v="408.00599999999997"/>
  </r>
  <r>
    <n v="1413"/>
    <s v="CA-2017-136329"/>
    <x v="478"/>
    <x v="522"/>
    <x v="1"/>
    <x v="63"/>
    <s v="Jonathan Doherty"/>
    <x v="1"/>
    <x v="0"/>
    <x v="20"/>
    <x v="15"/>
    <x v="45"/>
    <x v="3"/>
    <x v="479"/>
    <x v="0"/>
    <x v="5"/>
    <x v="480"/>
    <n v="165.28"/>
  </r>
  <r>
    <n v="1414"/>
    <s v="CA-2015-146640"/>
    <x v="479"/>
    <x v="492"/>
    <x v="1"/>
    <x v="456"/>
    <s v="Helen Abelman"/>
    <x v="0"/>
    <x v="0"/>
    <x v="20"/>
    <x v="15"/>
    <x v="23"/>
    <x v="3"/>
    <x v="979"/>
    <x v="1"/>
    <x v="8"/>
    <x v="972"/>
    <n v="334.76799999999997"/>
  </r>
  <r>
    <n v="1415"/>
    <s v="CA-2018-115994"/>
    <x v="480"/>
    <x v="523"/>
    <x v="0"/>
    <x v="457"/>
    <s v="Beth Thompson"/>
    <x v="2"/>
    <x v="0"/>
    <x v="116"/>
    <x v="1"/>
    <x v="146"/>
    <x v="1"/>
    <x v="914"/>
    <x v="2"/>
    <x v="11"/>
    <x v="906"/>
    <n v="239.97"/>
  </r>
  <r>
    <n v="1416"/>
    <s v="CA-2018-115994"/>
    <x v="480"/>
    <x v="523"/>
    <x v="0"/>
    <x v="457"/>
    <s v="Beth Thompson"/>
    <x v="2"/>
    <x v="0"/>
    <x v="116"/>
    <x v="1"/>
    <x v="146"/>
    <x v="1"/>
    <x v="980"/>
    <x v="0"/>
    <x v="5"/>
    <x v="973"/>
    <n v="37.74"/>
  </r>
  <r>
    <n v="1417"/>
    <s v="CA-2016-126697"/>
    <x v="481"/>
    <x v="488"/>
    <x v="2"/>
    <x v="458"/>
    <s v="Stuart Van"/>
    <x v="1"/>
    <x v="0"/>
    <x v="12"/>
    <x v="5"/>
    <x v="16"/>
    <x v="2"/>
    <x v="981"/>
    <x v="2"/>
    <x v="7"/>
    <x v="974"/>
    <n v="946.34400000000005"/>
  </r>
  <r>
    <n v="1418"/>
    <s v="CA-2016-126697"/>
    <x v="481"/>
    <x v="488"/>
    <x v="2"/>
    <x v="458"/>
    <s v="Stuart Van"/>
    <x v="1"/>
    <x v="0"/>
    <x v="12"/>
    <x v="5"/>
    <x v="16"/>
    <x v="2"/>
    <x v="725"/>
    <x v="2"/>
    <x v="11"/>
    <x v="724"/>
    <n v="151.19999999999999"/>
  </r>
  <r>
    <n v="1419"/>
    <s v="CA-2016-126697"/>
    <x v="481"/>
    <x v="488"/>
    <x v="2"/>
    <x v="458"/>
    <s v="Stuart Van"/>
    <x v="1"/>
    <x v="0"/>
    <x v="12"/>
    <x v="5"/>
    <x v="16"/>
    <x v="2"/>
    <x v="50"/>
    <x v="0"/>
    <x v="5"/>
    <x v="50"/>
    <n v="4.9279999999999999"/>
  </r>
  <r>
    <n v="1420"/>
    <s v="CA-2016-124800"/>
    <x v="120"/>
    <x v="12"/>
    <x v="1"/>
    <x v="459"/>
    <s v="Rick Wilson"/>
    <x v="1"/>
    <x v="0"/>
    <x v="123"/>
    <x v="16"/>
    <x v="154"/>
    <x v="1"/>
    <x v="982"/>
    <x v="1"/>
    <x v="10"/>
    <x v="975"/>
    <n v="86.272000000000006"/>
  </r>
  <r>
    <n v="1421"/>
    <s v="CA-2016-124800"/>
    <x v="120"/>
    <x v="12"/>
    <x v="1"/>
    <x v="459"/>
    <s v="Rick Wilson"/>
    <x v="1"/>
    <x v="0"/>
    <x v="123"/>
    <x v="16"/>
    <x v="154"/>
    <x v="1"/>
    <x v="261"/>
    <x v="1"/>
    <x v="8"/>
    <x v="261"/>
    <n v="72.587999999999994"/>
  </r>
  <r>
    <n v="1422"/>
    <s v="CA-2016-124800"/>
    <x v="120"/>
    <x v="12"/>
    <x v="1"/>
    <x v="459"/>
    <s v="Rick Wilson"/>
    <x v="1"/>
    <x v="0"/>
    <x v="123"/>
    <x v="16"/>
    <x v="154"/>
    <x v="1"/>
    <x v="983"/>
    <x v="1"/>
    <x v="9"/>
    <x v="976"/>
    <n v="60.671999999999997"/>
  </r>
  <r>
    <n v="1423"/>
    <s v="CA-2016-124800"/>
    <x v="120"/>
    <x v="12"/>
    <x v="1"/>
    <x v="459"/>
    <s v="Rick Wilson"/>
    <x v="1"/>
    <x v="0"/>
    <x v="123"/>
    <x v="16"/>
    <x v="154"/>
    <x v="1"/>
    <x v="697"/>
    <x v="1"/>
    <x v="8"/>
    <x v="697"/>
    <n v="77.031000000000006"/>
  </r>
  <r>
    <n v="1424"/>
    <s v="CA-2016-124800"/>
    <x v="120"/>
    <x v="12"/>
    <x v="1"/>
    <x v="459"/>
    <s v="Rick Wilson"/>
    <x v="1"/>
    <x v="0"/>
    <x v="123"/>
    <x v="16"/>
    <x v="154"/>
    <x v="1"/>
    <x v="352"/>
    <x v="1"/>
    <x v="4"/>
    <x v="352"/>
    <n v="119.904"/>
  </r>
  <r>
    <n v="1425"/>
    <s v="CA-2016-124800"/>
    <x v="120"/>
    <x v="12"/>
    <x v="1"/>
    <x v="459"/>
    <s v="Rick Wilson"/>
    <x v="1"/>
    <x v="0"/>
    <x v="123"/>
    <x v="16"/>
    <x v="154"/>
    <x v="1"/>
    <x v="984"/>
    <x v="2"/>
    <x v="7"/>
    <x v="977"/>
    <n v="263.95999999999998"/>
  </r>
  <r>
    <n v="1426"/>
    <s v="CA-2016-124800"/>
    <x v="120"/>
    <x v="12"/>
    <x v="1"/>
    <x v="459"/>
    <s v="Rick Wilson"/>
    <x v="1"/>
    <x v="0"/>
    <x v="123"/>
    <x v="16"/>
    <x v="154"/>
    <x v="1"/>
    <x v="418"/>
    <x v="1"/>
    <x v="4"/>
    <x v="418"/>
    <n v="363.64800000000002"/>
  </r>
  <r>
    <n v="1427"/>
    <s v="US-2016-164448"/>
    <x v="89"/>
    <x v="164"/>
    <x v="0"/>
    <x v="460"/>
    <s v="Damala Kotsonis"/>
    <x v="1"/>
    <x v="0"/>
    <x v="162"/>
    <x v="1"/>
    <x v="205"/>
    <x v="1"/>
    <x v="525"/>
    <x v="1"/>
    <x v="8"/>
    <x v="525"/>
    <n v="9.7279999999999998"/>
  </r>
  <r>
    <n v="1428"/>
    <s v="US-2016-164448"/>
    <x v="89"/>
    <x v="164"/>
    <x v="0"/>
    <x v="460"/>
    <s v="Damala Kotsonis"/>
    <x v="1"/>
    <x v="0"/>
    <x v="162"/>
    <x v="1"/>
    <x v="205"/>
    <x v="1"/>
    <x v="111"/>
    <x v="1"/>
    <x v="12"/>
    <x v="111"/>
    <n v="14.75"/>
  </r>
  <r>
    <n v="1429"/>
    <s v="US-2016-164448"/>
    <x v="89"/>
    <x v="164"/>
    <x v="0"/>
    <x v="460"/>
    <s v="Damala Kotsonis"/>
    <x v="1"/>
    <x v="0"/>
    <x v="162"/>
    <x v="1"/>
    <x v="205"/>
    <x v="1"/>
    <x v="985"/>
    <x v="1"/>
    <x v="8"/>
    <x v="978"/>
    <n v="29.8"/>
  </r>
  <r>
    <n v="1430"/>
    <s v="US-2016-164448"/>
    <x v="89"/>
    <x v="164"/>
    <x v="0"/>
    <x v="460"/>
    <s v="Damala Kotsonis"/>
    <x v="1"/>
    <x v="0"/>
    <x v="162"/>
    <x v="1"/>
    <x v="205"/>
    <x v="1"/>
    <x v="580"/>
    <x v="1"/>
    <x v="2"/>
    <x v="580"/>
    <n v="427.42"/>
  </r>
  <r>
    <n v="1431"/>
    <s v="CA-2018-122700"/>
    <x v="200"/>
    <x v="524"/>
    <x v="1"/>
    <x v="299"/>
    <s v="Liz Thompson"/>
    <x v="0"/>
    <x v="0"/>
    <x v="38"/>
    <x v="24"/>
    <x v="47"/>
    <x v="3"/>
    <x v="521"/>
    <x v="2"/>
    <x v="7"/>
    <x v="521"/>
    <n v="220.75200000000001"/>
  </r>
  <r>
    <n v="1432"/>
    <s v="CA-2015-120768"/>
    <x v="174"/>
    <x v="444"/>
    <x v="0"/>
    <x v="5"/>
    <s v="Irene Maddox"/>
    <x v="0"/>
    <x v="0"/>
    <x v="159"/>
    <x v="19"/>
    <x v="255"/>
    <x v="0"/>
    <x v="986"/>
    <x v="1"/>
    <x v="8"/>
    <x v="979"/>
    <n v="152.76"/>
  </r>
  <r>
    <n v="1433"/>
    <s v="CA-2015-120768"/>
    <x v="174"/>
    <x v="444"/>
    <x v="0"/>
    <x v="5"/>
    <s v="Irene Maddox"/>
    <x v="0"/>
    <x v="0"/>
    <x v="159"/>
    <x v="19"/>
    <x v="255"/>
    <x v="0"/>
    <x v="515"/>
    <x v="1"/>
    <x v="14"/>
    <x v="515"/>
    <n v="7.27"/>
  </r>
  <r>
    <n v="1434"/>
    <s v="CA-2015-120768"/>
    <x v="174"/>
    <x v="444"/>
    <x v="0"/>
    <x v="5"/>
    <s v="Irene Maddox"/>
    <x v="0"/>
    <x v="0"/>
    <x v="159"/>
    <x v="19"/>
    <x v="255"/>
    <x v="0"/>
    <x v="70"/>
    <x v="0"/>
    <x v="1"/>
    <x v="70"/>
    <n v="1819.86"/>
  </r>
  <r>
    <n v="1435"/>
    <s v="US-2017-153129"/>
    <x v="482"/>
    <x v="525"/>
    <x v="1"/>
    <x v="224"/>
    <s v="Frank Preis"/>
    <x v="0"/>
    <x v="0"/>
    <x v="4"/>
    <x v="4"/>
    <x v="59"/>
    <x v="1"/>
    <x v="987"/>
    <x v="1"/>
    <x v="10"/>
    <x v="980"/>
    <n v="33.9"/>
  </r>
  <r>
    <n v="1436"/>
    <s v="CA-2018-106852"/>
    <x v="308"/>
    <x v="327"/>
    <x v="1"/>
    <x v="461"/>
    <s v="Shui Tom"/>
    <x v="0"/>
    <x v="0"/>
    <x v="215"/>
    <x v="24"/>
    <x v="270"/>
    <x v="3"/>
    <x v="988"/>
    <x v="1"/>
    <x v="10"/>
    <x v="981"/>
    <n v="31.103999999999999"/>
  </r>
  <r>
    <n v="1437"/>
    <s v="CA-2018-106852"/>
    <x v="308"/>
    <x v="327"/>
    <x v="1"/>
    <x v="461"/>
    <s v="Shui Tom"/>
    <x v="0"/>
    <x v="0"/>
    <x v="215"/>
    <x v="24"/>
    <x v="270"/>
    <x v="3"/>
    <x v="950"/>
    <x v="1"/>
    <x v="6"/>
    <x v="943"/>
    <n v="5.2480000000000002"/>
  </r>
  <r>
    <n v="1438"/>
    <s v="CA-2016-139731"/>
    <x v="52"/>
    <x v="526"/>
    <x v="3"/>
    <x v="32"/>
    <s v="Joel Eaton"/>
    <x v="0"/>
    <x v="0"/>
    <x v="112"/>
    <x v="5"/>
    <x v="139"/>
    <x v="2"/>
    <x v="989"/>
    <x v="2"/>
    <x v="11"/>
    <x v="982"/>
    <n v="263.88"/>
  </r>
  <r>
    <n v="1439"/>
    <s v="CA-2016-139731"/>
    <x v="52"/>
    <x v="526"/>
    <x v="3"/>
    <x v="32"/>
    <s v="Joel Eaton"/>
    <x v="0"/>
    <x v="0"/>
    <x v="112"/>
    <x v="5"/>
    <x v="139"/>
    <x v="2"/>
    <x v="483"/>
    <x v="0"/>
    <x v="1"/>
    <x v="483"/>
    <n v="2453.4299999999998"/>
  </r>
  <r>
    <n v="1440"/>
    <s v="CA-2018-122735"/>
    <x v="483"/>
    <x v="339"/>
    <x v="0"/>
    <x v="217"/>
    <s v="Bill Donatelli"/>
    <x v="0"/>
    <x v="0"/>
    <x v="205"/>
    <x v="34"/>
    <x v="258"/>
    <x v="3"/>
    <x v="990"/>
    <x v="1"/>
    <x v="8"/>
    <x v="305"/>
    <n v="29.7"/>
  </r>
  <r>
    <n v="1441"/>
    <s v="CA-2018-122735"/>
    <x v="483"/>
    <x v="339"/>
    <x v="0"/>
    <x v="217"/>
    <s v="Bill Donatelli"/>
    <x v="0"/>
    <x v="0"/>
    <x v="205"/>
    <x v="34"/>
    <x v="258"/>
    <x v="3"/>
    <x v="991"/>
    <x v="1"/>
    <x v="10"/>
    <x v="983"/>
    <n v="39.96"/>
  </r>
  <r>
    <n v="1442"/>
    <s v="CA-2018-128160"/>
    <x v="484"/>
    <x v="468"/>
    <x v="0"/>
    <x v="462"/>
    <s v="Michael Moore"/>
    <x v="0"/>
    <x v="0"/>
    <x v="8"/>
    <x v="1"/>
    <x v="94"/>
    <x v="1"/>
    <x v="710"/>
    <x v="1"/>
    <x v="8"/>
    <x v="709"/>
    <n v="36.671999999999997"/>
  </r>
  <r>
    <n v="1443"/>
    <s v="CA-2018-117695"/>
    <x v="485"/>
    <x v="527"/>
    <x v="2"/>
    <x v="463"/>
    <s v="Pauline Webber"/>
    <x v="1"/>
    <x v="0"/>
    <x v="102"/>
    <x v="0"/>
    <x v="126"/>
    <x v="0"/>
    <x v="320"/>
    <x v="1"/>
    <x v="10"/>
    <x v="320"/>
    <n v="13.76"/>
  </r>
  <r>
    <n v="1444"/>
    <s v="CA-2016-166135"/>
    <x v="486"/>
    <x v="310"/>
    <x v="1"/>
    <x v="464"/>
    <s v="Shaun Chance"/>
    <x v="1"/>
    <x v="0"/>
    <x v="34"/>
    <x v="22"/>
    <x v="42"/>
    <x v="1"/>
    <x v="123"/>
    <x v="1"/>
    <x v="4"/>
    <x v="123"/>
    <n v="139.42400000000001"/>
  </r>
  <r>
    <n v="1445"/>
    <s v="CA-2017-133725"/>
    <x v="454"/>
    <x v="528"/>
    <x v="1"/>
    <x v="107"/>
    <s v="Ken Lonsdale"/>
    <x v="0"/>
    <x v="0"/>
    <x v="22"/>
    <x v="10"/>
    <x v="36"/>
    <x v="2"/>
    <x v="903"/>
    <x v="2"/>
    <x v="7"/>
    <x v="895"/>
    <n v="1979.9280000000001"/>
  </r>
  <r>
    <n v="1446"/>
    <s v="CA-2018-102337"/>
    <x v="487"/>
    <x v="529"/>
    <x v="2"/>
    <x v="174"/>
    <s v="Shirley Daniels"/>
    <x v="2"/>
    <x v="0"/>
    <x v="22"/>
    <x v="10"/>
    <x v="155"/>
    <x v="2"/>
    <x v="232"/>
    <x v="1"/>
    <x v="4"/>
    <x v="233"/>
    <n v="164.73599999999999"/>
  </r>
  <r>
    <n v="1447"/>
    <s v="CA-2018-102337"/>
    <x v="487"/>
    <x v="529"/>
    <x v="2"/>
    <x v="174"/>
    <s v="Shirley Daniels"/>
    <x v="2"/>
    <x v="0"/>
    <x v="22"/>
    <x v="10"/>
    <x v="155"/>
    <x v="2"/>
    <x v="992"/>
    <x v="0"/>
    <x v="1"/>
    <x v="984"/>
    <n v="470.30200000000002"/>
  </r>
  <r>
    <n v="1448"/>
    <s v="CA-2018-102337"/>
    <x v="487"/>
    <x v="529"/>
    <x v="2"/>
    <x v="174"/>
    <s v="Shirley Daniels"/>
    <x v="2"/>
    <x v="0"/>
    <x v="22"/>
    <x v="10"/>
    <x v="155"/>
    <x v="2"/>
    <x v="993"/>
    <x v="2"/>
    <x v="7"/>
    <x v="985"/>
    <n v="47.984000000000002"/>
  </r>
  <r>
    <n v="1449"/>
    <s v="US-2015-112564"/>
    <x v="488"/>
    <x v="530"/>
    <x v="2"/>
    <x v="378"/>
    <s v="Theresa Swint"/>
    <x v="1"/>
    <x v="0"/>
    <x v="10"/>
    <x v="9"/>
    <x v="63"/>
    <x v="3"/>
    <x v="994"/>
    <x v="1"/>
    <x v="8"/>
    <x v="986"/>
    <n v="2.5019999999999998"/>
  </r>
  <r>
    <n v="1450"/>
    <s v="CA-2016-145821"/>
    <x v="489"/>
    <x v="531"/>
    <x v="1"/>
    <x v="80"/>
    <s v="Jennifer Braxton"/>
    <x v="1"/>
    <x v="0"/>
    <x v="1"/>
    <x v="1"/>
    <x v="141"/>
    <x v="1"/>
    <x v="995"/>
    <x v="2"/>
    <x v="7"/>
    <x v="987"/>
    <n v="88.751999999999995"/>
  </r>
  <r>
    <n v="1451"/>
    <s v="US-2016-160150"/>
    <x v="490"/>
    <x v="532"/>
    <x v="2"/>
    <x v="465"/>
    <s v="Thais Sissman"/>
    <x v="0"/>
    <x v="0"/>
    <x v="42"/>
    <x v="16"/>
    <x v="51"/>
    <x v="1"/>
    <x v="996"/>
    <x v="1"/>
    <x v="8"/>
    <x v="988"/>
    <n v="2.0249999999999999"/>
  </r>
  <r>
    <n v="1452"/>
    <s v="CA-2017-133711"/>
    <x v="491"/>
    <x v="533"/>
    <x v="2"/>
    <x v="466"/>
    <s v="Mark Cousins"/>
    <x v="1"/>
    <x v="0"/>
    <x v="216"/>
    <x v="19"/>
    <x v="271"/>
    <x v="0"/>
    <x v="885"/>
    <x v="1"/>
    <x v="10"/>
    <x v="33"/>
    <n v="70.98"/>
  </r>
  <r>
    <n v="1453"/>
    <s v="CA-2017-133711"/>
    <x v="491"/>
    <x v="533"/>
    <x v="2"/>
    <x v="466"/>
    <s v="Mark Cousins"/>
    <x v="1"/>
    <x v="0"/>
    <x v="216"/>
    <x v="19"/>
    <x v="271"/>
    <x v="0"/>
    <x v="997"/>
    <x v="1"/>
    <x v="8"/>
    <x v="989"/>
    <n v="91.68"/>
  </r>
  <r>
    <n v="1454"/>
    <s v="CA-2017-133711"/>
    <x v="491"/>
    <x v="533"/>
    <x v="2"/>
    <x v="466"/>
    <s v="Mark Cousins"/>
    <x v="1"/>
    <x v="0"/>
    <x v="216"/>
    <x v="19"/>
    <x v="271"/>
    <x v="0"/>
    <x v="996"/>
    <x v="1"/>
    <x v="8"/>
    <x v="988"/>
    <n v="33.75"/>
  </r>
  <r>
    <n v="1455"/>
    <s v="CA-2017-133711"/>
    <x v="491"/>
    <x v="533"/>
    <x v="2"/>
    <x v="466"/>
    <s v="Mark Cousins"/>
    <x v="1"/>
    <x v="0"/>
    <x v="216"/>
    <x v="19"/>
    <x v="271"/>
    <x v="0"/>
    <x v="998"/>
    <x v="2"/>
    <x v="15"/>
    <x v="990"/>
    <n v="3040"/>
  </r>
  <r>
    <n v="1456"/>
    <s v="CA-2018-148474"/>
    <x v="492"/>
    <x v="141"/>
    <x v="1"/>
    <x v="467"/>
    <s v="Maria Etezadi"/>
    <x v="2"/>
    <x v="0"/>
    <x v="38"/>
    <x v="32"/>
    <x v="112"/>
    <x v="0"/>
    <x v="999"/>
    <x v="1"/>
    <x v="8"/>
    <x v="991"/>
    <n v="91.2"/>
  </r>
  <r>
    <n v="1457"/>
    <s v="CA-2018-148474"/>
    <x v="492"/>
    <x v="141"/>
    <x v="1"/>
    <x v="467"/>
    <s v="Maria Etezadi"/>
    <x v="2"/>
    <x v="0"/>
    <x v="38"/>
    <x v="32"/>
    <x v="112"/>
    <x v="0"/>
    <x v="1000"/>
    <x v="0"/>
    <x v="3"/>
    <x v="992"/>
    <n v="452.94"/>
  </r>
  <r>
    <n v="1458"/>
    <s v="CA-2016-111297"/>
    <x v="493"/>
    <x v="534"/>
    <x v="1"/>
    <x v="464"/>
    <s v="Shaun Chance"/>
    <x v="1"/>
    <x v="0"/>
    <x v="217"/>
    <x v="31"/>
    <x v="272"/>
    <x v="3"/>
    <x v="326"/>
    <x v="1"/>
    <x v="8"/>
    <x v="326"/>
    <n v="52.2"/>
  </r>
  <r>
    <n v="1459"/>
    <s v="CA-2017-123722"/>
    <x v="477"/>
    <x v="152"/>
    <x v="1"/>
    <x v="468"/>
    <s v="Nicole Hansen"/>
    <x v="1"/>
    <x v="0"/>
    <x v="218"/>
    <x v="5"/>
    <x v="273"/>
    <x v="2"/>
    <x v="639"/>
    <x v="1"/>
    <x v="2"/>
    <x v="639"/>
    <n v="15.936"/>
  </r>
  <r>
    <n v="1460"/>
    <s v="CA-2015-155271"/>
    <x v="417"/>
    <x v="352"/>
    <x v="3"/>
    <x v="4"/>
    <s v="Andrew Allen"/>
    <x v="0"/>
    <x v="0"/>
    <x v="209"/>
    <x v="29"/>
    <x v="263"/>
    <x v="3"/>
    <x v="1001"/>
    <x v="0"/>
    <x v="5"/>
    <x v="993"/>
    <n v="27.46"/>
  </r>
  <r>
    <n v="1461"/>
    <s v="CA-2016-119907"/>
    <x v="494"/>
    <x v="222"/>
    <x v="1"/>
    <x v="95"/>
    <s v="Logan Currie"/>
    <x v="0"/>
    <x v="0"/>
    <x v="4"/>
    <x v="4"/>
    <x v="5"/>
    <x v="1"/>
    <x v="1002"/>
    <x v="1"/>
    <x v="8"/>
    <x v="994"/>
    <n v="55.423999999999999"/>
  </r>
  <r>
    <n v="1462"/>
    <s v="US-2017-128902"/>
    <x v="21"/>
    <x v="535"/>
    <x v="1"/>
    <x v="469"/>
    <s v="Mick Brown"/>
    <x v="0"/>
    <x v="0"/>
    <x v="219"/>
    <x v="30"/>
    <x v="274"/>
    <x v="3"/>
    <x v="616"/>
    <x v="0"/>
    <x v="3"/>
    <x v="616"/>
    <n v="244.006"/>
  </r>
  <r>
    <n v="1463"/>
    <s v="CA-2017-152289"/>
    <x v="370"/>
    <x v="267"/>
    <x v="2"/>
    <x v="18"/>
    <s v="Linda Cazamias"/>
    <x v="1"/>
    <x v="0"/>
    <x v="45"/>
    <x v="5"/>
    <x v="89"/>
    <x v="2"/>
    <x v="409"/>
    <x v="2"/>
    <x v="11"/>
    <x v="409"/>
    <n v="159.98400000000001"/>
  </r>
  <r>
    <n v="1464"/>
    <s v="CA-2017-152289"/>
    <x v="370"/>
    <x v="267"/>
    <x v="2"/>
    <x v="18"/>
    <s v="Linda Cazamias"/>
    <x v="1"/>
    <x v="0"/>
    <x v="45"/>
    <x v="5"/>
    <x v="89"/>
    <x v="2"/>
    <x v="856"/>
    <x v="0"/>
    <x v="1"/>
    <x v="849"/>
    <n v="1024.7159999999999"/>
  </r>
  <r>
    <n v="1465"/>
    <s v="US-2017-104794"/>
    <x v="186"/>
    <x v="292"/>
    <x v="2"/>
    <x v="470"/>
    <s v="Keith Dawkins"/>
    <x v="1"/>
    <x v="0"/>
    <x v="20"/>
    <x v="15"/>
    <x v="29"/>
    <x v="3"/>
    <x v="801"/>
    <x v="1"/>
    <x v="13"/>
    <x v="799"/>
    <n v="3.68"/>
  </r>
  <r>
    <n v="1466"/>
    <s v="CA-2015-151708"/>
    <x v="233"/>
    <x v="536"/>
    <x v="1"/>
    <x v="93"/>
    <s v="Maria Bertelson"/>
    <x v="0"/>
    <x v="0"/>
    <x v="220"/>
    <x v="16"/>
    <x v="275"/>
    <x v="1"/>
    <x v="767"/>
    <x v="0"/>
    <x v="5"/>
    <x v="766"/>
    <n v="121.376"/>
  </r>
  <r>
    <n v="1467"/>
    <s v="CA-2015-151708"/>
    <x v="233"/>
    <x v="536"/>
    <x v="1"/>
    <x v="93"/>
    <s v="Maria Bertelson"/>
    <x v="0"/>
    <x v="0"/>
    <x v="220"/>
    <x v="16"/>
    <x v="275"/>
    <x v="1"/>
    <x v="97"/>
    <x v="2"/>
    <x v="11"/>
    <x v="97"/>
    <n v="95.975999999999999"/>
  </r>
  <r>
    <n v="1468"/>
    <s v="CA-2016-100769"/>
    <x v="495"/>
    <x v="537"/>
    <x v="3"/>
    <x v="274"/>
    <s v="Tracy Hopkins"/>
    <x v="2"/>
    <x v="0"/>
    <x v="108"/>
    <x v="2"/>
    <x v="133"/>
    <x v="0"/>
    <x v="657"/>
    <x v="2"/>
    <x v="11"/>
    <x v="657"/>
    <n v="255.96799999999999"/>
  </r>
  <r>
    <n v="1469"/>
    <s v="CA-2018-139199"/>
    <x v="34"/>
    <x v="114"/>
    <x v="1"/>
    <x v="460"/>
    <s v="Damala Kotsonis"/>
    <x v="1"/>
    <x v="0"/>
    <x v="66"/>
    <x v="12"/>
    <x v="151"/>
    <x v="2"/>
    <x v="1003"/>
    <x v="0"/>
    <x v="1"/>
    <x v="995"/>
    <n v="872.94"/>
  </r>
  <r>
    <n v="1470"/>
    <s v="CA-2018-139199"/>
    <x v="34"/>
    <x v="114"/>
    <x v="1"/>
    <x v="460"/>
    <s v="Damala Kotsonis"/>
    <x v="1"/>
    <x v="0"/>
    <x v="66"/>
    <x v="12"/>
    <x v="151"/>
    <x v="2"/>
    <x v="350"/>
    <x v="1"/>
    <x v="8"/>
    <x v="350"/>
    <n v="41.54"/>
  </r>
  <r>
    <n v="1471"/>
    <s v="CA-2018-139199"/>
    <x v="34"/>
    <x v="114"/>
    <x v="1"/>
    <x v="460"/>
    <s v="Damala Kotsonis"/>
    <x v="1"/>
    <x v="0"/>
    <x v="66"/>
    <x v="12"/>
    <x v="151"/>
    <x v="2"/>
    <x v="1004"/>
    <x v="1"/>
    <x v="10"/>
    <x v="996"/>
    <n v="12.96"/>
  </r>
  <r>
    <n v="1472"/>
    <s v="US-2016-161466"/>
    <x v="496"/>
    <x v="538"/>
    <x v="0"/>
    <x v="21"/>
    <s v="Odella Nelson"/>
    <x v="1"/>
    <x v="0"/>
    <x v="10"/>
    <x v="9"/>
    <x v="74"/>
    <x v="3"/>
    <x v="1005"/>
    <x v="1"/>
    <x v="6"/>
    <x v="997"/>
    <n v="6.8479999999999999"/>
  </r>
  <r>
    <n v="1473"/>
    <s v="CA-2018-164959"/>
    <x v="497"/>
    <x v="386"/>
    <x v="1"/>
    <x v="471"/>
    <s v="Katherine Nockton"/>
    <x v="1"/>
    <x v="0"/>
    <x v="1"/>
    <x v="1"/>
    <x v="25"/>
    <x v="1"/>
    <x v="688"/>
    <x v="1"/>
    <x v="2"/>
    <x v="688"/>
    <n v="8.67"/>
  </r>
  <r>
    <n v="1474"/>
    <s v="US-2016-105676"/>
    <x v="494"/>
    <x v="156"/>
    <x v="3"/>
    <x v="392"/>
    <s v="Neoma Murray"/>
    <x v="0"/>
    <x v="0"/>
    <x v="12"/>
    <x v="5"/>
    <x v="66"/>
    <x v="2"/>
    <x v="1006"/>
    <x v="0"/>
    <x v="5"/>
    <x v="998"/>
    <n v="6.6879999999999997"/>
  </r>
  <r>
    <n v="1475"/>
    <s v="CA-2017-113138"/>
    <x v="258"/>
    <x v="539"/>
    <x v="1"/>
    <x v="472"/>
    <s v="Nora Pelletier"/>
    <x v="2"/>
    <x v="0"/>
    <x v="221"/>
    <x v="15"/>
    <x v="276"/>
    <x v="3"/>
    <x v="1007"/>
    <x v="1"/>
    <x v="6"/>
    <x v="999"/>
    <n v="17.28"/>
  </r>
  <r>
    <n v="1476"/>
    <s v="CA-2017-113138"/>
    <x v="258"/>
    <x v="539"/>
    <x v="1"/>
    <x v="472"/>
    <s v="Nora Pelletier"/>
    <x v="2"/>
    <x v="0"/>
    <x v="221"/>
    <x v="15"/>
    <x v="276"/>
    <x v="3"/>
    <x v="777"/>
    <x v="1"/>
    <x v="8"/>
    <x v="776"/>
    <n v="17.712"/>
  </r>
  <r>
    <n v="1477"/>
    <s v="US-2018-104955"/>
    <x v="498"/>
    <x v="540"/>
    <x v="1"/>
    <x v="344"/>
    <s v="Catherine Glotzbach"/>
    <x v="2"/>
    <x v="0"/>
    <x v="20"/>
    <x v="15"/>
    <x v="23"/>
    <x v="3"/>
    <x v="1008"/>
    <x v="1"/>
    <x v="2"/>
    <x v="1000"/>
    <n v="28.91"/>
  </r>
  <r>
    <n v="1478"/>
    <s v="CA-2017-121958"/>
    <x v="373"/>
    <x v="398"/>
    <x v="1"/>
    <x v="473"/>
    <s v="Cindy Stewart"/>
    <x v="0"/>
    <x v="0"/>
    <x v="222"/>
    <x v="3"/>
    <x v="277"/>
    <x v="0"/>
    <x v="660"/>
    <x v="1"/>
    <x v="14"/>
    <x v="660"/>
    <n v="52.136000000000003"/>
  </r>
  <r>
    <n v="1479"/>
    <s v="CA-2018-121468"/>
    <x v="123"/>
    <x v="541"/>
    <x v="2"/>
    <x v="44"/>
    <s v="Katherine Ducich"/>
    <x v="0"/>
    <x v="0"/>
    <x v="223"/>
    <x v="1"/>
    <x v="278"/>
    <x v="1"/>
    <x v="433"/>
    <x v="2"/>
    <x v="7"/>
    <x v="433"/>
    <n v="31.968"/>
  </r>
  <r>
    <n v="1480"/>
    <s v="US-2017-108455"/>
    <x v="499"/>
    <x v="542"/>
    <x v="1"/>
    <x v="177"/>
    <s v="Mike Kennedy"/>
    <x v="0"/>
    <x v="0"/>
    <x v="8"/>
    <x v="1"/>
    <x v="34"/>
    <x v="1"/>
    <x v="1009"/>
    <x v="1"/>
    <x v="10"/>
    <x v="1001"/>
    <n v="25.92"/>
  </r>
  <r>
    <n v="1481"/>
    <s v="US-2017-108455"/>
    <x v="499"/>
    <x v="542"/>
    <x v="1"/>
    <x v="177"/>
    <s v="Mike Kennedy"/>
    <x v="0"/>
    <x v="0"/>
    <x v="8"/>
    <x v="1"/>
    <x v="34"/>
    <x v="1"/>
    <x v="1010"/>
    <x v="1"/>
    <x v="10"/>
    <x v="1002"/>
    <n v="40.46"/>
  </r>
  <r>
    <n v="1482"/>
    <s v="US-2017-108455"/>
    <x v="499"/>
    <x v="542"/>
    <x v="1"/>
    <x v="177"/>
    <s v="Mike Kennedy"/>
    <x v="0"/>
    <x v="0"/>
    <x v="8"/>
    <x v="1"/>
    <x v="34"/>
    <x v="1"/>
    <x v="1011"/>
    <x v="1"/>
    <x v="4"/>
    <x v="1003"/>
    <n v="33.869999999999997"/>
  </r>
  <r>
    <n v="1483"/>
    <s v="CA-2018-101210"/>
    <x v="326"/>
    <x v="328"/>
    <x v="0"/>
    <x v="386"/>
    <s v="Don Weiss"/>
    <x v="0"/>
    <x v="0"/>
    <x v="25"/>
    <x v="18"/>
    <x v="279"/>
    <x v="0"/>
    <x v="487"/>
    <x v="1"/>
    <x v="6"/>
    <x v="487"/>
    <n v="9.7279999999999998"/>
  </r>
  <r>
    <n v="1484"/>
    <s v="CA-2018-101210"/>
    <x v="326"/>
    <x v="328"/>
    <x v="0"/>
    <x v="386"/>
    <s v="Don Weiss"/>
    <x v="0"/>
    <x v="0"/>
    <x v="25"/>
    <x v="18"/>
    <x v="279"/>
    <x v="0"/>
    <x v="1012"/>
    <x v="1"/>
    <x v="10"/>
    <x v="1004"/>
    <n v="3.4239999999999999"/>
  </r>
  <r>
    <n v="1485"/>
    <s v="US-2017-108098"/>
    <x v="500"/>
    <x v="543"/>
    <x v="1"/>
    <x v="291"/>
    <s v="Christine Phan"/>
    <x v="1"/>
    <x v="0"/>
    <x v="4"/>
    <x v="4"/>
    <x v="60"/>
    <x v="1"/>
    <x v="1013"/>
    <x v="2"/>
    <x v="11"/>
    <x v="1005"/>
    <n v="177"/>
  </r>
  <r>
    <n v="1486"/>
    <s v="CA-2015-119032"/>
    <x v="501"/>
    <x v="544"/>
    <x v="1"/>
    <x v="474"/>
    <s v="Maxwell Schwartz"/>
    <x v="0"/>
    <x v="0"/>
    <x v="20"/>
    <x v="15"/>
    <x v="45"/>
    <x v="3"/>
    <x v="1014"/>
    <x v="1"/>
    <x v="13"/>
    <x v="128"/>
    <n v="3.76"/>
  </r>
  <r>
    <n v="1487"/>
    <s v="CA-2016-140410"/>
    <x v="502"/>
    <x v="545"/>
    <x v="1"/>
    <x v="475"/>
    <s v="Corinna Mitchell"/>
    <x v="2"/>
    <x v="0"/>
    <x v="1"/>
    <x v="1"/>
    <x v="141"/>
    <x v="1"/>
    <x v="1015"/>
    <x v="2"/>
    <x v="7"/>
    <x v="1006"/>
    <n v="1212.848"/>
  </r>
  <r>
    <n v="1488"/>
    <s v="CA-2016-140410"/>
    <x v="502"/>
    <x v="545"/>
    <x v="1"/>
    <x v="475"/>
    <s v="Corinna Mitchell"/>
    <x v="2"/>
    <x v="0"/>
    <x v="1"/>
    <x v="1"/>
    <x v="141"/>
    <x v="1"/>
    <x v="1016"/>
    <x v="2"/>
    <x v="11"/>
    <x v="1007"/>
    <n v="89.97"/>
  </r>
  <r>
    <n v="1489"/>
    <s v="CA-2016-140410"/>
    <x v="502"/>
    <x v="545"/>
    <x v="1"/>
    <x v="475"/>
    <s v="Corinna Mitchell"/>
    <x v="2"/>
    <x v="0"/>
    <x v="1"/>
    <x v="1"/>
    <x v="141"/>
    <x v="1"/>
    <x v="378"/>
    <x v="0"/>
    <x v="5"/>
    <x v="379"/>
    <n v="42.6"/>
  </r>
  <r>
    <n v="1490"/>
    <s v="CA-2015-136280"/>
    <x v="503"/>
    <x v="546"/>
    <x v="1"/>
    <x v="476"/>
    <s v="Corey-Lock"/>
    <x v="0"/>
    <x v="0"/>
    <x v="10"/>
    <x v="9"/>
    <x v="105"/>
    <x v="3"/>
    <x v="816"/>
    <x v="1"/>
    <x v="2"/>
    <x v="812"/>
    <n v="5.04"/>
  </r>
  <r>
    <n v="1491"/>
    <s v="CA-2018-151911"/>
    <x v="504"/>
    <x v="547"/>
    <x v="0"/>
    <x v="393"/>
    <s v="Dionis Lloyd"/>
    <x v="1"/>
    <x v="0"/>
    <x v="20"/>
    <x v="15"/>
    <x v="23"/>
    <x v="3"/>
    <x v="36"/>
    <x v="1"/>
    <x v="12"/>
    <x v="1008"/>
    <n v="62.96"/>
  </r>
  <r>
    <n v="1492"/>
    <s v="CA-2018-166436"/>
    <x v="221"/>
    <x v="51"/>
    <x v="1"/>
    <x v="477"/>
    <s v="Todd Sumrall"/>
    <x v="1"/>
    <x v="0"/>
    <x v="20"/>
    <x v="15"/>
    <x v="45"/>
    <x v="3"/>
    <x v="1017"/>
    <x v="1"/>
    <x v="10"/>
    <x v="1009"/>
    <n v="5.88"/>
  </r>
  <r>
    <n v="1493"/>
    <s v="CA-2018-166436"/>
    <x v="221"/>
    <x v="51"/>
    <x v="1"/>
    <x v="477"/>
    <s v="Todd Sumrall"/>
    <x v="1"/>
    <x v="0"/>
    <x v="20"/>
    <x v="15"/>
    <x v="45"/>
    <x v="3"/>
    <x v="323"/>
    <x v="0"/>
    <x v="1"/>
    <x v="323"/>
    <n v="977.29200000000003"/>
  </r>
  <r>
    <n v="1494"/>
    <s v="CA-2018-139661"/>
    <x v="505"/>
    <x v="548"/>
    <x v="1"/>
    <x v="478"/>
    <s v="Jane Waco"/>
    <x v="1"/>
    <x v="0"/>
    <x v="137"/>
    <x v="4"/>
    <x v="172"/>
    <x v="1"/>
    <x v="763"/>
    <x v="0"/>
    <x v="5"/>
    <x v="762"/>
    <n v="9.64"/>
  </r>
  <r>
    <n v="1495"/>
    <s v="CA-2015-123925"/>
    <x v="506"/>
    <x v="549"/>
    <x v="0"/>
    <x v="167"/>
    <s v="Roy FranzÃ¶sisch"/>
    <x v="0"/>
    <x v="0"/>
    <x v="38"/>
    <x v="32"/>
    <x v="112"/>
    <x v="0"/>
    <x v="818"/>
    <x v="1"/>
    <x v="6"/>
    <x v="814"/>
    <n v="40.049999999999997"/>
  </r>
  <r>
    <n v="1496"/>
    <s v="CA-2018-152485"/>
    <x v="507"/>
    <x v="221"/>
    <x v="1"/>
    <x v="479"/>
    <s v="John Dryer"/>
    <x v="0"/>
    <x v="0"/>
    <x v="224"/>
    <x v="5"/>
    <x v="280"/>
    <x v="2"/>
    <x v="853"/>
    <x v="1"/>
    <x v="6"/>
    <x v="846"/>
    <n v="10.192"/>
  </r>
  <r>
    <n v="1497"/>
    <s v="CA-2018-152485"/>
    <x v="507"/>
    <x v="221"/>
    <x v="1"/>
    <x v="479"/>
    <s v="John Dryer"/>
    <x v="0"/>
    <x v="0"/>
    <x v="224"/>
    <x v="5"/>
    <x v="280"/>
    <x v="2"/>
    <x v="1018"/>
    <x v="1"/>
    <x v="4"/>
    <x v="1010"/>
    <n v="16.783999999999999"/>
  </r>
  <r>
    <n v="1498"/>
    <s v="CA-2018-152485"/>
    <x v="507"/>
    <x v="221"/>
    <x v="1"/>
    <x v="479"/>
    <s v="John Dryer"/>
    <x v="0"/>
    <x v="0"/>
    <x v="224"/>
    <x v="5"/>
    <x v="280"/>
    <x v="2"/>
    <x v="169"/>
    <x v="1"/>
    <x v="6"/>
    <x v="170"/>
    <n v="13.12"/>
  </r>
  <r>
    <n v="1499"/>
    <s v="CA-2017-141586"/>
    <x v="508"/>
    <x v="550"/>
    <x v="2"/>
    <x v="71"/>
    <s v="Neil Knudson"/>
    <x v="2"/>
    <x v="0"/>
    <x v="8"/>
    <x v="1"/>
    <x v="34"/>
    <x v="1"/>
    <x v="109"/>
    <x v="1"/>
    <x v="8"/>
    <x v="109"/>
    <n v="18.16"/>
  </r>
  <r>
    <n v="1500"/>
    <s v="CA-2018-130386"/>
    <x v="105"/>
    <x v="551"/>
    <x v="1"/>
    <x v="159"/>
    <s v="Nathan Gelder"/>
    <x v="0"/>
    <x v="0"/>
    <x v="89"/>
    <x v="5"/>
    <x v="110"/>
    <x v="2"/>
    <x v="186"/>
    <x v="1"/>
    <x v="10"/>
    <x v="187"/>
    <n v="16.056000000000001"/>
  </r>
  <r>
    <n v="1501"/>
    <s v="CA-2018-130386"/>
    <x v="105"/>
    <x v="551"/>
    <x v="1"/>
    <x v="159"/>
    <s v="Nathan Gelder"/>
    <x v="0"/>
    <x v="0"/>
    <x v="89"/>
    <x v="5"/>
    <x v="110"/>
    <x v="2"/>
    <x v="1019"/>
    <x v="1"/>
    <x v="10"/>
    <x v="1011"/>
    <n v="223.05600000000001"/>
  </r>
  <r>
    <n v="1502"/>
    <s v="CA-2018-130386"/>
    <x v="105"/>
    <x v="551"/>
    <x v="1"/>
    <x v="159"/>
    <s v="Nathan Gelder"/>
    <x v="0"/>
    <x v="0"/>
    <x v="89"/>
    <x v="5"/>
    <x v="110"/>
    <x v="2"/>
    <x v="906"/>
    <x v="1"/>
    <x v="4"/>
    <x v="898"/>
    <n v="540.048"/>
  </r>
  <r>
    <n v="1503"/>
    <s v="CA-2017-100468"/>
    <x v="390"/>
    <x v="417"/>
    <x v="1"/>
    <x v="401"/>
    <s v="Alyssa Tate"/>
    <x v="2"/>
    <x v="0"/>
    <x v="1"/>
    <x v="1"/>
    <x v="62"/>
    <x v="1"/>
    <x v="1020"/>
    <x v="2"/>
    <x v="7"/>
    <x v="1012"/>
    <n v="33.520000000000003"/>
  </r>
  <r>
    <n v="1504"/>
    <s v="CA-2017-100468"/>
    <x v="390"/>
    <x v="417"/>
    <x v="1"/>
    <x v="401"/>
    <s v="Alyssa Tate"/>
    <x v="2"/>
    <x v="0"/>
    <x v="1"/>
    <x v="1"/>
    <x v="62"/>
    <x v="1"/>
    <x v="527"/>
    <x v="0"/>
    <x v="5"/>
    <x v="527"/>
    <n v="9.94"/>
  </r>
  <r>
    <n v="1505"/>
    <s v="CA-2016-153388"/>
    <x v="509"/>
    <x v="552"/>
    <x v="1"/>
    <x v="480"/>
    <s v="Pauline Chand"/>
    <x v="2"/>
    <x v="0"/>
    <x v="1"/>
    <x v="1"/>
    <x v="25"/>
    <x v="1"/>
    <x v="59"/>
    <x v="1"/>
    <x v="6"/>
    <x v="59"/>
    <n v="6.72"/>
  </r>
  <r>
    <n v="1506"/>
    <s v="CA-2016-153388"/>
    <x v="509"/>
    <x v="552"/>
    <x v="1"/>
    <x v="480"/>
    <s v="Pauline Chand"/>
    <x v="2"/>
    <x v="0"/>
    <x v="1"/>
    <x v="1"/>
    <x v="25"/>
    <x v="1"/>
    <x v="1021"/>
    <x v="0"/>
    <x v="3"/>
    <x v="1013"/>
    <n v="1004.976"/>
  </r>
  <r>
    <n v="1507"/>
    <s v="CA-2018-154935"/>
    <x v="165"/>
    <x v="168"/>
    <x v="1"/>
    <x v="481"/>
    <s v="Andy Reiter"/>
    <x v="0"/>
    <x v="0"/>
    <x v="20"/>
    <x v="15"/>
    <x v="23"/>
    <x v="3"/>
    <x v="985"/>
    <x v="1"/>
    <x v="8"/>
    <x v="978"/>
    <n v="17.88"/>
  </r>
  <r>
    <n v="1508"/>
    <s v="CA-2017-134208"/>
    <x v="42"/>
    <x v="30"/>
    <x v="1"/>
    <x v="473"/>
    <s v="Cindy Stewart"/>
    <x v="0"/>
    <x v="0"/>
    <x v="38"/>
    <x v="32"/>
    <x v="112"/>
    <x v="0"/>
    <x v="1022"/>
    <x v="2"/>
    <x v="15"/>
    <x v="1014"/>
    <n v="396"/>
  </r>
  <r>
    <n v="1509"/>
    <s v="CA-2018-108294"/>
    <x v="389"/>
    <x v="235"/>
    <x v="3"/>
    <x v="60"/>
    <s v="Lindsay Shagiari"/>
    <x v="2"/>
    <x v="0"/>
    <x v="155"/>
    <x v="8"/>
    <x v="198"/>
    <x v="2"/>
    <x v="1023"/>
    <x v="1"/>
    <x v="8"/>
    <x v="1015"/>
    <n v="34.5"/>
  </r>
  <r>
    <n v="1510"/>
    <s v="CA-2018-103611"/>
    <x v="510"/>
    <x v="17"/>
    <x v="2"/>
    <x v="341"/>
    <s v="Jessica Myrick"/>
    <x v="0"/>
    <x v="0"/>
    <x v="1"/>
    <x v="1"/>
    <x v="1"/>
    <x v="1"/>
    <x v="1006"/>
    <x v="0"/>
    <x v="5"/>
    <x v="998"/>
    <n v="8.36"/>
  </r>
  <r>
    <n v="1511"/>
    <s v="CA-2018-100384"/>
    <x v="92"/>
    <x v="553"/>
    <x v="1"/>
    <x v="468"/>
    <s v="Nicole Hansen"/>
    <x v="1"/>
    <x v="0"/>
    <x v="225"/>
    <x v="1"/>
    <x v="281"/>
    <x v="1"/>
    <x v="281"/>
    <x v="1"/>
    <x v="6"/>
    <x v="281"/>
    <n v="385.6"/>
  </r>
  <r>
    <n v="1512"/>
    <s v="CA-2018-100384"/>
    <x v="92"/>
    <x v="553"/>
    <x v="1"/>
    <x v="468"/>
    <s v="Nicole Hansen"/>
    <x v="1"/>
    <x v="0"/>
    <x v="225"/>
    <x v="1"/>
    <x v="281"/>
    <x v="1"/>
    <x v="181"/>
    <x v="1"/>
    <x v="6"/>
    <x v="182"/>
    <n v="35.82"/>
  </r>
  <r>
    <n v="1513"/>
    <s v="CA-2018-112809"/>
    <x v="238"/>
    <x v="554"/>
    <x v="1"/>
    <x v="154"/>
    <s v="Russell Applegate"/>
    <x v="0"/>
    <x v="0"/>
    <x v="61"/>
    <x v="5"/>
    <x v="77"/>
    <x v="2"/>
    <x v="225"/>
    <x v="1"/>
    <x v="4"/>
    <x v="226"/>
    <n v="200.06399999999999"/>
  </r>
  <r>
    <n v="1514"/>
    <s v="CA-2018-112809"/>
    <x v="238"/>
    <x v="554"/>
    <x v="1"/>
    <x v="154"/>
    <s v="Russell Applegate"/>
    <x v="0"/>
    <x v="0"/>
    <x v="61"/>
    <x v="5"/>
    <x v="77"/>
    <x v="2"/>
    <x v="410"/>
    <x v="1"/>
    <x v="8"/>
    <x v="410"/>
    <n v="21.38"/>
  </r>
  <r>
    <n v="1515"/>
    <s v="CA-2018-112809"/>
    <x v="238"/>
    <x v="554"/>
    <x v="1"/>
    <x v="154"/>
    <s v="Russell Applegate"/>
    <x v="0"/>
    <x v="0"/>
    <x v="61"/>
    <x v="5"/>
    <x v="77"/>
    <x v="2"/>
    <x v="674"/>
    <x v="1"/>
    <x v="8"/>
    <x v="674"/>
    <n v="6.7439999999999998"/>
  </r>
  <r>
    <n v="1516"/>
    <s v="US-2018-160759"/>
    <x v="157"/>
    <x v="416"/>
    <x v="1"/>
    <x v="482"/>
    <s v="Arianne Irving"/>
    <x v="0"/>
    <x v="0"/>
    <x v="10"/>
    <x v="9"/>
    <x v="74"/>
    <x v="3"/>
    <x v="955"/>
    <x v="0"/>
    <x v="1"/>
    <x v="948"/>
    <n v="63.686"/>
  </r>
  <r>
    <n v="1517"/>
    <s v="CA-2018-148446"/>
    <x v="389"/>
    <x v="93"/>
    <x v="0"/>
    <x v="266"/>
    <s v="Michael Chen"/>
    <x v="0"/>
    <x v="0"/>
    <x v="226"/>
    <x v="33"/>
    <x v="282"/>
    <x v="1"/>
    <x v="489"/>
    <x v="0"/>
    <x v="3"/>
    <x v="489"/>
    <n v="1669.6"/>
  </r>
  <r>
    <n v="1518"/>
    <s v="CA-2015-111059"/>
    <x v="511"/>
    <x v="555"/>
    <x v="0"/>
    <x v="483"/>
    <s v="Tom Boeckenhauer"/>
    <x v="0"/>
    <x v="0"/>
    <x v="4"/>
    <x v="4"/>
    <x v="59"/>
    <x v="1"/>
    <x v="270"/>
    <x v="1"/>
    <x v="8"/>
    <x v="270"/>
    <n v="83.84"/>
  </r>
  <r>
    <n v="1519"/>
    <s v="CA-2015-111059"/>
    <x v="511"/>
    <x v="555"/>
    <x v="0"/>
    <x v="483"/>
    <s v="Tom Boeckenhauer"/>
    <x v="0"/>
    <x v="0"/>
    <x v="4"/>
    <x v="4"/>
    <x v="59"/>
    <x v="1"/>
    <x v="555"/>
    <x v="1"/>
    <x v="8"/>
    <x v="554"/>
    <n v="13.272"/>
  </r>
  <r>
    <n v="1520"/>
    <s v="CA-2018-116204"/>
    <x v="512"/>
    <x v="556"/>
    <x v="0"/>
    <x v="100"/>
    <s v="Victoria Wilson"/>
    <x v="1"/>
    <x v="0"/>
    <x v="8"/>
    <x v="1"/>
    <x v="94"/>
    <x v="1"/>
    <x v="733"/>
    <x v="1"/>
    <x v="8"/>
    <x v="732"/>
    <n v="21.335999999999999"/>
  </r>
  <r>
    <n v="1521"/>
    <s v="CA-2018-109946"/>
    <x v="513"/>
    <x v="557"/>
    <x v="1"/>
    <x v="484"/>
    <s v="Paul Lucas"/>
    <x v="2"/>
    <x v="0"/>
    <x v="22"/>
    <x v="10"/>
    <x v="26"/>
    <x v="2"/>
    <x v="1024"/>
    <x v="1"/>
    <x v="6"/>
    <x v="1016"/>
    <n v="16.52"/>
  </r>
  <r>
    <n v="1522"/>
    <s v="CA-2016-144806"/>
    <x v="401"/>
    <x v="223"/>
    <x v="1"/>
    <x v="485"/>
    <s v="Gary Hwang"/>
    <x v="0"/>
    <x v="0"/>
    <x v="93"/>
    <x v="16"/>
    <x v="115"/>
    <x v="1"/>
    <x v="592"/>
    <x v="0"/>
    <x v="5"/>
    <x v="592"/>
    <n v="206.11199999999999"/>
  </r>
  <r>
    <n v="1523"/>
    <s v="CA-2016-144806"/>
    <x v="401"/>
    <x v="223"/>
    <x v="1"/>
    <x v="485"/>
    <s v="Gary Hwang"/>
    <x v="0"/>
    <x v="0"/>
    <x v="93"/>
    <x v="16"/>
    <x v="115"/>
    <x v="1"/>
    <x v="1025"/>
    <x v="1"/>
    <x v="10"/>
    <x v="1017"/>
    <n v="19.920000000000002"/>
  </r>
  <r>
    <n v="1524"/>
    <s v="CA-2016-144806"/>
    <x v="401"/>
    <x v="223"/>
    <x v="1"/>
    <x v="485"/>
    <s v="Gary Hwang"/>
    <x v="0"/>
    <x v="0"/>
    <x v="93"/>
    <x v="16"/>
    <x v="115"/>
    <x v="1"/>
    <x v="334"/>
    <x v="1"/>
    <x v="10"/>
    <x v="334"/>
    <n v="198.27199999999999"/>
  </r>
  <r>
    <n v="1525"/>
    <s v="CA-2016-144806"/>
    <x v="401"/>
    <x v="223"/>
    <x v="1"/>
    <x v="485"/>
    <s v="Gary Hwang"/>
    <x v="0"/>
    <x v="0"/>
    <x v="93"/>
    <x v="16"/>
    <x v="115"/>
    <x v="1"/>
    <x v="232"/>
    <x v="1"/>
    <x v="4"/>
    <x v="233"/>
    <n v="247.10400000000001"/>
  </r>
  <r>
    <n v="1526"/>
    <s v="CA-2016-144806"/>
    <x v="401"/>
    <x v="223"/>
    <x v="1"/>
    <x v="485"/>
    <s v="Gary Hwang"/>
    <x v="0"/>
    <x v="0"/>
    <x v="93"/>
    <x v="16"/>
    <x v="115"/>
    <x v="1"/>
    <x v="30"/>
    <x v="1"/>
    <x v="6"/>
    <x v="30"/>
    <n v="86.304000000000002"/>
  </r>
  <r>
    <n v="1527"/>
    <s v="CA-2017-122392"/>
    <x v="405"/>
    <x v="330"/>
    <x v="1"/>
    <x v="170"/>
    <s v="Caroline Jumper"/>
    <x v="0"/>
    <x v="0"/>
    <x v="227"/>
    <x v="9"/>
    <x v="283"/>
    <x v="3"/>
    <x v="1026"/>
    <x v="1"/>
    <x v="6"/>
    <x v="1018"/>
    <n v="4.16"/>
  </r>
  <r>
    <n v="1528"/>
    <s v="CA-2017-122392"/>
    <x v="405"/>
    <x v="330"/>
    <x v="1"/>
    <x v="170"/>
    <s v="Caroline Jumper"/>
    <x v="0"/>
    <x v="0"/>
    <x v="227"/>
    <x v="9"/>
    <x v="283"/>
    <x v="3"/>
    <x v="1027"/>
    <x v="0"/>
    <x v="5"/>
    <x v="1019"/>
    <n v="11.648"/>
  </r>
  <r>
    <n v="1529"/>
    <s v="CA-2016-148432"/>
    <x v="209"/>
    <x v="558"/>
    <x v="0"/>
    <x v="305"/>
    <s v="Mike Caudle"/>
    <x v="1"/>
    <x v="0"/>
    <x v="46"/>
    <x v="13"/>
    <x v="284"/>
    <x v="3"/>
    <x v="1028"/>
    <x v="1"/>
    <x v="13"/>
    <x v="1020"/>
    <n v="26.18"/>
  </r>
  <r>
    <n v="1530"/>
    <s v="CA-2016-148432"/>
    <x v="209"/>
    <x v="558"/>
    <x v="0"/>
    <x v="305"/>
    <s v="Mike Caudle"/>
    <x v="1"/>
    <x v="0"/>
    <x v="46"/>
    <x v="13"/>
    <x v="284"/>
    <x v="3"/>
    <x v="1029"/>
    <x v="1"/>
    <x v="10"/>
    <x v="1021"/>
    <n v="7.3"/>
  </r>
  <r>
    <n v="1531"/>
    <s v="CA-2016-103793"/>
    <x v="514"/>
    <x v="394"/>
    <x v="1"/>
    <x v="296"/>
    <s v="Benjamin Venier"/>
    <x v="1"/>
    <x v="0"/>
    <x v="100"/>
    <x v="2"/>
    <x v="229"/>
    <x v="0"/>
    <x v="1030"/>
    <x v="1"/>
    <x v="10"/>
    <x v="1022"/>
    <n v="74.352000000000004"/>
  </r>
  <r>
    <n v="1532"/>
    <s v="CA-2018-159884"/>
    <x v="515"/>
    <x v="559"/>
    <x v="1"/>
    <x v="223"/>
    <s v="Jeremy Farry"/>
    <x v="0"/>
    <x v="0"/>
    <x v="228"/>
    <x v="16"/>
    <x v="285"/>
    <x v="1"/>
    <x v="1031"/>
    <x v="1"/>
    <x v="4"/>
    <x v="1023"/>
    <n v="10.744"/>
  </r>
  <r>
    <n v="1533"/>
    <s v="CA-2018-159884"/>
    <x v="515"/>
    <x v="559"/>
    <x v="1"/>
    <x v="223"/>
    <s v="Jeremy Farry"/>
    <x v="0"/>
    <x v="0"/>
    <x v="228"/>
    <x v="16"/>
    <x v="285"/>
    <x v="1"/>
    <x v="203"/>
    <x v="1"/>
    <x v="13"/>
    <x v="204"/>
    <n v="8.3759999999999994"/>
  </r>
  <r>
    <n v="1534"/>
    <s v="CA-2017-139885"/>
    <x v="429"/>
    <x v="542"/>
    <x v="1"/>
    <x v="225"/>
    <s v="Ellis Ballard"/>
    <x v="1"/>
    <x v="0"/>
    <x v="20"/>
    <x v="15"/>
    <x v="45"/>
    <x v="3"/>
    <x v="1032"/>
    <x v="1"/>
    <x v="4"/>
    <x v="1024"/>
    <n v="212.88"/>
  </r>
  <r>
    <n v="1535"/>
    <s v="CA-2018-124086"/>
    <x v="516"/>
    <x v="556"/>
    <x v="1"/>
    <x v="486"/>
    <s v="Mike Pelletier"/>
    <x v="2"/>
    <x v="0"/>
    <x v="229"/>
    <x v="1"/>
    <x v="286"/>
    <x v="1"/>
    <x v="574"/>
    <x v="0"/>
    <x v="0"/>
    <x v="574"/>
    <n v="203.983"/>
  </r>
  <r>
    <n v="1536"/>
    <s v="CA-2017-112389"/>
    <x v="517"/>
    <x v="195"/>
    <x v="1"/>
    <x v="487"/>
    <s v="Jim Mitchum"/>
    <x v="1"/>
    <x v="0"/>
    <x v="230"/>
    <x v="30"/>
    <x v="287"/>
    <x v="3"/>
    <x v="1033"/>
    <x v="1"/>
    <x v="4"/>
    <x v="1025"/>
    <n v="40.74"/>
  </r>
  <r>
    <n v="1537"/>
    <s v="CA-2017-112389"/>
    <x v="517"/>
    <x v="195"/>
    <x v="1"/>
    <x v="487"/>
    <s v="Jim Mitchum"/>
    <x v="1"/>
    <x v="0"/>
    <x v="230"/>
    <x v="30"/>
    <x v="287"/>
    <x v="3"/>
    <x v="1034"/>
    <x v="1"/>
    <x v="9"/>
    <x v="1026"/>
    <n v="11.67"/>
  </r>
  <r>
    <n v="1538"/>
    <s v="CA-2018-121888"/>
    <x v="175"/>
    <x v="31"/>
    <x v="0"/>
    <x v="488"/>
    <s v="Carl Ludwig"/>
    <x v="0"/>
    <x v="0"/>
    <x v="231"/>
    <x v="31"/>
    <x v="288"/>
    <x v="3"/>
    <x v="884"/>
    <x v="2"/>
    <x v="7"/>
    <x v="878"/>
    <n v="39.99"/>
  </r>
  <r>
    <n v="1539"/>
    <s v="CA-2018-121888"/>
    <x v="175"/>
    <x v="31"/>
    <x v="0"/>
    <x v="488"/>
    <s v="Carl Ludwig"/>
    <x v="0"/>
    <x v="0"/>
    <x v="231"/>
    <x v="31"/>
    <x v="288"/>
    <x v="3"/>
    <x v="359"/>
    <x v="1"/>
    <x v="6"/>
    <x v="359"/>
    <n v="16.28"/>
  </r>
  <r>
    <n v="1540"/>
    <s v="CA-2018-121888"/>
    <x v="175"/>
    <x v="31"/>
    <x v="0"/>
    <x v="488"/>
    <s v="Carl Ludwig"/>
    <x v="0"/>
    <x v="0"/>
    <x v="231"/>
    <x v="31"/>
    <x v="288"/>
    <x v="3"/>
    <x v="37"/>
    <x v="0"/>
    <x v="0"/>
    <x v="37"/>
    <n v="782.94"/>
  </r>
  <r>
    <n v="1541"/>
    <s v="CA-2018-121888"/>
    <x v="175"/>
    <x v="31"/>
    <x v="0"/>
    <x v="488"/>
    <s v="Carl Ludwig"/>
    <x v="0"/>
    <x v="0"/>
    <x v="231"/>
    <x v="31"/>
    <x v="288"/>
    <x v="3"/>
    <x v="1002"/>
    <x v="1"/>
    <x v="8"/>
    <x v="994"/>
    <n v="242.48"/>
  </r>
  <r>
    <n v="1542"/>
    <s v="CA-2015-166884"/>
    <x v="518"/>
    <x v="560"/>
    <x v="0"/>
    <x v="237"/>
    <s v="Chloris Kastensmidt"/>
    <x v="0"/>
    <x v="0"/>
    <x v="38"/>
    <x v="24"/>
    <x v="47"/>
    <x v="3"/>
    <x v="1035"/>
    <x v="0"/>
    <x v="5"/>
    <x v="325"/>
    <n v="8.32"/>
  </r>
  <r>
    <n v="1543"/>
    <s v="CA-2015-166884"/>
    <x v="518"/>
    <x v="560"/>
    <x v="0"/>
    <x v="237"/>
    <s v="Chloris Kastensmidt"/>
    <x v="0"/>
    <x v="0"/>
    <x v="38"/>
    <x v="24"/>
    <x v="47"/>
    <x v="3"/>
    <x v="845"/>
    <x v="1"/>
    <x v="13"/>
    <x v="839"/>
    <n v="10.464"/>
  </r>
  <r>
    <n v="1544"/>
    <s v="CA-2015-107181"/>
    <x v="519"/>
    <x v="561"/>
    <x v="1"/>
    <x v="489"/>
    <s v="Deborah Brumfield"/>
    <x v="2"/>
    <x v="0"/>
    <x v="70"/>
    <x v="1"/>
    <x v="142"/>
    <x v="1"/>
    <x v="655"/>
    <x v="1"/>
    <x v="8"/>
    <x v="655"/>
    <n v="82.896000000000001"/>
  </r>
  <r>
    <n v="1545"/>
    <s v="CA-2015-107181"/>
    <x v="519"/>
    <x v="561"/>
    <x v="1"/>
    <x v="489"/>
    <s v="Deborah Brumfield"/>
    <x v="2"/>
    <x v="0"/>
    <x v="70"/>
    <x v="1"/>
    <x v="142"/>
    <x v="1"/>
    <x v="732"/>
    <x v="1"/>
    <x v="10"/>
    <x v="731"/>
    <n v="34.24"/>
  </r>
  <r>
    <n v="1546"/>
    <s v="CA-2015-150245"/>
    <x v="520"/>
    <x v="124"/>
    <x v="0"/>
    <x v="331"/>
    <s v="Pamela Coakley"/>
    <x v="1"/>
    <x v="0"/>
    <x v="232"/>
    <x v="15"/>
    <x v="289"/>
    <x v="3"/>
    <x v="178"/>
    <x v="0"/>
    <x v="0"/>
    <x v="179"/>
    <n v="1573.4880000000001"/>
  </r>
  <r>
    <n v="1547"/>
    <s v="CA-2016-111395"/>
    <x v="521"/>
    <x v="562"/>
    <x v="1"/>
    <x v="146"/>
    <s v="Victoria Brennan"/>
    <x v="1"/>
    <x v="0"/>
    <x v="52"/>
    <x v="5"/>
    <x v="65"/>
    <x v="2"/>
    <x v="921"/>
    <x v="1"/>
    <x v="10"/>
    <x v="913"/>
    <n v="335.52"/>
  </r>
  <r>
    <n v="1548"/>
    <s v="CA-2016-111395"/>
    <x v="521"/>
    <x v="562"/>
    <x v="1"/>
    <x v="146"/>
    <s v="Victoria Brennan"/>
    <x v="1"/>
    <x v="0"/>
    <x v="52"/>
    <x v="5"/>
    <x v="65"/>
    <x v="2"/>
    <x v="979"/>
    <x v="1"/>
    <x v="8"/>
    <x v="972"/>
    <n v="23.911999999999999"/>
  </r>
  <r>
    <n v="1549"/>
    <s v="CA-2016-111395"/>
    <x v="521"/>
    <x v="562"/>
    <x v="1"/>
    <x v="146"/>
    <s v="Victoria Brennan"/>
    <x v="1"/>
    <x v="0"/>
    <x v="52"/>
    <x v="5"/>
    <x v="65"/>
    <x v="2"/>
    <x v="1036"/>
    <x v="1"/>
    <x v="4"/>
    <x v="1027"/>
    <n v="27.056000000000001"/>
  </r>
  <r>
    <n v="1550"/>
    <s v="CA-2015-134278"/>
    <x v="522"/>
    <x v="277"/>
    <x v="2"/>
    <x v="212"/>
    <s v="Emily Phan"/>
    <x v="0"/>
    <x v="0"/>
    <x v="20"/>
    <x v="15"/>
    <x v="164"/>
    <x v="3"/>
    <x v="890"/>
    <x v="2"/>
    <x v="16"/>
    <x v="883"/>
    <n v="559.99199999999996"/>
  </r>
  <r>
    <n v="1551"/>
    <s v="US-2018-124926"/>
    <x v="38"/>
    <x v="551"/>
    <x v="0"/>
    <x v="467"/>
    <s v="Maria Etezadi"/>
    <x v="2"/>
    <x v="0"/>
    <x v="12"/>
    <x v="5"/>
    <x v="14"/>
    <x v="2"/>
    <x v="1037"/>
    <x v="1"/>
    <x v="9"/>
    <x v="1028"/>
    <n v="9.3239999999999998"/>
  </r>
  <r>
    <n v="1552"/>
    <s v="CA-2017-159345"/>
    <x v="26"/>
    <x v="563"/>
    <x v="1"/>
    <x v="490"/>
    <s v="Ivan Gibson"/>
    <x v="0"/>
    <x v="0"/>
    <x v="70"/>
    <x v="1"/>
    <x v="142"/>
    <x v="1"/>
    <x v="964"/>
    <x v="1"/>
    <x v="10"/>
    <x v="957"/>
    <n v="111.96"/>
  </r>
  <r>
    <n v="1553"/>
    <s v="CA-2015-130274"/>
    <x v="523"/>
    <x v="564"/>
    <x v="2"/>
    <x v="185"/>
    <s v="Joni Sundaresam"/>
    <x v="2"/>
    <x v="0"/>
    <x v="233"/>
    <x v="6"/>
    <x v="290"/>
    <x v="2"/>
    <x v="1038"/>
    <x v="1"/>
    <x v="2"/>
    <x v="1029"/>
    <n v="21.56"/>
  </r>
  <r>
    <n v="1554"/>
    <s v="CA-2018-158386"/>
    <x v="524"/>
    <x v="565"/>
    <x v="1"/>
    <x v="491"/>
    <s v="Bobby Odegard"/>
    <x v="0"/>
    <x v="0"/>
    <x v="102"/>
    <x v="0"/>
    <x v="126"/>
    <x v="0"/>
    <x v="691"/>
    <x v="1"/>
    <x v="8"/>
    <x v="691"/>
    <n v="124.75"/>
  </r>
  <r>
    <n v="1555"/>
    <s v="CA-2016-111507"/>
    <x v="525"/>
    <x v="95"/>
    <x v="1"/>
    <x v="100"/>
    <s v="Victoria Wilson"/>
    <x v="1"/>
    <x v="0"/>
    <x v="234"/>
    <x v="4"/>
    <x v="291"/>
    <x v="1"/>
    <x v="1039"/>
    <x v="1"/>
    <x v="6"/>
    <x v="1030"/>
    <n v="5.28"/>
  </r>
  <r>
    <n v="1556"/>
    <s v="CA-2018-120761"/>
    <x v="507"/>
    <x v="221"/>
    <x v="1"/>
    <x v="492"/>
    <s v="Aimee Bixby"/>
    <x v="0"/>
    <x v="0"/>
    <x v="85"/>
    <x v="15"/>
    <x v="254"/>
    <x v="3"/>
    <x v="43"/>
    <x v="2"/>
    <x v="11"/>
    <x v="43"/>
    <n v="91.96"/>
  </r>
  <r>
    <n v="1557"/>
    <s v="CA-2017-109176"/>
    <x v="195"/>
    <x v="566"/>
    <x v="1"/>
    <x v="493"/>
    <s v="Julia West"/>
    <x v="0"/>
    <x v="0"/>
    <x v="10"/>
    <x v="9"/>
    <x v="11"/>
    <x v="3"/>
    <x v="1040"/>
    <x v="1"/>
    <x v="12"/>
    <x v="153"/>
    <n v="9.3439999999999994"/>
  </r>
  <r>
    <n v="1558"/>
    <s v="CA-2017-109176"/>
    <x v="195"/>
    <x v="566"/>
    <x v="1"/>
    <x v="493"/>
    <s v="Julia West"/>
    <x v="0"/>
    <x v="0"/>
    <x v="10"/>
    <x v="9"/>
    <x v="11"/>
    <x v="3"/>
    <x v="1041"/>
    <x v="1"/>
    <x v="6"/>
    <x v="1031"/>
    <n v="79.36"/>
  </r>
  <r>
    <n v="1559"/>
    <s v="CA-2016-112116"/>
    <x v="199"/>
    <x v="567"/>
    <x v="0"/>
    <x v="188"/>
    <s v="Jeremy Ellison"/>
    <x v="0"/>
    <x v="0"/>
    <x v="4"/>
    <x v="4"/>
    <x v="5"/>
    <x v="1"/>
    <x v="977"/>
    <x v="0"/>
    <x v="3"/>
    <x v="832"/>
    <n v="171.96"/>
  </r>
  <r>
    <n v="1560"/>
    <s v="CA-2017-126809"/>
    <x v="526"/>
    <x v="144"/>
    <x v="1"/>
    <x v="494"/>
    <s v="Edward Becker"/>
    <x v="1"/>
    <x v="0"/>
    <x v="4"/>
    <x v="4"/>
    <x v="5"/>
    <x v="1"/>
    <x v="696"/>
    <x v="1"/>
    <x v="8"/>
    <x v="696"/>
    <n v="35.351999999999997"/>
  </r>
  <r>
    <n v="1561"/>
    <s v="CA-2015-105172"/>
    <x v="527"/>
    <x v="568"/>
    <x v="1"/>
    <x v="324"/>
    <s v="Paul Knutson"/>
    <x v="2"/>
    <x v="0"/>
    <x v="8"/>
    <x v="1"/>
    <x v="9"/>
    <x v="1"/>
    <x v="1042"/>
    <x v="1"/>
    <x v="2"/>
    <x v="1032"/>
    <n v="18.899999999999999"/>
  </r>
  <r>
    <n v="1562"/>
    <s v="CA-2018-107293"/>
    <x v="528"/>
    <x v="371"/>
    <x v="2"/>
    <x v="37"/>
    <s v="Christopher Schild"/>
    <x v="2"/>
    <x v="0"/>
    <x v="4"/>
    <x v="4"/>
    <x v="60"/>
    <x v="1"/>
    <x v="324"/>
    <x v="1"/>
    <x v="6"/>
    <x v="324"/>
    <n v="2.78"/>
  </r>
  <r>
    <n v="1563"/>
    <s v="US-2018-102890"/>
    <x v="160"/>
    <x v="569"/>
    <x v="3"/>
    <x v="495"/>
    <s v="Sheri Gordon"/>
    <x v="0"/>
    <x v="0"/>
    <x v="20"/>
    <x v="15"/>
    <x v="164"/>
    <x v="3"/>
    <x v="3"/>
    <x v="0"/>
    <x v="3"/>
    <x v="3"/>
    <n v="1044.6300000000001"/>
  </r>
  <r>
    <n v="1564"/>
    <s v="CA-2016-158554"/>
    <x v="529"/>
    <x v="217"/>
    <x v="3"/>
    <x v="496"/>
    <s v="Charlotte Melton"/>
    <x v="0"/>
    <x v="0"/>
    <x v="10"/>
    <x v="9"/>
    <x v="63"/>
    <x v="3"/>
    <x v="204"/>
    <x v="1"/>
    <x v="10"/>
    <x v="205"/>
    <n v="11.352"/>
  </r>
  <r>
    <n v="1565"/>
    <s v="CA-2015-116239"/>
    <x v="530"/>
    <x v="570"/>
    <x v="3"/>
    <x v="52"/>
    <s v="Clay Ludtke"/>
    <x v="0"/>
    <x v="0"/>
    <x v="29"/>
    <x v="20"/>
    <x v="37"/>
    <x v="0"/>
    <x v="1043"/>
    <x v="1"/>
    <x v="4"/>
    <x v="1033"/>
    <n v="354.9"/>
  </r>
  <r>
    <n v="1566"/>
    <s v="CA-2016-132101"/>
    <x v="531"/>
    <x v="571"/>
    <x v="1"/>
    <x v="270"/>
    <s v="Jesus Ocampo"/>
    <x v="2"/>
    <x v="0"/>
    <x v="4"/>
    <x v="4"/>
    <x v="59"/>
    <x v="1"/>
    <x v="867"/>
    <x v="2"/>
    <x v="7"/>
    <x v="861"/>
    <n v="453.57600000000002"/>
  </r>
  <r>
    <n v="1567"/>
    <s v="CA-2016-129112"/>
    <x v="239"/>
    <x v="26"/>
    <x v="2"/>
    <x v="497"/>
    <s v="Anthony Witt"/>
    <x v="0"/>
    <x v="0"/>
    <x v="235"/>
    <x v="5"/>
    <x v="292"/>
    <x v="2"/>
    <x v="1044"/>
    <x v="2"/>
    <x v="11"/>
    <x v="1034"/>
    <n v="21.48"/>
  </r>
  <r>
    <n v="1568"/>
    <s v="CA-2016-129112"/>
    <x v="239"/>
    <x v="26"/>
    <x v="2"/>
    <x v="497"/>
    <s v="Anthony Witt"/>
    <x v="0"/>
    <x v="0"/>
    <x v="235"/>
    <x v="5"/>
    <x v="292"/>
    <x v="2"/>
    <x v="1045"/>
    <x v="1"/>
    <x v="8"/>
    <x v="1035"/>
    <n v="8.7840000000000007"/>
  </r>
  <r>
    <n v="1569"/>
    <s v="US-2018-152002"/>
    <x v="532"/>
    <x v="572"/>
    <x v="3"/>
    <x v="231"/>
    <s v="Dianna Vittorini"/>
    <x v="0"/>
    <x v="0"/>
    <x v="1"/>
    <x v="1"/>
    <x v="25"/>
    <x v="1"/>
    <x v="447"/>
    <x v="1"/>
    <x v="10"/>
    <x v="447"/>
    <n v="122.97"/>
  </r>
  <r>
    <n v="1570"/>
    <s v="CA-2018-165029"/>
    <x v="200"/>
    <x v="524"/>
    <x v="1"/>
    <x v="340"/>
    <s v="Adam Hart"/>
    <x v="1"/>
    <x v="0"/>
    <x v="118"/>
    <x v="32"/>
    <x v="148"/>
    <x v="0"/>
    <x v="1046"/>
    <x v="1"/>
    <x v="6"/>
    <x v="1036"/>
    <n v="12.84"/>
  </r>
  <r>
    <n v="1571"/>
    <s v="US-2015-157385"/>
    <x v="533"/>
    <x v="573"/>
    <x v="2"/>
    <x v="183"/>
    <s v="Sanjit Chand"/>
    <x v="0"/>
    <x v="0"/>
    <x v="1"/>
    <x v="1"/>
    <x v="25"/>
    <x v="1"/>
    <x v="83"/>
    <x v="0"/>
    <x v="1"/>
    <x v="83"/>
    <n v="603.91999999999996"/>
  </r>
  <r>
    <n v="1572"/>
    <s v="US-2015-157385"/>
    <x v="533"/>
    <x v="573"/>
    <x v="2"/>
    <x v="183"/>
    <s v="Sanjit Chand"/>
    <x v="0"/>
    <x v="0"/>
    <x v="1"/>
    <x v="1"/>
    <x v="25"/>
    <x v="1"/>
    <x v="1047"/>
    <x v="1"/>
    <x v="12"/>
    <x v="1037"/>
    <n v="21.84"/>
  </r>
  <r>
    <n v="1573"/>
    <s v="US-2015-157385"/>
    <x v="533"/>
    <x v="573"/>
    <x v="2"/>
    <x v="183"/>
    <s v="Sanjit Chand"/>
    <x v="0"/>
    <x v="0"/>
    <x v="1"/>
    <x v="1"/>
    <x v="25"/>
    <x v="1"/>
    <x v="1048"/>
    <x v="2"/>
    <x v="11"/>
    <x v="1038"/>
    <n v="29.99"/>
  </r>
  <r>
    <n v="1574"/>
    <s v="US-2015-157385"/>
    <x v="533"/>
    <x v="573"/>
    <x v="2"/>
    <x v="183"/>
    <s v="Sanjit Chand"/>
    <x v="0"/>
    <x v="0"/>
    <x v="1"/>
    <x v="1"/>
    <x v="25"/>
    <x v="1"/>
    <x v="467"/>
    <x v="0"/>
    <x v="1"/>
    <x v="468"/>
    <n v="381.44"/>
  </r>
  <r>
    <n v="1575"/>
    <s v="CA-2015-101602"/>
    <x v="534"/>
    <x v="574"/>
    <x v="2"/>
    <x v="498"/>
    <s v="Mick Crebagga"/>
    <x v="0"/>
    <x v="0"/>
    <x v="236"/>
    <x v="5"/>
    <x v="293"/>
    <x v="2"/>
    <x v="1049"/>
    <x v="2"/>
    <x v="7"/>
    <x v="1039"/>
    <n v="40.68"/>
  </r>
  <r>
    <n v="1576"/>
    <s v="CA-2015-101602"/>
    <x v="534"/>
    <x v="574"/>
    <x v="2"/>
    <x v="498"/>
    <s v="Mick Crebagga"/>
    <x v="0"/>
    <x v="0"/>
    <x v="236"/>
    <x v="5"/>
    <x v="293"/>
    <x v="2"/>
    <x v="635"/>
    <x v="0"/>
    <x v="1"/>
    <x v="635"/>
    <n v="763.28"/>
  </r>
  <r>
    <n v="1577"/>
    <s v="CA-2017-109057"/>
    <x v="183"/>
    <x v="132"/>
    <x v="1"/>
    <x v="499"/>
    <s v="Tonja Turnell"/>
    <x v="2"/>
    <x v="0"/>
    <x v="34"/>
    <x v="10"/>
    <x v="173"/>
    <x v="2"/>
    <x v="328"/>
    <x v="1"/>
    <x v="4"/>
    <x v="328"/>
    <n v="23.952000000000002"/>
  </r>
  <r>
    <n v="1578"/>
    <s v="CA-2017-154403"/>
    <x v="454"/>
    <x v="500"/>
    <x v="1"/>
    <x v="399"/>
    <s v="Anne Pryor"/>
    <x v="2"/>
    <x v="0"/>
    <x v="159"/>
    <x v="19"/>
    <x v="255"/>
    <x v="0"/>
    <x v="1050"/>
    <x v="1"/>
    <x v="10"/>
    <x v="1040"/>
    <n v="4.9800000000000004"/>
  </r>
  <r>
    <n v="1579"/>
    <s v="CA-2017-102456"/>
    <x v="535"/>
    <x v="575"/>
    <x v="2"/>
    <x v="297"/>
    <s v="Dan Lawera"/>
    <x v="0"/>
    <x v="0"/>
    <x v="20"/>
    <x v="15"/>
    <x v="164"/>
    <x v="3"/>
    <x v="1051"/>
    <x v="1"/>
    <x v="9"/>
    <x v="1041"/>
    <n v="170.88"/>
  </r>
  <r>
    <n v="1580"/>
    <s v="CA-2016-131338"/>
    <x v="101"/>
    <x v="576"/>
    <x v="2"/>
    <x v="268"/>
    <s v="Naresj Patel"/>
    <x v="0"/>
    <x v="0"/>
    <x v="20"/>
    <x v="15"/>
    <x v="23"/>
    <x v="3"/>
    <x v="348"/>
    <x v="2"/>
    <x v="7"/>
    <x v="348"/>
    <n v="307.98"/>
  </r>
  <r>
    <n v="1581"/>
    <s v="CA-2016-131338"/>
    <x v="101"/>
    <x v="576"/>
    <x v="2"/>
    <x v="268"/>
    <s v="Naresj Patel"/>
    <x v="0"/>
    <x v="0"/>
    <x v="20"/>
    <x v="15"/>
    <x v="23"/>
    <x v="3"/>
    <x v="223"/>
    <x v="0"/>
    <x v="3"/>
    <x v="224"/>
    <n v="382.80599999999998"/>
  </r>
  <r>
    <n v="1582"/>
    <s v="CA-2016-131338"/>
    <x v="101"/>
    <x v="576"/>
    <x v="2"/>
    <x v="268"/>
    <s v="Naresj Patel"/>
    <x v="0"/>
    <x v="0"/>
    <x v="20"/>
    <x v="15"/>
    <x v="23"/>
    <x v="3"/>
    <x v="193"/>
    <x v="1"/>
    <x v="4"/>
    <x v="194"/>
    <n v="41.96"/>
  </r>
  <r>
    <n v="1583"/>
    <s v="CA-2016-131338"/>
    <x v="101"/>
    <x v="576"/>
    <x v="2"/>
    <x v="268"/>
    <s v="Naresj Patel"/>
    <x v="0"/>
    <x v="0"/>
    <x v="20"/>
    <x v="15"/>
    <x v="23"/>
    <x v="3"/>
    <x v="692"/>
    <x v="1"/>
    <x v="8"/>
    <x v="692"/>
    <n v="1217.568"/>
  </r>
  <r>
    <n v="1584"/>
    <s v="CA-2016-131338"/>
    <x v="101"/>
    <x v="576"/>
    <x v="2"/>
    <x v="268"/>
    <s v="Naresj Patel"/>
    <x v="0"/>
    <x v="0"/>
    <x v="20"/>
    <x v="15"/>
    <x v="23"/>
    <x v="3"/>
    <x v="116"/>
    <x v="0"/>
    <x v="5"/>
    <x v="116"/>
    <n v="47.04"/>
  </r>
  <r>
    <n v="1585"/>
    <s v="CA-2016-131338"/>
    <x v="101"/>
    <x v="576"/>
    <x v="2"/>
    <x v="268"/>
    <s v="Naresj Patel"/>
    <x v="0"/>
    <x v="0"/>
    <x v="20"/>
    <x v="15"/>
    <x v="23"/>
    <x v="3"/>
    <x v="50"/>
    <x v="0"/>
    <x v="5"/>
    <x v="50"/>
    <n v="6.16"/>
  </r>
  <r>
    <n v="1586"/>
    <s v="CA-2016-131338"/>
    <x v="101"/>
    <x v="576"/>
    <x v="2"/>
    <x v="268"/>
    <s v="Naresj Patel"/>
    <x v="0"/>
    <x v="0"/>
    <x v="20"/>
    <x v="15"/>
    <x v="23"/>
    <x v="3"/>
    <x v="469"/>
    <x v="2"/>
    <x v="7"/>
    <x v="470"/>
    <n v="979.95"/>
  </r>
  <r>
    <n v="1587"/>
    <s v="CA-2016-131338"/>
    <x v="101"/>
    <x v="576"/>
    <x v="2"/>
    <x v="268"/>
    <s v="Naresj Patel"/>
    <x v="0"/>
    <x v="0"/>
    <x v="20"/>
    <x v="15"/>
    <x v="23"/>
    <x v="3"/>
    <x v="1052"/>
    <x v="1"/>
    <x v="10"/>
    <x v="1042"/>
    <n v="143.69999999999999"/>
  </r>
  <r>
    <n v="1588"/>
    <s v="CA-2016-131338"/>
    <x v="101"/>
    <x v="576"/>
    <x v="2"/>
    <x v="268"/>
    <s v="Naresj Patel"/>
    <x v="0"/>
    <x v="0"/>
    <x v="20"/>
    <x v="15"/>
    <x v="23"/>
    <x v="3"/>
    <x v="1053"/>
    <x v="1"/>
    <x v="13"/>
    <x v="1043"/>
    <n v="10.65"/>
  </r>
  <r>
    <n v="1589"/>
    <s v="CA-2016-131338"/>
    <x v="101"/>
    <x v="576"/>
    <x v="2"/>
    <x v="268"/>
    <s v="Naresj Patel"/>
    <x v="0"/>
    <x v="0"/>
    <x v="20"/>
    <x v="15"/>
    <x v="23"/>
    <x v="3"/>
    <x v="386"/>
    <x v="2"/>
    <x v="11"/>
    <x v="387"/>
    <n v="247.8"/>
  </r>
  <r>
    <n v="1590"/>
    <s v="CA-2017-109911"/>
    <x v="536"/>
    <x v="577"/>
    <x v="1"/>
    <x v="500"/>
    <s v="Vivek Grady"/>
    <x v="1"/>
    <x v="0"/>
    <x v="173"/>
    <x v="17"/>
    <x v="220"/>
    <x v="0"/>
    <x v="448"/>
    <x v="1"/>
    <x v="6"/>
    <x v="448"/>
    <n v="10.96"/>
  </r>
  <r>
    <n v="1591"/>
    <s v="US-2017-132423"/>
    <x v="173"/>
    <x v="578"/>
    <x v="1"/>
    <x v="501"/>
    <s v="Muhammed Yedwab"/>
    <x v="1"/>
    <x v="0"/>
    <x v="237"/>
    <x v="5"/>
    <x v="294"/>
    <x v="2"/>
    <x v="1054"/>
    <x v="1"/>
    <x v="6"/>
    <x v="1044"/>
    <n v="33.488"/>
  </r>
  <r>
    <n v="1592"/>
    <s v="US-2017-132423"/>
    <x v="173"/>
    <x v="578"/>
    <x v="1"/>
    <x v="501"/>
    <s v="Muhammed Yedwab"/>
    <x v="1"/>
    <x v="0"/>
    <x v="237"/>
    <x v="5"/>
    <x v="294"/>
    <x v="2"/>
    <x v="131"/>
    <x v="1"/>
    <x v="13"/>
    <x v="132"/>
    <n v="8.0399999999999991"/>
  </r>
  <r>
    <n v="1593"/>
    <s v="CA-2016-122826"/>
    <x v="537"/>
    <x v="579"/>
    <x v="0"/>
    <x v="502"/>
    <s v="Rick Duston"/>
    <x v="0"/>
    <x v="0"/>
    <x v="175"/>
    <x v="4"/>
    <x v="224"/>
    <x v="1"/>
    <x v="1055"/>
    <x v="2"/>
    <x v="7"/>
    <x v="1045"/>
    <n v="201.56800000000001"/>
  </r>
  <r>
    <n v="1594"/>
    <s v="CA-2015-117317"/>
    <x v="538"/>
    <x v="580"/>
    <x v="3"/>
    <x v="223"/>
    <s v="Jeremy Farry"/>
    <x v="0"/>
    <x v="0"/>
    <x v="1"/>
    <x v="1"/>
    <x v="3"/>
    <x v="1"/>
    <x v="1056"/>
    <x v="1"/>
    <x v="10"/>
    <x v="1046"/>
    <n v="13.44"/>
  </r>
  <r>
    <n v="1595"/>
    <s v="CA-2016-118423"/>
    <x v="539"/>
    <x v="581"/>
    <x v="2"/>
    <x v="503"/>
    <s v="Dennis Pardue"/>
    <x v="2"/>
    <x v="0"/>
    <x v="97"/>
    <x v="10"/>
    <x v="120"/>
    <x v="2"/>
    <x v="1057"/>
    <x v="0"/>
    <x v="0"/>
    <x v="1047"/>
    <n v="359.05799999999999"/>
  </r>
  <r>
    <n v="1596"/>
    <s v="CA-2018-149181"/>
    <x v="540"/>
    <x v="582"/>
    <x v="1"/>
    <x v="198"/>
    <s v="Maribeth Dona"/>
    <x v="0"/>
    <x v="0"/>
    <x v="38"/>
    <x v="24"/>
    <x v="47"/>
    <x v="3"/>
    <x v="877"/>
    <x v="0"/>
    <x v="1"/>
    <x v="871"/>
    <n v="47.991999999999997"/>
  </r>
  <r>
    <n v="1597"/>
    <s v="CA-2018-132234"/>
    <x v="524"/>
    <x v="499"/>
    <x v="2"/>
    <x v="199"/>
    <s v="Maribeth Yedwab"/>
    <x v="1"/>
    <x v="0"/>
    <x v="20"/>
    <x v="15"/>
    <x v="164"/>
    <x v="3"/>
    <x v="451"/>
    <x v="0"/>
    <x v="5"/>
    <x v="452"/>
    <n v="547.29999999999995"/>
  </r>
  <r>
    <n v="1598"/>
    <s v="CA-2018-158876"/>
    <x v="123"/>
    <x v="410"/>
    <x v="0"/>
    <x v="492"/>
    <s v="Aimee Bixby"/>
    <x v="0"/>
    <x v="0"/>
    <x v="238"/>
    <x v="5"/>
    <x v="295"/>
    <x v="2"/>
    <x v="1058"/>
    <x v="1"/>
    <x v="10"/>
    <x v="1048"/>
    <n v="16.896000000000001"/>
  </r>
  <r>
    <n v="1599"/>
    <s v="CA-2018-158876"/>
    <x v="123"/>
    <x v="410"/>
    <x v="0"/>
    <x v="492"/>
    <s v="Aimee Bixby"/>
    <x v="0"/>
    <x v="0"/>
    <x v="238"/>
    <x v="5"/>
    <x v="295"/>
    <x v="2"/>
    <x v="1059"/>
    <x v="1"/>
    <x v="14"/>
    <x v="1049"/>
    <n v="6.6719999999999997"/>
  </r>
  <r>
    <n v="1600"/>
    <s v="CA-2018-158876"/>
    <x v="123"/>
    <x v="410"/>
    <x v="0"/>
    <x v="492"/>
    <s v="Aimee Bixby"/>
    <x v="0"/>
    <x v="0"/>
    <x v="238"/>
    <x v="5"/>
    <x v="295"/>
    <x v="2"/>
    <x v="290"/>
    <x v="1"/>
    <x v="6"/>
    <x v="290"/>
    <n v="99.135999999999996"/>
  </r>
  <r>
    <n v="1601"/>
    <s v="CA-2018-158876"/>
    <x v="123"/>
    <x v="410"/>
    <x v="0"/>
    <x v="492"/>
    <s v="Aimee Bixby"/>
    <x v="0"/>
    <x v="0"/>
    <x v="238"/>
    <x v="5"/>
    <x v="295"/>
    <x v="2"/>
    <x v="296"/>
    <x v="0"/>
    <x v="5"/>
    <x v="296"/>
    <n v="15.992000000000001"/>
  </r>
  <r>
    <n v="1602"/>
    <s v="CA-2017-164672"/>
    <x v="541"/>
    <x v="583"/>
    <x v="0"/>
    <x v="334"/>
    <s v="George Bell"/>
    <x v="1"/>
    <x v="0"/>
    <x v="18"/>
    <x v="13"/>
    <x v="21"/>
    <x v="3"/>
    <x v="1060"/>
    <x v="0"/>
    <x v="5"/>
    <x v="1050"/>
    <n v="211.96"/>
  </r>
  <r>
    <n v="1603"/>
    <s v="US-2017-132857"/>
    <x v="25"/>
    <x v="24"/>
    <x v="1"/>
    <x v="222"/>
    <s v="Cynthia Arntzen"/>
    <x v="0"/>
    <x v="0"/>
    <x v="214"/>
    <x v="18"/>
    <x v="296"/>
    <x v="0"/>
    <x v="1061"/>
    <x v="1"/>
    <x v="6"/>
    <x v="1051"/>
    <n v="6.6719999999999997"/>
  </r>
  <r>
    <n v="1604"/>
    <s v="CA-2018-116645"/>
    <x v="329"/>
    <x v="379"/>
    <x v="1"/>
    <x v="250"/>
    <s v="Max Engle"/>
    <x v="0"/>
    <x v="0"/>
    <x v="46"/>
    <x v="13"/>
    <x v="284"/>
    <x v="3"/>
    <x v="1062"/>
    <x v="1"/>
    <x v="6"/>
    <x v="1052"/>
    <n v="155.94"/>
  </r>
  <r>
    <n v="1605"/>
    <s v="US-2017-115819"/>
    <x v="475"/>
    <x v="584"/>
    <x v="0"/>
    <x v="123"/>
    <s v="Jas O'Carroll"/>
    <x v="0"/>
    <x v="0"/>
    <x v="1"/>
    <x v="1"/>
    <x v="13"/>
    <x v="1"/>
    <x v="857"/>
    <x v="2"/>
    <x v="7"/>
    <x v="851"/>
    <n v="39.96"/>
  </r>
  <r>
    <n v="1606"/>
    <s v="US-2017-115819"/>
    <x v="475"/>
    <x v="584"/>
    <x v="0"/>
    <x v="123"/>
    <s v="Jas O'Carroll"/>
    <x v="0"/>
    <x v="0"/>
    <x v="1"/>
    <x v="1"/>
    <x v="13"/>
    <x v="1"/>
    <x v="1063"/>
    <x v="1"/>
    <x v="6"/>
    <x v="1053"/>
    <n v="5.46"/>
  </r>
  <r>
    <n v="1607"/>
    <s v="US-2017-115819"/>
    <x v="475"/>
    <x v="584"/>
    <x v="0"/>
    <x v="123"/>
    <s v="Jas O'Carroll"/>
    <x v="0"/>
    <x v="0"/>
    <x v="1"/>
    <x v="1"/>
    <x v="13"/>
    <x v="1"/>
    <x v="1064"/>
    <x v="1"/>
    <x v="6"/>
    <x v="1054"/>
    <n v="73.2"/>
  </r>
  <r>
    <n v="1608"/>
    <s v="US-2017-115819"/>
    <x v="475"/>
    <x v="584"/>
    <x v="0"/>
    <x v="123"/>
    <s v="Jas O'Carroll"/>
    <x v="0"/>
    <x v="0"/>
    <x v="1"/>
    <x v="1"/>
    <x v="13"/>
    <x v="1"/>
    <x v="347"/>
    <x v="1"/>
    <x v="8"/>
    <x v="347"/>
    <n v="5.84"/>
  </r>
  <r>
    <n v="1609"/>
    <s v="US-2017-115819"/>
    <x v="475"/>
    <x v="584"/>
    <x v="0"/>
    <x v="123"/>
    <s v="Jas O'Carroll"/>
    <x v="0"/>
    <x v="0"/>
    <x v="1"/>
    <x v="1"/>
    <x v="13"/>
    <x v="1"/>
    <x v="126"/>
    <x v="1"/>
    <x v="10"/>
    <x v="562"/>
    <n v="22.72"/>
  </r>
  <r>
    <n v="1610"/>
    <s v="US-2017-115819"/>
    <x v="475"/>
    <x v="584"/>
    <x v="0"/>
    <x v="123"/>
    <s v="Jas O'Carroll"/>
    <x v="0"/>
    <x v="0"/>
    <x v="1"/>
    <x v="1"/>
    <x v="13"/>
    <x v="1"/>
    <x v="1065"/>
    <x v="1"/>
    <x v="8"/>
    <x v="1055"/>
    <n v="9.3360000000000003"/>
  </r>
  <r>
    <n v="1611"/>
    <s v="CA-2015-156349"/>
    <x v="542"/>
    <x v="496"/>
    <x v="1"/>
    <x v="504"/>
    <s v="Marina Lichtenstein"/>
    <x v="1"/>
    <x v="0"/>
    <x v="1"/>
    <x v="1"/>
    <x v="141"/>
    <x v="1"/>
    <x v="1057"/>
    <x v="0"/>
    <x v="0"/>
    <x v="1047"/>
    <n v="290.666"/>
  </r>
  <r>
    <n v="1612"/>
    <s v="CA-2015-156349"/>
    <x v="542"/>
    <x v="496"/>
    <x v="1"/>
    <x v="504"/>
    <s v="Marina Lichtenstein"/>
    <x v="1"/>
    <x v="0"/>
    <x v="1"/>
    <x v="1"/>
    <x v="141"/>
    <x v="1"/>
    <x v="1066"/>
    <x v="2"/>
    <x v="7"/>
    <x v="1056"/>
    <n v="201.584"/>
  </r>
  <r>
    <n v="1613"/>
    <s v="CA-2015-156349"/>
    <x v="542"/>
    <x v="496"/>
    <x v="1"/>
    <x v="504"/>
    <s v="Marina Lichtenstein"/>
    <x v="1"/>
    <x v="0"/>
    <x v="1"/>
    <x v="1"/>
    <x v="141"/>
    <x v="1"/>
    <x v="66"/>
    <x v="2"/>
    <x v="7"/>
    <x v="66"/>
    <n v="83.983999999999995"/>
  </r>
  <r>
    <n v="1614"/>
    <s v="CA-2018-138380"/>
    <x v="202"/>
    <x v="209"/>
    <x v="1"/>
    <x v="453"/>
    <s v="Yana Sorensen"/>
    <x v="1"/>
    <x v="0"/>
    <x v="182"/>
    <x v="1"/>
    <x v="232"/>
    <x v="1"/>
    <x v="384"/>
    <x v="1"/>
    <x v="4"/>
    <x v="385"/>
    <n v="1000.02"/>
  </r>
  <r>
    <n v="1615"/>
    <s v="US-2017-113509"/>
    <x v="543"/>
    <x v="585"/>
    <x v="1"/>
    <x v="484"/>
    <s v="Paul Lucas"/>
    <x v="2"/>
    <x v="0"/>
    <x v="10"/>
    <x v="9"/>
    <x v="105"/>
    <x v="3"/>
    <x v="1067"/>
    <x v="2"/>
    <x v="11"/>
    <x v="1057"/>
    <n v="83.975999999999999"/>
  </r>
  <r>
    <n v="1616"/>
    <s v="CA-2016-130022"/>
    <x v="544"/>
    <x v="99"/>
    <x v="1"/>
    <x v="451"/>
    <s v="Julie Kriz"/>
    <x v="2"/>
    <x v="0"/>
    <x v="16"/>
    <x v="11"/>
    <x v="19"/>
    <x v="2"/>
    <x v="547"/>
    <x v="1"/>
    <x v="2"/>
    <x v="547"/>
    <n v="3.75"/>
  </r>
  <r>
    <n v="1617"/>
    <s v="CA-2016-130022"/>
    <x v="544"/>
    <x v="99"/>
    <x v="1"/>
    <x v="451"/>
    <s v="Julie Kriz"/>
    <x v="2"/>
    <x v="0"/>
    <x v="16"/>
    <x v="11"/>
    <x v="19"/>
    <x v="2"/>
    <x v="254"/>
    <x v="1"/>
    <x v="2"/>
    <x v="255"/>
    <n v="41.4"/>
  </r>
  <r>
    <n v="1618"/>
    <s v="CA-2016-130022"/>
    <x v="544"/>
    <x v="99"/>
    <x v="1"/>
    <x v="451"/>
    <s v="Julie Kriz"/>
    <x v="2"/>
    <x v="0"/>
    <x v="16"/>
    <x v="11"/>
    <x v="19"/>
    <x v="2"/>
    <x v="1068"/>
    <x v="1"/>
    <x v="6"/>
    <x v="1058"/>
    <n v="29.79"/>
  </r>
  <r>
    <n v="1619"/>
    <s v="US-2017-118780"/>
    <x v="545"/>
    <x v="126"/>
    <x v="0"/>
    <x v="43"/>
    <s v="Parhena Norris"/>
    <x v="2"/>
    <x v="0"/>
    <x v="20"/>
    <x v="15"/>
    <x v="164"/>
    <x v="3"/>
    <x v="1069"/>
    <x v="1"/>
    <x v="4"/>
    <x v="1059"/>
    <n v="59.48"/>
  </r>
  <r>
    <n v="1620"/>
    <s v="US-2017-118780"/>
    <x v="545"/>
    <x v="126"/>
    <x v="0"/>
    <x v="43"/>
    <s v="Parhena Norris"/>
    <x v="2"/>
    <x v="0"/>
    <x v="20"/>
    <x v="15"/>
    <x v="164"/>
    <x v="3"/>
    <x v="1070"/>
    <x v="1"/>
    <x v="10"/>
    <x v="1060"/>
    <n v="6.69"/>
  </r>
  <r>
    <n v="1621"/>
    <s v="CA-2018-108560"/>
    <x v="141"/>
    <x v="386"/>
    <x v="1"/>
    <x v="505"/>
    <s v="Jenna Caffey"/>
    <x v="0"/>
    <x v="0"/>
    <x v="239"/>
    <x v="4"/>
    <x v="297"/>
    <x v="1"/>
    <x v="1071"/>
    <x v="0"/>
    <x v="5"/>
    <x v="1061"/>
    <n v="198.46"/>
  </r>
  <r>
    <n v="1622"/>
    <s v="CA-2018-108560"/>
    <x v="141"/>
    <x v="386"/>
    <x v="1"/>
    <x v="505"/>
    <s v="Jenna Caffey"/>
    <x v="0"/>
    <x v="0"/>
    <x v="239"/>
    <x v="4"/>
    <x v="297"/>
    <x v="1"/>
    <x v="508"/>
    <x v="1"/>
    <x v="2"/>
    <x v="508"/>
    <n v="786.48"/>
  </r>
  <r>
    <n v="1623"/>
    <s v="CA-2018-108560"/>
    <x v="141"/>
    <x v="386"/>
    <x v="1"/>
    <x v="505"/>
    <s v="Jenna Caffey"/>
    <x v="0"/>
    <x v="0"/>
    <x v="239"/>
    <x v="4"/>
    <x v="297"/>
    <x v="1"/>
    <x v="497"/>
    <x v="1"/>
    <x v="8"/>
    <x v="497"/>
    <n v="23.167999999999999"/>
  </r>
  <r>
    <n v="1624"/>
    <s v="CA-2018-108560"/>
    <x v="141"/>
    <x v="386"/>
    <x v="1"/>
    <x v="505"/>
    <s v="Jenna Caffey"/>
    <x v="0"/>
    <x v="0"/>
    <x v="239"/>
    <x v="4"/>
    <x v="297"/>
    <x v="1"/>
    <x v="1072"/>
    <x v="2"/>
    <x v="11"/>
    <x v="1062"/>
    <n v="50"/>
  </r>
  <r>
    <n v="1625"/>
    <s v="CA-2016-157084"/>
    <x v="546"/>
    <x v="140"/>
    <x v="1"/>
    <x v="506"/>
    <s v="James Galang"/>
    <x v="0"/>
    <x v="0"/>
    <x v="1"/>
    <x v="1"/>
    <x v="13"/>
    <x v="1"/>
    <x v="981"/>
    <x v="2"/>
    <x v="7"/>
    <x v="974"/>
    <n v="675.96"/>
  </r>
  <r>
    <n v="1626"/>
    <s v="CA-2016-157084"/>
    <x v="546"/>
    <x v="140"/>
    <x v="1"/>
    <x v="506"/>
    <s v="James Galang"/>
    <x v="0"/>
    <x v="0"/>
    <x v="1"/>
    <x v="1"/>
    <x v="13"/>
    <x v="1"/>
    <x v="695"/>
    <x v="2"/>
    <x v="11"/>
    <x v="1063"/>
    <n v="1265.8499999999999"/>
  </r>
  <r>
    <n v="1627"/>
    <s v="CA-2016-164539"/>
    <x v="547"/>
    <x v="586"/>
    <x v="1"/>
    <x v="178"/>
    <s v="Philisse Overcash"/>
    <x v="2"/>
    <x v="0"/>
    <x v="20"/>
    <x v="15"/>
    <x v="164"/>
    <x v="3"/>
    <x v="549"/>
    <x v="1"/>
    <x v="9"/>
    <x v="549"/>
    <n v="523.25"/>
  </r>
  <r>
    <n v="1628"/>
    <s v="CA-2016-143119"/>
    <x v="496"/>
    <x v="12"/>
    <x v="1"/>
    <x v="507"/>
    <s v="Marc Crier"/>
    <x v="0"/>
    <x v="0"/>
    <x v="240"/>
    <x v="28"/>
    <x v="298"/>
    <x v="0"/>
    <x v="866"/>
    <x v="0"/>
    <x v="1"/>
    <x v="860"/>
    <n v="517.5"/>
  </r>
  <r>
    <n v="1629"/>
    <s v="CA-2018-101049"/>
    <x v="548"/>
    <x v="587"/>
    <x v="0"/>
    <x v="238"/>
    <s v="Alan Shonely"/>
    <x v="0"/>
    <x v="0"/>
    <x v="138"/>
    <x v="24"/>
    <x v="177"/>
    <x v="3"/>
    <x v="1073"/>
    <x v="0"/>
    <x v="5"/>
    <x v="1064"/>
    <n v="17.920000000000002"/>
  </r>
  <r>
    <n v="1630"/>
    <s v="CA-2018-101049"/>
    <x v="548"/>
    <x v="587"/>
    <x v="0"/>
    <x v="238"/>
    <s v="Alan Shonely"/>
    <x v="0"/>
    <x v="0"/>
    <x v="138"/>
    <x v="24"/>
    <x v="177"/>
    <x v="3"/>
    <x v="710"/>
    <x v="1"/>
    <x v="8"/>
    <x v="709"/>
    <n v="41.256"/>
  </r>
  <r>
    <n v="1631"/>
    <s v="CA-2017-106530"/>
    <x v="541"/>
    <x v="588"/>
    <x v="3"/>
    <x v="52"/>
    <s v="Clay Ludtke"/>
    <x v="0"/>
    <x v="0"/>
    <x v="138"/>
    <x v="24"/>
    <x v="177"/>
    <x v="3"/>
    <x v="1074"/>
    <x v="1"/>
    <x v="4"/>
    <x v="1065"/>
    <n v="1006.056"/>
  </r>
  <r>
    <n v="1632"/>
    <s v="CA-2017-106530"/>
    <x v="541"/>
    <x v="588"/>
    <x v="3"/>
    <x v="52"/>
    <s v="Clay Ludtke"/>
    <x v="0"/>
    <x v="0"/>
    <x v="138"/>
    <x v="24"/>
    <x v="177"/>
    <x v="3"/>
    <x v="481"/>
    <x v="1"/>
    <x v="10"/>
    <x v="482"/>
    <n v="10.688000000000001"/>
  </r>
  <r>
    <n v="1633"/>
    <s v="CA-2017-106530"/>
    <x v="541"/>
    <x v="588"/>
    <x v="3"/>
    <x v="52"/>
    <s v="Clay Ludtke"/>
    <x v="0"/>
    <x v="0"/>
    <x v="138"/>
    <x v="24"/>
    <x v="177"/>
    <x v="3"/>
    <x v="498"/>
    <x v="1"/>
    <x v="10"/>
    <x v="498"/>
    <n v="10.368"/>
  </r>
  <r>
    <n v="1634"/>
    <s v="CA-2017-106530"/>
    <x v="541"/>
    <x v="588"/>
    <x v="3"/>
    <x v="52"/>
    <s v="Clay Ludtke"/>
    <x v="0"/>
    <x v="0"/>
    <x v="138"/>
    <x v="24"/>
    <x v="177"/>
    <x v="3"/>
    <x v="953"/>
    <x v="1"/>
    <x v="4"/>
    <x v="946"/>
    <n v="25.12"/>
  </r>
  <r>
    <n v="1635"/>
    <s v="CA-2017-106530"/>
    <x v="541"/>
    <x v="588"/>
    <x v="3"/>
    <x v="52"/>
    <s v="Clay Ludtke"/>
    <x v="0"/>
    <x v="0"/>
    <x v="138"/>
    <x v="24"/>
    <x v="177"/>
    <x v="3"/>
    <x v="477"/>
    <x v="2"/>
    <x v="11"/>
    <x v="478"/>
    <n v="58.112000000000002"/>
  </r>
  <r>
    <n v="1636"/>
    <s v="CA-2015-168984"/>
    <x v="35"/>
    <x v="589"/>
    <x v="1"/>
    <x v="508"/>
    <s v="Natalie Webber"/>
    <x v="0"/>
    <x v="0"/>
    <x v="241"/>
    <x v="21"/>
    <x v="299"/>
    <x v="1"/>
    <x v="778"/>
    <x v="1"/>
    <x v="10"/>
    <x v="777"/>
    <n v="15.552"/>
  </r>
  <r>
    <n v="1637"/>
    <s v="CA-2015-168984"/>
    <x v="35"/>
    <x v="589"/>
    <x v="1"/>
    <x v="508"/>
    <s v="Natalie Webber"/>
    <x v="0"/>
    <x v="0"/>
    <x v="241"/>
    <x v="21"/>
    <x v="299"/>
    <x v="1"/>
    <x v="749"/>
    <x v="1"/>
    <x v="4"/>
    <x v="747"/>
    <n v="669.08"/>
  </r>
  <r>
    <n v="1638"/>
    <s v="CA-2015-168984"/>
    <x v="35"/>
    <x v="589"/>
    <x v="1"/>
    <x v="508"/>
    <s v="Natalie Webber"/>
    <x v="0"/>
    <x v="0"/>
    <x v="241"/>
    <x v="21"/>
    <x v="299"/>
    <x v="1"/>
    <x v="1075"/>
    <x v="2"/>
    <x v="7"/>
    <x v="1066"/>
    <n v="438.33600000000001"/>
  </r>
  <r>
    <n v="1639"/>
    <s v="CA-2017-157266"/>
    <x v="439"/>
    <x v="219"/>
    <x v="1"/>
    <x v="509"/>
    <s v="Toby Braunhardt"/>
    <x v="0"/>
    <x v="0"/>
    <x v="176"/>
    <x v="40"/>
    <x v="225"/>
    <x v="3"/>
    <x v="1076"/>
    <x v="1"/>
    <x v="10"/>
    <x v="1067"/>
    <n v="19.440000000000001"/>
  </r>
  <r>
    <n v="1640"/>
    <s v="CA-2017-157266"/>
    <x v="439"/>
    <x v="219"/>
    <x v="1"/>
    <x v="509"/>
    <s v="Toby Braunhardt"/>
    <x v="0"/>
    <x v="0"/>
    <x v="176"/>
    <x v="40"/>
    <x v="225"/>
    <x v="3"/>
    <x v="544"/>
    <x v="1"/>
    <x v="8"/>
    <x v="544"/>
    <n v="9.64"/>
  </r>
  <r>
    <n v="1641"/>
    <s v="CA-2017-157266"/>
    <x v="439"/>
    <x v="219"/>
    <x v="1"/>
    <x v="509"/>
    <s v="Toby Braunhardt"/>
    <x v="0"/>
    <x v="0"/>
    <x v="176"/>
    <x v="40"/>
    <x v="225"/>
    <x v="3"/>
    <x v="69"/>
    <x v="1"/>
    <x v="10"/>
    <x v="69"/>
    <n v="12.7"/>
  </r>
  <r>
    <n v="1642"/>
    <s v="CA-2017-157266"/>
    <x v="439"/>
    <x v="219"/>
    <x v="1"/>
    <x v="509"/>
    <s v="Toby Braunhardt"/>
    <x v="0"/>
    <x v="0"/>
    <x v="176"/>
    <x v="40"/>
    <x v="225"/>
    <x v="3"/>
    <x v="93"/>
    <x v="0"/>
    <x v="5"/>
    <x v="93"/>
    <n v="41.37"/>
  </r>
  <r>
    <n v="1643"/>
    <s v="US-2015-134712"/>
    <x v="503"/>
    <x v="283"/>
    <x v="1"/>
    <x v="510"/>
    <s v="Bill Stewart"/>
    <x v="1"/>
    <x v="0"/>
    <x v="242"/>
    <x v="10"/>
    <x v="300"/>
    <x v="2"/>
    <x v="550"/>
    <x v="1"/>
    <x v="13"/>
    <x v="128"/>
    <n v="12.624000000000001"/>
  </r>
  <r>
    <n v="1644"/>
    <s v="CA-2016-111829"/>
    <x v="531"/>
    <x v="590"/>
    <x v="2"/>
    <x v="92"/>
    <s v="Fred Hopkins"/>
    <x v="1"/>
    <x v="0"/>
    <x v="4"/>
    <x v="4"/>
    <x v="60"/>
    <x v="1"/>
    <x v="403"/>
    <x v="1"/>
    <x v="4"/>
    <x v="404"/>
    <n v="1247.6400000000001"/>
  </r>
  <r>
    <n v="1645"/>
    <s v="CA-2016-111829"/>
    <x v="531"/>
    <x v="590"/>
    <x v="2"/>
    <x v="92"/>
    <s v="Fred Hopkins"/>
    <x v="1"/>
    <x v="0"/>
    <x v="4"/>
    <x v="4"/>
    <x v="60"/>
    <x v="1"/>
    <x v="1077"/>
    <x v="2"/>
    <x v="16"/>
    <x v="1068"/>
    <n v="3149.93"/>
  </r>
  <r>
    <n v="1646"/>
    <s v="CA-2016-111829"/>
    <x v="531"/>
    <x v="590"/>
    <x v="2"/>
    <x v="92"/>
    <s v="Fred Hopkins"/>
    <x v="1"/>
    <x v="0"/>
    <x v="4"/>
    <x v="4"/>
    <x v="60"/>
    <x v="1"/>
    <x v="1078"/>
    <x v="1"/>
    <x v="10"/>
    <x v="1069"/>
    <n v="209.7"/>
  </r>
  <r>
    <n v="1647"/>
    <s v="CA-2016-105221"/>
    <x v="549"/>
    <x v="397"/>
    <x v="2"/>
    <x v="91"/>
    <s v="Valerie Mitchum"/>
    <x v="2"/>
    <x v="0"/>
    <x v="10"/>
    <x v="9"/>
    <x v="11"/>
    <x v="3"/>
    <x v="176"/>
    <x v="2"/>
    <x v="11"/>
    <x v="177"/>
    <n v="35.36"/>
  </r>
  <r>
    <n v="1648"/>
    <s v="CA-2016-105221"/>
    <x v="549"/>
    <x v="397"/>
    <x v="2"/>
    <x v="91"/>
    <s v="Valerie Mitchum"/>
    <x v="2"/>
    <x v="0"/>
    <x v="10"/>
    <x v="9"/>
    <x v="11"/>
    <x v="3"/>
    <x v="1079"/>
    <x v="1"/>
    <x v="13"/>
    <x v="1070"/>
    <n v="3.1680000000000001"/>
  </r>
  <r>
    <n v="1649"/>
    <s v="CA-2016-120341"/>
    <x v="120"/>
    <x v="591"/>
    <x v="0"/>
    <x v="227"/>
    <s v="Sarah Foster"/>
    <x v="0"/>
    <x v="0"/>
    <x v="10"/>
    <x v="9"/>
    <x v="105"/>
    <x v="3"/>
    <x v="1080"/>
    <x v="1"/>
    <x v="8"/>
    <x v="1071"/>
    <n v="121.104"/>
  </r>
  <r>
    <n v="1650"/>
    <s v="CA-2016-120341"/>
    <x v="120"/>
    <x v="591"/>
    <x v="0"/>
    <x v="227"/>
    <s v="Sarah Foster"/>
    <x v="0"/>
    <x v="0"/>
    <x v="10"/>
    <x v="9"/>
    <x v="105"/>
    <x v="3"/>
    <x v="1081"/>
    <x v="2"/>
    <x v="7"/>
    <x v="1072"/>
    <n v="45.893999999999998"/>
  </r>
  <r>
    <n v="1651"/>
    <s v="CA-2015-135699"/>
    <x v="550"/>
    <x v="592"/>
    <x v="3"/>
    <x v="511"/>
    <s v="Hilary Holden"/>
    <x v="1"/>
    <x v="0"/>
    <x v="8"/>
    <x v="1"/>
    <x v="94"/>
    <x v="1"/>
    <x v="1082"/>
    <x v="1"/>
    <x v="10"/>
    <x v="1073"/>
    <n v="109.92"/>
  </r>
  <r>
    <n v="1652"/>
    <s v="CA-2015-135699"/>
    <x v="550"/>
    <x v="592"/>
    <x v="3"/>
    <x v="511"/>
    <s v="Hilary Holden"/>
    <x v="1"/>
    <x v="0"/>
    <x v="8"/>
    <x v="1"/>
    <x v="94"/>
    <x v="1"/>
    <x v="1083"/>
    <x v="1"/>
    <x v="10"/>
    <x v="1074"/>
    <n v="13.36"/>
  </r>
  <r>
    <n v="1653"/>
    <s v="US-2018-132444"/>
    <x v="551"/>
    <x v="410"/>
    <x v="2"/>
    <x v="512"/>
    <s v="Christina DeMoss"/>
    <x v="0"/>
    <x v="0"/>
    <x v="4"/>
    <x v="4"/>
    <x v="59"/>
    <x v="1"/>
    <x v="86"/>
    <x v="1"/>
    <x v="4"/>
    <x v="86"/>
    <n v="169.68"/>
  </r>
  <r>
    <n v="1654"/>
    <s v="US-2018-132444"/>
    <x v="551"/>
    <x v="410"/>
    <x v="2"/>
    <x v="512"/>
    <s v="Christina DeMoss"/>
    <x v="0"/>
    <x v="0"/>
    <x v="4"/>
    <x v="4"/>
    <x v="59"/>
    <x v="1"/>
    <x v="217"/>
    <x v="2"/>
    <x v="11"/>
    <x v="463"/>
    <n v="132.52000000000001"/>
  </r>
  <r>
    <n v="1655"/>
    <s v="US-2018-132444"/>
    <x v="551"/>
    <x v="410"/>
    <x v="2"/>
    <x v="512"/>
    <s v="Christina DeMoss"/>
    <x v="0"/>
    <x v="0"/>
    <x v="4"/>
    <x v="4"/>
    <x v="59"/>
    <x v="1"/>
    <x v="1084"/>
    <x v="1"/>
    <x v="13"/>
    <x v="1075"/>
    <n v="2.96"/>
  </r>
  <r>
    <n v="1656"/>
    <s v="US-2018-132444"/>
    <x v="551"/>
    <x v="410"/>
    <x v="2"/>
    <x v="512"/>
    <s v="Christina DeMoss"/>
    <x v="0"/>
    <x v="0"/>
    <x v="4"/>
    <x v="4"/>
    <x v="59"/>
    <x v="1"/>
    <x v="1085"/>
    <x v="1"/>
    <x v="8"/>
    <x v="1076"/>
    <n v="8.4480000000000004"/>
  </r>
  <r>
    <n v="1657"/>
    <s v="US-2018-132444"/>
    <x v="551"/>
    <x v="410"/>
    <x v="2"/>
    <x v="512"/>
    <s v="Christina DeMoss"/>
    <x v="0"/>
    <x v="0"/>
    <x v="4"/>
    <x v="4"/>
    <x v="59"/>
    <x v="1"/>
    <x v="911"/>
    <x v="1"/>
    <x v="4"/>
    <x v="903"/>
    <n v="95.94"/>
  </r>
  <r>
    <n v="1658"/>
    <s v="CA-2015-127159"/>
    <x v="552"/>
    <x v="8"/>
    <x v="2"/>
    <x v="332"/>
    <s v="Hunter Lopez"/>
    <x v="0"/>
    <x v="0"/>
    <x v="158"/>
    <x v="6"/>
    <x v="201"/>
    <x v="2"/>
    <x v="527"/>
    <x v="0"/>
    <x v="5"/>
    <x v="527"/>
    <n v="34.79"/>
  </r>
  <r>
    <n v="1659"/>
    <s v="CA-2018-161809"/>
    <x v="176"/>
    <x v="430"/>
    <x v="1"/>
    <x v="513"/>
    <s v="Thea Hendricks"/>
    <x v="0"/>
    <x v="0"/>
    <x v="1"/>
    <x v="1"/>
    <x v="62"/>
    <x v="1"/>
    <x v="1086"/>
    <x v="2"/>
    <x v="7"/>
    <x v="1077"/>
    <n v="160.77600000000001"/>
  </r>
  <r>
    <n v="1660"/>
    <s v="CA-2018-127285"/>
    <x v="505"/>
    <x v="373"/>
    <x v="1"/>
    <x v="514"/>
    <s v="Michelle Moray"/>
    <x v="0"/>
    <x v="0"/>
    <x v="4"/>
    <x v="4"/>
    <x v="60"/>
    <x v="1"/>
    <x v="805"/>
    <x v="1"/>
    <x v="8"/>
    <x v="803"/>
    <n v="88.751999999999995"/>
  </r>
  <r>
    <n v="1661"/>
    <s v="CA-2018-127285"/>
    <x v="505"/>
    <x v="373"/>
    <x v="1"/>
    <x v="514"/>
    <s v="Michelle Moray"/>
    <x v="0"/>
    <x v="0"/>
    <x v="4"/>
    <x v="4"/>
    <x v="60"/>
    <x v="1"/>
    <x v="844"/>
    <x v="1"/>
    <x v="8"/>
    <x v="838"/>
    <n v="13.904"/>
  </r>
  <r>
    <n v="1662"/>
    <s v="CA-2018-144526"/>
    <x v="504"/>
    <x v="593"/>
    <x v="1"/>
    <x v="425"/>
    <s v="Quincy Jones"/>
    <x v="1"/>
    <x v="0"/>
    <x v="10"/>
    <x v="9"/>
    <x v="105"/>
    <x v="3"/>
    <x v="944"/>
    <x v="2"/>
    <x v="7"/>
    <x v="937"/>
    <n v="677.58"/>
  </r>
  <r>
    <n v="1663"/>
    <s v="CA-2018-144526"/>
    <x v="504"/>
    <x v="593"/>
    <x v="1"/>
    <x v="425"/>
    <s v="Quincy Jones"/>
    <x v="1"/>
    <x v="0"/>
    <x v="10"/>
    <x v="9"/>
    <x v="105"/>
    <x v="3"/>
    <x v="1087"/>
    <x v="1"/>
    <x v="8"/>
    <x v="1078"/>
    <n v="13.896000000000001"/>
  </r>
  <r>
    <n v="1664"/>
    <s v="CA-2017-128531"/>
    <x v="390"/>
    <x v="482"/>
    <x v="0"/>
    <x v="515"/>
    <s v="Neola Schneider"/>
    <x v="0"/>
    <x v="0"/>
    <x v="61"/>
    <x v="5"/>
    <x v="162"/>
    <x v="2"/>
    <x v="470"/>
    <x v="1"/>
    <x v="4"/>
    <x v="471"/>
    <n v="41.92"/>
  </r>
  <r>
    <n v="1665"/>
    <s v="CA-2017-128531"/>
    <x v="390"/>
    <x v="482"/>
    <x v="0"/>
    <x v="515"/>
    <s v="Neola Schneider"/>
    <x v="0"/>
    <x v="0"/>
    <x v="61"/>
    <x v="5"/>
    <x v="162"/>
    <x v="2"/>
    <x v="695"/>
    <x v="2"/>
    <x v="11"/>
    <x v="695"/>
    <n v="297.57600000000002"/>
  </r>
  <r>
    <n v="1666"/>
    <s v="CA-2017-128531"/>
    <x v="390"/>
    <x v="482"/>
    <x v="0"/>
    <x v="515"/>
    <s v="Neola Schneider"/>
    <x v="0"/>
    <x v="0"/>
    <x v="61"/>
    <x v="5"/>
    <x v="162"/>
    <x v="2"/>
    <x v="1088"/>
    <x v="1"/>
    <x v="13"/>
    <x v="1079"/>
    <n v="4.3440000000000003"/>
  </r>
  <r>
    <n v="1667"/>
    <s v="CA-2017-128531"/>
    <x v="390"/>
    <x v="482"/>
    <x v="0"/>
    <x v="515"/>
    <s v="Neola Schneider"/>
    <x v="0"/>
    <x v="0"/>
    <x v="61"/>
    <x v="5"/>
    <x v="162"/>
    <x v="2"/>
    <x v="1089"/>
    <x v="2"/>
    <x v="11"/>
    <x v="1080"/>
    <n v="94.992000000000004"/>
  </r>
  <r>
    <n v="1668"/>
    <s v="CA-2017-128531"/>
    <x v="390"/>
    <x v="482"/>
    <x v="0"/>
    <x v="515"/>
    <s v="Neola Schneider"/>
    <x v="0"/>
    <x v="0"/>
    <x v="61"/>
    <x v="5"/>
    <x v="162"/>
    <x v="2"/>
    <x v="1090"/>
    <x v="1"/>
    <x v="10"/>
    <x v="1081"/>
    <n v="74.352000000000004"/>
  </r>
  <r>
    <n v="1669"/>
    <s v="CA-2017-128531"/>
    <x v="390"/>
    <x v="482"/>
    <x v="0"/>
    <x v="515"/>
    <s v="Neola Schneider"/>
    <x v="0"/>
    <x v="0"/>
    <x v="61"/>
    <x v="5"/>
    <x v="162"/>
    <x v="2"/>
    <x v="628"/>
    <x v="1"/>
    <x v="6"/>
    <x v="628"/>
    <n v="14.04"/>
  </r>
  <r>
    <n v="1670"/>
    <s v="US-2016-157154"/>
    <x v="553"/>
    <x v="594"/>
    <x v="1"/>
    <x v="462"/>
    <s v="Michael Moore"/>
    <x v="0"/>
    <x v="0"/>
    <x v="20"/>
    <x v="15"/>
    <x v="164"/>
    <x v="3"/>
    <x v="411"/>
    <x v="0"/>
    <x v="3"/>
    <x v="411"/>
    <n v="1018.104"/>
  </r>
  <r>
    <n v="1671"/>
    <s v="CA-2018-159457"/>
    <x v="15"/>
    <x v="215"/>
    <x v="1"/>
    <x v="502"/>
    <s v="Rick Duston"/>
    <x v="0"/>
    <x v="0"/>
    <x v="12"/>
    <x v="5"/>
    <x v="14"/>
    <x v="2"/>
    <x v="1091"/>
    <x v="2"/>
    <x v="7"/>
    <x v="1082"/>
    <n v="16.68"/>
  </r>
  <r>
    <n v="1672"/>
    <s v="CA-2017-107615"/>
    <x v="554"/>
    <x v="595"/>
    <x v="2"/>
    <x v="516"/>
    <s v="Robert Barroso"/>
    <x v="1"/>
    <x v="0"/>
    <x v="226"/>
    <x v="33"/>
    <x v="282"/>
    <x v="1"/>
    <x v="825"/>
    <x v="2"/>
    <x v="11"/>
    <x v="821"/>
    <n v="58.58"/>
  </r>
  <r>
    <n v="1673"/>
    <s v="CA-2018-111647"/>
    <x v="445"/>
    <x v="489"/>
    <x v="1"/>
    <x v="361"/>
    <s v="Rob Dowd"/>
    <x v="0"/>
    <x v="0"/>
    <x v="243"/>
    <x v="5"/>
    <x v="301"/>
    <x v="2"/>
    <x v="66"/>
    <x v="2"/>
    <x v="7"/>
    <x v="66"/>
    <n v="167.96799999999999"/>
  </r>
  <r>
    <n v="1674"/>
    <s v="CA-2016-150560"/>
    <x v="555"/>
    <x v="301"/>
    <x v="2"/>
    <x v="517"/>
    <s v="Shaun Weien"/>
    <x v="0"/>
    <x v="0"/>
    <x v="244"/>
    <x v="17"/>
    <x v="302"/>
    <x v="0"/>
    <x v="508"/>
    <x v="1"/>
    <x v="2"/>
    <x v="508"/>
    <n v="196.62"/>
  </r>
  <r>
    <n v="1675"/>
    <s v="CA-2016-143077"/>
    <x v="14"/>
    <x v="14"/>
    <x v="1"/>
    <x v="245"/>
    <s v="Sylvia Foulston"/>
    <x v="1"/>
    <x v="0"/>
    <x v="12"/>
    <x v="5"/>
    <x v="16"/>
    <x v="2"/>
    <x v="905"/>
    <x v="0"/>
    <x v="5"/>
    <x v="897"/>
    <n v="21.936"/>
  </r>
  <r>
    <n v="1676"/>
    <s v="CA-2016-143077"/>
    <x v="14"/>
    <x v="14"/>
    <x v="1"/>
    <x v="245"/>
    <s v="Sylvia Foulston"/>
    <x v="1"/>
    <x v="0"/>
    <x v="12"/>
    <x v="5"/>
    <x v="16"/>
    <x v="2"/>
    <x v="1045"/>
    <x v="1"/>
    <x v="8"/>
    <x v="1035"/>
    <n v="6.5880000000000001"/>
  </r>
  <r>
    <n v="1677"/>
    <s v="CA-2017-122728"/>
    <x v="556"/>
    <x v="308"/>
    <x v="1"/>
    <x v="518"/>
    <s v="Eric Barreto"/>
    <x v="0"/>
    <x v="0"/>
    <x v="8"/>
    <x v="1"/>
    <x v="94"/>
    <x v="1"/>
    <x v="54"/>
    <x v="1"/>
    <x v="4"/>
    <x v="54"/>
    <n v="104.28"/>
  </r>
  <r>
    <n v="1678"/>
    <s v="CA-2017-122728"/>
    <x v="556"/>
    <x v="308"/>
    <x v="1"/>
    <x v="518"/>
    <s v="Eric Barreto"/>
    <x v="0"/>
    <x v="0"/>
    <x v="8"/>
    <x v="1"/>
    <x v="94"/>
    <x v="1"/>
    <x v="99"/>
    <x v="1"/>
    <x v="10"/>
    <x v="99"/>
    <n v="17.940000000000001"/>
  </r>
  <r>
    <n v="1679"/>
    <s v="CA-2015-122882"/>
    <x v="557"/>
    <x v="178"/>
    <x v="1"/>
    <x v="115"/>
    <s v="Sean Braxton"/>
    <x v="1"/>
    <x v="0"/>
    <x v="10"/>
    <x v="9"/>
    <x v="63"/>
    <x v="3"/>
    <x v="871"/>
    <x v="1"/>
    <x v="4"/>
    <x v="865"/>
    <n v="64.784000000000006"/>
  </r>
  <r>
    <n v="1680"/>
    <s v="CA-2015-122882"/>
    <x v="557"/>
    <x v="178"/>
    <x v="1"/>
    <x v="115"/>
    <s v="Sean Braxton"/>
    <x v="1"/>
    <x v="0"/>
    <x v="10"/>
    <x v="9"/>
    <x v="63"/>
    <x v="3"/>
    <x v="831"/>
    <x v="2"/>
    <x v="7"/>
    <x v="826"/>
    <n v="32.381999999999998"/>
  </r>
  <r>
    <n v="1681"/>
    <s v="CA-2015-122882"/>
    <x v="557"/>
    <x v="178"/>
    <x v="1"/>
    <x v="115"/>
    <s v="Sean Braxton"/>
    <x v="1"/>
    <x v="0"/>
    <x v="10"/>
    <x v="9"/>
    <x v="63"/>
    <x v="3"/>
    <x v="1092"/>
    <x v="0"/>
    <x v="5"/>
    <x v="1083"/>
    <n v="42.368000000000002"/>
  </r>
  <r>
    <n v="1682"/>
    <s v="CA-2015-122882"/>
    <x v="557"/>
    <x v="178"/>
    <x v="1"/>
    <x v="115"/>
    <s v="Sean Braxton"/>
    <x v="1"/>
    <x v="0"/>
    <x v="10"/>
    <x v="9"/>
    <x v="63"/>
    <x v="3"/>
    <x v="1093"/>
    <x v="2"/>
    <x v="15"/>
    <x v="1084"/>
    <n v="399.54"/>
  </r>
  <r>
    <n v="1683"/>
    <s v="US-2017-101497"/>
    <x v="321"/>
    <x v="152"/>
    <x v="0"/>
    <x v="519"/>
    <s v="Pamela Stobb"/>
    <x v="0"/>
    <x v="0"/>
    <x v="1"/>
    <x v="1"/>
    <x v="141"/>
    <x v="1"/>
    <x v="640"/>
    <x v="1"/>
    <x v="10"/>
    <x v="640"/>
    <n v="18.97"/>
  </r>
  <r>
    <n v="1684"/>
    <s v="CA-2017-147585"/>
    <x v="77"/>
    <x v="357"/>
    <x v="1"/>
    <x v="118"/>
    <s v="Claudia Bergmann"/>
    <x v="1"/>
    <x v="0"/>
    <x v="8"/>
    <x v="1"/>
    <x v="94"/>
    <x v="1"/>
    <x v="627"/>
    <x v="0"/>
    <x v="5"/>
    <x v="627"/>
    <n v="14.82"/>
  </r>
  <r>
    <n v="1685"/>
    <s v="CA-2018-149489"/>
    <x v="558"/>
    <x v="433"/>
    <x v="2"/>
    <x v="460"/>
    <s v="Damala Kotsonis"/>
    <x v="1"/>
    <x v="0"/>
    <x v="10"/>
    <x v="9"/>
    <x v="105"/>
    <x v="3"/>
    <x v="1094"/>
    <x v="1"/>
    <x v="9"/>
    <x v="1085"/>
    <n v="99.28"/>
  </r>
  <r>
    <n v="1686"/>
    <s v="CA-2018-149489"/>
    <x v="558"/>
    <x v="433"/>
    <x v="2"/>
    <x v="460"/>
    <s v="Damala Kotsonis"/>
    <x v="1"/>
    <x v="0"/>
    <x v="10"/>
    <x v="9"/>
    <x v="105"/>
    <x v="3"/>
    <x v="922"/>
    <x v="1"/>
    <x v="8"/>
    <x v="914"/>
    <n v="1.1879999999999999"/>
  </r>
  <r>
    <n v="1687"/>
    <s v="CA-2018-149489"/>
    <x v="558"/>
    <x v="433"/>
    <x v="2"/>
    <x v="460"/>
    <s v="Damala Kotsonis"/>
    <x v="1"/>
    <x v="0"/>
    <x v="10"/>
    <x v="9"/>
    <x v="105"/>
    <x v="3"/>
    <x v="1095"/>
    <x v="1"/>
    <x v="8"/>
    <x v="1086"/>
    <n v="7.5179999999999998"/>
  </r>
  <r>
    <n v="1688"/>
    <s v="CA-2018-143798"/>
    <x v="389"/>
    <x v="169"/>
    <x v="2"/>
    <x v="497"/>
    <s v="Anthony Witt"/>
    <x v="0"/>
    <x v="0"/>
    <x v="10"/>
    <x v="9"/>
    <x v="11"/>
    <x v="3"/>
    <x v="739"/>
    <x v="1"/>
    <x v="10"/>
    <x v="738"/>
    <n v="10.368"/>
  </r>
  <r>
    <n v="1689"/>
    <s v="CA-2018-143798"/>
    <x v="389"/>
    <x v="169"/>
    <x v="2"/>
    <x v="497"/>
    <s v="Anthony Witt"/>
    <x v="0"/>
    <x v="0"/>
    <x v="10"/>
    <x v="9"/>
    <x v="11"/>
    <x v="3"/>
    <x v="622"/>
    <x v="0"/>
    <x v="5"/>
    <x v="622"/>
    <n v="310.88"/>
  </r>
  <r>
    <n v="1690"/>
    <s v="CA-2015-142839"/>
    <x v="559"/>
    <x v="596"/>
    <x v="1"/>
    <x v="59"/>
    <s v="Troy Staebel"/>
    <x v="0"/>
    <x v="0"/>
    <x v="10"/>
    <x v="9"/>
    <x v="105"/>
    <x v="3"/>
    <x v="10"/>
    <x v="0"/>
    <x v="3"/>
    <x v="10"/>
    <n v="853.09199999999998"/>
  </r>
  <r>
    <n v="1691"/>
    <s v="CA-2018-129833"/>
    <x v="34"/>
    <x v="159"/>
    <x v="1"/>
    <x v="520"/>
    <s v="Herbert Flentye"/>
    <x v="0"/>
    <x v="0"/>
    <x v="245"/>
    <x v="14"/>
    <x v="303"/>
    <x v="2"/>
    <x v="1070"/>
    <x v="1"/>
    <x v="10"/>
    <x v="1060"/>
    <n v="33.450000000000003"/>
  </r>
  <r>
    <n v="1692"/>
    <s v="CA-2018-129833"/>
    <x v="34"/>
    <x v="159"/>
    <x v="1"/>
    <x v="520"/>
    <s v="Herbert Flentye"/>
    <x v="0"/>
    <x v="0"/>
    <x v="245"/>
    <x v="14"/>
    <x v="303"/>
    <x v="2"/>
    <x v="73"/>
    <x v="1"/>
    <x v="8"/>
    <x v="73"/>
    <n v="10.4"/>
  </r>
  <r>
    <n v="1693"/>
    <s v="US-2017-154361"/>
    <x v="560"/>
    <x v="585"/>
    <x v="1"/>
    <x v="521"/>
    <s v="Henia Zydlo"/>
    <x v="0"/>
    <x v="0"/>
    <x v="38"/>
    <x v="24"/>
    <x v="47"/>
    <x v="3"/>
    <x v="493"/>
    <x v="0"/>
    <x v="5"/>
    <x v="493"/>
    <n v="21.88"/>
  </r>
  <r>
    <n v="1694"/>
    <s v="US-2017-158708"/>
    <x v="190"/>
    <x v="597"/>
    <x v="0"/>
    <x v="437"/>
    <s v="Alejandro Ballentine"/>
    <x v="2"/>
    <x v="0"/>
    <x v="243"/>
    <x v="5"/>
    <x v="301"/>
    <x v="2"/>
    <x v="1096"/>
    <x v="2"/>
    <x v="11"/>
    <x v="1087"/>
    <n v="13.616"/>
  </r>
  <r>
    <n v="1695"/>
    <s v="CA-2016-156335"/>
    <x v="12"/>
    <x v="118"/>
    <x v="0"/>
    <x v="285"/>
    <s v="Phillina Ober"/>
    <x v="2"/>
    <x v="0"/>
    <x v="246"/>
    <x v="30"/>
    <x v="304"/>
    <x v="3"/>
    <x v="1097"/>
    <x v="2"/>
    <x v="11"/>
    <x v="1088"/>
    <n v="63.96"/>
  </r>
  <r>
    <n v="1696"/>
    <s v="CA-2016-156335"/>
    <x v="12"/>
    <x v="118"/>
    <x v="0"/>
    <x v="285"/>
    <s v="Phillina Ober"/>
    <x v="2"/>
    <x v="0"/>
    <x v="246"/>
    <x v="30"/>
    <x v="304"/>
    <x v="3"/>
    <x v="308"/>
    <x v="1"/>
    <x v="8"/>
    <x v="308"/>
    <n v="14.46"/>
  </r>
  <r>
    <n v="1697"/>
    <s v="CA-2016-156335"/>
    <x v="12"/>
    <x v="118"/>
    <x v="0"/>
    <x v="285"/>
    <s v="Phillina Ober"/>
    <x v="2"/>
    <x v="0"/>
    <x v="246"/>
    <x v="30"/>
    <x v="304"/>
    <x v="3"/>
    <x v="66"/>
    <x v="2"/>
    <x v="7"/>
    <x v="66"/>
    <n v="104.98"/>
  </r>
  <r>
    <n v="1698"/>
    <s v="CA-2016-148376"/>
    <x v="17"/>
    <x v="16"/>
    <x v="1"/>
    <x v="151"/>
    <s v="Arthur Gainer"/>
    <x v="0"/>
    <x v="0"/>
    <x v="1"/>
    <x v="1"/>
    <x v="141"/>
    <x v="1"/>
    <x v="650"/>
    <x v="1"/>
    <x v="9"/>
    <x v="650"/>
    <n v="106.96"/>
  </r>
  <r>
    <n v="1699"/>
    <s v="CA-2016-148376"/>
    <x v="17"/>
    <x v="16"/>
    <x v="1"/>
    <x v="151"/>
    <s v="Arthur Gainer"/>
    <x v="0"/>
    <x v="0"/>
    <x v="1"/>
    <x v="1"/>
    <x v="141"/>
    <x v="1"/>
    <x v="1098"/>
    <x v="1"/>
    <x v="2"/>
    <x v="1089"/>
    <n v="21.56"/>
  </r>
  <r>
    <n v="1700"/>
    <s v="CA-2015-135657"/>
    <x v="561"/>
    <x v="290"/>
    <x v="0"/>
    <x v="56"/>
    <s v="Steven Cartwright"/>
    <x v="0"/>
    <x v="0"/>
    <x v="4"/>
    <x v="4"/>
    <x v="60"/>
    <x v="1"/>
    <x v="838"/>
    <x v="0"/>
    <x v="3"/>
    <x v="832"/>
    <n v="515.88"/>
  </r>
  <r>
    <n v="1701"/>
    <s v="CA-2016-114069"/>
    <x v="562"/>
    <x v="598"/>
    <x v="0"/>
    <x v="444"/>
    <s v="Natalie DeCherney"/>
    <x v="0"/>
    <x v="0"/>
    <x v="20"/>
    <x v="15"/>
    <x v="45"/>
    <x v="3"/>
    <x v="777"/>
    <x v="1"/>
    <x v="8"/>
    <x v="776"/>
    <n v="11.808"/>
  </r>
  <r>
    <n v="1702"/>
    <s v="CA-2016-114069"/>
    <x v="562"/>
    <x v="598"/>
    <x v="0"/>
    <x v="444"/>
    <s v="Natalie DeCherney"/>
    <x v="0"/>
    <x v="0"/>
    <x v="20"/>
    <x v="15"/>
    <x v="45"/>
    <x v="3"/>
    <x v="467"/>
    <x v="0"/>
    <x v="1"/>
    <x v="468"/>
    <n v="1931.04"/>
  </r>
  <r>
    <n v="1703"/>
    <s v="CA-2016-114069"/>
    <x v="562"/>
    <x v="598"/>
    <x v="0"/>
    <x v="444"/>
    <s v="Natalie DeCherney"/>
    <x v="0"/>
    <x v="0"/>
    <x v="20"/>
    <x v="15"/>
    <x v="45"/>
    <x v="3"/>
    <x v="811"/>
    <x v="1"/>
    <x v="10"/>
    <x v="33"/>
    <n v="9.9600000000000009"/>
  </r>
  <r>
    <n v="1704"/>
    <s v="CA-2015-139857"/>
    <x v="563"/>
    <x v="555"/>
    <x v="1"/>
    <x v="522"/>
    <s v="Cynthia Delaney"/>
    <x v="2"/>
    <x v="0"/>
    <x v="70"/>
    <x v="1"/>
    <x v="88"/>
    <x v="1"/>
    <x v="1099"/>
    <x v="1"/>
    <x v="13"/>
    <x v="128"/>
    <n v="12.35"/>
  </r>
  <r>
    <n v="1705"/>
    <s v="CA-2017-106306"/>
    <x v="387"/>
    <x v="599"/>
    <x v="3"/>
    <x v="310"/>
    <s v="Patrick Gardner"/>
    <x v="0"/>
    <x v="0"/>
    <x v="220"/>
    <x v="16"/>
    <x v="275"/>
    <x v="1"/>
    <x v="828"/>
    <x v="1"/>
    <x v="8"/>
    <x v="824"/>
    <n v="9.702"/>
  </r>
  <r>
    <n v="1706"/>
    <s v="CA-2016-100545"/>
    <x v="6"/>
    <x v="6"/>
    <x v="1"/>
    <x v="5"/>
    <s v="Irene Maddox"/>
    <x v="0"/>
    <x v="0"/>
    <x v="10"/>
    <x v="9"/>
    <x v="74"/>
    <x v="3"/>
    <x v="612"/>
    <x v="1"/>
    <x v="8"/>
    <x v="612"/>
    <n v="11.61"/>
  </r>
  <r>
    <n v="1707"/>
    <s v="CA-2018-123491"/>
    <x v="505"/>
    <x v="133"/>
    <x v="1"/>
    <x v="523"/>
    <s v="Jamie Kunitz"/>
    <x v="0"/>
    <x v="0"/>
    <x v="8"/>
    <x v="1"/>
    <x v="34"/>
    <x v="1"/>
    <x v="1100"/>
    <x v="1"/>
    <x v="2"/>
    <x v="1090"/>
    <n v="43.86"/>
  </r>
  <r>
    <n v="1708"/>
    <s v="CA-2018-123491"/>
    <x v="505"/>
    <x v="133"/>
    <x v="1"/>
    <x v="523"/>
    <s v="Jamie Kunitz"/>
    <x v="0"/>
    <x v="0"/>
    <x v="8"/>
    <x v="1"/>
    <x v="34"/>
    <x v="1"/>
    <x v="918"/>
    <x v="2"/>
    <x v="7"/>
    <x v="910"/>
    <n v="148.47999999999999"/>
  </r>
  <r>
    <n v="1709"/>
    <s v="CA-2018-123491"/>
    <x v="505"/>
    <x v="133"/>
    <x v="1"/>
    <x v="523"/>
    <s v="Jamie Kunitz"/>
    <x v="0"/>
    <x v="0"/>
    <x v="8"/>
    <x v="1"/>
    <x v="34"/>
    <x v="1"/>
    <x v="1101"/>
    <x v="1"/>
    <x v="10"/>
    <x v="1091"/>
    <n v="7.42"/>
  </r>
  <r>
    <n v="1710"/>
    <s v="CA-2018-123491"/>
    <x v="505"/>
    <x v="133"/>
    <x v="1"/>
    <x v="523"/>
    <s v="Jamie Kunitz"/>
    <x v="0"/>
    <x v="0"/>
    <x v="8"/>
    <x v="1"/>
    <x v="34"/>
    <x v="1"/>
    <x v="51"/>
    <x v="0"/>
    <x v="1"/>
    <x v="51"/>
    <n v="71.992000000000004"/>
  </r>
  <r>
    <n v="1711"/>
    <s v="CA-2018-123491"/>
    <x v="505"/>
    <x v="133"/>
    <x v="1"/>
    <x v="523"/>
    <s v="Jamie Kunitz"/>
    <x v="0"/>
    <x v="0"/>
    <x v="8"/>
    <x v="1"/>
    <x v="34"/>
    <x v="1"/>
    <x v="181"/>
    <x v="1"/>
    <x v="6"/>
    <x v="182"/>
    <n v="19.899999999999999"/>
  </r>
  <r>
    <n v="1712"/>
    <s v="CA-2018-123491"/>
    <x v="505"/>
    <x v="133"/>
    <x v="1"/>
    <x v="523"/>
    <s v="Jamie Kunitz"/>
    <x v="0"/>
    <x v="0"/>
    <x v="8"/>
    <x v="1"/>
    <x v="34"/>
    <x v="1"/>
    <x v="166"/>
    <x v="1"/>
    <x v="9"/>
    <x v="167"/>
    <n v="1702.12"/>
  </r>
  <r>
    <n v="1713"/>
    <s v="CA-2016-145401"/>
    <x v="564"/>
    <x v="600"/>
    <x v="1"/>
    <x v="187"/>
    <s v="Jeremy Pistek"/>
    <x v="0"/>
    <x v="0"/>
    <x v="12"/>
    <x v="5"/>
    <x v="32"/>
    <x v="2"/>
    <x v="1102"/>
    <x v="1"/>
    <x v="10"/>
    <x v="1092"/>
    <n v="14.304"/>
  </r>
  <r>
    <n v="1714"/>
    <s v="US-2018-124968"/>
    <x v="565"/>
    <x v="462"/>
    <x v="0"/>
    <x v="514"/>
    <s v="Michelle Moray"/>
    <x v="0"/>
    <x v="0"/>
    <x v="22"/>
    <x v="10"/>
    <x v="26"/>
    <x v="2"/>
    <x v="188"/>
    <x v="0"/>
    <x v="3"/>
    <x v="189"/>
    <n v="765.625"/>
  </r>
  <r>
    <n v="1715"/>
    <s v="CA-2018-104003"/>
    <x v="566"/>
    <x v="601"/>
    <x v="1"/>
    <x v="290"/>
    <s v="Debra Catini"/>
    <x v="0"/>
    <x v="0"/>
    <x v="8"/>
    <x v="1"/>
    <x v="94"/>
    <x v="1"/>
    <x v="1103"/>
    <x v="0"/>
    <x v="0"/>
    <x v="1093"/>
    <n v="307.666"/>
  </r>
  <r>
    <n v="1716"/>
    <s v="CA-2017-154788"/>
    <x v="567"/>
    <x v="602"/>
    <x v="1"/>
    <x v="252"/>
    <s v="John Lee"/>
    <x v="0"/>
    <x v="0"/>
    <x v="20"/>
    <x v="15"/>
    <x v="164"/>
    <x v="3"/>
    <x v="308"/>
    <x v="1"/>
    <x v="8"/>
    <x v="308"/>
    <n v="7.7119999999999997"/>
  </r>
  <r>
    <n v="1717"/>
    <s v="CA-2017-169943"/>
    <x v="288"/>
    <x v="308"/>
    <x v="1"/>
    <x v="202"/>
    <s v="Bradley Nguyen"/>
    <x v="0"/>
    <x v="0"/>
    <x v="20"/>
    <x v="15"/>
    <x v="164"/>
    <x v="3"/>
    <x v="535"/>
    <x v="1"/>
    <x v="9"/>
    <x v="535"/>
    <n v="242.9"/>
  </r>
  <r>
    <n v="1718"/>
    <s v="CA-2017-169943"/>
    <x v="288"/>
    <x v="308"/>
    <x v="1"/>
    <x v="202"/>
    <s v="Bradley Nguyen"/>
    <x v="0"/>
    <x v="0"/>
    <x v="20"/>
    <x v="15"/>
    <x v="164"/>
    <x v="3"/>
    <x v="72"/>
    <x v="1"/>
    <x v="4"/>
    <x v="72"/>
    <n v="454.9"/>
  </r>
  <r>
    <n v="1719"/>
    <s v="CA-2017-169943"/>
    <x v="288"/>
    <x v="308"/>
    <x v="1"/>
    <x v="202"/>
    <s v="Bradley Nguyen"/>
    <x v="0"/>
    <x v="0"/>
    <x v="20"/>
    <x v="15"/>
    <x v="164"/>
    <x v="3"/>
    <x v="1104"/>
    <x v="0"/>
    <x v="5"/>
    <x v="1094"/>
    <n v="35.92"/>
  </r>
  <r>
    <n v="1720"/>
    <s v="CA-2017-169943"/>
    <x v="288"/>
    <x v="308"/>
    <x v="1"/>
    <x v="202"/>
    <s v="Bradley Nguyen"/>
    <x v="0"/>
    <x v="0"/>
    <x v="20"/>
    <x v="15"/>
    <x v="164"/>
    <x v="3"/>
    <x v="527"/>
    <x v="0"/>
    <x v="5"/>
    <x v="527"/>
    <n v="39.76"/>
  </r>
  <r>
    <n v="1721"/>
    <s v="CA-2017-169943"/>
    <x v="288"/>
    <x v="308"/>
    <x v="1"/>
    <x v="202"/>
    <s v="Bradley Nguyen"/>
    <x v="0"/>
    <x v="0"/>
    <x v="20"/>
    <x v="15"/>
    <x v="164"/>
    <x v="3"/>
    <x v="528"/>
    <x v="1"/>
    <x v="8"/>
    <x v="528"/>
    <n v="47.744"/>
  </r>
  <r>
    <n v="1722"/>
    <s v="US-2016-123218"/>
    <x v="139"/>
    <x v="603"/>
    <x v="1"/>
    <x v="44"/>
    <s v="Katherine Ducich"/>
    <x v="0"/>
    <x v="0"/>
    <x v="22"/>
    <x v="10"/>
    <x v="36"/>
    <x v="2"/>
    <x v="835"/>
    <x v="2"/>
    <x v="7"/>
    <x v="830"/>
    <n v="159.98400000000001"/>
  </r>
  <r>
    <n v="1723"/>
    <s v="US-2016-123218"/>
    <x v="139"/>
    <x v="603"/>
    <x v="1"/>
    <x v="44"/>
    <s v="Katherine Ducich"/>
    <x v="0"/>
    <x v="0"/>
    <x v="22"/>
    <x v="10"/>
    <x v="36"/>
    <x v="2"/>
    <x v="1105"/>
    <x v="2"/>
    <x v="11"/>
    <x v="1095"/>
    <n v="255.96799999999999"/>
  </r>
  <r>
    <n v="1724"/>
    <s v="US-2016-123218"/>
    <x v="139"/>
    <x v="603"/>
    <x v="1"/>
    <x v="44"/>
    <s v="Katherine Ducich"/>
    <x v="0"/>
    <x v="0"/>
    <x v="22"/>
    <x v="10"/>
    <x v="36"/>
    <x v="2"/>
    <x v="1106"/>
    <x v="0"/>
    <x v="0"/>
    <x v="1096"/>
    <n v="359.05799999999999"/>
  </r>
  <r>
    <n v="1725"/>
    <s v="CA-2016-127453"/>
    <x v="546"/>
    <x v="604"/>
    <x v="2"/>
    <x v="271"/>
    <s v="Jay Kimmel"/>
    <x v="0"/>
    <x v="0"/>
    <x v="10"/>
    <x v="9"/>
    <x v="105"/>
    <x v="3"/>
    <x v="1107"/>
    <x v="1"/>
    <x v="9"/>
    <x v="1097"/>
    <n v="434.35199999999998"/>
  </r>
  <r>
    <n v="1726"/>
    <s v="CA-2016-127453"/>
    <x v="546"/>
    <x v="604"/>
    <x v="2"/>
    <x v="271"/>
    <s v="Jay Kimmel"/>
    <x v="0"/>
    <x v="0"/>
    <x v="10"/>
    <x v="9"/>
    <x v="105"/>
    <x v="3"/>
    <x v="1108"/>
    <x v="1"/>
    <x v="9"/>
    <x v="1098"/>
    <n v="3.552"/>
  </r>
  <r>
    <n v="1727"/>
    <s v="CA-2016-127453"/>
    <x v="546"/>
    <x v="604"/>
    <x v="2"/>
    <x v="271"/>
    <s v="Jay Kimmel"/>
    <x v="0"/>
    <x v="0"/>
    <x v="10"/>
    <x v="9"/>
    <x v="105"/>
    <x v="3"/>
    <x v="1109"/>
    <x v="1"/>
    <x v="9"/>
    <x v="1099"/>
    <n v="88.831999999999994"/>
  </r>
  <r>
    <n v="1728"/>
    <s v="US-2018-164056"/>
    <x v="568"/>
    <x v="605"/>
    <x v="0"/>
    <x v="524"/>
    <s v="Filia McAdams"/>
    <x v="1"/>
    <x v="0"/>
    <x v="65"/>
    <x v="24"/>
    <x v="82"/>
    <x v="3"/>
    <x v="1110"/>
    <x v="0"/>
    <x v="3"/>
    <x v="1100"/>
    <n v="1048.3499999999999"/>
  </r>
  <r>
    <n v="1729"/>
    <s v="CA-2017-106894"/>
    <x v="569"/>
    <x v="606"/>
    <x v="3"/>
    <x v="244"/>
    <s v="Christina Anderson"/>
    <x v="0"/>
    <x v="0"/>
    <x v="24"/>
    <x v="17"/>
    <x v="28"/>
    <x v="0"/>
    <x v="1072"/>
    <x v="2"/>
    <x v="11"/>
    <x v="1062"/>
    <n v="100"/>
  </r>
  <r>
    <n v="1730"/>
    <s v="CA-2017-106894"/>
    <x v="569"/>
    <x v="606"/>
    <x v="3"/>
    <x v="244"/>
    <s v="Christina Anderson"/>
    <x v="0"/>
    <x v="0"/>
    <x v="24"/>
    <x v="17"/>
    <x v="28"/>
    <x v="0"/>
    <x v="709"/>
    <x v="1"/>
    <x v="2"/>
    <x v="708"/>
    <n v="7.83"/>
  </r>
  <r>
    <n v="1731"/>
    <s v="CA-2015-125136"/>
    <x v="450"/>
    <x v="127"/>
    <x v="1"/>
    <x v="470"/>
    <s v="Keith Dawkins"/>
    <x v="1"/>
    <x v="0"/>
    <x v="115"/>
    <x v="3"/>
    <x v="305"/>
    <x v="0"/>
    <x v="1111"/>
    <x v="1"/>
    <x v="10"/>
    <x v="1101"/>
    <n v="96.256"/>
  </r>
  <r>
    <n v="1732"/>
    <s v="CA-2015-125136"/>
    <x v="450"/>
    <x v="127"/>
    <x v="1"/>
    <x v="470"/>
    <s v="Keith Dawkins"/>
    <x v="1"/>
    <x v="0"/>
    <x v="115"/>
    <x v="3"/>
    <x v="305"/>
    <x v="0"/>
    <x v="128"/>
    <x v="1"/>
    <x v="10"/>
    <x v="129"/>
    <n v="10.688000000000001"/>
  </r>
  <r>
    <n v="1733"/>
    <s v="US-2017-131149"/>
    <x v="212"/>
    <x v="607"/>
    <x v="1"/>
    <x v="109"/>
    <s v="Logan Haushalter"/>
    <x v="0"/>
    <x v="0"/>
    <x v="61"/>
    <x v="5"/>
    <x v="176"/>
    <x v="2"/>
    <x v="426"/>
    <x v="1"/>
    <x v="4"/>
    <x v="426"/>
    <n v="338.04"/>
  </r>
  <r>
    <n v="1734"/>
    <s v="US-2017-131149"/>
    <x v="212"/>
    <x v="607"/>
    <x v="1"/>
    <x v="109"/>
    <s v="Logan Haushalter"/>
    <x v="0"/>
    <x v="0"/>
    <x v="61"/>
    <x v="5"/>
    <x v="176"/>
    <x v="2"/>
    <x v="281"/>
    <x v="1"/>
    <x v="6"/>
    <x v="281"/>
    <n v="154.24"/>
  </r>
  <r>
    <n v="1735"/>
    <s v="CA-2018-101483"/>
    <x v="570"/>
    <x v="608"/>
    <x v="0"/>
    <x v="165"/>
    <s v="Anna Gayman"/>
    <x v="0"/>
    <x v="0"/>
    <x v="108"/>
    <x v="3"/>
    <x v="222"/>
    <x v="0"/>
    <x v="1112"/>
    <x v="1"/>
    <x v="9"/>
    <x v="1102"/>
    <n v="34.847999999999999"/>
  </r>
  <r>
    <n v="1736"/>
    <s v="CA-2018-101483"/>
    <x v="570"/>
    <x v="608"/>
    <x v="0"/>
    <x v="165"/>
    <s v="Anna Gayman"/>
    <x v="0"/>
    <x v="0"/>
    <x v="108"/>
    <x v="3"/>
    <x v="222"/>
    <x v="0"/>
    <x v="895"/>
    <x v="2"/>
    <x v="7"/>
    <x v="888"/>
    <n v="22"/>
  </r>
  <r>
    <n v="1737"/>
    <s v="CA-2018-101483"/>
    <x v="570"/>
    <x v="608"/>
    <x v="0"/>
    <x v="165"/>
    <s v="Anna Gayman"/>
    <x v="0"/>
    <x v="0"/>
    <x v="108"/>
    <x v="3"/>
    <x v="222"/>
    <x v="0"/>
    <x v="6"/>
    <x v="1"/>
    <x v="6"/>
    <x v="6"/>
    <n v="4.3680000000000003"/>
  </r>
  <r>
    <n v="1738"/>
    <s v="CA-2016-130204"/>
    <x v="37"/>
    <x v="609"/>
    <x v="1"/>
    <x v="106"/>
    <s v="David Bremer"/>
    <x v="1"/>
    <x v="0"/>
    <x v="8"/>
    <x v="1"/>
    <x v="34"/>
    <x v="1"/>
    <x v="470"/>
    <x v="1"/>
    <x v="4"/>
    <x v="471"/>
    <n v="31.44"/>
  </r>
  <r>
    <n v="1739"/>
    <s v="CA-2016-130204"/>
    <x v="37"/>
    <x v="609"/>
    <x v="1"/>
    <x v="106"/>
    <s v="David Bremer"/>
    <x v="1"/>
    <x v="0"/>
    <x v="8"/>
    <x v="1"/>
    <x v="34"/>
    <x v="1"/>
    <x v="1044"/>
    <x v="2"/>
    <x v="11"/>
    <x v="1034"/>
    <n v="17.899999999999999"/>
  </r>
  <r>
    <n v="1740"/>
    <s v="CA-2016-130204"/>
    <x v="37"/>
    <x v="609"/>
    <x v="1"/>
    <x v="106"/>
    <s v="David Bremer"/>
    <x v="1"/>
    <x v="0"/>
    <x v="8"/>
    <x v="1"/>
    <x v="34"/>
    <x v="1"/>
    <x v="1113"/>
    <x v="2"/>
    <x v="11"/>
    <x v="1103"/>
    <n v="129.44999999999999"/>
  </r>
  <r>
    <n v="1741"/>
    <s v="CA-2015-110527"/>
    <x v="128"/>
    <x v="128"/>
    <x v="1"/>
    <x v="525"/>
    <s v="Emily Ducich"/>
    <x v="2"/>
    <x v="0"/>
    <x v="70"/>
    <x v="1"/>
    <x v="88"/>
    <x v="1"/>
    <x v="948"/>
    <x v="1"/>
    <x v="2"/>
    <x v="941"/>
    <n v="20.88"/>
  </r>
  <r>
    <n v="1742"/>
    <s v="CA-2018-152807"/>
    <x v="505"/>
    <x v="548"/>
    <x v="1"/>
    <x v="498"/>
    <s v="Mick Crebagga"/>
    <x v="0"/>
    <x v="0"/>
    <x v="10"/>
    <x v="9"/>
    <x v="11"/>
    <x v="3"/>
    <x v="1114"/>
    <x v="1"/>
    <x v="10"/>
    <x v="1104"/>
    <n v="20.736000000000001"/>
  </r>
  <r>
    <n v="1743"/>
    <s v="CA-2018-152807"/>
    <x v="505"/>
    <x v="548"/>
    <x v="1"/>
    <x v="498"/>
    <s v="Mick Crebagga"/>
    <x v="0"/>
    <x v="0"/>
    <x v="10"/>
    <x v="9"/>
    <x v="11"/>
    <x v="3"/>
    <x v="1073"/>
    <x v="0"/>
    <x v="5"/>
    <x v="1064"/>
    <n v="7.1680000000000001"/>
  </r>
  <r>
    <n v="1744"/>
    <s v="CA-2018-152807"/>
    <x v="505"/>
    <x v="548"/>
    <x v="1"/>
    <x v="498"/>
    <s v="Mick Crebagga"/>
    <x v="0"/>
    <x v="0"/>
    <x v="10"/>
    <x v="9"/>
    <x v="11"/>
    <x v="3"/>
    <x v="700"/>
    <x v="1"/>
    <x v="4"/>
    <x v="700"/>
    <n v="11.167999999999999"/>
  </r>
  <r>
    <n v="1745"/>
    <s v="CA-2018-152807"/>
    <x v="505"/>
    <x v="548"/>
    <x v="1"/>
    <x v="498"/>
    <s v="Mick Crebagga"/>
    <x v="0"/>
    <x v="0"/>
    <x v="10"/>
    <x v="9"/>
    <x v="11"/>
    <x v="3"/>
    <x v="552"/>
    <x v="2"/>
    <x v="11"/>
    <x v="551"/>
    <n v="442.4"/>
  </r>
  <r>
    <n v="1746"/>
    <s v="CA-2015-133270"/>
    <x v="571"/>
    <x v="610"/>
    <x v="2"/>
    <x v="298"/>
    <s v="Bryan Mills"/>
    <x v="0"/>
    <x v="0"/>
    <x v="30"/>
    <x v="15"/>
    <x v="144"/>
    <x v="3"/>
    <x v="158"/>
    <x v="1"/>
    <x v="6"/>
    <x v="159"/>
    <n v="13.36"/>
  </r>
  <r>
    <n v="1747"/>
    <s v="CA-2017-155670"/>
    <x v="572"/>
    <x v="611"/>
    <x v="0"/>
    <x v="191"/>
    <s v="Erin Mull"/>
    <x v="0"/>
    <x v="0"/>
    <x v="108"/>
    <x v="3"/>
    <x v="222"/>
    <x v="0"/>
    <x v="605"/>
    <x v="1"/>
    <x v="8"/>
    <x v="605"/>
    <n v="11.231999999999999"/>
  </r>
  <r>
    <n v="1748"/>
    <s v="CA-2017-155670"/>
    <x v="572"/>
    <x v="611"/>
    <x v="0"/>
    <x v="191"/>
    <s v="Erin Mull"/>
    <x v="0"/>
    <x v="0"/>
    <x v="108"/>
    <x v="3"/>
    <x v="222"/>
    <x v="0"/>
    <x v="1115"/>
    <x v="1"/>
    <x v="10"/>
    <x v="33"/>
    <n v="10.272"/>
  </r>
  <r>
    <n v="1749"/>
    <s v="US-2015-157406"/>
    <x v="573"/>
    <x v="612"/>
    <x v="1"/>
    <x v="526"/>
    <s v="Dianna Arnett"/>
    <x v="2"/>
    <x v="0"/>
    <x v="12"/>
    <x v="5"/>
    <x v="14"/>
    <x v="2"/>
    <x v="724"/>
    <x v="1"/>
    <x v="10"/>
    <x v="723"/>
    <n v="10.368"/>
  </r>
  <r>
    <n v="1750"/>
    <s v="US-2015-157406"/>
    <x v="573"/>
    <x v="612"/>
    <x v="1"/>
    <x v="526"/>
    <s v="Dianna Arnett"/>
    <x v="2"/>
    <x v="0"/>
    <x v="12"/>
    <x v="5"/>
    <x v="14"/>
    <x v="2"/>
    <x v="1026"/>
    <x v="1"/>
    <x v="6"/>
    <x v="1018"/>
    <n v="6.24"/>
  </r>
  <r>
    <n v="1751"/>
    <s v="CA-2016-139094"/>
    <x v="6"/>
    <x v="562"/>
    <x v="1"/>
    <x v="246"/>
    <s v="Meg O'Connel"/>
    <x v="2"/>
    <x v="0"/>
    <x v="52"/>
    <x v="5"/>
    <x v="65"/>
    <x v="2"/>
    <x v="1116"/>
    <x v="0"/>
    <x v="3"/>
    <x v="1105"/>
    <n v="206.96199999999999"/>
  </r>
  <r>
    <n v="1752"/>
    <s v="CA-2018-168837"/>
    <x v="336"/>
    <x v="117"/>
    <x v="2"/>
    <x v="527"/>
    <s v="Joni Wasserman"/>
    <x v="0"/>
    <x v="0"/>
    <x v="182"/>
    <x v="1"/>
    <x v="232"/>
    <x v="1"/>
    <x v="283"/>
    <x v="0"/>
    <x v="5"/>
    <x v="283"/>
    <n v="9.4600000000000009"/>
  </r>
  <r>
    <n v="1753"/>
    <s v="CA-2018-116715"/>
    <x v="574"/>
    <x v="241"/>
    <x v="2"/>
    <x v="100"/>
    <s v="Victoria Wilson"/>
    <x v="1"/>
    <x v="0"/>
    <x v="8"/>
    <x v="1"/>
    <x v="34"/>
    <x v="1"/>
    <x v="821"/>
    <x v="1"/>
    <x v="4"/>
    <x v="817"/>
    <n v="559.62"/>
  </r>
  <r>
    <n v="1754"/>
    <s v="CA-2018-116715"/>
    <x v="574"/>
    <x v="241"/>
    <x v="2"/>
    <x v="100"/>
    <s v="Victoria Wilson"/>
    <x v="1"/>
    <x v="0"/>
    <x v="8"/>
    <x v="1"/>
    <x v="34"/>
    <x v="1"/>
    <x v="1082"/>
    <x v="1"/>
    <x v="10"/>
    <x v="1073"/>
    <n v="109.92"/>
  </r>
  <r>
    <n v="1755"/>
    <s v="CA-2018-116715"/>
    <x v="574"/>
    <x v="241"/>
    <x v="2"/>
    <x v="100"/>
    <s v="Victoria Wilson"/>
    <x v="1"/>
    <x v="0"/>
    <x v="8"/>
    <x v="1"/>
    <x v="34"/>
    <x v="1"/>
    <x v="1117"/>
    <x v="1"/>
    <x v="10"/>
    <x v="1106"/>
    <n v="8.56"/>
  </r>
  <r>
    <n v="1756"/>
    <s v="CA-2016-135622"/>
    <x v="575"/>
    <x v="223"/>
    <x v="0"/>
    <x v="499"/>
    <s v="Tonja Turnell"/>
    <x v="2"/>
    <x v="0"/>
    <x v="5"/>
    <x v="5"/>
    <x v="6"/>
    <x v="2"/>
    <x v="839"/>
    <x v="1"/>
    <x v="10"/>
    <x v="833"/>
    <n v="360.71199999999999"/>
  </r>
  <r>
    <n v="1757"/>
    <s v="CA-2016-135622"/>
    <x v="575"/>
    <x v="223"/>
    <x v="0"/>
    <x v="499"/>
    <s v="Tonja Turnell"/>
    <x v="2"/>
    <x v="0"/>
    <x v="5"/>
    <x v="5"/>
    <x v="6"/>
    <x v="2"/>
    <x v="1118"/>
    <x v="2"/>
    <x v="7"/>
    <x v="1107"/>
    <n v="1718.4"/>
  </r>
  <r>
    <n v="1758"/>
    <s v="US-2016-107349"/>
    <x v="562"/>
    <x v="598"/>
    <x v="2"/>
    <x v="359"/>
    <s v="Sara Luxemburg"/>
    <x v="2"/>
    <x v="0"/>
    <x v="12"/>
    <x v="5"/>
    <x v="14"/>
    <x v="2"/>
    <x v="1002"/>
    <x v="1"/>
    <x v="8"/>
    <x v="994"/>
    <n v="41.567999999999998"/>
  </r>
  <r>
    <n v="1759"/>
    <s v="CA-2015-139017"/>
    <x v="218"/>
    <x v="613"/>
    <x v="1"/>
    <x v="528"/>
    <s v="Raymond Messe"/>
    <x v="0"/>
    <x v="0"/>
    <x v="12"/>
    <x v="5"/>
    <x v="14"/>
    <x v="2"/>
    <x v="825"/>
    <x v="2"/>
    <x v="11"/>
    <x v="821"/>
    <n v="46.863999999999997"/>
  </r>
  <r>
    <n v="1760"/>
    <s v="CA-2015-141817"/>
    <x v="576"/>
    <x v="614"/>
    <x v="1"/>
    <x v="469"/>
    <s v="Mick Brown"/>
    <x v="0"/>
    <x v="0"/>
    <x v="10"/>
    <x v="9"/>
    <x v="105"/>
    <x v="3"/>
    <x v="359"/>
    <x v="1"/>
    <x v="6"/>
    <x v="359"/>
    <n v="19.536000000000001"/>
  </r>
  <r>
    <n v="1761"/>
    <s v="CA-2016-130785"/>
    <x v="577"/>
    <x v="609"/>
    <x v="1"/>
    <x v="151"/>
    <s v="Arthur Gainer"/>
    <x v="0"/>
    <x v="0"/>
    <x v="70"/>
    <x v="1"/>
    <x v="188"/>
    <x v="1"/>
    <x v="1119"/>
    <x v="0"/>
    <x v="0"/>
    <x v="1108"/>
    <n v="411.33199999999999"/>
  </r>
  <r>
    <n v="1762"/>
    <s v="CA-2016-130785"/>
    <x v="577"/>
    <x v="609"/>
    <x v="1"/>
    <x v="151"/>
    <s v="Arthur Gainer"/>
    <x v="0"/>
    <x v="0"/>
    <x v="70"/>
    <x v="1"/>
    <x v="188"/>
    <x v="1"/>
    <x v="1120"/>
    <x v="1"/>
    <x v="8"/>
    <x v="1109"/>
    <n v="28.751999999999999"/>
  </r>
  <r>
    <n v="1763"/>
    <s v="CA-2016-130785"/>
    <x v="577"/>
    <x v="609"/>
    <x v="1"/>
    <x v="151"/>
    <s v="Arthur Gainer"/>
    <x v="0"/>
    <x v="0"/>
    <x v="70"/>
    <x v="1"/>
    <x v="188"/>
    <x v="1"/>
    <x v="1121"/>
    <x v="0"/>
    <x v="0"/>
    <x v="1110"/>
    <n v="293.19900000000001"/>
  </r>
  <r>
    <n v="1764"/>
    <s v="CA-2017-110254"/>
    <x v="578"/>
    <x v="615"/>
    <x v="1"/>
    <x v="529"/>
    <s v="Max Ludwig"/>
    <x v="2"/>
    <x v="0"/>
    <x v="244"/>
    <x v="17"/>
    <x v="302"/>
    <x v="0"/>
    <x v="354"/>
    <x v="1"/>
    <x v="14"/>
    <x v="354"/>
    <n v="35.06"/>
  </r>
  <r>
    <n v="1765"/>
    <s v="CA-2017-110254"/>
    <x v="578"/>
    <x v="615"/>
    <x v="1"/>
    <x v="529"/>
    <s v="Max Ludwig"/>
    <x v="2"/>
    <x v="0"/>
    <x v="244"/>
    <x v="17"/>
    <x v="302"/>
    <x v="0"/>
    <x v="617"/>
    <x v="1"/>
    <x v="2"/>
    <x v="617"/>
    <n v="4.13"/>
  </r>
  <r>
    <n v="1766"/>
    <s v="CA-2017-110254"/>
    <x v="578"/>
    <x v="615"/>
    <x v="1"/>
    <x v="529"/>
    <s v="Max Ludwig"/>
    <x v="2"/>
    <x v="0"/>
    <x v="244"/>
    <x v="17"/>
    <x v="302"/>
    <x v="0"/>
    <x v="1122"/>
    <x v="0"/>
    <x v="5"/>
    <x v="1111"/>
    <n v="109.8"/>
  </r>
  <r>
    <n v="1767"/>
    <s v="CA-2017-110254"/>
    <x v="578"/>
    <x v="615"/>
    <x v="1"/>
    <x v="529"/>
    <s v="Max Ludwig"/>
    <x v="2"/>
    <x v="0"/>
    <x v="244"/>
    <x v="17"/>
    <x v="302"/>
    <x v="0"/>
    <x v="1123"/>
    <x v="1"/>
    <x v="2"/>
    <x v="1112"/>
    <n v="9.82"/>
  </r>
  <r>
    <n v="1768"/>
    <s v="US-2015-158057"/>
    <x v="579"/>
    <x v="616"/>
    <x v="1"/>
    <x v="530"/>
    <s v="Craig Carroll"/>
    <x v="0"/>
    <x v="0"/>
    <x v="247"/>
    <x v="3"/>
    <x v="306"/>
    <x v="0"/>
    <x v="48"/>
    <x v="1"/>
    <x v="8"/>
    <x v="48"/>
    <n v="7.6440000000000001"/>
  </r>
  <r>
    <n v="1769"/>
    <s v="US-2015-158057"/>
    <x v="579"/>
    <x v="616"/>
    <x v="1"/>
    <x v="530"/>
    <s v="Craig Carroll"/>
    <x v="0"/>
    <x v="0"/>
    <x v="247"/>
    <x v="3"/>
    <x v="306"/>
    <x v="0"/>
    <x v="141"/>
    <x v="1"/>
    <x v="8"/>
    <x v="142"/>
    <n v="51.465000000000003"/>
  </r>
  <r>
    <n v="1770"/>
    <s v="CA-2018-146024"/>
    <x v="580"/>
    <x v="494"/>
    <x v="1"/>
    <x v="34"/>
    <s v="Stewart Carmichael"/>
    <x v="1"/>
    <x v="0"/>
    <x v="61"/>
    <x v="5"/>
    <x v="176"/>
    <x v="2"/>
    <x v="482"/>
    <x v="1"/>
    <x v="14"/>
    <x v="327"/>
    <n v="6.976"/>
  </r>
  <r>
    <n v="1771"/>
    <s v="CA-2018-146024"/>
    <x v="580"/>
    <x v="494"/>
    <x v="1"/>
    <x v="34"/>
    <s v="Stewart Carmichael"/>
    <x v="1"/>
    <x v="0"/>
    <x v="61"/>
    <x v="5"/>
    <x v="176"/>
    <x v="2"/>
    <x v="44"/>
    <x v="1"/>
    <x v="8"/>
    <x v="44"/>
    <n v="12.222"/>
  </r>
  <r>
    <n v="1772"/>
    <s v="CA-2017-129686"/>
    <x v="581"/>
    <x v="533"/>
    <x v="0"/>
    <x v="55"/>
    <s v="Greg Guthrie"/>
    <x v="1"/>
    <x v="0"/>
    <x v="22"/>
    <x v="10"/>
    <x v="36"/>
    <x v="2"/>
    <x v="854"/>
    <x v="1"/>
    <x v="4"/>
    <x v="847"/>
    <n v="97.983999999999995"/>
  </r>
  <r>
    <n v="1773"/>
    <s v="CA-2017-129686"/>
    <x v="581"/>
    <x v="533"/>
    <x v="0"/>
    <x v="55"/>
    <s v="Greg Guthrie"/>
    <x v="1"/>
    <x v="0"/>
    <x v="22"/>
    <x v="10"/>
    <x v="36"/>
    <x v="2"/>
    <x v="197"/>
    <x v="2"/>
    <x v="11"/>
    <x v="198"/>
    <n v="62.4"/>
  </r>
  <r>
    <n v="1774"/>
    <s v="CA-2015-118976"/>
    <x v="582"/>
    <x v="617"/>
    <x v="1"/>
    <x v="501"/>
    <s v="Muhammed Yedwab"/>
    <x v="1"/>
    <x v="0"/>
    <x v="248"/>
    <x v="39"/>
    <x v="307"/>
    <x v="3"/>
    <x v="1124"/>
    <x v="1"/>
    <x v="8"/>
    <x v="1113"/>
    <n v="20.86"/>
  </r>
  <r>
    <n v="1775"/>
    <s v="CA-2015-118976"/>
    <x v="582"/>
    <x v="617"/>
    <x v="1"/>
    <x v="501"/>
    <s v="Muhammed Yedwab"/>
    <x v="1"/>
    <x v="0"/>
    <x v="248"/>
    <x v="39"/>
    <x v="307"/>
    <x v="3"/>
    <x v="1125"/>
    <x v="1"/>
    <x v="4"/>
    <x v="1114"/>
    <n v="497.61"/>
  </r>
  <r>
    <n v="1776"/>
    <s v="CA-2015-118976"/>
    <x v="582"/>
    <x v="617"/>
    <x v="1"/>
    <x v="501"/>
    <s v="Muhammed Yedwab"/>
    <x v="1"/>
    <x v="0"/>
    <x v="248"/>
    <x v="39"/>
    <x v="307"/>
    <x v="3"/>
    <x v="1126"/>
    <x v="1"/>
    <x v="6"/>
    <x v="1115"/>
    <n v="5.34"/>
  </r>
  <r>
    <n v="1777"/>
    <s v="CA-2015-118976"/>
    <x v="582"/>
    <x v="617"/>
    <x v="1"/>
    <x v="501"/>
    <s v="Muhammed Yedwab"/>
    <x v="1"/>
    <x v="0"/>
    <x v="248"/>
    <x v="39"/>
    <x v="307"/>
    <x v="3"/>
    <x v="816"/>
    <x v="1"/>
    <x v="2"/>
    <x v="812"/>
    <n v="3.15"/>
  </r>
  <r>
    <n v="1778"/>
    <s v="CA-2016-105347"/>
    <x v="27"/>
    <x v="618"/>
    <x v="1"/>
    <x v="24"/>
    <s v="Darren Powers"/>
    <x v="0"/>
    <x v="0"/>
    <x v="1"/>
    <x v="1"/>
    <x v="25"/>
    <x v="1"/>
    <x v="1127"/>
    <x v="1"/>
    <x v="10"/>
    <x v="1116"/>
    <n v="368.91"/>
  </r>
  <r>
    <n v="1779"/>
    <s v="CA-2016-105347"/>
    <x v="27"/>
    <x v="618"/>
    <x v="1"/>
    <x v="24"/>
    <s v="Darren Powers"/>
    <x v="0"/>
    <x v="0"/>
    <x v="1"/>
    <x v="1"/>
    <x v="25"/>
    <x v="1"/>
    <x v="425"/>
    <x v="1"/>
    <x v="6"/>
    <x v="425"/>
    <n v="14.7"/>
  </r>
  <r>
    <n v="1780"/>
    <s v="CA-2017-124667"/>
    <x v="583"/>
    <x v="619"/>
    <x v="1"/>
    <x v="420"/>
    <s v="Bryan Davis"/>
    <x v="0"/>
    <x v="0"/>
    <x v="20"/>
    <x v="15"/>
    <x v="164"/>
    <x v="3"/>
    <x v="808"/>
    <x v="2"/>
    <x v="11"/>
    <x v="806"/>
    <n v="59.97"/>
  </r>
  <r>
    <n v="1781"/>
    <s v="CA-2017-124667"/>
    <x v="583"/>
    <x v="619"/>
    <x v="1"/>
    <x v="420"/>
    <s v="Bryan Davis"/>
    <x v="0"/>
    <x v="0"/>
    <x v="20"/>
    <x v="15"/>
    <x v="164"/>
    <x v="3"/>
    <x v="225"/>
    <x v="1"/>
    <x v="4"/>
    <x v="226"/>
    <n v="83.36"/>
  </r>
  <r>
    <n v="1782"/>
    <s v="CA-2016-111094"/>
    <x v="584"/>
    <x v="620"/>
    <x v="1"/>
    <x v="118"/>
    <s v="Claudia Bergmann"/>
    <x v="1"/>
    <x v="0"/>
    <x v="47"/>
    <x v="31"/>
    <x v="117"/>
    <x v="3"/>
    <x v="1128"/>
    <x v="1"/>
    <x v="10"/>
    <x v="1117"/>
    <n v="6.58"/>
  </r>
  <r>
    <n v="1783"/>
    <s v="CA-2016-111094"/>
    <x v="584"/>
    <x v="620"/>
    <x v="1"/>
    <x v="118"/>
    <s v="Claudia Bergmann"/>
    <x v="1"/>
    <x v="0"/>
    <x v="47"/>
    <x v="31"/>
    <x v="117"/>
    <x v="3"/>
    <x v="800"/>
    <x v="1"/>
    <x v="8"/>
    <x v="798"/>
    <n v="122.94"/>
  </r>
  <r>
    <n v="1784"/>
    <s v="CA-2018-166317"/>
    <x v="585"/>
    <x v="255"/>
    <x v="1"/>
    <x v="531"/>
    <s v="Jim Epp"/>
    <x v="1"/>
    <x v="0"/>
    <x v="158"/>
    <x v="6"/>
    <x v="201"/>
    <x v="2"/>
    <x v="1082"/>
    <x v="1"/>
    <x v="10"/>
    <x v="1073"/>
    <n v="219.84"/>
  </r>
  <r>
    <n v="1785"/>
    <s v="CA-2018-166317"/>
    <x v="585"/>
    <x v="255"/>
    <x v="1"/>
    <x v="531"/>
    <s v="Jim Epp"/>
    <x v="1"/>
    <x v="0"/>
    <x v="158"/>
    <x v="6"/>
    <x v="201"/>
    <x v="2"/>
    <x v="960"/>
    <x v="2"/>
    <x v="11"/>
    <x v="953"/>
    <n v="98.16"/>
  </r>
  <r>
    <n v="1786"/>
    <s v="CA-2018-166317"/>
    <x v="585"/>
    <x v="255"/>
    <x v="1"/>
    <x v="531"/>
    <s v="Jim Epp"/>
    <x v="1"/>
    <x v="0"/>
    <x v="158"/>
    <x v="6"/>
    <x v="201"/>
    <x v="2"/>
    <x v="863"/>
    <x v="1"/>
    <x v="8"/>
    <x v="857"/>
    <n v="33.04"/>
  </r>
  <r>
    <n v="1787"/>
    <s v="CA-2018-166317"/>
    <x v="585"/>
    <x v="255"/>
    <x v="1"/>
    <x v="531"/>
    <s v="Jim Epp"/>
    <x v="1"/>
    <x v="0"/>
    <x v="158"/>
    <x v="6"/>
    <x v="201"/>
    <x v="2"/>
    <x v="1129"/>
    <x v="2"/>
    <x v="7"/>
    <x v="1118"/>
    <n v="86.97"/>
  </r>
  <r>
    <n v="1788"/>
    <s v="CA-2016-154326"/>
    <x v="586"/>
    <x v="621"/>
    <x v="1"/>
    <x v="532"/>
    <s v="Roy Phan"/>
    <x v="1"/>
    <x v="0"/>
    <x v="249"/>
    <x v="6"/>
    <x v="308"/>
    <x v="2"/>
    <x v="817"/>
    <x v="2"/>
    <x v="7"/>
    <x v="813"/>
    <n v="134.97"/>
  </r>
  <r>
    <n v="1789"/>
    <s v="CA-2016-154326"/>
    <x v="586"/>
    <x v="621"/>
    <x v="1"/>
    <x v="532"/>
    <s v="Roy Phan"/>
    <x v="1"/>
    <x v="0"/>
    <x v="249"/>
    <x v="6"/>
    <x v="308"/>
    <x v="2"/>
    <x v="754"/>
    <x v="2"/>
    <x v="7"/>
    <x v="752"/>
    <n v="699.98"/>
  </r>
  <r>
    <n v="1790"/>
    <s v="CA-2016-154326"/>
    <x v="586"/>
    <x v="621"/>
    <x v="1"/>
    <x v="532"/>
    <s v="Roy Phan"/>
    <x v="1"/>
    <x v="0"/>
    <x v="249"/>
    <x v="6"/>
    <x v="308"/>
    <x v="2"/>
    <x v="1130"/>
    <x v="2"/>
    <x v="11"/>
    <x v="1119"/>
    <n v="139.94999999999999"/>
  </r>
  <r>
    <n v="1791"/>
    <s v="CA-2015-102008"/>
    <x v="587"/>
    <x v="622"/>
    <x v="1"/>
    <x v="154"/>
    <s v="Russell Applegate"/>
    <x v="0"/>
    <x v="0"/>
    <x v="20"/>
    <x v="15"/>
    <x v="164"/>
    <x v="3"/>
    <x v="593"/>
    <x v="1"/>
    <x v="10"/>
    <x v="593"/>
    <n v="48.94"/>
  </r>
  <r>
    <n v="1792"/>
    <s v="CA-2015-120474"/>
    <x v="588"/>
    <x v="544"/>
    <x v="2"/>
    <x v="261"/>
    <s v="Resi PÃ¶lking"/>
    <x v="0"/>
    <x v="0"/>
    <x v="6"/>
    <x v="6"/>
    <x v="7"/>
    <x v="2"/>
    <x v="1131"/>
    <x v="0"/>
    <x v="1"/>
    <x v="1120"/>
    <n v="2807.84"/>
  </r>
  <r>
    <n v="1793"/>
    <s v="CA-2015-120474"/>
    <x v="588"/>
    <x v="544"/>
    <x v="2"/>
    <x v="261"/>
    <s v="Resi PÃ¶lking"/>
    <x v="0"/>
    <x v="0"/>
    <x v="6"/>
    <x v="6"/>
    <x v="7"/>
    <x v="2"/>
    <x v="1132"/>
    <x v="1"/>
    <x v="6"/>
    <x v="1121"/>
    <n v="46.64"/>
  </r>
  <r>
    <n v="1794"/>
    <s v="CA-2015-104773"/>
    <x v="589"/>
    <x v="623"/>
    <x v="1"/>
    <x v="533"/>
    <s v="Thomas Boland"/>
    <x v="1"/>
    <x v="0"/>
    <x v="12"/>
    <x v="5"/>
    <x v="16"/>
    <x v="2"/>
    <x v="117"/>
    <x v="1"/>
    <x v="4"/>
    <x v="117"/>
    <n v="60.415999999999997"/>
  </r>
  <r>
    <n v="1795"/>
    <s v="CA-2017-140774"/>
    <x v="64"/>
    <x v="165"/>
    <x v="1"/>
    <x v="534"/>
    <s v="Brad Eason"/>
    <x v="2"/>
    <x v="0"/>
    <x v="250"/>
    <x v="41"/>
    <x v="309"/>
    <x v="2"/>
    <x v="915"/>
    <x v="1"/>
    <x v="6"/>
    <x v="907"/>
    <n v="107.94"/>
  </r>
  <r>
    <n v="1796"/>
    <s v="US-2018-139465"/>
    <x v="151"/>
    <x v="624"/>
    <x v="2"/>
    <x v="280"/>
    <s v="Mathew Reese"/>
    <x v="2"/>
    <x v="0"/>
    <x v="20"/>
    <x v="15"/>
    <x v="23"/>
    <x v="3"/>
    <x v="861"/>
    <x v="1"/>
    <x v="4"/>
    <x v="855"/>
    <n v="63.84"/>
  </r>
  <r>
    <n v="1797"/>
    <s v="US-2018-139465"/>
    <x v="151"/>
    <x v="624"/>
    <x v="2"/>
    <x v="280"/>
    <s v="Mathew Reese"/>
    <x v="2"/>
    <x v="0"/>
    <x v="20"/>
    <x v="15"/>
    <x v="23"/>
    <x v="3"/>
    <x v="1133"/>
    <x v="2"/>
    <x v="7"/>
    <x v="1122"/>
    <n v="347.97"/>
  </r>
  <r>
    <n v="1798"/>
    <s v="US-2018-139465"/>
    <x v="151"/>
    <x v="624"/>
    <x v="2"/>
    <x v="280"/>
    <s v="Mathew Reese"/>
    <x v="2"/>
    <x v="0"/>
    <x v="20"/>
    <x v="15"/>
    <x v="23"/>
    <x v="3"/>
    <x v="8"/>
    <x v="1"/>
    <x v="8"/>
    <x v="8"/>
    <n v="37.008000000000003"/>
  </r>
  <r>
    <n v="1799"/>
    <s v="CA-2017-100965"/>
    <x v="274"/>
    <x v="625"/>
    <x v="1"/>
    <x v="528"/>
    <s v="Raymond Messe"/>
    <x v="0"/>
    <x v="0"/>
    <x v="49"/>
    <x v="1"/>
    <x v="58"/>
    <x v="1"/>
    <x v="484"/>
    <x v="0"/>
    <x v="5"/>
    <x v="484"/>
    <n v="215.65"/>
  </r>
  <r>
    <n v="1800"/>
    <s v="CA-2017-121034"/>
    <x v="590"/>
    <x v="626"/>
    <x v="0"/>
    <x v="535"/>
    <s v="Jill Fjeld"/>
    <x v="0"/>
    <x v="0"/>
    <x v="61"/>
    <x v="5"/>
    <x v="176"/>
    <x v="2"/>
    <x v="203"/>
    <x v="1"/>
    <x v="13"/>
    <x v="204"/>
    <n v="11.167999999999999"/>
  </r>
  <r>
    <n v="1801"/>
    <s v="CA-2017-121034"/>
    <x v="590"/>
    <x v="626"/>
    <x v="0"/>
    <x v="535"/>
    <s v="Jill Fjeld"/>
    <x v="0"/>
    <x v="0"/>
    <x v="61"/>
    <x v="5"/>
    <x v="176"/>
    <x v="2"/>
    <x v="1134"/>
    <x v="1"/>
    <x v="10"/>
    <x v="1123"/>
    <n v="53.951999999999998"/>
  </r>
  <r>
    <n v="1802"/>
    <s v="CA-2017-149461"/>
    <x v="373"/>
    <x v="423"/>
    <x v="1"/>
    <x v="216"/>
    <s v="Adrian Shami"/>
    <x v="2"/>
    <x v="0"/>
    <x v="109"/>
    <x v="4"/>
    <x v="310"/>
    <x v="1"/>
    <x v="1006"/>
    <x v="0"/>
    <x v="5"/>
    <x v="998"/>
    <n v="4.18"/>
  </r>
  <r>
    <n v="1803"/>
    <s v="CA-2018-158379"/>
    <x v="585"/>
    <x v="255"/>
    <x v="0"/>
    <x v="350"/>
    <s v="Joseph Airdo"/>
    <x v="0"/>
    <x v="0"/>
    <x v="10"/>
    <x v="9"/>
    <x v="63"/>
    <x v="3"/>
    <x v="440"/>
    <x v="1"/>
    <x v="8"/>
    <x v="440"/>
    <n v="5.6070000000000002"/>
  </r>
  <r>
    <n v="1804"/>
    <s v="CA-2018-158379"/>
    <x v="585"/>
    <x v="255"/>
    <x v="0"/>
    <x v="350"/>
    <s v="Joseph Airdo"/>
    <x v="0"/>
    <x v="0"/>
    <x v="10"/>
    <x v="9"/>
    <x v="63"/>
    <x v="3"/>
    <x v="465"/>
    <x v="1"/>
    <x v="14"/>
    <x v="466"/>
    <n v="4663.7359999999999"/>
  </r>
  <r>
    <n v="1805"/>
    <s v="CA-2018-158379"/>
    <x v="585"/>
    <x v="255"/>
    <x v="0"/>
    <x v="350"/>
    <s v="Joseph Airdo"/>
    <x v="0"/>
    <x v="0"/>
    <x v="10"/>
    <x v="9"/>
    <x v="63"/>
    <x v="3"/>
    <x v="1135"/>
    <x v="2"/>
    <x v="11"/>
    <x v="1124"/>
    <n v="79.983999999999995"/>
  </r>
  <r>
    <n v="1806"/>
    <s v="US-2017-116729"/>
    <x v="591"/>
    <x v="470"/>
    <x v="2"/>
    <x v="136"/>
    <s v="Grace Kelly"/>
    <x v="1"/>
    <x v="0"/>
    <x v="1"/>
    <x v="1"/>
    <x v="13"/>
    <x v="1"/>
    <x v="883"/>
    <x v="2"/>
    <x v="7"/>
    <x v="877"/>
    <n v="2575.944"/>
  </r>
  <r>
    <n v="1807"/>
    <s v="US-2017-116729"/>
    <x v="591"/>
    <x v="470"/>
    <x v="2"/>
    <x v="136"/>
    <s v="Grace Kelly"/>
    <x v="1"/>
    <x v="0"/>
    <x v="1"/>
    <x v="1"/>
    <x v="13"/>
    <x v="1"/>
    <x v="510"/>
    <x v="1"/>
    <x v="10"/>
    <x v="510"/>
    <n v="45.36"/>
  </r>
  <r>
    <n v="1808"/>
    <s v="US-2017-116729"/>
    <x v="591"/>
    <x v="470"/>
    <x v="2"/>
    <x v="136"/>
    <s v="Grace Kelly"/>
    <x v="1"/>
    <x v="0"/>
    <x v="1"/>
    <x v="1"/>
    <x v="13"/>
    <x v="1"/>
    <x v="477"/>
    <x v="2"/>
    <x v="11"/>
    <x v="478"/>
    <n v="254.24"/>
  </r>
  <r>
    <n v="1809"/>
    <s v="CA-2017-164938"/>
    <x v="592"/>
    <x v="627"/>
    <x v="2"/>
    <x v="536"/>
    <s v="Phillip Breyer"/>
    <x v="1"/>
    <x v="0"/>
    <x v="251"/>
    <x v="26"/>
    <x v="311"/>
    <x v="2"/>
    <x v="1136"/>
    <x v="2"/>
    <x v="7"/>
    <x v="1125"/>
    <n v="69.930000000000007"/>
  </r>
  <r>
    <n v="1810"/>
    <s v="CA-2017-165484"/>
    <x v="248"/>
    <x v="154"/>
    <x v="1"/>
    <x v="96"/>
    <s v="Heather Kirkland"/>
    <x v="1"/>
    <x v="0"/>
    <x v="22"/>
    <x v="10"/>
    <x v="26"/>
    <x v="2"/>
    <x v="1137"/>
    <x v="0"/>
    <x v="5"/>
    <x v="1126"/>
    <n v="16.155999999999999"/>
  </r>
  <r>
    <n v="1811"/>
    <s v="CA-2017-165484"/>
    <x v="248"/>
    <x v="154"/>
    <x v="1"/>
    <x v="96"/>
    <s v="Heather Kirkland"/>
    <x v="1"/>
    <x v="0"/>
    <x v="22"/>
    <x v="10"/>
    <x v="26"/>
    <x v="2"/>
    <x v="1138"/>
    <x v="1"/>
    <x v="10"/>
    <x v="1127"/>
    <n v="54.816000000000003"/>
  </r>
  <r>
    <n v="1812"/>
    <s v="CA-2015-132612"/>
    <x v="3"/>
    <x v="628"/>
    <x v="0"/>
    <x v="383"/>
    <s v="Frank Olsen"/>
    <x v="0"/>
    <x v="0"/>
    <x v="193"/>
    <x v="17"/>
    <x v="244"/>
    <x v="0"/>
    <x v="121"/>
    <x v="0"/>
    <x v="3"/>
    <x v="121"/>
    <n v="1441.3"/>
  </r>
  <r>
    <n v="1813"/>
    <s v="US-2018-161193"/>
    <x v="225"/>
    <x v="177"/>
    <x v="1"/>
    <x v="537"/>
    <s v="Brian Thompson"/>
    <x v="0"/>
    <x v="0"/>
    <x v="46"/>
    <x v="24"/>
    <x v="55"/>
    <x v="3"/>
    <x v="275"/>
    <x v="0"/>
    <x v="5"/>
    <x v="275"/>
    <n v="77.599999999999994"/>
  </r>
  <r>
    <n v="1814"/>
    <s v="US-2018-161193"/>
    <x v="225"/>
    <x v="177"/>
    <x v="1"/>
    <x v="537"/>
    <s v="Brian Thompson"/>
    <x v="0"/>
    <x v="0"/>
    <x v="46"/>
    <x v="24"/>
    <x v="55"/>
    <x v="3"/>
    <x v="396"/>
    <x v="0"/>
    <x v="5"/>
    <x v="397"/>
    <n v="4.6559999999999997"/>
  </r>
  <r>
    <n v="1815"/>
    <s v="CA-2016-131597"/>
    <x v="471"/>
    <x v="629"/>
    <x v="1"/>
    <x v="407"/>
    <s v="Stefania Perrino"/>
    <x v="1"/>
    <x v="0"/>
    <x v="1"/>
    <x v="1"/>
    <x v="62"/>
    <x v="1"/>
    <x v="223"/>
    <x v="0"/>
    <x v="3"/>
    <x v="224"/>
    <n v="170.136"/>
  </r>
  <r>
    <n v="1816"/>
    <s v="CA-2016-164833"/>
    <x v="593"/>
    <x v="630"/>
    <x v="3"/>
    <x v="328"/>
    <s v="Lauren Leatherbury"/>
    <x v="0"/>
    <x v="0"/>
    <x v="4"/>
    <x v="4"/>
    <x v="59"/>
    <x v="1"/>
    <x v="1139"/>
    <x v="1"/>
    <x v="2"/>
    <x v="1128"/>
    <n v="7.38"/>
  </r>
  <r>
    <n v="1817"/>
    <s v="CA-2016-164833"/>
    <x v="593"/>
    <x v="630"/>
    <x v="3"/>
    <x v="328"/>
    <s v="Lauren Leatherbury"/>
    <x v="0"/>
    <x v="0"/>
    <x v="4"/>
    <x v="4"/>
    <x v="59"/>
    <x v="1"/>
    <x v="182"/>
    <x v="1"/>
    <x v="6"/>
    <x v="183"/>
    <n v="9.26"/>
  </r>
  <r>
    <n v="1818"/>
    <s v="CA-2016-125423"/>
    <x v="350"/>
    <x v="631"/>
    <x v="0"/>
    <x v="430"/>
    <s v="Matt Collins"/>
    <x v="0"/>
    <x v="0"/>
    <x v="1"/>
    <x v="1"/>
    <x v="1"/>
    <x v="1"/>
    <x v="1140"/>
    <x v="1"/>
    <x v="2"/>
    <x v="1129"/>
    <n v="9.9600000000000009"/>
  </r>
  <r>
    <n v="1819"/>
    <s v="US-2015-130379"/>
    <x v="594"/>
    <x v="632"/>
    <x v="1"/>
    <x v="538"/>
    <s v="Janet Lee"/>
    <x v="0"/>
    <x v="0"/>
    <x v="22"/>
    <x v="10"/>
    <x v="36"/>
    <x v="2"/>
    <x v="1141"/>
    <x v="1"/>
    <x v="9"/>
    <x v="1130"/>
    <n v="75.599999999999994"/>
  </r>
  <r>
    <n v="1820"/>
    <s v="US-2015-130379"/>
    <x v="594"/>
    <x v="632"/>
    <x v="1"/>
    <x v="538"/>
    <s v="Janet Lee"/>
    <x v="0"/>
    <x v="0"/>
    <x v="22"/>
    <x v="10"/>
    <x v="36"/>
    <x v="2"/>
    <x v="1142"/>
    <x v="0"/>
    <x v="5"/>
    <x v="1131"/>
    <n v="29.32"/>
  </r>
  <r>
    <n v="1821"/>
    <s v="CA-2017-168956"/>
    <x v="595"/>
    <x v="633"/>
    <x v="1"/>
    <x v="105"/>
    <s v="Erin Ashbrook"/>
    <x v="1"/>
    <x v="0"/>
    <x v="22"/>
    <x v="10"/>
    <x v="36"/>
    <x v="2"/>
    <x v="1143"/>
    <x v="1"/>
    <x v="9"/>
    <x v="1132"/>
    <n v="92.063999999999993"/>
  </r>
  <r>
    <n v="1822"/>
    <s v="CA-2017-168956"/>
    <x v="595"/>
    <x v="633"/>
    <x v="1"/>
    <x v="105"/>
    <s v="Erin Ashbrook"/>
    <x v="1"/>
    <x v="0"/>
    <x v="22"/>
    <x v="10"/>
    <x v="36"/>
    <x v="2"/>
    <x v="52"/>
    <x v="1"/>
    <x v="13"/>
    <x v="52"/>
    <n v="6.976"/>
  </r>
  <r>
    <n v="1823"/>
    <s v="CA-2017-168956"/>
    <x v="595"/>
    <x v="633"/>
    <x v="1"/>
    <x v="105"/>
    <s v="Erin Ashbrook"/>
    <x v="1"/>
    <x v="0"/>
    <x v="22"/>
    <x v="10"/>
    <x v="36"/>
    <x v="2"/>
    <x v="1144"/>
    <x v="0"/>
    <x v="1"/>
    <x v="1133"/>
    <n v="62.957999999999998"/>
  </r>
  <r>
    <n v="1824"/>
    <s v="CA-2017-168956"/>
    <x v="595"/>
    <x v="633"/>
    <x v="1"/>
    <x v="105"/>
    <s v="Erin Ashbrook"/>
    <x v="1"/>
    <x v="0"/>
    <x v="22"/>
    <x v="10"/>
    <x v="36"/>
    <x v="2"/>
    <x v="1145"/>
    <x v="1"/>
    <x v="10"/>
    <x v="1134"/>
    <n v="5.1840000000000002"/>
  </r>
  <r>
    <n v="1825"/>
    <s v="CA-2017-167507"/>
    <x v="596"/>
    <x v="470"/>
    <x v="1"/>
    <x v="193"/>
    <s v="Sue Ann Reed"/>
    <x v="0"/>
    <x v="0"/>
    <x v="252"/>
    <x v="21"/>
    <x v="312"/>
    <x v="1"/>
    <x v="864"/>
    <x v="1"/>
    <x v="8"/>
    <x v="858"/>
    <n v="31.32"/>
  </r>
  <r>
    <n v="1826"/>
    <s v="CA-2017-167507"/>
    <x v="596"/>
    <x v="470"/>
    <x v="1"/>
    <x v="193"/>
    <s v="Sue Ann Reed"/>
    <x v="0"/>
    <x v="0"/>
    <x v="252"/>
    <x v="21"/>
    <x v="312"/>
    <x v="1"/>
    <x v="345"/>
    <x v="0"/>
    <x v="5"/>
    <x v="345"/>
    <n v="11.84"/>
  </r>
  <r>
    <n v="1827"/>
    <s v="CA-2017-167507"/>
    <x v="596"/>
    <x v="470"/>
    <x v="1"/>
    <x v="193"/>
    <s v="Sue Ann Reed"/>
    <x v="0"/>
    <x v="0"/>
    <x v="252"/>
    <x v="21"/>
    <x v="312"/>
    <x v="1"/>
    <x v="1146"/>
    <x v="0"/>
    <x v="5"/>
    <x v="1135"/>
    <n v="22.783999999999999"/>
  </r>
  <r>
    <n v="1828"/>
    <s v="CA-2017-109344"/>
    <x v="597"/>
    <x v="634"/>
    <x v="0"/>
    <x v="539"/>
    <s v="Cathy Hwang"/>
    <x v="2"/>
    <x v="0"/>
    <x v="253"/>
    <x v="3"/>
    <x v="313"/>
    <x v="0"/>
    <x v="1147"/>
    <x v="2"/>
    <x v="7"/>
    <x v="1136"/>
    <n v="1127.9760000000001"/>
  </r>
  <r>
    <n v="1829"/>
    <s v="US-2016-140851"/>
    <x v="562"/>
    <x v="598"/>
    <x v="0"/>
    <x v="540"/>
    <s v="Neil Ducich"/>
    <x v="1"/>
    <x v="0"/>
    <x v="203"/>
    <x v="32"/>
    <x v="256"/>
    <x v="0"/>
    <x v="712"/>
    <x v="1"/>
    <x v="10"/>
    <x v="711"/>
    <n v="38.880000000000003"/>
  </r>
  <r>
    <n v="1830"/>
    <s v="CA-2015-103373"/>
    <x v="598"/>
    <x v="635"/>
    <x v="1"/>
    <x v="94"/>
    <s v="Bruce Stewart"/>
    <x v="0"/>
    <x v="0"/>
    <x v="138"/>
    <x v="24"/>
    <x v="177"/>
    <x v="3"/>
    <x v="1148"/>
    <x v="2"/>
    <x v="7"/>
    <x v="1137"/>
    <n v="779.79600000000005"/>
  </r>
  <r>
    <n v="1831"/>
    <s v="CA-2018-145884"/>
    <x v="208"/>
    <x v="565"/>
    <x v="3"/>
    <x v="359"/>
    <s v="Sara Luxemburg"/>
    <x v="2"/>
    <x v="0"/>
    <x v="254"/>
    <x v="26"/>
    <x v="314"/>
    <x v="2"/>
    <x v="1149"/>
    <x v="2"/>
    <x v="7"/>
    <x v="1138"/>
    <n v="1439.92"/>
  </r>
  <r>
    <n v="1832"/>
    <s v="CA-2018-145884"/>
    <x v="208"/>
    <x v="565"/>
    <x v="3"/>
    <x v="359"/>
    <s v="Sara Luxemburg"/>
    <x v="2"/>
    <x v="0"/>
    <x v="254"/>
    <x v="26"/>
    <x v="314"/>
    <x v="2"/>
    <x v="736"/>
    <x v="0"/>
    <x v="3"/>
    <x v="735"/>
    <n v="262.11"/>
  </r>
  <r>
    <n v="1833"/>
    <s v="CA-2016-131422"/>
    <x v="599"/>
    <x v="217"/>
    <x v="1"/>
    <x v="334"/>
    <s v="George Bell"/>
    <x v="1"/>
    <x v="0"/>
    <x v="53"/>
    <x v="3"/>
    <x v="233"/>
    <x v="0"/>
    <x v="866"/>
    <x v="0"/>
    <x v="1"/>
    <x v="860"/>
    <n v="207"/>
  </r>
  <r>
    <n v="1834"/>
    <s v="CA-2018-162691"/>
    <x v="378"/>
    <x v="636"/>
    <x v="1"/>
    <x v="442"/>
    <s v="Aaron Smayling"/>
    <x v="1"/>
    <x v="0"/>
    <x v="89"/>
    <x v="5"/>
    <x v="110"/>
    <x v="2"/>
    <x v="1150"/>
    <x v="2"/>
    <x v="15"/>
    <x v="1139"/>
    <n v="1439.982"/>
  </r>
  <r>
    <n v="1835"/>
    <s v="CA-2018-162691"/>
    <x v="378"/>
    <x v="636"/>
    <x v="1"/>
    <x v="442"/>
    <s v="Aaron Smayling"/>
    <x v="1"/>
    <x v="0"/>
    <x v="89"/>
    <x v="5"/>
    <x v="110"/>
    <x v="2"/>
    <x v="1151"/>
    <x v="1"/>
    <x v="10"/>
    <x v="1140"/>
    <n v="36.287999999999997"/>
  </r>
  <r>
    <n v="1836"/>
    <s v="CA-2015-141278"/>
    <x v="261"/>
    <x v="637"/>
    <x v="2"/>
    <x v="528"/>
    <s v="Raymond Messe"/>
    <x v="0"/>
    <x v="0"/>
    <x v="255"/>
    <x v="29"/>
    <x v="315"/>
    <x v="3"/>
    <x v="18"/>
    <x v="1"/>
    <x v="6"/>
    <x v="18"/>
    <n v="21.4"/>
  </r>
  <r>
    <n v="1837"/>
    <s v="CA-2018-122693"/>
    <x v="600"/>
    <x v="638"/>
    <x v="0"/>
    <x v="468"/>
    <s v="Nicole Hansen"/>
    <x v="1"/>
    <x v="0"/>
    <x v="185"/>
    <x v="32"/>
    <x v="235"/>
    <x v="0"/>
    <x v="159"/>
    <x v="1"/>
    <x v="9"/>
    <x v="160"/>
    <n v="1245.8599999999999"/>
  </r>
  <r>
    <n v="1838"/>
    <s v="CA-2015-117345"/>
    <x v="601"/>
    <x v="90"/>
    <x v="1"/>
    <x v="541"/>
    <s v="Barbara Fisher"/>
    <x v="1"/>
    <x v="0"/>
    <x v="35"/>
    <x v="3"/>
    <x v="43"/>
    <x v="0"/>
    <x v="2"/>
    <x v="1"/>
    <x v="2"/>
    <x v="2"/>
    <n v="17.544"/>
  </r>
  <r>
    <n v="1839"/>
    <s v="CA-2015-117345"/>
    <x v="601"/>
    <x v="90"/>
    <x v="1"/>
    <x v="541"/>
    <s v="Barbara Fisher"/>
    <x v="1"/>
    <x v="0"/>
    <x v="35"/>
    <x v="3"/>
    <x v="43"/>
    <x v="0"/>
    <x v="93"/>
    <x v="0"/>
    <x v="5"/>
    <x v="93"/>
    <n v="44.128"/>
  </r>
  <r>
    <n v="1840"/>
    <s v="CA-2015-117345"/>
    <x v="601"/>
    <x v="90"/>
    <x v="1"/>
    <x v="541"/>
    <s v="Barbara Fisher"/>
    <x v="1"/>
    <x v="0"/>
    <x v="35"/>
    <x v="3"/>
    <x v="43"/>
    <x v="0"/>
    <x v="1152"/>
    <x v="1"/>
    <x v="9"/>
    <x v="1141"/>
    <n v="62.92"/>
  </r>
  <r>
    <n v="1841"/>
    <s v="CA-2015-117345"/>
    <x v="601"/>
    <x v="90"/>
    <x v="1"/>
    <x v="541"/>
    <s v="Barbara Fisher"/>
    <x v="1"/>
    <x v="0"/>
    <x v="35"/>
    <x v="3"/>
    <x v="43"/>
    <x v="0"/>
    <x v="126"/>
    <x v="1"/>
    <x v="10"/>
    <x v="127"/>
    <n v="78.304000000000002"/>
  </r>
  <r>
    <n v="1842"/>
    <s v="CA-2017-157763"/>
    <x v="427"/>
    <x v="639"/>
    <x v="1"/>
    <x v="542"/>
    <s v="Katharine Harms"/>
    <x v="1"/>
    <x v="0"/>
    <x v="256"/>
    <x v="0"/>
    <x v="316"/>
    <x v="0"/>
    <x v="1153"/>
    <x v="0"/>
    <x v="1"/>
    <x v="1142"/>
    <n v="140.81"/>
  </r>
  <r>
    <n v="1843"/>
    <s v="CA-2016-135391"/>
    <x v="97"/>
    <x v="640"/>
    <x v="0"/>
    <x v="135"/>
    <s v="Frank Atkinson"/>
    <x v="1"/>
    <x v="0"/>
    <x v="52"/>
    <x v="5"/>
    <x v="65"/>
    <x v="2"/>
    <x v="300"/>
    <x v="1"/>
    <x v="2"/>
    <x v="300"/>
    <n v="40.095999999999997"/>
  </r>
  <r>
    <n v="1844"/>
    <s v="CA-2016-135391"/>
    <x v="97"/>
    <x v="640"/>
    <x v="0"/>
    <x v="135"/>
    <s v="Frank Atkinson"/>
    <x v="1"/>
    <x v="0"/>
    <x v="52"/>
    <x v="5"/>
    <x v="65"/>
    <x v="2"/>
    <x v="1154"/>
    <x v="0"/>
    <x v="5"/>
    <x v="1143"/>
    <n v="40.783999999999999"/>
  </r>
  <r>
    <n v="1845"/>
    <s v="US-2018-113852"/>
    <x v="570"/>
    <x v="641"/>
    <x v="1"/>
    <x v="543"/>
    <s v="Giulietta Weimer"/>
    <x v="0"/>
    <x v="0"/>
    <x v="4"/>
    <x v="4"/>
    <x v="60"/>
    <x v="1"/>
    <x v="25"/>
    <x v="2"/>
    <x v="11"/>
    <x v="25"/>
    <n v="90.57"/>
  </r>
  <r>
    <n v="1846"/>
    <s v="US-2018-158512"/>
    <x v="602"/>
    <x v="642"/>
    <x v="0"/>
    <x v="526"/>
    <s v="Dianna Arnett"/>
    <x v="2"/>
    <x v="0"/>
    <x v="176"/>
    <x v="40"/>
    <x v="225"/>
    <x v="3"/>
    <x v="128"/>
    <x v="1"/>
    <x v="10"/>
    <x v="129"/>
    <n v="40.08"/>
  </r>
  <r>
    <n v="1847"/>
    <s v="US-2018-158512"/>
    <x v="602"/>
    <x v="642"/>
    <x v="0"/>
    <x v="526"/>
    <s v="Dianna Arnett"/>
    <x v="2"/>
    <x v="0"/>
    <x v="176"/>
    <x v="40"/>
    <x v="225"/>
    <x v="3"/>
    <x v="1155"/>
    <x v="0"/>
    <x v="5"/>
    <x v="1144"/>
    <n v="37.68"/>
  </r>
  <r>
    <n v="1848"/>
    <s v="CA-2018-128370"/>
    <x v="18"/>
    <x v="643"/>
    <x v="3"/>
    <x v="395"/>
    <s v="Frank Hawley"/>
    <x v="1"/>
    <x v="0"/>
    <x v="1"/>
    <x v="1"/>
    <x v="25"/>
    <x v="1"/>
    <x v="291"/>
    <x v="0"/>
    <x v="1"/>
    <x v="291"/>
    <n v="362.35199999999998"/>
  </r>
  <r>
    <n v="1849"/>
    <s v="CA-2018-128370"/>
    <x v="18"/>
    <x v="643"/>
    <x v="3"/>
    <x v="395"/>
    <s v="Frank Hawley"/>
    <x v="1"/>
    <x v="0"/>
    <x v="1"/>
    <x v="1"/>
    <x v="25"/>
    <x v="1"/>
    <x v="307"/>
    <x v="1"/>
    <x v="8"/>
    <x v="307"/>
    <n v="7.1840000000000002"/>
  </r>
  <r>
    <n v="1850"/>
    <s v="CA-2016-160472"/>
    <x v="603"/>
    <x v="644"/>
    <x v="0"/>
    <x v="343"/>
    <s v="Ralph Kennedy"/>
    <x v="0"/>
    <x v="0"/>
    <x v="257"/>
    <x v="14"/>
    <x v="317"/>
    <x v="2"/>
    <x v="1156"/>
    <x v="1"/>
    <x v="4"/>
    <x v="1145"/>
    <n v="34.76"/>
  </r>
  <r>
    <n v="1851"/>
    <s v="CA-2016-160472"/>
    <x v="603"/>
    <x v="644"/>
    <x v="0"/>
    <x v="343"/>
    <s v="Ralph Kennedy"/>
    <x v="0"/>
    <x v="0"/>
    <x v="257"/>
    <x v="14"/>
    <x v="317"/>
    <x v="2"/>
    <x v="577"/>
    <x v="2"/>
    <x v="11"/>
    <x v="577"/>
    <n v="831.2"/>
  </r>
  <r>
    <n v="1852"/>
    <s v="CA-2016-160472"/>
    <x v="603"/>
    <x v="644"/>
    <x v="0"/>
    <x v="343"/>
    <s v="Ralph Kennedy"/>
    <x v="0"/>
    <x v="0"/>
    <x v="257"/>
    <x v="14"/>
    <x v="317"/>
    <x v="2"/>
    <x v="1157"/>
    <x v="1"/>
    <x v="10"/>
    <x v="1146"/>
    <n v="26.4"/>
  </r>
  <r>
    <n v="1853"/>
    <s v="CA-2016-160472"/>
    <x v="603"/>
    <x v="644"/>
    <x v="0"/>
    <x v="343"/>
    <s v="Ralph Kennedy"/>
    <x v="0"/>
    <x v="0"/>
    <x v="257"/>
    <x v="14"/>
    <x v="317"/>
    <x v="2"/>
    <x v="373"/>
    <x v="1"/>
    <x v="12"/>
    <x v="374"/>
    <n v="106.75"/>
  </r>
  <r>
    <n v="1854"/>
    <s v="CA-2016-160472"/>
    <x v="603"/>
    <x v="644"/>
    <x v="0"/>
    <x v="343"/>
    <s v="Ralph Kennedy"/>
    <x v="0"/>
    <x v="0"/>
    <x v="257"/>
    <x v="14"/>
    <x v="317"/>
    <x v="2"/>
    <x v="1158"/>
    <x v="1"/>
    <x v="10"/>
    <x v="1147"/>
    <n v="97.82"/>
  </r>
  <r>
    <n v="1855"/>
    <s v="CA-2016-160472"/>
    <x v="603"/>
    <x v="644"/>
    <x v="0"/>
    <x v="343"/>
    <s v="Ralph Kennedy"/>
    <x v="0"/>
    <x v="0"/>
    <x v="257"/>
    <x v="14"/>
    <x v="317"/>
    <x v="2"/>
    <x v="86"/>
    <x v="1"/>
    <x v="4"/>
    <x v="86"/>
    <n v="141.4"/>
  </r>
  <r>
    <n v="1856"/>
    <s v="CA-2015-114643"/>
    <x v="604"/>
    <x v="645"/>
    <x v="1"/>
    <x v="524"/>
    <s v="Filia McAdams"/>
    <x v="1"/>
    <x v="0"/>
    <x v="1"/>
    <x v="1"/>
    <x v="3"/>
    <x v="1"/>
    <x v="1159"/>
    <x v="1"/>
    <x v="6"/>
    <x v="772"/>
    <n v="14.52"/>
  </r>
  <r>
    <n v="1857"/>
    <s v="US-2018-158218"/>
    <x v="605"/>
    <x v="646"/>
    <x v="0"/>
    <x v="141"/>
    <s v="Alyssa Crouse"/>
    <x v="1"/>
    <x v="0"/>
    <x v="12"/>
    <x v="5"/>
    <x v="16"/>
    <x v="2"/>
    <x v="911"/>
    <x v="1"/>
    <x v="4"/>
    <x v="903"/>
    <n v="127.92"/>
  </r>
  <r>
    <n v="1858"/>
    <s v="US-2018-158218"/>
    <x v="605"/>
    <x v="646"/>
    <x v="0"/>
    <x v="141"/>
    <s v="Alyssa Crouse"/>
    <x v="1"/>
    <x v="0"/>
    <x v="12"/>
    <x v="5"/>
    <x v="16"/>
    <x v="2"/>
    <x v="1160"/>
    <x v="1"/>
    <x v="8"/>
    <x v="1148"/>
    <n v="34.24"/>
  </r>
  <r>
    <n v="1859"/>
    <s v="CA-2016-121608"/>
    <x v="37"/>
    <x v="305"/>
    <x v="2"/>
    <x v="80"/>
    <s v="Jennifer Braxton"/>
    <x v="1"/>
    <x v="0"/>
    <x v="39"/>
    <x v="29"/>
    <x v="318"/>
    <x v="3"/>
    <x v="14"/>
    <x v="1"/>
    <x v="9"/>
    <x v="14"/>
    <n v="137.62"/>
  </r>
  <r>
    <n v="1860"/>
    <s v="CA-2016-121608"/>
    <x v="37"/>
    <x v="305"/>
    <x v="2"/>
    <x v="80"/>
    <s v="Jennifer Braxton"/>
    <x v="1"/>
    <x v="0"/>
    <x v="39"/>
    <x v="29"/>
    <x v="318"/>
    <x v="3"/>
    <x v="1161"/>
    <x v="2"/>
    <x v="7"/>
    <x v="1149"/>
    <n v="100.49"/>
  </r>
  <r>
    <n v="1861"/>
    <s v="US-2018-121251"/>
    <x v="606"/>
    <x v="647"/>
    <x v="2"/>
    <x v="306"/>
    <s v="Gary McGarr"/>
    <x v="0"/>
    <x v="0"/>
    <x v="20"/>
    <x v="15"/>
    <x v="29"/>
    <x v="3"/>
    <x v="1162"/>
    <x v="0"/>
    <x v="0"/>
    <x v="1150"/>
    <n v="257.56799999999998"/>
  </r>
  <r>
    <n v="1862"/>
    <s v="US-2018-121251"/>
    <x v="606"/>
    <x v="647"/>
    <x v="2"/>
    <x v="306"/>
    <s v="Gary McGarr"/>
    <x v="0"/>
    <x v="0"/>
    <x v="20"/>
    <x v="15"/>
    <x v="29"/>
    <x v="3"/>
    <x v="173"/>
    <x v="2"/>
    <x v="7"/>
    <x v="174"/>
    <n v="119.96"/>
  </r>
  <r>
    <n v="1863"/>
    <s v="CA-2015-151078"/>
    <x v="607"/>
    <x v="648"/>
    <x v="3"/>
    <x v="167"/>
    <s v="Roy FranzÃ¶sisch"/>
    <x v="0"/>
    <x v="0"/>
    <x v="52"/>
    <x v="5"/>
    <x v="65"/>
    <x v="2"/>
    <x v="177"/>
    <x v="1"/>
    <x v="4"/>
    <x v="178"/>
    <n v="49.631999999999998"/>
  </r>
  <r>
    <n v="1864"/>
    <s v="US-2017-100839"/>
    <x v="63"/>
    <x v="649"/>
    <x v="1"/>
    <x v="544"/>
    <s v="Noah Childs"/>
    <x v="1"/>
    <x v="0"/>
    <x v="34"/>
    <x v="22"/>
    <x v="42"/>
    <x v="1"/>
    <x v="309"/>
    <x v="0"/>
    <x v="3"/>
    <x v="309"/>
    <n v="727.45"/>
  </r>
  <r>
    <n v="1865"/>
    <s v="US-2017-100839"/>
    <x v="63"/>
    <x v="649"/>
    <x v="1"/>
    <x v="544"/>
    <s v="Noah Childs"/>
    <x v="1"/>
    <x v="0"/>
    <x v="34"/>
    <x v="22"/>
    <x v="42"/>
    <x v="1"/>
    <x v="1163"/>
    <x v="0"/>
    <x v="5"/>
    <x v="1151"/>
    <n v="24.96"/>
  </r>
  <r>
    <n v="1866"/>
    <s v="US-2018-116659"/>
    <x v="105"/>
    <x v="44"/>
    <x v="3"/>
    <x v="243"/>
    <s v="Nat Gilpin"/>
    <x v="1"/>
    <x v="0"/>
    <x v="46"/>
    <x v="24"/>
    <x v="55"/>
    <x v="3"/>
    <x v="1164"/>
    <x v="2"/>
    <x v="7"/>
    <x v="1152"/>
    <n v="370.78199999999998"/>
  </r>
  <r>
    <n v="1867"/>
    <s v="CA-2018-118857"/>
    <x v="4"/>
    <x v="650"/>
    <x v="2"/>
    <x v="340"/>
    <s v="Adam Hart"/>
    <x v="1"/>
    <x v="0"/>
    <x v="0"/>
    <x v="33"/>
    <x v="319"/>
    <x v="1"/>
    <x v="795"/>
    <x v="0"/>
    <x v="5"/>
    <x v="793"/>
    <n v="196.45"/>
  </r>
  <r>
    <n v="1868"/>
    <s v="CA-2016-127110"/>
    <x v="608"/>
    <x v="651"/>
    <x v="1"/>
    <x v="539"/>
    <s v="Cathy Hwang"/>
    <x v="2"/>
    <x v="0"/>
    <x v="10"/>
    <x v="9"/>
    <x v="105"/>
    <x v="3"/>
    <x v="1165"/>
    <x v="1"/>
    <x v="10"/>
    <x v="1153"/>
    <n v="31.103999999999999"/>
  </r>
  <r>
    <n v="1869"/>
    <s v="CA-2016-127110"/>
    <x v="608"/>
    <x v="651"/>
    <x v="1"/>
    <x v="539"/>
    <s v="Cathy Hwang"/>
    <x v="2"/>
    <x v="0"/>
    <x v="10"/>
    <x v="9"/>
    <x v="105"/>
    <x v="3"/>
    <x v="1166"/>
    <x v="1"/>
    <x v="4"/>
    <x v="1154"/>
    <n v="78.256"/>
  </r>
  <r>
    <n v="1870"/>
    <s v="CA-2017-148201"/>
    <x v="370"/>
    <x v="652"/>
    <x v="0"/>
    <x v="230"/>
    <s v="Charles Crestani"/>
    <x v="0"/>
    <x v="0"/>
    <x v="4"/>
    <x v="4"/>
    <x v="5"/>
    <x v="1"/>
    <x v="712"/>
    <x v="1"/>
    <x v="10"/>
    <x v="711"/>
    <n v="6.48"/>
  </r>
  <r>
    <n v="1871"/>
    <s v="CA-2015-116932"/>
    <x v="609"/>
    <x v="653"/>
    <x v="1"/>
    <x v="545"/>
    <s v="Michelle Ellison"/>
    <x v="1"/>
    <x v="0"/>
    <x v="8"/>
    <x v="1"/>
    <x v="34"/>
    <x v="1"/>
    <x v="1167"/>
    <x v="1"/>
    <x v="6"/>
    <x v="1155"/>
    <n v="99.2"/>
  </r>
  <r>
    <n v="1872"/>
    <s v="CA-2015-116932"/>
    <x v="609"/>
    <x v="653"/>
    <x v="1"/>
    <x v="545"/>
    <s v="Michelle Ellison"/>
    <x v="1"/>
    <x v="0"/>
    <x v="8"/>
    <x v="1"/>
    <x v="34"/>
    <x v="1"/>
    <x v="445"/>
    <x v="0"/>
    <x v="1"/>
    <x v="445"/>
    <n v="801.56799999999998"/>
  </r>
  <r>
    <n v="1873"/>
    <s v="CA-2015-116932"/>
    <x v="609"/>
    <x v="653"/>
    <x v="1"/>
    <x v="545"/>
    <s v="Michelle Ellison"/>
    <x v="1"/>
    <x v="0"/>
    <x v="8"/>
    <x v="1"/>
    <x v="34"/>
    <x v="1"/>
    <x v="1168"/>
    <x v="0"/>
    <x v="3"/>
    <x v="1156"/>
    <n v="272.84800000000001"/>
  </r>
  <r>
    <n v="1874"/>
    <s v="CA-2018-142888"/>
    <x v="610"/>
    <x v="654"/>
    <x v="1"/>
    <x v="546"/>
    <s v="Benjamin Patterson"/>
    <x v="0"/>
    <x v="0"/>
    <x v="258"/>
    <x v="4"/>
    <x v="320"/>
    <x v="1"/>
    <x v="1169"/>
    <x v="0"/>
    <x v="3"/>
    <x v="1157"/>
    <n v="70.98"/>
  </r>
  <r>
    <n v="1875"/>
    <s v="CA-2015-147914"/>
    <x v="611"/>
    <x v="610"/>
    <x v="1"/>
    <x v="88"/>
    <s v="Mark Packer"/>
    <x v="2"/>
    <x v="0"/>
    <x v="38"/>
    <x v="24"/>
    <x v="47"/>
    <x v="3"/>
    <x v="885"/>
    <x v="1"/>
    <x v="10"/>
    <x v="33"/>
    <n v="16.224"/>
  </r>
  <r>
    <n v="1876"/>
    <s v="US-2017-112977"/>
    <x v="612"/>
    <x v="67"/>
    <x v="1"/>
    <x v="170"/>
    <s v="Caroline Jumper"/>
    <x v="0"/>
    <x v="0"/>
    <x v="85"/>
    <x v="15"/>
    <x v="254"/>
    <x v="3"/>
    <x v="587"/>
    <x v="0"/>
    <x v="0"/>
    <x v="587"/>
    <n v="176.78399999999999"/>
  </r>
  <r>
    <n v="1877"/>
    <s v="CA-2018-112039"/>
    <x v="613"/>
    <x v="655"/>
    <x v="1"/>
    <x v="547"/>
    <s v="John Castell"/>
    <x v="0"/>
    <x v="0"/>
    <x v="52"/>
    <x v="5"/>
    <x v="65"/>
    <x v="2"/>
    <x v="469"/>
    <x v="2"/>
    <x v="7"/>
    <x v="470"/>
    <n v="470.37599999999998"/>
  </r>
  <r>
    <n v="1878"/>
    <s v="CA-2018-118885"/>
    <x v="614"/>
    <x v="115"/>
    <x v="1"/>
    <x v="506"/>
    <s v="James Galang"/>
    <x v="0"/>
    <x v="0"/>
    <x v="1"/>
    <x v="1"/>
    <x v="13"/>
    <x v="1"/>
    <x v="812"/>
    <x v="0"/>
    <x v="1"/>
    <x v="809"/>
    <n v="393.56799999999998"/>
  </r>
  <r>
    <n v="1879"/>
    <s v="CA-2018-118885"/>
    <x v="614"/>
    <x v="115"/>
    <x v="1"/>
    <x v="506"/>
    <s v="James Galang"/>
    <x v="0"/>
    <x v="0"/>
    <x v="1"/>
    <x v="1"/>
    <x v="13"/>
    <x v="1"/>
    <x v="202"/>
    <x v="2"/>
    <x v="7"/>
    <x v="203"/>
    <n v="302.37599999999998"/>
  </r>
  <r>
    <n v="1880"/>
    <s v="US-2018-166611"/>
    <x v="615"/>
    <x v="504"/>
    <x v="1"/>
    <x v="316"/>
    <s v="Cyma Kinney"/>
    <x v="1"/>
    <x v="0"/>
    <x v="108"/>
    <x v="2"/>
    <x v="133"/>
    <x v="0"/>
    <x v="986"/>
    <x v="1"/>
    <x v="8"/>
    <x v="979"/>
    <n v="68.742000000000004"/>
  </r>
  <r>
    <n v="1881"/>
    <s v="CA-2016-109512"/>
    <x v="616"/>
    <x v="656"/>
    <x v="3"/>
    <x v="166"/>
    <s v="Luke Foster"/>
    <x v="0"/>
    <x v="0"/>
    <x v="20"/>
    <x v="15"/>
    <x v="164"/>
    <x v="3"/>
    <x v="1170"/>
    <x v="1"/>
    <x v="12"/>
    <x v="153"/>
    <n v="29.34"/>
  </r>
  <r>
    <n v="1882"/>
    <s v="CA-2016-109512"/>
    <x v="616"/>
    <x v="656"/>
    <x v="3"/>
    <x v="166"/>
    <s v="Luke Foster"/>
    <x v="0"/>
    <x v="0"/>
    <x v="20"/>
    <x v="15"/>
    <x v="164"/>
    <x v="3"/>
    <x v="64"/>
    <x v="0"/>
    <x v="1"/>
    <x v="64"/>
    <n v="383.60700000000003"/>
  </r>
  <r>
    <n v="1883"/>
    <s v="CA-2016-109512"/>
    <x v="616"/>
    <x v="656"/>
    <x v="3"/>
    <x v="166"/>
    <s v="Luke Foster"/>
    <x v="0"/>
    <x v="0"/>
    <x v="20"/>
    <x v="15"/>
    <x v="164"/>
    <x v="3"/>
    <x v="426"/>
    <x v="1"/>
    <x v="4"/>
    <x v="426"/>
    <n v="563.4"/>
  </r>
  <r>
    <n v="1884"/>
    <s v="CA-2017-118570"/>
    <x v="373"/>
    <x v="398"/>
    <x v="1"/>
    <x v="254"/>
    <s v="Chuck Clark"/>
    <x v="2"/>
    <x v="0"/>
    <x v="10"/>
    <x v="9"/>
    <x v="105"/>
    <x v="3"/>
    <x v="968"/>
    <x v="1"/>
    <x v="10"/>
    <x v="961"/>
    <n v="217.05600000000001"/>
  </r>
  <r>
    <n v="1885"/>
    <s v="CA-2018-154718"/>
    <x v="617"/>
    <x v="185"/>
    <x v="0"/>
    <x v="297"/>
    <s v="Dan Lawera"/>
    <x v="0"/>
    <x v="0"/>
    <x v="259"/>
    <x v="5"/>
    <x v="321"/>
    <x v="2"/>
    <x v="1171"/>
    <x v="1"/>
    <x v="2"/>
    <x v="1158"/>
    <n v="6"/>
  </r>
  <r>
    <n v="1886"/>
    <s v="CA-2017-147578"/>
    <x v="183"/>
    <x v="408"/>
    <x v="0"/>
    <x v="38"/>
    <s v="Paul Gonzalez"/>
    <x v="0"/>
    <x v="0"/>
    <x v="8"/>
    <x v="1"/>
    <x v="34"/>
    <x v="1"/>
    <x v="1172"/>
    <x v="0"/>
    <x v="5"/>
    <x v="1159"/>
    <n v="31.56"/>
  </r>
  <r>
    <n v="1887"/>
    <s v="CA-2015-140165"/>
    <x v="8"/>
    <x v="8"/>
    <x v="2"/>
    <x v="382"/>
    <s v="Erica Hernandez"/>
    <x v="2"/>
    <x v="0"/>
    <x v="146"/>
    <x v="2"/>
    <x v="186"/>
    <x v="0"/>
    <x v="462"/>
    <x v="1"/>
    <x v="13"/>
    <x v="128"/>
    <n v="7.1040000000000001"/>
  </r>
  <r>
    <n v="1888"/>
    <s v="CA-2015-140165"/>
    <x v="8"/>
    <x v="8"/>
    <x v="2"/>
    <x v="382"/>
    <s v="Erica Hernandez"/>
    <x v="2"/>
    <x v="0"/>
    <x v="146"/>
    <x v="2"/>
    <x v="186"/>
    <x v="0"/>
    <x v="896"/>
    <x v="1"/>
    <x v="8"/>
    <x v="889"/>
    <n v="398.35199999999998"/>
  </r>
  <r>
    <n v="1889"/>
    <s v="CA-2015-142587"/>
    <x v="618"/>
    <x v="657"/>
    <x v="2"/>
    <x v="14"/>
    <s v="Tracy Blumstein"/>
    <x v="0"/>
    <x v="0"/>
    <x v="54"/>
    <x v="24"/>
    <x v="322"/>
    <x v="3"/>
    <x v="513"/>
    <x v="1"/>
    <x v="9"/>
    <x v="513"/>
    <n v="121.792"/>
  </r>
  <r>
    <n v="1890"/>
    <s v="CA-2015-142587"/>
    <x v="618"/>
    <x v="657"/>
    <x v="2"/>
    <x v="14"/>
    <s v="Tracy Blumstein"/>
    <x v="0"/>
    <x v="0"/>
    <x v="54"/>
    <x v="24"/>
    <x v="322"/>
    <x v="3"/>
    <x v="342"/>
    <x v="0"/>
    <x v="3"/>
    <x v="342"/>
    <n v="409.59"/>
  </r>
  <r>
    <n v="1891"/>
    <s v="CA-2015-157623"/>
    <x v="619"/>
    <x v="658"/>
    <x v="1"/>
    <x v="158"/>
    <s v="Dean Katz"/>
    <x v="1"/>
    <x v="0"/>
    <x v="101"/>
    <x v="1"/>
    <x v="125"/>
    <x v="1"/>
    <x v="523"/>
    <x v="1"/>
    <x v="10"/>
    <x v="523"/>
    <n v="10.56"/>
  </r>
  <r>
    <n v="1892"/>
    <s v="CA-2015-157623"/>
    <x v="619"/>
    <x v="658"/>
    <x v="1"/>
    <x v="158"/>
    <s v="Dean Katz"/>
    <x v="1"/>
    <x v="0"/>
    <x v="101"/>
    <x v="1"/>
    <x v="125"/>
    <x v="1"/>
    <x v="1173"/>
    <x v="1"/>
    <x v="6"/>
    <x v="1160"/>
    <n v="3.38"/>
  </r>
  <r>
    <n v="1893"/>
    <s v="CA-2018-145310"/>
    <x v="66"/>
    <x v="468"/>
    <x v="0"/>
    <x v="187"/>
    <s v="Jeremy Pistek"/>
    <x v="0"/>
    <x v="0"/>
    <x v="260"/>
    <x v="2"/>
    <x v="323"/>
    <x v="0"/>
    <x v="1170"/>
    <x v="1"/>
    <x v="12"/>
    <x v="153"/>
    <n v="7.8239999999999998"/>
  </r>
  <r>
    <n v="1894"/>
    <s v="CA-2017-100083"/>
    <x v="390"/>
    <x v="533"/>
    <x v="1"/>
    <x v="263"/>
    <s v="Carol Darley"/>
    <x v="0"/>
    <x v="0"/>
    <x v="261"/>
    <x v="21"/>
    <x v="324"/>
    <x v="1"/>
    <x v="1174"/>
    <x v="1"/>
    <x v="10"/>
    <x v="1161"/>
    <n v="24.783999999999999"/>
  </r>
  <r>
    <n v="1895"/>
    <s v="US-2018-108063"/>
    <x v="574"/>
    <x v="241"/>
    <x v="2"/>
    <x v="548"/>
    <s v="Adam Shillingsburg"/>
    <x v="0"/>
    <x v="0"/>
    <x v="262"/>
    <x v="17"/>
    <x v="325"/>
    <x v="0"/>
    <x v="1175"/>
    <x v="1"/>
    <x v="6"/>
    <x v="1162"/>
    <n v="34.65"/>
  </r>
  <r>
    <n v="1896"/>
    <s v="CA-2016-109197"/>
    <x v="620"/>
    <x v="659"/>
    <x v="1"/>
    <x v="123"/>
    <s v="Jas O'Carroll"/>
    <x v="0"/>
    <x v="0"/>
    <x v="263"/>
    <x v="37"/>
    <x v="326"/>
    <x v="1"/>
    <x v="569"/>
    <x v="1"/>
    <x v="8"/>
    <x v="569"/>
    <n v="487.98399999999998"/>
  </r>
  <r>
    <n v="1897"/>
    <s v="CA-2018-141789"/>
    <x v="621"/>
    <x v="299"/>
    <x v="2"/>
    <x v="549"/>
    <s v="Amy Cox"/>
    <x v="0"/>
    <x v="0"/>
    <x v="31"/>
    <x v="11"/>
    <x v="39"/>
    <x v="2"/>
    <x v="1176"/>
    <x v="1"/>
    <x v="8"/>
    <x v="1163"/>
    <n v="1793.98"/>
  </r>
  <r>
    <n v="1898"/>
    <s v="CA-2015-169775"/>
    <x v="550"/>
    <x v="660"/>
    <x v="0"/>
    <x v="362"/>
    <s v="Ryan Akin"/>
    <x v="0"/>
    <x v="0"/>
    <x v="100"/>
    <x v="2"/>
    <x v="327"/>
    <x v="0"/>
    <x v="1177"/>
    <x v="1"/>
    <x v="12"/>
    <x v="1164"/>
    <n v="29.808"/>
  </r>
  <r>
    <n v="1899"/>
    <s v="CA-2015-169775"/>
    <x v="550"/>
    <x v="660"/>
    <x v="0"/>
    <x v="362"/>
    <s v="Ryan Akin"/>
    <x v="0"/>
    <x v="0"/>
    <x v="100"/>
    <x v="2"/>
    <x v="327"/>
    <x v="0"/>
    <x v="1178"/>
    <x v="1"/>
    <x v="8"/>
    <x v="1165"/>
    <n v="505.17599999999999"/>
  </r>
  <r>
    <n v="1900"/>
    <s v="CA-2015-169775"/>
    <x v="550"/>
    <x v="660"/>
    <x v="0"/>
    <x v="362"/>
    <s v="Ryan Akin"/>
    <x v="0"/>
    <x v="0"/>
    <x v="100"/>
    <x v="2"/>
    <x v="327"/>
    <x v="0"/>
    <x v="438"/>
    <x v="0"/>
    <x v="3"/>
    <x v="438"/>
    <n v="174.05850000000001"/>
  </r>
  <r>
    <n v="1901"/>
    <s v="CA-2017-140543"/>
    <x v="622"/>
    <x v="480"/>
    <x v="0"/>
    <x v="476"/>
    <s v="Corey-Lock"/>
    <x v="0"/>
    <x v="0"/>
    <x v="159"/>
    <x v="20"/>
    <x v="328"/>
    <x v="0"/>
    <x v="911"/>
    <x v="1"/>
    <x v="4"/>
    <x v="903"/>
    <n v="191.88"/>
  </r>
  <r>
    <n v="1902"/>
    <s v="CA-2017-151141"/>
    <x v="623"/>
    <x v="319"/>
    <x v="2"/>
    <x v="108"/>
    <s v="Dianna Wilson"/>
    <x v="2"/>
    <x v="0"/>
    <x v="66"/>
    <x v="12"/>
    <x v="185"/>
    <x v="2"/>
    <x v="1179"/>
    <x v="2"/>
    <x v="7"/>
    <x v="1166"/>
    <n v="14.78"/>
  </r>
  <r>
    <n v="1903"/>
    <s v="CA-2018-167094"/>
    <x v="208"/>
    <x v="661"/>
    <x v="2"/>
    <x v="460"/>
    <s v="Damala Kotsonis"/>
    <x v="1"/>
    <x v="0"/>
    <x v="24"/>
    <x v="21"/>
    <x v="329"/>
    <x v="1"/>
    <x v="644"/>
    <x v="1"/>
    <x v="10"/>
    <x v="644"/>
    <n v="5.1840000000000002"/>
  </r>
  <r>
    <n v="1904"/>
    <s v="CA-2018-167094"/>
    <x v="208"/>
    <x v="661"/>
    <x v="2"/>
    <x v="460"/>
    <s v="Damala Kotsonis"/>
    <x v="1"/>
    <x v="0"/>
    <x v="24"/>
    <x v="21"/>
    <x v="329"/>
    <x v="1"/>
    <x v="1180"/>
    <x v="0"/>
    <x v="1"/>
    <x v="1167"/>
    <n v="478.48"/>
  </r>
  <r>
    <n v="1905"/>
    <s v="CA-2018-167094"/>
    <x v="208"/>
    <x v="661"/>
    <x v="2"/>
    <x v="460"/>
    <s v="Damala Kotsonis"/>
    <x v="1"/>
    <x v="0"/>
    <x v="24"/>
    <x v="21"/>
    <x v="329"/>
    <x v="1"/>
    <x v="936"/>
    <x v="2"/>
    <x v="11"/>
    <x v="929"/>
    <n v="28.4"/>
  </r>
  <r>
    <n v="1906"/>
    <s v="CA-2018-154410"/>
    <x v="208"/>
    <x v="188"/>
    <x v="2"/>
    <x v="550"/>
    <s v="Michael Dominguez"/>
    <x v="1"/>
    <x v="0"/>
    <x v="245"/>
    <x v="14"/>
    <x v="303"/>
    <x v="2"/>
    <x v="418"/>
    <x v="1"/>
    <x v="4"/>
    <x v="418"/>
    <n v="909.12"/>
  </r>
  <r>
    <n v="1907"/>
    <s v="US-2017-150567"/>
    <x v="624"/>
    <x v="662"/>
    <x v="1"/>
    <x v="532"/>
    <s v="Roy Phan"/>
    <x v="1"/>
    <x v="0"/>
    <x v="264"/>
    <x v="2"/>
    <x v="330"/>
    <x v="0"/>
    <x v="1181"/>
    <x v="1"/>
    <x v="8"/>
    <x v="1168"/>
    <n v="2.952"/>
  </r>
  <r>
    <n v="1908"/>
    <s v="US-2017-150567"/>
    <x v="624"/>
    <x v="662"/>
    <x v="1"/>
    <x v="532"/>
    <s v="Roy Phan"/>
    <x v="1"/>
    <x v="0"/>
    <x v="264"/>
    <x v="2"/>
    <x v="330"/>
    <x v="0"/>
    <x v="491"/>
    <x v="1"/>
    <x v="8"/>
    <x v="491"/>
    <n v="27.018000000000001"/>
  </r>
  <r>
    <n v="1909"/>
    <s v="CA-2016-157959"/>
    <x v="302"/>
    <x v="600"/>
    <x v="2"/>
    <x v="459"/>
    <s v="Rick Wilson"/>
    <x v="1"/>
    <x v="0"/>
    <x v="1"/>
    <x v="1"/>
    <x v="141"/>
    <x v="1"/>
    <x v="1182"/>
    <x v="0"/>
    <x v="5"/>
    <x v="1169"/>
    <n v="136.91999999999999"/>
  </r>
  <r>
    <n v="1910"/>
    <s v="CA-2018-105886"/>
    <x v="404"/>
    <x v="350"/>
    <x v="1"/>
    <x v="551"/>
    <s v="Duane Benoit"/>
    <x v="0"/>
    <x v="0"/>
    <x v="147"/>
    <x v="15"/>
    <x v="187"/>
    <x v="3"/>
    <x v="1183"/>
    <x v="0"/>
    <x v="5"/>
    <x v="1170"/>
    <n v="18.96"/>
  </r>
  <r>
    <n v="1911"/>
    <s v="CA-2017-105963"/>
    <x v="625"/>
    <x v="407"/>
    <x v="1"/>
    <x v="34"/>
    <s v="Stewart Carmichael"/>
    <x v="1"/>
    <x v="0"/>
    <x v="1"/>
    <x v="1"/>
    <x v="141"/>
    <x v="1"/>
    <x v="217"/>
    <x v="2"/>
    <x v="11"/>
    <x v="463"/>
    <n v="99.39"/>
  </r>
  <r>
    <n v="1912"/>
    <s v="CA-2018-121503"/>
    <x v="445"/>
    <x v="663"/>
    <x v="0"/>
    <x v="395"/>
    <s v="Frank Hawley"/>
    <x v="1"/>
    <x v="0"/>
    <x v="12"/>
    <x v="5"/>
    <x v="16"/>
    <x v="2"/>
    <x v="1184"/>
    <x v="1"/>
    <x v="10"/>
    <x v="1171"/>
    <n v="273.89600000000002"/>
  </r>
  <r>
    <n v="1913"/>
    <s v="CA-2018-121503"/>
    <x v="445"/>
    <x v="663"/>
    <x v="0"/>
    <x v="395"/>
    <s v="Frank Hawley"/>
    <x v="1"/>
    <x v="0"/>
    <x v="12"/>
    <x v="5"/>
    <x v="16"/>
    <x v="2"/>
    <x v="1185"/>
    <x v="2"/>
    <x v="15"/>
    <x v="1172"/>
    <n v="597.13199999999995"/>
  </r>
  <r>
    <n v="1914"/>
    <s v="CA-2015-103366"/>
    <x v="626"/>
    <x v="664"/>
    <x v="2"/>
    <x v="552"/>
    <s v="Erica Hackney"/>
    <x v="0"/>
    <x v="0"/>
    <x v="185"/>
    <x v="32"/>
    <x v="235"/>
    <x v="0"/>
    <x v="246"/>
    <x v="2"/>
    <x v="11"/>
    <x v="247"/>
    <n v="149.94999999999999"/>
  </r>
  <r>
    <n v="1915"/>
    <s v="CA-2018-124597"/>
    <x v="504"/>
    <x v="547"/>
    <x v="1"/>
    <x v="357"/>
    <s v="Ann Steele"/>
    <x v="2"/>
    <x v="0"/>
    <x v="199"/>
    <x v="2"/>
    <x v="250"/>
    <x v="0"/>
    <x v="1186"/>
    <x v="1"/>
    <x v="2"/>
    <x v="1173"/>
    <n v="4.6079999999999997"/>
  </r>
  <r>
    <n v="1916"/>
    <s v="CA-2018-124597"/>
    <x v="504"/>
    <x v="547"/>
    <x v="1"/>
    <x v="357"/>
    <s v="Ann Steele"/>
    <x v="2"/>
    <x v="0"/>
    <x v="199"/>
    <x v="2"/>
    <x v="250"/>
    <x v="0"/>
    <x v="900"/>
    <x v="1"/>
    <x v="6"/>
    <x v="772"/>
    <n v="15.528"/>
  </r>
  <r>
    <n v="1917"/>
    <s v="CA-2018-124597"/>
    <x v="504"/>
    <x v="547"/>
    <x v="1"/>
    <x v="357"/>
    <s v="Ann Steele"/>
    <x v="2"/>
    <x v="0"/>
    <x v="199"/>
    <x v="2"/>
    <x v="250"/>
    <x v="0"/>
    <x v="639"/>
    <x v="1"/>
    <x v="2"/>
    <x v="639"/>
    <n v="11.952"/>
  </r>
  <r>
    <n v="1918"/>
    <s v="CA-2016-105634"/>
    <x v="627"/>
    <x v="665"/>
    <x v="1"/>
    <x v="456"/>
    <s v="Helen Abelman"/>
    <x v="0"/>
    <x v="0"/>
    <x v="47"/>
    <x v="31"/>
    <x v="117"/>
    <x v="3"/>
    <x v="372"/>
    <x v="1"/>
    <x v="6"/>
    <x v="373"/>
    <n v="11.65"/>
  </r>
  <r>
    <n v="1919"/>
    <s v="CA-2016-123673"/>
    <x v="628"/>
    <x v="666"/>
    <x v="0"/>
    <x v="539"/>
    <s v="Cathy Hwang"/>
    <x v="2"/>
    <x v="0"/>
    <x v="66"/>
    <x v="12"/>
    <x v="83"/>
    <x v="2"/>
    <x v="1187"/>
    <x v="2"/>
    <x v="7"/>
    <x v="1174"/>
    <n v="299.89999999999998"/>
  </r>
  <r>
    <n v="1920"/>
    <s v="US-2018-111423"/>
    <x v="629"/>
    <x v="667"/>
    <x v="2"/>
    <x v="553"/>
    <s v="Edward Hooks"/>
    <x v="1"/>
    <x v="0"/>
    <x v="232"/>
    <x v="15"/>
    <x v="289"/>
    <x v="3"/>
    <x v="1188"/>
    <x v="1"/>
    <x v="8"/>
    <x v="1175"/>
    <n v="895.92"/>
  </r>
  <r>
    <n v="1921"/>
    <s v="US-2018-111423"/>
    <x v="629"/>
    <x v="667"/>
    <x v="2"/>
    <x v="553"/>
    <s v="Edward Hooks"/>
    <x v="1"/>
    <x v="0"/>
    <x v="232"/>
    <x v="15"/>
    <x v="289"/>
    <x v="3"/>
    <x v="1189"/>
    <x v="0"/>
    <x v="1"/>
    <x v="1176"/>
    <n v="462.56400000000002"/>
  </r>
  <r>
    <n v="1922"/>
    <s v="CA-2016-125178"/>
    <x v="292"/>
    <x v="256"/>
    <x v="1"/>
    <x v="89"/>
    <s v="Mary Zewe"/>
    <x v="1"/>
    <x v="0"/>
    <x v="265"/>
    <x v="9"/>
    <x v="331"/>
    <x v="3"/>
    <x v="1190"/>
    <x v="1"/>
    <x v="4"/>
    <x v="683"/>
    <n v="15.007999999999999"/>
  </r>
  <r>
    <n v="1923"/>
    <s v="CA-2017-156685"/>
    <x v="630"/>
    <x v="668"/>
    <x v="0"/>
    <x v="554"/>
    <s v="Scot Coram"/>
    <x v="1"/>
    <x v="0"/>
    <x v="81"/>
    <x v="5"/>
    <x v="174"/>
    <x v="2"/>
    <x v="1191"/>
    <x v="2"/>
    <x v="7"/>
    <x v="1177"/>
    <n v="863.64"/>
  </r>
  <r>
    <n v="1924"/>
    <s v="CA-2017-156685"/>
    <x v="630"/>
    <x v="668"/>
    <x v="0"/>
    <x v="554"/>
    <s v="Scot Coram"/>
    <x v="1"/>
    <x v="0"/>
    <x v="81"/>
    <x v="5"/>
    <x v="174"/>
    <x v="2"/>
    <x v="397"/>
    <x v="1"/>
    <x v="6"/>
    <x v="398"/>
    <n v="47.616"/>
  </r>
  <r>
    <n v="1925"/>
    <s v="CA-2018-126865"/>
    <x v="256"/>
    <x v="94"/>
    <x v="0"/>
    <x v="268"/>
    <s v="Naresj Patel"/>
    <x v="0"/>
    <x v="0"/>
    <x v="70"/>
    <x v="1"/>
    <x v="142"/>
    <x v="1"/>
    <x v="334"/>
    <x v="1"/>
    <x v="10"/>
    <x v="334"/>
    <n v="92.94"/>
  </r>
  <r>
    <n v="1926"/>
    <s v="CA-2018-102834"/>
    <x v="631"/>
    <x v="669"/>
    <x v="1"/>
    <x v="352"/>
    <s v="Lindsay Williams"/>
    <x v="1"/>
    <x v="0"/>
    <x v="8"/>
    <x v="1"/>
    <x v="94"/>
    <x v="1"/>
    <x v="295"/>
    <x v="2"/>
    <x v="11"/>
    <x v="295"/>
    <n v="199.98"/>
  </r>
  <r>
    <n v="1927"/>
    <s v="US-2017-139710"/>
    <x v="632"/>
    <x v="35"/>
    <x v="1"/>
    <x v="411"/>
    <s v="Greg Matthias"/>
    <x v="0"/>
    <x v="0"/>
    <x v="1"/>
    <x v="1"/>
    <x v="62"/>
    <x v="1"/>
    <x v="1192"/>
    <x v="2"/>
    <x v="7"/>
    <x v="1178"/>
    <n v="177.48"/>
  </r>
  <r>
    <n v="1928"/>
    <s v="CA-2018-121538"/>
    <x v="354"/>
    <x v="670"/>
    <x v="2"/>
    <x v="302"/>
    <s v="Rick Hansen"/>
    <x v="0"/>
    <x v="0"/>
    <x v="60"/>
    <x v="22"/>
    <x v="76"/>
    <x v="1"/>
    <x v="417"/>
    <x v="1"/>
    <x v="10"/>
    <x v="417"/>
    <n v="88.768000000000001"/>
  </r>
  <r>
    <n v="1929"/>
    <s v="US-2018-101539"/>
    <x v="633"/>
    <x v="671"/>
    <x v="0"/>
    <x v="91"/>
    <s v="Valerie Mitchum"/>
    <x v="2"/>
    <x v="0"/>
    <x v="4"/>
    <x v="4"/>
    <x v="59"/>
    <x v="1"/>
    <x v="1193"/>
    <x v="1"/>
    <x v="10"/>
    <x v="1179"/>
    <n v="6.48"/>
  </r>
  <r>
    <n v="1930"/>
    <s v="US-2018-101539"/>
    <x v="633"/>
    <x v="671"/>
    <x v="0"/>
    <x v="91"/>
    <s v="Valerie Mitchum"/>
    <x v="2"/>
    <x v="0"/>
    <x v="4"/>
    <x v="4"/>
    <x v="59"/>
    <x v="1"/>
    <x v="243"/>
    <x v="1"/>
    <x v="4"/>
    <x v="244"/>
    <n v="46.51"/>
  </r>
  <r>
    <n v="1931"/>
    <s v="US-2018-101539"/>
    <x v="633"/>
    <x v="671"/>
    <x v="0"/>
    <x v="91"/>
    <s v="Valerie Mitchum"/>
    <x v="2"/>
    <x v="0"/>
    <x v="4"/>
    <x v="4"/>
    <x v="59"/>
    <x v="1"/>
    <x v="903"/>
    <x v="2"/>
    <x v="7"/>
    <x v="895"/>
    <n v="659.976"/>
  </r>
  <r>
    <n v="1932"/>
    <s v="CA-2017-152121"/>
    <x v="581"/>
    <x v="533"/>
    <x v="0"/>
    <x v="113"/>
    <s v="Craig Carreira"/>
    <x v="0"/>
    <x v="0"/>
    <x v="48"/>
    <x v="16"/>
    <x v="57"/>
    <x v="1"/>
    <x v="1194"/>
    <x v="2"/>
    <x v="7"/>
    <x v="1180"/>
    <n v="271.99200000000002"/>
  </r>
  <r>
    <n v="1933"/>
    <s v="CA-2018-161200"/>
    <x v="634"/>
    <x v="672"/>
    <x v="0"/>
    <x v="277"/>
    <s v="Seth Vernon"/>
    <x v="0"/>
    <x v="0"/>
    <x v="240"/>
    <x v="28"/>
    <x v="298"/>
    <x v="0"/>
    <x v="1195"/>
    <x v="0"/>
    <x v="0"/>
    <x v="1181"/>
    <n v="145.74"/>
  </r>
  <r>
    <n v="1934"/>
    <s v="CA-2018-161200"/>
    <x v="634"/>
    <x v="672"/>
    <x v="0"/>
    <x v="277"/>
    <s v="Seth Vernon"/>
    <x v="0"/>
    <x v="0"/>
    <x v="240"/>
    <x v="28"/>
    <x v="298"/>
    <x v="0"/>
    <x v="50"/>
    <x v="0"/>
    <x v="5"/>
    <x v="50"/>
    <n v="15.4"/>
  </r>
  <r>
    <n v="1935"/>
    <s v="CA-2018-101245"/>
    <x v="344"/>
    <x v="108"/>
    <x v="1"/>
    <x v="352"/>
    <s v="Lindsay Williams"/>
    <x v="1"/>
    <x v="0"/>
    <x v="8"/>
    <x v="1"/>
    <x v="9"/>
    <x v="1"/>
    <x v="1158"/>
    <x v="1"/>
    <x v="10"/>
    <x v="1147"/>
    <n v="244.55"/>
  </r>
  <r>
    <n v="1936"/>
    <s v="CA-2018-101245"/>
    <x v="344"/>
    <x v="108"/>
    <x v="1"/>
    <x v="352"/>
    <s v="Lindsay Williams"/>
    <x v="1"/>
    <x v="0"/>
    <x v="8"/>
    <x v="1"/>
    <x v="9"/>
    <x v="1"/>
    <x v="1196"/>
    <x v="2"/>
    <x v="11"/>
    <x v="1182"/>
    <n v="166.16"/>
  </r>
  <r>
    <n v="1937"/>
    <s v="CA-2016-141768"/>
    <x v="442"/>
    <x v="673"/>
    <x v="0"/>
    <x v="472"/>
    <s v="Nora Pelletier"/>
    <x v="2"/>
    <x v="0"/>
    <x v="8"/>
    <x v="1"/>
    <x v="9"/>
    <x v="1"/>
    <x v="875"/>
    <x v="0"/>
    <x v="5"/>
    <x v="869"/>
    <n v="14.73"/>
  </r>
  <r>
    <n v="1938"/>
    <s v="CA-2017-112109"/>
    <x v="630"/>
    <x v="294"/>
    <x v="1"/>
    <x v="555"/>
    <s v="Joe Elijah"/>
    <x v="0"/>
    <x v="0"/>
    <x v="266"/>
    <x v="22"/>
    <x v="332"/>
    <x v="1"/>
    <x v="1197"/>
    <x v="1"/>
    <x v="8"/>
    <x v="1183"/>
    <n v="19.968"/>
  </r>
  <r>
    <n v="1939"/>
    <s v="CA-2017-112109"/>
    <x v="630"/>
    <x v="294"/>
    <x v="1"/>
    <x v="555"/>
    <s v="Joe Elijah"/>
    <x v="0"/>
    <x v="0"/>
    <x v="266"/>
    <x v="22"/>
    <x v="332"/>
    <x v="1"/>
    <x v="1198"/>
    <x v="1"/>
    <x v="4"/>
    <x v="1184"/>
    <n v="33.488"/>
  </r>
  <r>
    <n v="1940"/>
    <s v="CA-2017-112109"/>
    <x v="630"/>
    <x v="294"/>
    <x v="1"/>
    <x v="555"/>
    <s v="Joe Elijah"/>
    <x v="0"/>
    <x v="0"/>
    <x v="266"/>
    <x v="22"/>
    <x v="332"/>
    <x v="1"/>
    <x v="24"/>
    <x v="1"/>
    <x v="8"/>
    <x v="24"/>
    <n v="8.7360000000000007"/>
  </r>
  <r>
    <n v="1941"/>
    <s v="CA-2017-112109"/>
    <x v="630"/>
    <x v="294"/>
    <x v="1"/>
    <x v="555"/>
    <s v="Joe Elijah"/>
    <x v="0"/>
    <x v="0"/>
    <x v="266"/>
    <x v="22"/>
    <x v="332"/>
    <x v="1"/>
    <x v="157"/>
    <x v="0"/>
    <x v="1"/>
    <x v="158"/>
    <n v="662.88"/>
  </r>
  <r>
    <n v="1942"/>
    <s v="CA-2018-144064"/>
    <x v="635"/>
    <x v="153"/>
    <x v="2"/>
    <x v="434"/>
    <s v="Cathy Prescott"/>
    <x v="1"/>
    <x v="0"/>
    <x v="94"/>
    <x v="10"/>
    <x v="116"/>
    <x v="2"/>
    <x v="198"/>
    <x v="1"/>
    <x v="2"/>
    <x v="199"/>
    <n v="47.36"/>
  </r>
  <r>
    <n v="1943"/>
    <s v="CA-2018-144064"/>
    <x v="635"/>
    <x v="153"/>
    <x v="2"/>
    <x v="434"/>
    <s v="Cathy Prescott"/>
    <x v="1"/>
    <x v="0"/>
    <x v="94"/>
    <x v="10"/>
    <x v="116"/>
    <x v="2"/>
    <x v="456"/>
    <x v="1"/>
    <x v="4"/>
    <x v="457"/>
    <n v="27.44"/>
  </r>
  <r>
    <n v="1944"/>
    <s v="CA-2018-144064"/>
    <x v="635"/>
    <x v="153"/>
    <x v="2"/>
    <x v="434"/>
    <s v="Cathy Prescott"/>
    <x v="1"/>
    <x v="0"/>
    <x v="94"/>
    <x v="10"/>
    <x v="116"/>
    <x v="2"/>
    <x v="751"/>
    <x v="1"/>
    <x v="8"/>
    <x v="749"/>
    <n v="3.24"/>
  </r>
  <r>
    <n v="1945"/>
    <s v="CA-2017-108581"/>
    <x v="23"/>
    <x v="674"/>
    <x v="1"/>
    <x v="105"/>
    <s v="Erin Ashbrook"/>
    <x v="1"/>
    <x v="0"/>
    <x v="238"/>
    <x v="5"/>
    <x v="295"/>
    <x v="2"/>
    <x v="1016"/>
    <x v="2"/>
    <x v="11"/>
    <x v="1007"/>
    <n v="95.968000000000004"/>
  </r>
  <r>
    <n v="1946"/>
    <s v="CA-2017-108581"/>
    <x v="23"/>
    <x v="674"/>
    <x v="1"/>
    <x v="105"/>
    <s v="Erin Ashbrook"/>
    <x v="1"/>
    <x v="0"/>
    <x v="238"/>
    <x v="5"/>
    <x v="295"/>
    <x v="2"/>
    <x v="1145"/>
    <x v="1"/>
    <x v="10"/>
    <x v="1134"/>
    <n v="10.368"/>
  </r>
  <r>
    <n v="1947"/>
    <s v="CA-2018-157987"/>
    <x v="264"/>
    <x v="371"/>
    <x v="1"/>
    <x v="556"/>
    <s v="Ann Chong"/>
    <x v="1"/>
    <x v="0"/>
    <x v="20"/>
    <x v="15"/>
    <x v="29"/>
    <x v="3"/>
    <x v="332"/>
    <x v="1"/>
    <x v="6"/>
    <x v="332"/>
    <n v="23.1"/>
  </r>
  <r>
    <n v="1948"/>
    <s v="CA-2018-157987"/>
    <x v="264"/>
    <x v="371"/>
    <x v="1"/>
    <x v="556"/>
    <s v="Ann Chong"/>
    <x v="1"/>
    <x v="0"/>
    <x v="20"/>
    <x v="15"/>
    <x v="29"/>
    <x v="3"/>
    <x v="1137"/>
    <x v="0"/>
    <x v="5"/>
    <x v="1126"/>
    <n v="11.54"/>
  </r>
  <r>
    <n v="1949"/>
    <s v="CA-2018-157987"/>
    <x v="264"/>
    <x v="371"/>
    <x v="1"/>
    <x v="556"/>
    <s v="Ann Chong"/>
    <x v="1"/>
    <x v="0"/>
    <x v="20"/>
    <x v="15"/>
    <x v="29"/>
    <x v="3"/>
    <x v="411"/>
    <x v="0"/>
    <x v="3"/>
    <x v="411"/>
    <n v="254.52600000000001"/>
  </r>
  <r>
    <n v="1950"/>
    <s v="CA-2018-157987"/>
    <x v="264"/>
    <x v="371"/>
    <x v="1"/>
    <x v="556"/>
    <s v="Ann Chong"/>
    <x v="1"/>
    <x v="0"/>
    <x v="20"/>
    <x v="15"/>
    <x v="29"/>
    <x v="3"/>
    <x v="95"/>
    <x v="1"/>
    <x v="9"/>
    <x v="95"/>
    <n v="12.98"/>
  </r>
  <r>
    <n v="1951"/>
    <s v="CA-2018-157987"/>
    <x v="264"/>
    <x v="371"/>
    <x v="1"/>
    <x v="556"/>
    <s v="Ann Chong"/>
    <x v="1"/>
    <x v="0"/>
    <x v="20"/>
    <x v="15"/>
    <x v="29"/>
    <x v="3"/>
    <x v="925"/>
    <x v="1"/>
    <x v="8"/>
    <x v="917"/>
    <n v="26.431999999999999"/>
  </r>
  <r>
    <n v="1952"/>
    <s v="CA-2018-157987"/>
    <x v="264"/>
    <x v="371"/>
    <x v="1"/>
    <x v="556"/>
    <s v="Ann Chong"/>
    <x v="1"/>
    <x v="0"/>
    <x v="20"/>
    <x v="15"/>
    <x v="29"/>
    <x v="3"/>
    <x v="781"/>
    <x v="2"/>
    <x v="7"/>
    <x v="780"/>
    <n v="197.97"/>
  </r>
  <r>
    <n v="1953"/>
    <s v="CA-2018-157987"/>
    <x v="264"/>
    <x v="371"/>
    <x v="1"/>
    <x v="556"/>
    <s v="Ann Chong"/>
    <x v="1"/>
    <x v="0"/>
    <x v="20"/>
    <x v="15"/>
    <x v="29"/>
    <x v="3"/>
    <x v="1042"/>
    <x v="1"/>
    <x v="2"/>
    <x v="1032"/>
    <n v="18.899999999999999"/>
  </r>
  <r>
    <n v="1954"/>
    <s v="CA-2018-157987"/>
    <x v="264"/>
    <x v="371"/>
    <x v="1"/>
    <x v="556"/>
    <s v="Ann Chong"/>
    <x v="1"/>
    <x v="0"/>
    <x v="20"/>
    <x v="15"/>
    <x v="29"/>
    <x v="3"/>
    <x v="463"/>
    <x v="0"/>
    <x v="1"/>
    <x v="464"/>
    <n v="1282.4100000000001"/>
  </r>
  <r>
    <n v="1955"/>
    <s v="CA-2018-157987"/>
    <x v="264"/>
    <x v="371"/>
    <x v="1"/>
    <x v="556"/>
    <s v="Ann Chong"/>
    <x v="1"/>
    <x v="0"/>
    <x v="20"/>
    <x v="15"/>
    <x v="29"/>
    <x v="3"/>
    <x v="1199"/>
    <x v="1"/>
    <x v="6"/>
    <x v="1185"/>
    <n v="4.92"/>
  </r>
  <r>
    <n v="1956"/>
    <s v="CA-2018-157987"/>
    <x v="264"/>
    <x v="371"/>
    <x v="1"/>
    <x v="556"/>
    <s v="Ann Chong"/>
    <x v="1"/>
    <x v="0"/>
    <x v="20"/>
    <x v="15"/>
    <x v="29"/>
    <x v="3"/>
    <x v="1200"/>
    <x v="2"/>
    <x v="11"/>
    <x v="1186"/>
    <n v="238"/>
  </r>
  <r>
    <n v="1957"/>
    <s v="CA-2018-157987"/>
    <x v="264"/>
    <x v="371"/>
    <x v="1"/>
    <x v="556"/>
    <s v="Ann Chong"/>
    <x v="1"/>
    <x v="0"/>
    <x v="20"/>
    <x v="15"/>
    <x v="29"/>
    <x v="3"/>
    <x v="201"/>
    <x v="2"/>
    <x v="11"/>
    <x v="202"/>
    <n v="167.97"/>
  </r>
  <r>
    <n v="1958"/>
    <s v="CA-2018-157987"/>
    <x v="264"/>
    <x v="371"/>
    <x v="1"/>
    <x v="556"/>
    <s v="Ann Chong"/>
    <x v="1"/>
    <x v="0"/>
    <x v="20"/>
    <x v="15"/>
    <x v="29"/>
    <x v="3"/>
    <x v="1117"/>
    <x v="1"/>
    <x v="10"/>
    <x v="1106"/>
    <n v="17.12"/>
  </r>
  <r>
    <n v="1959"/>
    <s v="CA-2018-110905"/>
    <x v="18"/>
    <x v="17"/>
    <x v="0"/>
    <x v="355"/>
    <s v="Robert Waldorf"/>
    <x v="0"/>
    <x v="0"/>
    <x v="24"/>
    <x v="25"/>
    <x v="333"/>
    <x v="2"/>
    <x v="806"/>
    <x v="1"/>
    <x v="8"/>
    <x v="804"/>
    <n v="16.2"/>
  </r>
  <r>
    <n v="1960"/>
    <s v="CA-2018-110905"/>
    <x v="18"/>
    <x v="17"/>
    <x v="0"/>
    <x v="355"/>
    <s v="Robert Waldorf"/>
    <x v="0"/>
    <x v="0"/>
    <x v="24"/>
    <x v="25"/>
    <x v="333"/>
    <x v="2"/>
    <x v="1201"/>
    <x v="1"/>
    <x v="9"/>
    <x v="1187"/>
    <n v="33.99"/>
  </r>
  <r>
    <n v="1961"/>
    <s v="CA-2018-110905"/>
    <x v="18"/>
    <x v="17"/>
    <x v="0"/>
    <x v="355"/>
    <s v="Robert Waldorf"/>
    <x v="0"/>
    <x v="0"/>
    <x v="24"/>
    <x v="25"/>
    <x v="333"/>
    <x v="2"/>
    <x v="1089"/>
    <x v="2"/>
    <x v="11"/>
    <x v="1080"/>
    <n v="296.85000000000002"/>
  </r>
  <r>
    <n v="1962"/>
    <s v="CA-2018-110905"/>
    <x v="18"/>
    <x v="17"/>
    <x v="0"/>
    <x v="355"/>
    <s v="Robert Waldorf"/>
    <x v="0"/>
    <x v="0"/>
    <x v="24"/>
    <x v="25"/>
    <x v="333"/>
    <x v="2"/>
    <x v="1202"/>
    <x v="2"/>
    <x v="11"/>
    <x v="1188"/>
    <n v="112.8"/>
  </r>
  <r>
    <n v="1963"/>
    <s v="CA-2018-110905"/>
    <x v="18"/>
    <x v="17"/>
    <x v="0"/>
    <x v="355"/>
    <s v="Robert Waldorf"/>
    <x v="0"/>
    <x v="0"/>
    <x v="24"/>
    <x v="25"/>
    <x v="333"/>
    <x v="2"/>
    <x v="1203"/>
    <x v="1"/>
    <x v="8"/>
    <x v="1189"/>
    <n v="13.71"/>
  </r>
  <r>
    <n v="1964"/>
    <s v="CA-2018-110905"/>
    <x v="18"/>
    <x v="17"/>
    <x v="0"/>
    <x v="355"/>
    <s v="Robert Waldorf"/>
    <x v="0"/>
    <x v="0"/>
    <x v="24"/>
    <x v="25"/>
    <x v="333"/>
    <x v="2"/>
    <x v="1025"/>
    <x v="1"/>
    <x v="10"/>
    <x v="1017"/>
    <n v="24.9"/>
  </r>
  <r>
    <n v="1965"/>
    <s v="CA-2018-110905"/>
    <x v="18"/>
    <x v="17"/>
    <x v="0"/>
    <x v="355"/>
    <s v="Robert Waldorf"/>
    <x v="0"/>
    <x v="0"/>
    <x v="24"/>
    <x v="25"/>
    <x v="333"/>
    <x v="2"/>
    <x v="621"/>
    <x v="1"/>
    <x v="4"/>
    <x v="621"/>
    <n v="286.29000000000002"/>
  </r>
  <r>
    <n v="1966"/>
    <s v="CA-2018-110905"/>
    <x v="18"/>
    <x v="17"/>
    <x v="0"/>
    <x v="355"/>
    <s v="Robert Waldorf"/>
    <x v="0"/>
    <x v="0"/>
    <x v="24"/>
    <x v="25"/>
    <x v="333"/>
    <x v="2"/>
    <x v="1204"/>
    <x v="1"/>
    <x v="9"/>
    <x v="1190"/>
    <n v="24.18"/>
  </r>
  <r>
    <n v="1967"/>
    <s v="CA-2018-165841"/>
    <x v="202"/>
    <x v="675"/>
    <x v="1"/>
    <x v="203"/>
    <s v="Dean Braden"/>
    <x v="0"/>
    <x v="0"/>
    <x v="267"/>
    <x v="30"/>
    <x v="334"/>
    <x v="3"/>
    <x v="539"/>
    <x v="2"/>
    <x v="7"/>
    <x v="539"/>
    <n v="281.97000000000003"/>
  </r>
  <r>
    <n v="1968"/>
    <s v="CA-2018-165841"/>
    <x v="202"/>
    <x v="675"/>
    <x v="1"/>
    <x v="203"/>
    <s v="Dean Braden"/>
    <x v="0"/>
    <x v="0"/>
    <x v="267"/>
    <x v="30"/>
    <x v="334"/>
    <x v="3"/>
    <x v="1205"/>
    <x v="1"/>
    <x v="14"/>
    <x v="1191"/>
    <n v="69.5"/>
  </r>
  <r>
    <n v="1969"/>
    <s v="CA-2018-165841"/>
    <x v="202"/>
    <x v="675"/>
    <x v="1"/>
    <x v="203"/>
    <s v="Dean Braden"/>
    <x v="0"/>
    <x v="0"/>
    <x v="267"/>
    <x v="30"/>
    <x v="334"/>
    <x v="3"/>
    <x v="162"/>
    <x v="1"/>
    <x v="10"/>
    <x v="163"/>
    <n v="166.44"/>
  </r>
  <r>
    <n v="1970"/>
    <s v="CA-2018-117485"/>
    <x v="397"/>
    <x v="289"/>
    <x v="1"/>
    <x v="217"/>
    <s v="Bill Donatelli"/>
    <x v="0"/>
    <x v="0"/>
    <x v="251"/>
    <x v="26"/>
    <x v="311"/>
    <x v="2"/>
    <x v="171"/>
    <x v="2"/>
    <x v="11"/>
    <x v="172"/>
    <n v="291.95999999999998"/>
  </r>
  <r>
    <n v="1971"/>
    <s v="CA-2018-140242"/>
    <x v="636"/>
    <x v="676"/>
    <x v="1"/>
    <x v="529"/>
    <s v="Max Ludwig"/>
    <x v="2"/>
    <x v="0"/>
    <x v="22"/>
    <x v="10"/>
    <x v="36"/>
    <x v="2"/>
    <x v="1126"/>
    <x v="1"/>
    <x v="6"/>
    <x v="1115"/>
    <n v="6.4080000000000004"/>
  </r>
  <r>
    <n v="1972"/>
    <s v="CA-2018-140242"/>
    <x v="636"/>
    <x v="676"/>
    <x v="1"/>
    <x v="529"/>
    <s v="Max Ludwig"/>
    <x v="2"/>
    <x v="0"/>
    <x v="22"/>
    <x v="10"/>
    <x v="36"/>
    <x v="2"/>
    <x v="171"/>
    <x v="2"/>
    <x v="11"/>
    <x v="172"/>
    <n v="408.74400000000003"/>
  </r>
  <r>
    <n v="1973"/>
    <s v="CA-2015-148950"/>
    <x v="637"/>
    <x v="549"/>
    <x v="1"/>
    <x v="557"/>
    <s v="Joy Daniels"/>
    <x v="0"/>
    <x v="0"/>
    <x v="22"/>
    <x v="10"/>
    <x v="26"/>
    <x v="2"/>
    <x v="1206"/>
    <x v="1"/>
    <x v="8"/>
    <x v="1192"/>
    <n v="5.1040000000000001"/>
  </r>
  <r>
    <n v="1974"/>
    <s v="CA-2015-148950"/>
    <x v="637"/>
    <x v="549"/>
    <x v="1"/>
    <x v="557"/>
    <s v="Joy Daniels"/>
    <x v="0"/>
    <x v="0"/>
    <x v="22"/>
    <x v="10"/>
    <x v="26"/>
    <x v="2"/>
    <x v="804"/>
    <x v="1"/>
    <x v="13"/>
    <x v="802"/>
    <n v="2.8959999999999999"/>
  </r>
  <r>
    <n v="1975"/>
    <s v="CA-2015-148950"/>
    <x v="637"/>
    <x v="549"/>
    <x v="1"/>
    <x v="557"/>
    <s v="Joy Daniels"/>
    <x v="0"/>
    <x v="0"/>
    <x v="22"/>
    <x v="10"/>
    <x v="26"/>
    <x v="2"/>
    <x v="1207"/>
    <x v="2"/>
    <x v="11"/>
    <x v="1193"/>
    <n v="35.015999999999998"/>
  </r>
  <r>
    <n v="1976"/>
    <s v="CA-2015-110408"/>
    <x v="638"/>
    <x v="677"/>
    <x v="0"/>
    <x v="127"/>
    <s v="Alan Schoenberger"/>
    <x v="1"/>
    <x v="0"/>
    <x v="122"/>
    <x v="19"/>
    <x v="153"/>
    <x v="0"/>
    <x v="196"/>
    <x v="1"/>
    <x v="4"/>
    <x v="197"/>
    <n v="275.97000000000003"/>
  </r>
  <r>
    <n v="1977"/>
    <s v="CA-2015-110408"/>
    <x v="638"/>
    <x v="677"/>
    <x v="0"/>
    <x v="127"/>
    <s v="Alan Schoenberger"/>
    <x v="1"/>
    <x v="0"/>
    <x v="122"/>
    <x v="19"/>
    <x v="153"/>
    <x v="0"/>
    <x v="1208"/>
    <x v="2"/>
    <x v="7"/>
    <x v="1194"/>
    <n v="1394.95"/>
  </r>
  <r>
    <n v="1978"/>
    <s v="CA-2015-110408"/>
    <x v="638"/>
    <x v="677"/>
    <x v="0"/>
    <x v="127"/>
    <s v="Alan Schoenberger"/>
    <x v="1"/>
    <x v="0"/>
    <x v="122"/>
    <x v="19"/>
    <x v="153"/>
    <x v="0"/>
    <x v="1209"/>
    <x v="0"/>
    <x v="1"/>
    <x v="1195"/>
    <n v="545.88"/>
  </r>
  <r>
    <n v="1979"/>
    <s v="CA-2016-109939"/>
    <x v="412"/>
    <x v="678"/>
    <x v="1"/>
    <x v="211"/>
    <s v="Allen Armold"/>
    <x v="0"/>
    <x v="0"/>
    <x v="127"/>
    <x v="21"/>
    <x v="160"/>
    <x v="1"/>
    <x v="1210"/>
    <x v="1"/>
    <x v="6"/>
    <x v="1196"/>
    <n v="5.2480000000000002"/>
  </r>
  <r>
    <n v="1980"/>
    <s v="CA-2017-112669"/>
    <x v="167"/>
    <x v="679"/>
    <x v="3"/>
    <x v="446"/>
    <s v="Kean Takahito"/>
    <x v="0"/>
    <x v="0"/>
    <x v="220"/>
    <x v="16"/>
    <x v="275"/>
    <x v="1"/>
    <x v="284"/>
    <x v="0"/>
    <x v="1"/>
    <x v="284"/>
    <n v="933.53599999999994"/>
  </r>
  <r>
    <n v="1981"/>
    <s v="CA-2017-112669"/>
    <x v="167"/>
    <x v="679"/>
    <x v="3"/>
    <x v="446"/>
    <s v="Kean Takahito"/>
    <x v="0"/>
    <x v="0"/>
    <x v="220"/>
    <x v="16"/>
    <x v="275"/>
    <x v="1"/>
    <x v="230"/>
    <x v="1"/>
    <x v="4"/>
    <x v="231"/>
    <n v="42.975999999999999"/>
  </r>
  <r>
    <n v="1982"/>
    <s v="CA-2016-119592"/>
    <x v="639"/>
    <x v="313"/>
    <x v="0"/>
    <x v="152"/>
    <s v="Muhammed MacIntyre"/>
    <x v="1"/>
    <x v="0"/>
    <x v="38"/>
    <x v="32"/>
    <x v="112"/>
    <x v="0"/>
    <x v="620"/>
    <x v="1"/>
    <x v="8"/>
    <x v="620"/>
    <n v="3.76"/>
  </r>
  <r>
    <n v="1983"/>
    <s v="CA-2015-122749"/>
    <x v="640"/>
    <x v="80"/>
    <x v="1"/>
    <x v="159"/>
    <s v="Nathan Gelder"/>
    <x v="0"/>
    <x v="0"/>
    <x v="268"/>
    <x v="26"/>
    <x v="335"/>
    <x v="2"/>
    <x v="1211"/>
    <x v="2"/>
    <x v="7"/>
    <x v="1197"/>
    <n v="479.96"/>
  </r>
  <r>
    <n v="1984"/>
    <s v="CA-2015-164721"/>
    <x v="641"/>
    <x v="680"/>
    <x v="0"/>
    <x v="429"/>
    <s v="Laurel Workman"/>
    <x v="1"/>
    <x v="0"/>
    <x v="71"/>
    <x v="1"/>
    <x v="90"/>
    <x v="1"/>
    <x v="650"/>
    <x v="1"/>
    <x v="9"/>
    <x v="650"/>
    <n v="320.88"/>
  </r>
  <r>
    <n v="1985"/>
    <s v="CA-2015-164721"/>
    <x v="641"/>
    <x v="680"/>
    <x v="0"/>
    <x v="429"/>
    <s v="Laurel Workman"/>
    <x v="1"/>
    <x v="0"/>
    <x v="71"/>
    <x v="1"/>
    <x v="90"/>
    <x v="1"/>
    <x v="740"/>
    <x v="0"/>
    <x v="5"/>
    <x v="222"/>
    <n v="23.88"/>
  </r>
  <r>
    <n v="1986"/>
    <s v="CA-2015-164721"/>
    <x v="641"/>
    <x v="680"/>
    <x v="0"/>
    <x v="429"/>
    <s v="Laurel Workman"/>
    <x v="1"/>
    <x v="0"/>
    <x v="71"/>
    <x v="1"/>
    <x v="90"/>
    <x v="1"/>
    <x v="1070"/>
    <x v="1"/>
    <x v="10"/>
    <x v="1060"/>
    <n v="26.76"/>
  </r>
  <r>
    <n v="1987"/>
    <s v="CA-2017-147417"/>
    <x v="197"/>
    <x v="330"/>
    <x v="2"/>
    <x v="558"/>
    <s v="Christy Brittain"/>
    <x v="0"/>
    <x v="0"/>
    <x v="38"/>
    <x v="24"/>
    <x v="47"/>
    <x v="3"/>
    <x v="306"/>
    <x v="2"/>
    <x v="16"/>
    <x v="306"/>
    <n v="1439.9760000000001"/>
  </r>
  <r>
    <n v="1988"/>
    <s v="CA-2016-127509"/>
    <x v="529"/>
    <x v="681"/>
    <x v="1"/>
    <x v="548"/>
    <s v="Adam Shillingsburg"/>
    <x v="0"/>
    <x v="0"/>
    <x v="24"/>
    <x v="25"/>
    <x v="333"/>
    <x v="2"/>
    <x v="1212"/>
    <x v="1"/>
    <x v="8"/>
    <x v="1198"/>
    <n v="17.22"/>
  </r>
  <r>
    <n v="1989"/>
    <s v="CA-2016-127509"/>
    <x v="529"/>
    <x v="681"/>
    <x v="1"/>
    <x v="548"/>
    <s v="Adam Shillingsburg"/>
    <x v="0"/>
    <x v="0"/>
    <x v="24"/>
    <x v="25"/>
    <x v="333"/>
    <x v="2"/>
    <x v="1213"/>
    <x v="0"/>
    <x v="3"/>
    <x v="1199"/>
    <n v="1024.3800000000001"/>
  </r>
  <r>
    <n v="1990"/>
    <s v="CA-2016-127509"/>
    <x v="529"/>
    <x v="681"/>
    <x v="1"/>
    <x v="548"/>
    <s v="Adam Shillingsburg"/>
    <x v="0"/>
    <x v="0"/>
    <x v="24"/>
    <x v="25"/>
    <x v="333"/>
    <x v="2"/>
    <x v="1214"/>
    <x v="1"/>
    <x v="12"/>
    <x v="753"/>
    <n v="26.22"/>
  </r>
  <r>
    <n v="1991"/>
    <s v="CA-2016-127509"/>
    <x v="529"/>
    <x v="681"/>
    <x v="1"/>
    <x v="548"/>
    <s v="Adam Shillingsburg"/>
    <x v="0"/>
    <x v="0"/>
    <x v="24"/>
    <x v="25"/>
    <x v="333"/>
    <x v="2"/>
    <x v="1215"/>
    <x v="1"/>
    <x v="10"/>
    <x v="1200"/>
    <n v="17.34"/>
  </r>
  <r>
    <n v="1992"/>
    <s v="CA-2018-111374"/>
    <x v="642"/>
    <x v="458"/>
    <x v="1"/>
    <x v="558"/>
    <s v="Christy Brittain"/>
    <x v="0"/>
    <x v="0"/>
    <x v="10"/>
    <x v="9"/>
    <x v="63"/>
    <x v="3"/>
    <x v="925"/>
    <x v="1"/>
    <x v="8"/>
    <x v="917"/>
    <n v="4.9560000000000004"/>
  </r>
  <r>
    <n v="1993"/>
    <s v="CA-2018-133648"/>
    <x v="643"/>
    <x v="354"/>
    <x v="1"/>
    <x v="529"/>
    <s v="Max Ludwig"/>
    <x v="2"/>
    <x v="0"/>
    <x v="24"/>
    <x v="21"/>
    <x v="329"/>
    <x v="1"/>
    <x v="429"/>
    <x v="1"/>
    <x v="2"/>
    <x v="429"/>
    <n v="71.040000000000006"/>
  </r>
  <r>
    <n v="1994"/>
    <s v="CA-2018-133648"/>
    <x v="643"/>
    <x v="354"/>
    <x v="1"/>
    <x v="529"/>
    <s v="Max Ludwig"/>
    <x v="2"/>
    <x v="0"/>
    <x v="24"/>
    <x v="21"/>
    <x v="329"/>
    <x v="1"/>
    <x v="1216"/>
    <x v="1"/>
    <x v="6"/>
    <x v="1201"/>
    <n v="5.3440000000000003"/>
  </r>
  <r>
    <n v="1995"/>
    <s v="CA-2018-133648"/>
    <x v="643"/>
    <x v="354"/>
    <x v="1"/>
    <x v="529"/>
    <s v="Max Ludwig"/>
    <x v="2"/>
    <x v="0"/>
    <x v="24"/>
    <x v="21"/>
    <x v="329"/>
    <x v="1"/>
    <x v="1217"/>
    <x v="1"/>
    <x v="13"/>
    <x v="1202"/>
    <n v="11.304"/>
  </r>
  <r>
    <n v="1996"/>
    <s v="US-2018-147221"/>
    <x v="574"/>
    <x v="379"/>
    <x v="0"/>
    <x v="559"/>
    <s v="Joy Smith"/>
    <x v="0"/>
    <x v="0"/>
    <x v="12"/>
    <x v="5"/>
    <x v="66"/>
    <x v="2"/>
    <x v="1218"/>
    <x v="1"/>
    <x v="9"/>
    <x v="1203"/>
    <n v="294.62"/>
  </r>
  <r>
    <n v="1997"/>
    <s v="US-2018-147221"/>
    <x v="574"/>
    <x v="379"/>
    <x v="0"/>
    <x v="559"/>
    <s v="Joy Smith"/>
    <x v="0"/>
    <x v="0"/>
    <x v="12"/>
    <x v="5"/>
    <x v="66"/>
    <x v="2"/>
    <x v="493"/>
    <x v="0"/>
    <x v="5"/>
    <x v="493"/>
    <n v="8.7520000000000007"/>
  </r>
  <r>
    <n v="1998"/>
    <s v="CA-2015-131905"/>
    <x v="644"/>
    <x v="682"/>
    <x v="2"/>
    <x v="540"/>
    <s v="Neil Ducich"/>
    <x v="1"/>
    <x v="0"/>
    <x v="269"/>
    <x v="17"/>
    <x v="336"/>
    <x v="0"/>
    <x v="547"/>
    <x v="1"/>
    <x v="2"/>
    <x v="547"/>
    <n v="15"/>
  </r>
  <r>
    <n v="1999"/>
    <s v="CA-2015-131905"/>
    <x v="644"/>
    <x v="682"/>
    <x v="2"/>
    <x v="540"/>
    <s v="Neil Ducich"/>
    <x v="1"/>
    <x v="0"/>
    <x v="269"/>
    <x v="17"/>
    <x v="336"/>
    <x v="0"/>
    <x v="297"/>
    <x v="2"/>
    <x v="7"/>
    <x v="297"/>
    <n v="161.61000000000001"/>
  </r>
  <r>
    <n v="2000"/>
    <s v="CA-2015-131905"/>
    <x v="644"/>
    <x v="682"/>
    <x v="2"/>
    <x v="540"/>
    <s v="Neil Ducich"/>
    <x v="1"/>
    <x v="0"/>
    <x v="269"/>
    <x v="17"/>
    <x v="336"/>
    <x v="0"/>
    <x v="1129"/>
    <x v="2"/>
    <x v="7"/>
    <x v="1118"/>
    <n v="144.94999999999999"/>
  </r>
  <r>
    <n v="2001"/>
    <s v="CA-2018-166128"/>
    <x v="645"/>
    <x v="650"/>
    <x v="1"/>
    <x v="560"/>
    <s v="Luke Weiss"/>
    <x v="0"/>
    <x v="0"/>
    <x v="45"/>
    <x v="1"/>
    <x v="54"/>
    <x v="1"/>
    <x v="97"/>
    <x v="2"/>
    <x v="11"/>
    <x v="97"/>
    <n v="199.95"/>
  </r>
  <r>
    <n v="2002"/>
    <s v="CA-2018-166128"/>
    <x v="645"/>
    <x v="650"/>
    <x v="1"/>
    <x v="560"/>
    <s v="Luke Weiss"/>
    <x v="0"/>
    <x v="0"/>
    <x v="45"/>
    <x v="1"/>
    <x v="54"/>
    <x v="1"/>
    <x v="1054"/>
    <x v="1"/>
    <x v="6"/>
    <x v="1044"/>
    <n v="41.86"/>
  </r>
  <r>
    <n v="2003"/>
    <s v="CA-2018-163510"/>
    <x v="53"/>
    <x v="675"/>
    <x v="0"/>
    <x v="527"/>
    <s v="Joni Wasserman"/>
    <x v="0"/>
    <x v="0"/>
    <x v="103"/>
    <x v="0"/>
    <x v="175"/>
    <x v="0"/>
    <x v="911"/>
    <x v="1"/>
    <x v="4"/>
    <x v="903"/>
    <n v="95.94"/>
  </r>
  <r>
    <n v="2004"/>
    <s v="CA-2018-163510"/>
    <x v="53"/>
    <x v="675"/>
    <x v="0"/>
    <x v="527"/>
    <s v="Joni Wasserman"/>
    <x v="0"/>
    <x v="0"/>
    <x v="103"/>
    <x v="0"/>
    <x v="175"/>
    <x v="0"/>
    <x v="64"/>
    <x v="0"/>
    <x v="1"/>
    <x v="64"/>
    <n v="304.45"/>
  </r>
  <r>
    <n v="2005"/>
    <s v="US-2018-143028"/>
    <x v="645"/>
    <x v="650"/>
    <x v="1"/>
    <x v="337"/>
    <s v="Sample Company A"/>
    <x v="2"/>
    <x v="0"/>
    <x v="270"/>
    <x v="5"/>
    <x v="337"/>
    <x v="2"/>
    <x v="92"/>
    <x v="1"/>
    <x v="8"/>
    <x v="92"/>
    <n v="11.364000000000001"/>
  </r>
  <r>
    <n v="2006"/>
    <s v="CA-2015-111150"/>
    <x v="520"/>
    <x v="124"/>
    <x v="1"/>
    <x v="338"/>
    <s v="Rob Williams"/>
    <x v="1"/>
    <x v="0"/>
    <x v="29"/>
    <x v="25"/>
    <x v="338"/>
    <x v="2"/>
    <x v="753"/>
    <x v="1"/>
    <x v="6"/>
    <x v="751"/>
    <n v="29.68"/>
  </r>
  <r>
    <n v="2007"/>
    <s v="CA-2015-111150"/>
    <x v="520"/>
    <x v="124"/>
    <x v="1"/>
    <x v="338"/>
    <s v="Rob Williams"/>
    <x v="1"/>
    <x v="0"/>
    <x v="29"/>
    <x v="25"/>
    <x v="338"/>
    <x v="2"/>
    <x v="234"/>
    <x v="2"/>
    <x v="11"/>
    <x v="235"/>
    <n v="47.53"/>
  </r>
  <r>
    <n v="2008"/>
    <s v="CA-2018-165386"/>
    <x v="646"/>
    <x v="460"/>
    <x v="2"/>
    <x v="496"/>
    <s v="Charlotte Melton"/>
    <x v="0"/>
    <x v="0"/>
    <x v="22"/>
    <x v="10"/>
    <x v="36"/>
    <x v="2"/>
    <x v="1219"/>
    <x v="0"/>
    <x v="0"/>
    <x v="1204"/>
    <n v="183.37200000000001"/>
  </r>
  <r>
    <n v="2009"/>
    <s v="CA-2015-116407"/>
    <x v="647"/>
    <x v="683"/>
    <x v="1"/>
    <x v="440"/>
    <s v="Jamie Frazer"/>
    <x v="0"/>
    <x v="0"/>
    <x v="271"/>
    <x v="18"/>
    <x v="339"/>
    <x v="0"/>
    <x v="1039"/>
    <x v="1"/>
    <x v="6"/>
    <x v="1030"/>
    <n v="4.2240000000000002"/>
  </r>
  <r>
    <n v="2010"/>
    <s v="CA-2015-116407"/>
    <x v="647"/>
    <x v="683"/>
    <x v="1"/>
    <x v="440"/>
    <s v="Jamie Frazer"/>
    <x v="0"/>
    <x v="0"/>
    <x v="271"/>
    <x v="18"/>
    <x v="339"/>
    <x v="0"/>
    <x v="77"/>
    <x v="1"/>
    <x v="9"/>
    <x v="77"/>
    <n v="333.05599999999998"/>
  </r>
  <r>
    <n v="2011"/>
    <s v="CA-2015-116407"/>
    <x v="647"/>
    <x v="683"/>
    <x v="1"/>
    <x v="440"/>
    <s v="Jamie Frazer"/>
    <x v="0"/>
    <x v="0"/>
    <x v="271"/>
    <x v="18"/>
    <x v="339"/>
    <x v="0"/>
    <x v="565"/>
    <x v="1"/>
    <x v="10"/>
    <x v="565"/>
    <n v="24.896000000000001"/>
  </r>
  <r>
    <n v="2012"/>
    <s v="CA-2016-155761"/>
    <x v="555"/>
    <x v="223"/>
    <x v="3"/>
    <x v="561"/>
    <s v="Stuart Calhoun"/>
    <x v="0"/>
    <x v="0"/>
    <x v="12"/>
    <x v="5"/>
    <x v="16"/>
    <x v="2"/>
    <x v="590"/>
    <x v="2"/>
    <x v="11"/>
    <x v="590"/>
    <n v="159.98400000000001"/>
  </r>
  <r>
    <n v="2013"/>
    <s v="CA-2016-155761"/>
    <x v="555"/>
    <x v="223"/>
    <x v="3"/>
    <x v="561"/>
    <s v="Stuart Calhoun"/>
    <x v="0"/>
    <x v="0"/>
    <x v="12"/>
    <x v="5"/>
    <x v="16"/>
    <x v="2"/>
    <x v="1220"/>
    <x v="1"/>
    <x v="4"/>
    <x v="1205"/>
    <n v="46.344000000000001"/>
  </r>
  <r>
    <n v="2014"/>
    <s v="CA-2017-145905"/>
    <x v="31"/>
    <x v="30"/>
    <x v="1"/>
    <x v="562"/>
    <s v="Anne McFarland"/>
    <x v="0"/>
    <x v="0"/>
    <x v="109"/>
    <x v="19"/>
    <x v="340"/>
    <x v="0"/>
    <x v="1131"/>
    <x v="0"/>
    <x v="1"/>
    <x v="1120"/>
    <n v="350.98"/>
  </r>
  <r>
    <n v="2015"/>
    <s v="CA-2017-145905"/>
    <x v="31"/>
    <x v="30"/>
    <x v="1"/>
    <x v="562"/>
    <s v="Anne McFarland"/>
    <x v="0"/>
    <x v="0"/>
    <x v="109"/>
    <x v="19"/>
    <x v="340"/>
    <x v="0"/>
    <x v="1221"/>
    <x v="1"/>
    <x v="10"/>
    <x v="1206"/>
    <n v="13.08"/>
  </r>
  <r>
    <n v="2016"/>
    <s v="CA-2017-145905"/>
    <x v="31"/>
    <x v="30"/>
    <x v="1"/>
    <x v="562"/>
    <s v="Anne McFarland"/>
    <x v="0"/>
    <x v="0"/>
    <x v="109"/>
    <x v="19"/>
    <x v="340"/>
    <x v="0"/>
    <x v="906"/>
    <x v="1"/>
    <x v="4"/>
    <x v="898"/>
    <n v="900.08"/>
  </r>
  <r>
    <n v="2017"/>
    <s v="CA-2016-113110"/>
    <x v="531"/>
    <x v="325"/>
    <x v="1"/>
    <x v="318"/>
    <s v="Berenike Kampe"/>
    <x v="0"/>
    <x v="0"/>
    <x v="272"/>
    <x v="1"/>
    <x v="341"/>
    <x v="1"/>
    <x v="1045"/>
    <x v="1"/>
    <x v="8"/>
    <x v="1035"/>
    <n v="17.568000000000001"/>
  </r>
  <r>
    <n v="2018"/>
    <s v="CA-2016-113110"/>
    <x v="531"/>
    <x v="325"/>
    <x v="1"/>
    <x v="318"/>
    <s v="Berenike Kampe"/>
    <x v="0"/>
    <x v="0"/>
    <x v="272"/>
    <x v="1"/>
    <x v="341"/>
    <x v="1"/>
    <x v="2"/>
    <x v="1"/>
    <x v="2"/>
    <x v="2"/>
    <n v="14.62"/>
  </r>
  <r>
    <n v="2019"/>
    <s v="CA-2016-113110"/>
    <x v="531"/>
    <x v="325"/>
    <x v="1"/>
    <x v="318"/>
    <s v="Berenike Kampe"/>
    <x v="0"/>
    <x v="0"/>
    <x v="272"/>
    <x v="1"/>
    <x v="341"/>
    <x v="1"/>
    <x v="1059"/>
    <x v="1"/>
    <x v="14"/>
    <x v="1049"/>
    <n v="33.36"/>
  </r>
  <r>
    <n v="2020"/>
    <s v="CA-2016-113110"/>
    <x v="531"/>
    <x v="325"/>
    <x v="1"/>
    <x v="318"/>
    <s v="Berenike Kampe"/>
    <x v="0"/>
    <x v="0"/>
    <x v="272"/>
    <x v="1"/>
    <x v="341"/>
    <x v="1"/>
    <x v="186"/>
    <x v="1"/>
    <x v="10"/>
    <x v="187"/>
    <n v="40.14"/>
  </r>
  <r>
    <n v="2021"/>
    <s v="CA-2017-168354"/>
    <x v="251"/>
    <x v="684"/>
    <x v="2"/>
    <x v="563"/>
    <s v="Rick Huthwaite"/>
    <x v="2"/>
    <x v="0"/>
    <x v="205"/>
    <x v="34"/>
    <x v="258"/>
    <x v="3"/>
    <x v="518"/>
    <x v="1"/>
    <x v="4"/>
    <x v="518"/>
    <n v="1606.23"/>
  </r>
  <r>
    <n v="2022"/>
    <s v="CA-2017-168354"/>
    <x v="251"/>
    <x v="684"/>
    <x v="2"/>
    <x v="563"/>
    <s v="Rick Huthwaite"/>
    <x v="2"/>
    <x v="0"/>
    <x v="205"/>
    <x v="34"/>
    <x v="258"/>
    <x v="3"/>
    <x v="126"/>
    <x v="1"/>
    <x v="10"/>
    <x v="562"/>
    <n v="17.04"/>
  </r>
  <r>
    <n v="2023"/>
    <s v="CA-2017-168354"/>
    <x v="251"/>
    <x v="684"/>
    <x v="2"/>
    <x v="563"/>
    <s v="Rick Huthwaite"/>
    <x v="2"/>
    <x v="0"/>
    <x v="205"/>
    <x v="34"/>
    <x v="258"/>
    <x v="3"/>
    <x v="729"/>
    <x v="1"/>
    <x v="8"/>
    <x v="728"/>
    <n v="49.53"/>
  </r>
  <r>
    <n v="2024"/>
    <s v="CA-2017-168354"/>
    <x v="251"/>
    <x v="684"/>
    <x v="2"/>
    <x v="563"/>
    <s v="Rick Huthwaite"/>
    <x v="2"/>
    <x v="0"/>
    <x v="205"/>
    <x v="34"/>
    <x v="258"/>
    <x v="3"/>
    <x v="635"/>
    <x v="0"/>
    <x v="1"/>
    <x v="635"/>
    <n v="872.32"/>
  </r>
  <r>
    <n v="2025"/>
    <s v="US-2018-111241"/>
    <x v="648"/>
    <x v="554"/>
    <x v="0"/>
    <x v="421"/>
    <s v="Gene McClure"/>
    <x v="0"/>
    <x v="0"/>
    <x v="201"/>
    <x v="1"/>
    <x v="252"/>
    <x v="1"/>
    <x v="979"/>
    <x v="1"/>
    <x v="8"/>
    <x v="972"/>
    <n v="239.12"/>
  </r>
  <r>
    <n v="2026"/>
    <s v="CA-2016-114237"/>
    <x v="649"/>
    <x v="685"/>
    <x v="2"/>
    <x v="507"/>
    <s v="Marc Crier"/>
    <x v="0"/>
    <x v="0"/>
    <x v="4"/>
    <x v="4"/>
    <x v="5"/>
    <x v="1"/>
    <x v="631"/>
    <x v="0"/>
    <x v="0"/>
    <x v="631"/>
    <n v="141.96"/>
  </r>
  <r>
    <n v="2027"/>
    <s v="CA-2017-113516"/>
    <x v="162"/>
    <x v="165"/>
    <x v="0"/>
    <x v="91"/>
    <s v="Valerie Mitchum"/>
    <x v="2"/>
    <x v="0"/>
    <x v="152"/>
    <x v="1"/>
    <x v="194"/>
    <x v="1"/>
    <x v="340"/>
    <x v="1"/>
    <x v="8"/>
    <x v="340"/>
    <n v="33.024000000000001"/>
  </r>
  <r>
    <n v="2028"/>
    <s v="CA-2017-113516"/>
    <x v="162"/>
    <x v="165"/>
    <x v="0"/>
    <x v="91"/>
    <s v="Valerie Mitchum"/>
    <x v="2"/>
    <x v="0"/>
    <x v="152"/>
    <x v="1"/>
    <x v="194"/>
    <x v="1"/>
    <x v="542"/>
    <x v="1"/>
    <x v="8"/>
    <x v="542"/>
    <n v="67.135999999999996"/>
  </r>
  <r>
    <n v="2029"/>
    <s v="CA-2016-117961"/>
    <x v="650"/>
    <x v="26"/>
    <x v="1"/>
    <x v="323"/>
    <s v="Guy Phonely"/>
    <x v="1"/>
    <x v="0"/>
    <x v="273"/>
    <x v="31"/>
    <x v="342"/>
    <x v="3"/>
    <x v="185"/>
    <x v="1"/>
    <x v="8"/>
    <x v="186"/>
    <n v="14.73"/>
  </r>
  <r>
    <n v="2030"/>
    <s v="CA-2016-117961"/>
    <x v="650"/>
    <x v="26"/>
    <x v="1"/>
    <x v="323"/>
    <s v="Guy Phonely"/>
    <x v="1"/>
    <x v="0"/>
    <x v="273"/>
    <x v="31"/>
    <x v="342"/>
    <x v="3"/>
    <x v="1222"/>
    <x v="1"/>
    <x v="4"/>
    <x v="1207"/>
    <n v="104.9"/>
  </r>
  <r>
    <n v="2031"/>
    <s v="CA-2016-117961"/>
    <x v="650"/>
    <x v="26"/>
    <x v="1"/>
    <x v="323"/>
    <s v="Guy Phonely"/>
    <x v="1"/>
    <x v="0"/>
    <x v="273"/>
    <x v="31"/>
    <x v="342"/>
    <x v="3"/>
    <x v="785"/>
    <x v="1"/>
    <x v="8"/>
    <x v="784"/>
    <n v="61.04"/>
  </r>
  <r>
    <n v="2032"/>
    <s v="CA-2016-117961"/>
    <x v="650"/>
    <x v="26"/>
    <x v="1"/>
    <x v="323"/>
    <s v="Guy Phonely"/>
    <x v="1"/>
    <x v="0"/>
    <x v="273"/>
    <x v="31"/>
    <x v="342"/>
    <x v="3"/>
    <x v="1029"/>
    <x v="1"/>
    <x v="10"/>
    <x v="1021"/>
    <n v="10.95"/>
  </r>
  <r>
    <n v="2033"/>
    <s v="CA-2017-128923"/>
    <x v="10"/>
    <x v="10"/>
    <x v="1"/>
    <x v="334"/>
    <s v="George Bell"/>
    <x v="1"/>
    <x v="0"/>
    <x v="5"/>
    <x v="5"/>
    <x v="6"/>
    <x v="2"/>
    <x v="707"/>
    <x v="1"/>
    <x v="10"/>
    <x v="706"/>
    <n v="9.3919999999999995"/>
  </r>
  <r>
    <n v="2034"/>
    <s v="CA-2017-128923"/>
    <x v="10"/>
    <x v="10"/>
    <x v="1"/>
    <x v="334"/>
    <s v="George Bell"/>
    <x v="1"/>
    <x v="0"/>
    <x v="5"/>
    <x v="5"/>
    <x v="6"/>
    <x v="2"/>
    <x v="1132"/>
    <x v="1"/>
    <x v="6"/>
    <x v="1121"/>
    <n v="9.3279999999999994"/>
  </r>
  <r>
    <n v="2035"/>
    <s v="CA-2018-162481"/>
    <x v="145"/>
    <x v="289"/>
    <x v="1"/>
    <x v="564"/>
    <s v="Carol Triggs"/>
    <x v="0"/>
    <x v="0"/>
    <x v="30"/>
    <x v="11"/>
    <x v="38"/>
    <x v="2"/>
    <x v="863"/>
    <x v="1"/>
    <x v="8"/>
    <x v="857"/>
    <n v="8.26"/>
  </r>
  <r>
    <n v="2036"/>
    <s v="CA-2018-162481"/>
    <x v="145"/>
    <x v="289"/>
    <x v="1"/>
    <x v="564"/>
    <s v="Carol Triggs"/>
    <x v="0"/>
    <x v="0"/>
    <x v="30"/>
    <x v="11"/>
    <x v="38"/>
    <x v="2"/>
    <x v="51"/>
    <x v="0"/>
    <x v="1"/>
    <x v="51"/>
    <n v="269.97000000000003"/>
  </r>
  <r>
    <n v="2037"/>
    <s v="CA-2016-119214"/>
    <x v="651"/>
    <x v="686"/>
    <x v="1"/>
    <x v="194"/>
    <s v="Carl Weiss"/>
    <x v="2"/>
    <x v="0"/>
    <x v="274"/>
    <x v="37"/>
    <x v="343"/>
    <x v="1"/>
    <x v="364"/>
    <x v="1"/>
    <x v="10"/>
    <x v="364"/>
    <n v="29.04"/>
  </r>
  <r>
    <n v="2038"/>
    <s v="CA-2016-119214"/>
    <x v="651"/>
    <x v="686"/>
    <x v="1"/>
    <x v="194"/>
    <s v="Carl Weiss"/>
    <x v="2"/>
    <x v="0"/>
    <x v="274"/>
    <x v="37"/>
    <x v="343"/>
    <x v="1"/>
    <x v="1100"/>
    <x v="1"/>
    <x v="2"/>
    <x v="1090"/>
    <n v="14.62"/>
  </r>
  <r>
    <n v="2039"/>
    <s v="CA-2016-122287"/>
    <x v="652"/>
    <x v="687"/>
    <x v="1"/>
    <x v="381"/>
    <s v="Skye Norling"/>
    <x v="2"/>
    <x v="0"/>
    <x v="97"/>
    <x v="16"/>
    <x v="344"/>
    <x v="1"/>
    <x v="1223"/>
    <x v="1"/>
    <x v="10"/>
    <x v="1208"/>
    <n v="11.952"/>
  </r>
  <r>
    <n v="2040"/>
    <s v="CA-2016-122287"/>
    <x v="652"/>
    <x v="687"/>
    <x v="1"/>
    <x v="381"/>
    <s v="Skye Norling"/>
    <x v="2"/>
    <x v="0"/>
    <x v="97"/>
    <x v="16"/>
    <x v="344"/>
    <x v="1"/>
    <x v="870"/>
    <x v="1"/>
    <x v="8"/>
    <x v="864"/>
    <n v="4.5359999999999996"/>
  </r>
  <r>
    <n v="2041"/>
    <s v="CA-2016-122287"/>
    <x v="652"/>
    <x v="687"/>
    <x v="1"/>
    <x v="381"/>
    <s v="Skye Norling"/>
    <x v="2"/>
    <x v="0"/>
    <x v="97"/>
    <x v="16"/>
    <x v="344"/>
    <x v="1"/>
    <x v="785"/>
    <x v="1"/>
    <x v="8"/>
    <x v="784"/>
    <n v="9.1560000000000006"/>
  </r>
  <r>
    <n v="2042"/>
    <s v="CA-2016-122287"/>
    <x v="652"/>
    <x v="687"/>
    <x v="1"/>
    <x v="381"/>
    <s v="Skye Norling"/>
    <x v="2"/>
    <x v="0"/>
    <x v="97"/>
    <x v="16"/>
    <x v="344"/>
    <x v="1"/>
    <x v="1155"/>
    <x v="0"/>
    <x v="5"/>
    <x v="1144"/>
    <n v="75.36"/>
  </r>
  <r>
    <n v="2043"/>
    <s v="CA-2016-104493"/>
    <x v="653"/>
    <x v="688"/>
    <x v="1"/>
    <x v="182"/>
    <s v="Ed Braxton"/>
    <x v="1"/>
    <x v="0"/>
    <x v="70"/>
    <x v="1"/>
    <x v="188"/>
    <x v="1"/>
    <x v="1224"/>
    <x v="1"/>
    <x v="8"/>
    <x v="1209"/>
    <n v="57.503999999999998"/>
  </r>
  <r>
    <n v="2044"/>
    <s v="US-2018-158946"/>
    <x v="551"/>
    <x v="122"/>
    <x v="1"/>
    <x v="478"/>
    <s v="Jane Waco"/>
    <x v="1"/>
    <x v="0"/>
    <x v="80"/>
    <x v="24"/>
    <x v="345"/>
    <x v="3"/>
    <x v="924"/>
    <x v="1"/>
    <x v="6"/>
    <x v="916"/>
    <n v="38.863999999999997"/>
  </r>
  <r>
    <n v="2045"/>
    <s v="CA-2015-129168"/>
    <x v="654"/>
    <x v="689"/>
    <x v="1"/>
    <x v="10"/>
    <s v="Ken Black"/>
    <x v="1"/>
    <x v="0"/>
    <x v="12"/>
    <x v="5"/>
    <x v="14"/>
    <x v="2"/>
    <x v="988"/>
    <x v="1"/>
    <x v="10"/>
    <x v="981"/>
    <n v="15.552"/>
  </r>
  <r>
    <n v="2046"/>
    <s v="CA-2017-131835"/>
    <x v="19"/>
    <x v="246"/>
    <x v="1"/>
    <x v="565"/>
    <s v="Matt Collister"/>
    <x v="1"/>
    <x v="0"/>
    <x v="275"/>
    <x v="30"/>
    <x v="346"/>
    <x v="3"/>
    <x v="723"/>
    <x v="1"/>
    <x v="9"/>
    <x v="722"/>
    <n v="162.63999999999999"/>
  </r>
  <r>
    <n v="2047"/>
    <s v="CA-2017-131835"/>
    <x v="19"/>
    <x v="246"/>
    <x v="1"/>
    <x v="565"/>
    <s v="Matt Collister"/>
    <x v="1"/>
    <x v="0"/>
    <x v="275"/>
    <x v="30"/>
    <x v="346"/>
    <x v="3"/>
    <x v="256"/>
    <x v="2"/>
    <x v="7"/>
    <x v="257"/>
    <n v="597"/>
  </r>
  <r>
    <n v="2048"/>
    <s v="CA-2017-131835"/>
    <x v="19"/>
    <x v="246"/>
    <x v="1"/>
    <x v="565"/>
    <s v="Matt Collister"/>
    <x v="1"/>
    <x v="0"/>
    <x v="275"/>
    <x v="30"/>
    <x v="346"/>
    <x v="3"/>
    <x v="417"/>
    <x v="1"/>
    <x v="10"/>
    <x v="417"/>
    <n v="55.48"/>
  </r>
  <r>
    <n v="2049"/>
    <s v="CA-2016-142237"/>
    <x v="655"/>
    <x v="620"/>
    <x v="2"/>
    <x v="242"/>
    <s v="Clytie Kelty"/>
    <x v="0"/>
    <x v="0"/>
    <x v="10"/>
    <x v="9"/>
    <x v="63"/>
    <x v="3"/>
    <x v="28"/>
    <x v="0"/>
    <x v="5"/>
    <x v="28"/>
    <n v="289.8"/>
  </r>
  <r>
    <n v="2050"/>
    <s v="CA-2016-142237"/>
    <x v="655"/>
    <x v="620"/>
    <x v="2"/>
    <x v="242"/>
    <s v="Clytie Kelty"/>
    <x v="0"/>
    <x v="0"/>
    <x v="10"/>
    <x v="9"/>
    <x v="63"/>
    <x v="3"/>
    <x v="757"/>
    <x v="1"/>
    <x v="8"/>
    <x v="755"/>
    <n v="2.5019999999999998"/>
  </r>
  <r>
    <n v="2051"/>
    <s v="CA-2016-142237"/>
    <x v="655"/>
    <x v="620"/>
    <x v="2"/>
    <x v="242"/>
    <s v="Clytie Kelty"/>
    <x v="0"/>
    <x v="0"/>
    <x v="10"/>
    <x v="9"/>
    <x v="63"/>
    <x v="3"/>
    <x v="806"/>
    <x v="1"/>
    <x v="8"/>
    <x v="804"/>
    <n v="6.48"/>
  </r>
  <r>
    <n v="2052"/>
    <s v="CA-2016-142237"/>
    <x v="655"/>
    <x v="620"/>
    <x v="2"/>
    <x v="242"/>
    <s v="Clytie Kelty"/>
    <x v="0"/>
    <x v="0"/>
    <x v="10"/>
    <x v="9"/>
    <x v="63"/>
    <x v="3"/>
    <x v="1225"/>
    <x v="0"/>
    <x v="1"/>
    <x v="1210"/>
    <n v="341.488"/>
  </r>
  <r>
    <n v="2053"/>
    <s v="CA-2016-142237"/>
    <x v="655"/>
    <x v="620"/>
    <x v="2"/>
    <x v="242"/>
    <s v="Clytie Kelty"/>
    <x v="0"/>
    <x v="0"/>
    <x v="10"/>
    <x v="9"/>
    <x v="63"/>
    <x v="3"/>
    <x v="324"/>
    <x v="1"/>
    <x v="6"/>
    <x v="324"/>
    <n v="11.12"/>
  </r>
  <r>
    <n v="2054"/>
    <s v="CA-2016-142237"/>
    <x v="655"/>
    <x v="620"/>
    <x v="2"/>
    <x v="242"/>
    <s v="Clytie Kelty"/>
    <x v="0"/>
    <x v="0"/>
    <x v="10"/>
    <x v="9"/>
    <x v="63"/>
    <x v="3"/>
    <x v="1226"/>
    <x v="0"/>
    <x v="5"/>
    <x v="1211"/>
    <n v="25.344000000000001"/>
  </r>
  <r>
    <n v="2055"/>
    <s v="CA-2017-136434"/>
    <x v="49"/>
    <x v="439"/>
    <x v="1"/>
    <x v="502"/>
    <s v="Rick Duston"/>
    <x v="0"/>
    <x v="0"/>
    <x v="102"/>
    <x v="14"/>
    <x v="237"/>
    <x v="2"/>
    <x v="1137"/>
    <x v="0"/>
    <x v="5"/>
    <x v="1126"/>
    <n v="17.309999999999999"/>
  </r>
  <r>
    <n v="2056"/>
    <s v="CA-2018-120376"/>
    <x v="66"/>
    <x v="209"/>
    <x v="2"/>
    <x v="236"/>
    <s v="Theone Pippenger"/>
    <x v="0"/>
    <x v="0"/>
    <x v="66"/>
    <x v="12"/>
    <x v="83"/>
    <x v="2"/>
    <x v="1227"/>
    <x v="2"/>
    <x v="11"/>
    <x v="1212"/>
    <n v="199.95"/>
  </r>
  <r>
    <n v="2057"/>
    <s v="CA-2018-120376"/>
    <x v="66"/>
    <x v="209"/>
    <x v="2"/>
    <x v="236"/>
    <s v="Theone Pippenger"/>
    <x v="0"/>
    <x v="0"/>
    <x v="66"/>
    <x v="12"/>
    <x v="83"/>
    <x v="2"/>
    <x v="629"/>
    <x v="0"/>
    <x v="1"/>
    <x v="629"/>
    <n v="1586.69"/>
  </r>
  <r>
    <n v="2058"/>
    <s v="CA-2018-120376"/>
    <x v="66"/>
    <x v="209"/>
    <x v="2"/>
    <x v="236"/>
    <s v="Theone Pippenger"/>
    <x v="0"/>
    <x v="0"/>
    <x v="66"/>
    <x v="12"/>
    <x v="83"/>
    <x v="2"/>
    <x v="106"/>
    <x v="2"/>
    <x v="11"/>
    <x v="106"/>
    <n v="84.99"/>
  </r>
  <r>
    <n v="2059"/>
    <s v="CA-2018-120376"/>
    <x v="66"/>
    <x v="209"/>
    <x v="2"/>
    <x v="236"/>
    <s v="Theone Pippenger"/>
    <x v="0"/>
    <x v="0"/>
    <x v="66"/>
    <x v="12"/>
    <x v="83"/>
    <x v="2"/>
    <x v="121"/>
    <x v="0"/>
    <x v="3"/>
    <x v="121"/>
    <n v="411.8"/>
  </r>
  <r>
    <n v="2060"/>
    <s v="CA-2015-106439"/>
    <x v="656"/>
    <x v="690"/>
    <x v="1"/>
    <x v="55"/>
    <s v="Greg Guthrie"/>
    <x v="1"/>
    <x v="0"/>
    <x v="1"/>
    <x v="1"/>
    <x v="13"/>
    <x v="1"/>
    <x v="1228"/>
    <x v="1"/>
    <x v="13"/>
    <x v="128"/>
    <n v="11.34"/>
  </r>
  <r>
    <n v="2061"/>
    <s v="CA-2015-106439"/>
    <x v="656"/>
    <x v="690"/>
    <x v="1"/>
    <x v="55"/>
    <s v="Greg Guthrie"/>
    <x v="1"/>
    <x v="0"/>
    <x v="1"/>
    <x v="1"/>
    <x v="13"/>
    <x v="1"/>
    <x v="1229"/>
    <x v="1"/>
    <x v="4"/>
    <x v="1213"/>
    <n v="80.3"/>
  </r>
  <r>
    <n v="2062"/>
    <s v="CA-2015-106439"/>
    <x v="656"/>
    <x v="690"/>
    <x v="1"/>
    <x v="55"/>
    <s v="Greg Guthrie"/>
    <x v="1"/>
    <x v="0"/>
    <x v="1"/>
    <x v="1"/>
    <x v="13"/>
    <x v="1"/>
    <x v="1230"/>
    <x v="1"/>
    <x v="8"/>
    <x v="1214"/>
    <n v="15.968"/>
  </r>
  <r>
    <n v="2063"/>
    <s v="CA-2015-106439"/>
    <x v="656"/>
    <x v="690"/>
    <x v="1"/>
    <x v="55"/>
    <s v="Greg Guthrie"/>
    <x v="1"/>
    <x v="0"/>
    <x v="1"/>
    <x v="1"/>
    <x v="13"/>
    <x v="1"/>
    <x v="1231"/>
    <x v="1"/>
    <x v="10"/>
    <x v="1215"/>
    <n v="64.739999999999995"/>
  </r>
  <r>
    <n v="2064"/>
    <s v="CA-2015-106439"/>
    <x v="656"/>
    <x v="690"/>
    <x v="1"/>
    <x v="55"/>
    <s v="Greg Guthrie"/>
    <x v="1"/>
    <x v="0"/>
    <x v="1"/>
    <x v="1"/>
    <x v="13"/>
    <x v="1"/>
    <x v="1232"/>
    <x v="1"/>
    <x v="8"/>
    <x v="1216"/>
    <n v="19.295999999999999"/>
  </r>
  <r>
    <n v="2065"/>
    <s v="CA-2015-106439"/>
    <x v="656"/>
    <x v="690"/>
    <x v="1"/>
    <x v="55"/>
    <s v="Greg Guthrie"/>
    <x v="1"/>
    <x v="0"/>
    <x v="1"/>
    <x v="1"/>
    <x v="13"/>
    <x v="1"/>
    <x v="537"/>
    <x v="1"/>
    <x v="4"/>
    <x v="537"/>
    <n v="405.64"/>
  </r>
  <r>
    <n v="2066"/>
    <s v="CA-2015-106439"/>
    <x v="656"/>
    <x v="690"/>
    <x v="1"/>
    <x v="55"/>
    <s v="Greg Guthrie"/>
    <x v="1"/>
    <x v="0"/>
    <x v="1"/>
    <x v="1"/>
    <x v="13"/>
    <x v="1"/>
    <x v="1225"/>
    <x v="0"/>
    <x v="1"/>
    <x v="1210"/>
    <n v="146.352"/>
  </r>
  <r>
    <n v="2067"/>
    <s v="CA-2015-106439"/>
    <x v="656"/>
    <x v="690"/>
    <x v="1"/>
    <x v="55"/>
    <s v="Greg Guthrie"/>
    <x v="1"/>
    <x v="0"/>
    <x v="1"/>
    <x v="1"/>
    <x v="13"/>
    <x v="1"/>
    <x v="1130"/>
    <x v="2"/>
    <x v="11"/>
    <x v="1119"/>
    <n v="251.91"/>
  </r>
  <r>
    <n v="2068"/>
    <s v="CA-2015-106439"/>
    <x v="656"/>
    <x v="690"/>
    <x v="1"/>
    <x v="55"/>
    <s v="Greg Guthrie"/>
    <x v="1"/>
    <x v="0"/>
    <x v="1"/>
    <x v="1"/>
    <x v="13"/>
    <x v="1"/>
    <x v="1024"/>
    <x v="1"/>
    <x v="6"/>
    <x v="1016"/>
    <n v="12.39"/>
  </r>
  <r>
    <n v="2069"/>
    <s v="CA-2016-133452"/>
    <x v="657"/>
    <x v="691"/>
    <x v="1"/>
    <x v="233"/>
    <s v="Zuschuss Carroll"/>
    <x v="0"/>
    <x v="0"/>
    <x v="225"/>
    <x v="1"/>
    <x v="281"/>
    <x v="1"/>
    <x v="1233"/>
    <x v="2"/>
    <x v="11"/>
    <x v="1217"/>
    <n v="199.96"/>
  </r>
  <r>
    <n v="2070"/>
    <s v="CA-2016-133452"/>
    <x v="657"/>
    <x v="691"/>
    <x v="1"/>
    <x v="233"/>
    <s v="Zuschuss Carroll"/>
    <x v="0"/>
    <x v="0"/>
    <x v="225"/>
    <x v="1"/>
    <x v="281"/>
    <x v="1"/>
    <x v="1234"/>
    <x v="0"/>
    <x v="3"/>
    <x v="1218"/>
    <n v="710.83199999999999"/>
  </r>
  <r>
    <n v="2071"/>
    <s v="CA-2017-146521"/>
    <x v="658"/>
    <x v="639"/>
    <x v="0"/>
    <x v="566"/>
    <s v="Corey Catlett"/>
    <x v="1"/>
    <x v="0"/>
    <x v="10"/>
    <x v="9"/>
    <x v="63"/>
    <x v="3"/>
    <x v="625"/>
    <x v="1"/>
    <x v="8"/>
    <x v="625"/>
    <n v="1.9410000000000001"/>
  </r>
  <r>
    <n v="2072"/>
    <s v="US-2018-110996"/>
    <x v="225"/>
    <x v="654"/>
    <x v="1"/>
    <x v="567"/>
    <s v="Kelly Andreada"/>
    <x v="0"/>
    <x v="0"/>
    <x v="276"/>
    <x v="1"/>
    <x v="347"/>
    <x v="1"/>
    <x v="367"/>
    <x v="0"/>
    <x v="1"/>
    <x v="368"/>
    <n v="283.92"/>
  </r>
  <r>
    <n v="2073"/>
    <s v="CA-2017-129693"/>
    <x v="491"/>
    <x v="82"/>
    <x v="1"/>
    <x v="568"/>
    <s v="Tamara Chand"/>
    <x v="1"/>
    <x v="0"/>
    <x v="4"/>
    <x v="4"/>
    <x v="59"/>
    <x v="1"/>
    <x v="1203"/>
    <x v="1"/>
    <x v="8"/>
    <x v="1189"/>
    <n v="7.3120000000000003"/>
  </r>
  <r>
    <n v="2074"/>
    <s v="CA-2018-122504"/>
    <x v="659"/>
    <x v="44"/>
    <x v="0"/>
    <x v="489"/>
    <s v="Deborah Brumfield"/>
    <x v="2"/>
    <x v="0"/>
    <x v="71"/>
    <x v="1"/>
    <x v="90"/>
    <x v="1"/>
    <x v="1235"/>
    <x v="2"/>
    <x v="11"/>
    <x v="1219"/>
    <n v="59.97"/>
  </r>
  <r>
    <n v="2075"/>
    <s v="CA-2018-122504"/>
    <x v="659"/>
    <x v="44"/>
    <x v="0"/>
    <x v="489"/>
    <s v="Deborah Brumfield"/>
    <x v="2"/>
    <x v="0"/>
    <x v="71"/>
    <x v="1"/>
    <x v="90"/>
    <x v="1"/>
    <x v="1236"/>
    <x v="2"/>
    <x v="7"/>
    <x v="1220"/>
    <n v="761.54399999999998"/>
  </r>
  <r>
    <n v="2076"/>
    <s v="CA-2015-131051"/>
    <x v="588"/>
    <x v="692"/>
    <x v="1"/>
    <x v="309"/>
    <s v="Toby Ritter"/>
    <x v="0"/>
    <x v="0"/>
    <x v="8"/>
    <x v="1"/>
    <x v="34"/>
    <x v="1"/>
    <x v="275"/>
    <x v="0"/>
    <x v="5"/>
    <x v="275"/>
    <n v="58.2"/>
  </r>
  <r>
    <n v="2077"/>
    <s v="CA-2018-140676"/>
    <x v="510"/>
    <x v="17"/>
    <x v="2"/>
    <x v="569"/>
    <s v="Bart Folk"/>
    <x v="0"/>
    <x v="0"/>
    <x v="248"/>
    <x v="39"/>
    <x v="307"/>
    <x v="3"/>
    <x v="226"/>
    <x v="1"/>
    <x v="10"/>
    <x v="227"/>
    <n v="39.9"/>
  </r>
  <r>
    <n v="2078"/>
    <s v="CA-2018-140676"/>
    <x v="510"/>
    <x v="17"/>
    <x v="2"/>
    <x v="569"/>
    <s v="Bart Folk"/>
    <x v="0"/>
    <x v="0"/>
    <x v="248"/>
    <x v="39"/>
    <x v="307"/>
    <x v="3"/>
    <x v="95"/>
    <x v="1"/>
    <x v="9"/>
    <x v="95"/>
    <n v="90.86"/>
  </r>
  <r>
    <n v="2079"/>
    <s v="CA-2018-140676"/>
    <x v="510"/>
    <x v="17"/>
    <x v="2"/>
    <x v="569"/>
    <s v="Bart Folk"/>
    <x v="0"/>
    <x v="0"/>
    <x v="248"/>
    <x v="39"/>
    <x v="307"/>
    <x v="3"/>
    <x v="274"/>
    <x v="1"/>
    <x v="10"/>
    <x v="274"/>
    <n v="94.85"/>
  </r>
  <r>
    <n v="2080"/>
    <s v="CA-2016-120103"/>
    <x v="100"/>
    <x v="693"/>
    <x v="1"/>
    <x v="333"/>
    <s v="Maribeth Schnelling"/>
    <x v="0"/>
    <x v="0"/>
    <x v="42"/>
    <x v="16"/>
    <x v="51"/>
    <x v="1"/>
    <x v="1237"/>
    <x v="1"/>
    <x v="10"/>
    <x v="1221"/>
    <n v="106.232"/>
  </r>
  <r>
    <n v="2081"/>
    <s v="CA-2016-120103"/>
    <x v="100"/>
    <x v="693"/>
    <x v="1"/>
    <x v="333"/>
    <s v="Maribeth Schnelling"/>
    <x v="0"/>
    <x v="0"/>
    <x v="42"/>
    <x v="16"/>
    <x v="51"/>
    <x v="1"/>
    <x v="599"/>
    <x v="2"/>
    <x v="7"/>
    <x v="599"/>
    <n v="111.98399999999999"/>
  </r>
  <r>
    <n v="2082"/>
    <s v="CA-2016-120103"/>
    <x v="100"/>
    <x v="693"/>
    <x v="1"/>
    <x v="333"/>
    <s v="Maribeth Schnelling"/>
    <x v="0"/>
    <x v="0"/>
    <x v="42"/>
    <x v="16"/>
    <x v="51"/>
    <x v="1"/>
    <x v="763"/>
    <x v="0"/>
    <x v="5"/>
    <x v="762"/>
    <n v="7.7119999999999997"/>
  </r>
  <r>
    <n v="2083"/>
    <s v="CA-2018-104647"/>
    <x v="660"/>
    <x v="694"/>
    <x v="1"/>
    <x v="242"/>
    <s v="Clytie Kelty"/>
    <x v="0"/>
    <x v="0"/>
    <x v="1"/>
    <x v="1"/>
    <x v="141"/>
    <x v="1"/>
    <x v="910"/>
    <x v="1"/>
    <x v="10"/>
    <x v="902"/>
    <n v="37.44"/>
  </r>
  <r>
    <n v="2084"/>
    <s v="CA-2015-110352"/>
    <x v="533"/>
    <x v="695"/>
    <x v="1"/>
    <x v="525"/>
    <s v="Emily Ducich"/>
    <x v="2"/>
    <x v="0"/>
    <x v="12"/>
    <x v="5"/>
    <x v="66"/>
    <x v="2"/>
    <x v="429"/>
    <x v="1"/>
    <x v="2"/>
    <x v="429"/>
    <n v="23.68"/>
  </r>
  <r>
    <n v="2085"/>
    <s v="CA-2017-140501"/>
    <x v="661"/>
    <x v="696"/>
    <x v="1"/>
    <x v="5"/>
    <s v="Irene Maddox"/>
    <x v="0"/>
    <x v="0"/>
    <x v="20"/>
    <x v="15"/>
    <x v="29"/>
    <x v="3"/>
    <x v="580"/>
    <x v="1"/>
    <x v="2"/>
    <x v="580"/>
    <n v="122.12"/>
  </r>
  <r>
    <n v="2086"/>
    <s v="CA-2017-140501"/>
    <x v="661"/>
    <x v="696"/>
    <x v="1"/>
    <x v="5"/>
    <s v="Irene Maddox"/>
    <x v="0"/>
    <x v="0"/>
    <x v="20"/>
    <x v="15"/>
    <x v="29"/>
    <x v="3"/>
    <x v="1238"/>
    <x v="1"/>
    <x v="2"/>
    <x v="1222"/>
    <n v="18.45"/>
  </r>
  <r>
    <n v="2087"/>
    <s v="CA-2017-140501"/>
    <x v="661"/>
    <x v="696"/>
    <x v="1"/>
    <x v="5"/>
    <s v="Irene Maddox"/>
    <x v="0"/>
    <x v="0"/>
    <x v="20"/>
    <x v="15"/>
    <x v="29"/>
    <x v="3"/>
    <x v="391"/>
    <x v="1"/>
    <x v="4"/>
    <x v="392"/>
    <n v="324.89999999999998"/>
  </r>
  <r>
    <n v="2088"/>
    <s v="CA-2017-140501"/>
    <x v="661"/>
    <x v="696"/>
    <x v="1"/>
    <x v="5"/>
    <s v="Irene Maddox"/>
    <x v="0"/>
    <x v="0"/>
    <x v="20"/>
    <x v="15"/>
    <x v="29"/>
    <x v="3"/>
    <x v="1158"/>
    <x v="1"/>
    <x v="10"/>
    <x v="1147"/>
    <n v="146.72999999999999"/>
  </r>
  <r>
    <n v="2089"/>
    <s v="CA-2017-140501"/>
    <x v="661"/>
    <x v="696"/>
    <x v="1"/>
    <x v="5"/>
    <s v="Irene Maddox"/>
    <x v="0"/>
    <x v="0"/>
    <x v="20"/>
    <x v="15"/>
    <x v="29"/>
    <x v="3"/>
    <x v="1239"/>
    <x v="1"/>
    <x v="13"/>
    <x v="1223"/>
    <n v="3.96"/>
  </r>
  <r>
    <n v="2090"/>
    <s v="CA-2016-139290"/>
    <x v="662"/>
    <x v="697"/>
    <x v="1"/>
    <x v="199"/>
    <s v="Maribeth Yedwab"/>
    <x v="1"/>
    <x v="0"/>
    <x v="277"/>
    <x v="1"/>
    <x v="348"/>
    <x v="1"/>
    <x v="1240"/>
    <x v="1"/>
    <x v="2"/>
    <x v="1224"/>
    <n v="5.76"/>
  </r>
  <r>
    <n v="2091"/>
    <s v="CA-2018-166142"/>
    <x v="663"/>
    <x v="698"/>
    <x v="1"/>
    <x v="570"/>
    <s v="Magdelene Morse"/>
    <x v="0"/>
    <x v="0"/>
    <x v="40"/>
    <x v="13"/>
    <x v="49"/>
    <x v="3"/>
    <x v="608"/>
    <x v="1"/>
    <x v="8"/>
    <x v="608"/>
    <n v="26.55"/>
  </r>
  <r>
    <n v="2092"/>
    <s v="CA-2018-166142"/>
    <x v="663"/>
    <x v="698"/>
    <x v="1"/>
    <x v="570"/>
    <s v="Magdelene Morse"/>
    <x v="0"/>
    <x v="0"/>
    <x v="40"/>
    <x v="13"/>
    <x v="49"/>
    <x v="3"/>
    <x v="1116"/>
    <x v="0"/>
    <x v="3"/>
    <x v="1105"/>
    <n v="310.44299999999998"/>
  </r>
  <r>
    <n v="2093"/>
    <s v="CA-2015-145926"/>
    <x v="664"/>
    <x v="683"/>
    <x v="1"/>
    <x v="88"/>
    <s v="Mark Packer"/>
    <x v="2"/>
    <x v="0"/>
    <x v="278"/>
    <x v="11"/>
    <x v="349"/>
    <x v="2"/>
    <x v="992"/>
    <x v="0"/>
    <x v="1"/>
    <x v="984"/>
    <n v="479.9"/>
  </r>
  <r>
    <n v="2094"/>
    <s v="CA-2016-149678"/>
    <x v="657"/>
    <x v="368"/>
    <x v="0"/>
    <x v="497"/>
    <s v="Anthony Witt"/>
    <x v="0"/>
    <x v="0"/>
    <x v="168"/>
    <x v="27"/>
    <x v="214"/>
    <x v="1"/>
    <x v="505"/>
    <x v="1"/>
    <x v="14"/>
    <x v="505"/>
    <n v="12.88"/>
  </r>
  <r>
    <n v="2095"/>
    <s v="US-2016-164357"/>
    <x v="665"/>
    <x v="699"/>
    <x v="1"/>
    <x v="11"/>
    <s v="Sandra Flanagan"/>
    <x v="0"/>
    <x v="0"/>
    <x v="40"/>
    <x v="3"/>
    <x v="124"/>
    <x v="0"/>
    <x v="1241"/>
    <x v="1"/>
    <x v="6"/>
    <x v="1225"/>
    <n v="13.12"/>
  </r>
  <r>
    <n v="2096"/>
    <s v="US-2017-146570"/>
    <x v="666"/>
    <x v="315"/>
    <x v="1"/>
    <x v="17"/>
    <s v="Steve Nguyen"/>
    <x v="2"/>
    <x v="0"/>
    <x v="25"/>
    <x v="35"/>
    <x v="129"/>
    <x v="0"/>
    <x v="1242"/>
    <x v="1"/>
    <x v="8"/>
    <x v="1226"/>
    <n v="511.84"/>
  </r>
  <r>
    <n v="2097"/>
    <s v="US-2017-146570"/>
    <x v="666"/>
    <x v="315"/>
    <x v="1"/>
    <x v="17"/>
    <s v="Steve Nguyen"/>
    <x v="2"/>
    <x v="0"/>
    <x v="25"/>
    <x v="35"/>
    <x v="129"/>
    <x v="0"/>
    <x v="1243"/>
    <x v="1"/>
    <x v="6"/>
    <x v="1227"/>
    <n v="91.96"/>
  </r>
  <r>
    <n v="2098"/>
    <s v="US-2017-146570"/>
    <x v="666"/>
    <x v="315"/>
    <x v="1"/>
    <x v="17"/>
    <s v="Steve Nguyen"/>
    <x v="2"/>
    <x v="0"/>
    <x v="25"/>
    <x v="35"/>
    <x v="129"/>
    <x v="0"/>
    <x v="449"/>
    <x v="1"/>
    <x v="6"/>
    <x v="449"/>
    <n v="8.34"/>
  </r>
  <r>
    <n v="2099"/>
    <s v="CA-2018-124401"/>
    <x v="210"/>
    <x v="230"/>
    <x v="1"/>
    <x v="76"/>
    <s v="Ruben Dartt"/>
    <x v="0"/>
    <x v="0"/>
    <x v="32"/>
    <x v="21"/>
    <x v="40"/>
    <x v="1"/>
    <x v="953"/>
    <x v="1"/>
    <x v="4"/>
    <x v="946"/>
    <n v="37.68"/>
  </r>
  <r>
    <n v="2100"/>
    <s v="CA-2018-124401"/>
    <x v="210"/>
    <x v="230"/>
    <x v="1"/>
    <x v="76"/>
    <s v="Ruben Dartt"/>
    <x v="0"/>
    <x v="0"/>
    <x v="32"/>
    <x v="21"/>
    <x v="40"/>
    <x v="1"/>
    <x v="1135"/>
    <x v="2"/>
    <x v="11"/>
    <x v="1124"/>
    <n v="279.94400000000002"/>
  </r>
  <r>
    <n v="2101"/>
    <s v="US-2015-140116"/>
    <x v="418"/>
    <x v="700"/>
    <x v="1"/>
    <x v="409"/>
    <s v="Kean Thornton"/>
    <x v="0"/>
    <x v="0"/>
    <x v="60"/>
    <x v="22"/>
    <x v="76"/>
    <x v="1"/>
    <x v="1244"/>
    <x v="1"/>
    <x v="4"/>
    <x v="1228"/>
    <n v="636.40800000000002"/>
  </r>
  <r>
    <n v="2102"/>
    <s v="US-2015-140116"/>
    <x v="418"/>
    <x v="700"/>
    <x v="1"/>
    <x v="409"/>
    <s v="Kean Thornton"/>
    <x v="0"/>
    <x v="0"/>
    <x v="60"/>
    <x v="22"/>
    <x v="76"/>
    <x v="1"/>
    <x v="1062"/>
    <x v="1"/>
    <x v="6"/>
    <x v="1052"/>
    <n v="83.168000000000006"/>
  </r>
  <r>
    <n v="2103"/>
    <s v="CA-2015-123295"/>
    <x v="667"/>
    <x v="701"/>
    <x v="3"/>
    <x v="571"/>
    <s v="Adrian Hane"/>
    <x v="2"/>
    <x v="0"/>
    <x v="93"/>
    <x v="16"/>
    <x v="115"/>
    <x v="1"/>
    <x v="394"/>
    <x v="0"/>
    <x v="1"/>
    <x v="395"/>
    <n v="259.13600000000002"/>
  </r>
  <r>
    <n v="2104"/>
    <s v="CA-2018-167101"/>
    <x v="668"/>
    <x v="702"/>
    <x v="0"/>
    <x v="312"/>
    <s v="Brian Moss"/>
    <x v="1"/>
    <x v="0"/>
    <x v="20"/>
    <x v="15"/>
    <x v="29"/>
    <x v="3"/>
    <x v="447"/>
    <x v="1"/>
    <x v="10"/>
    <x v="1229"/>
    <n v="221.92"/>
  </r>
  <r>
    <n v="2105"/>
    <s v="CA-2018-167101"/>
    <x v="668"/>
    <x v="702"/>
    <x v="0"/>
    <x v="312"/>
    <s v="Brian Moss"/>
    <x v="1"/>
    <x v="0"/>
    <x v="20"/>
    <x v="15"/>
    <x v="29"/>
    <x v="3"/>
    <x v="197"/>
    <x v="2"/>
    <x v="11"/>
    <x v="198"/>
    <n v="26"/>
  </r>
  <r>
    <n v="2106"/>
    <s v="US-2015-167633"/>
    <x v="587"/>
    <x v="703"/>
    <x v="1"/>
    <x v="572"/>
    <s v="Ben Wallace"/>
    <x v="0"/>
    <x v="0"/>
    <x v="199"/>
    <x v="2"/>
    <x v="250"/>
    <x v="0"/>
    <x v="974"/>
    <x v="1"/>
    <x v="10"/>
    <x v="968"/>
    <n v="15.552"/>
  </r>
  <r>
    <n v="2107"/>
    <s v="US-2015-152723"/>
    <x v="467"/>
    <x v="316"/>
    <x v="3"/>
    <x v="428"/>
    <s v="Henry Goldwyn"/>
    <x v="1"/>
    <x v="0"/>
    <x v="279"/>
    <x v="5"/>
    <x v="350"/>
    <x v="2"/>
    <x v="236"/>
    <x v="1"/>
    <x v="8"/>
    <x v="237"/>
    <n v="0.876"/>
  </r>
  <r>
    <n v="2108"/>
    <s v="CA-2016-164882"/>
    <x v="89"/>
    <x v="704"/>
    <x v="3"/>
    <x v="65"/>
    <s v="Sandra Glassco"/>
    <x v="0"/>
    <x v="0"/>
    <x v="56"/>
    <x v="1"/>
    <x v="71"/>
    <x v="1"/>
    <x v="368"/>
    <x v="1"/>
    <x v="10"/>
    <x v="369"/>
    <n v="19.98"/>
  </r>
  <r>
    <n v="2109"/>
    <s v="CA-2016-164882"/>
    <x v="89"/>
    <x v="704"/>
    <x v="3"/>
    <x v="65"/>
    <s v="Sandra Glassco"/>
    <x v="0"/>
    <x v="0"/>
    <x v="56"/>
    <x v="1"/>
    <x v="71"/>
    <x v="1"/>
    <x v="896"/>
    <x v="1"/>
    <x v="8"/>
    <x v="889"/>
    <n v="398.35199999999998"/>
  </r>
  <r>
    <n v="2110"/>
    <s v="CA-2016-164882"/>
    <x v="89"/>
    <x v="704"/>
    <x v="3"/>
    <x v="65"/>
    <s v="Sandra Glassco"/>
    <x v="0"/>
    <x v="0"/>
    <x v="56"/>
    <x v="1"/>
    <x v="71"/>
    <x v="1"/>
    <x v="1245"/>
    <x v="1"/>
    <x v="6"/>
    <x v="1230"/>
    <n v="5.04"/>
  </r>
  <r>
    <n v="2111"/>
    <s v="CA-2016-164882"/>
    <x v="89"/>
    <x v="704"/>
    <x v="3"/>
    <x v="65"/>
    <s v="Sandra Glassco"/>
    <x v="0"/>
    <x v="0"/>
    <x v="56"/>
    <x v="1"/>
    <x v="71"/>
    <x v="1"/>
    <x v="203"/>
    <x v="1"/>
    <x v="13"/>
    <x v="204"/>
    <n v="17.45"/>
  </r>
  <r>
    <n v="2112"/>
    <s v="CA-2016-164882"/>
    <x v="89"/>
    <x v="704"/>
    <x v="3"/>
    <x v="65"/>
    <s v="Sandra Glassco"/>
    <x v="0"/>
    <x v="0"/>
    <x v="56"/>
    <x v="1"/>
    <x v="71"/>
    <x v="1"/>
    <x v="38"/>
    <x v="0"/>
    <x v="1"/>
    <x v="38"/>
    <n v="323.13600000000002"/>
  </r>
  <r>
    <n v="2113"/>
    <s v="CA-2016-164882"/>
    <x v="89"/>
    <x v="704"/>
    <x v="3"/>
    <x v="65"/>
    <s v="Sandra Glassco"/>
    <x v="0"/>
    <x v="0"/>
    <x v="56"/>
    <x v="1"/>
    <x v="71"/>
    <x v="1"/>
    <x v="558"/>
    <x v="1"/>
    <x v="14"/>
    <x v="557"/>
    <n v="29.7"/>
  </r>
  <r>
    <n v="2114"/>
    <s v="CA-2016-164882"/>
    <x v="89"/>
    <x v="704"/>
    <x v="3"/>
    <x v="65"/>
    <s v="Sandra Glassco"/>
    <x v="0"/>
    <x v="0"/>
    <x v="56"/>
    <x v="1"/>
    <x v="71"/>
    <x v="1"/>
    <x v="1246"/>
    <x v="2"/>
    <x v="7"/>
    <x v="1231"/>
    <n v="1295.8399999999999"/>
  </r>
  <r>
    <n v="2115"/>
    <s v="CA-2016-164882"/>
    <x v="89"/>
    <x v="704"/>
    <x v="3"/>
    <x v="65"/>
    <s v="Sandra Glassco"/>
    <x v="0"/>
    <x v="0"/>
    <x v="56"/>
    <x v="1"/>
    <x v="71"/>
    <x v="1"/>
    <x v="1247"/>
    <x v="1"/>
    <x v="4"/>
    <x v="1232"/>
    <n v="46.84"/>
  </r>
  <r>
    <n v="2116"/>
    <s v="CA-2016-164882"/>
    <x v="89"/>
    <x v="704"/>
    <x v="3"/>
    <x v="65"/>
    <s v="Sandra Glassco"/>
    <x v="0"/>
    <x v="0"/>
    <x v="56"/>
    <x v="1"/>
    <x v="71"/>
    <x v="1"/>
    <x v="1248"/>
    <x v="0"/>
    <x v="0"/>
    <x v="1233"/>
    <n v="425.83300000000003"/>
  </r>
  <r>
    <n v="2117"/>
    <s v="CA-2016-159786"/>
    <x v="88"/>
    <x v="334"/>
    <x v="0"/>
    <x v="343"/>
    <s v="Ralph Kennedy"/>
    <x v="0"/>
    <x v="0"/>
    <x v="30"/>
    <x v="15"/>
    <x v="144"/>
    <x v="3"/>
    <x v="1110"/>
    <x v="0"/>
    <x v="3"/>
    <x v="1100"/>
    <n v="209.67"/>
  </r>
  <r>
    <n v="2118"/>
    <s v="CA-2017-130267"/>
    <x v="251"/>
    <x v="30"/>
    <x v="1"/>
    <x v="573"/>
    <s v="Scot Wooten"/>
    <x v="0"/>
    <x v="0"/>
    <x v="280"/>
    <x v="1"/>
    <x v="351"/>
    <x v="1"/>
    <x v="393"/>
    <x v="1"/>
    <x v="10"/>
    <x v="394"/>
    <n v="159.88"/>
  </r>
  <r>
    <n v="2119"/>
    <s v="CA-2018-155460"/>
    <x v="669"/>
    <x v="339"/>
    <x v="2"/>
    <x v="338"/>
    <s v="Rob Williams"/>
    <x v="1"/>
    <x v="0"/>
    <x v="4"/>
    <x v="4"/>
    <x v="59"/>
    <x v="1"/>
    <x v="218"/>
    <x v="1"/>
    <x v="10"/>
    <x v="219"/>
    <n v="5.28"/>
  </r>
  <r>
    <n v="2120"/>
    <s v="CA-2018-155460"/>
    <x v="669"/>
    <x v="339"/>
    <x v="2"/>
    <x v="338"/>
    <s v="Rob Williams"/>
    <x v="1"/>
    <x v="0"/>
    <x v="4"/>
    <x v="4"/>
    <x v="59"/>
    <x v="1"/>
    <x v="1188"/>
    <x v="1"/>
    <x v="8"/>
    <x v="1175"/>
    <n v="895.92"/>
  </r>
  <r>
    <n v="2121"/>
    <s v="US-2018-168690"/>
    <x v="363"/>
    <x v="705"/>
    <x v="1"/>
    <x v="465"/>
    <s v="Thais Sissman"/>
    <x v="0"/>
    <x v="0"/>
    <x v="281"/>
    <x v="2"/>
    <x v="352"/>
    <x v="0"/>
    <x v="744"/>
    <x v="1"/>
    <x v="8"/>
    <x v="742"/>
    <n v="2.8079999999999998"/>
  </r>
  <r>
    <n v="2122"/>
    <s v="CA-2018-158246"/>
    <x v="45"/>
    <x v="45"/>
    <x v="2"/>
    <x v="80"/>
    <s v="Jennifer Braxton"/>
    <x v="1"/>
    <x v="0"/>
    <x v="282"/>
    <x v="1"/>
    <x v="353"/>
    <x v="1"/>
    <x v="51"/>
    <x v="0"/>
    <x v="1"/>
    <x v="51"/>
    <n v="215.976"/>
  </r>
  <r>
    <n v="2123"/>
    <s v="CA-2018-167381"/>
    <x v="585"/>
    <x v="706"/>
    <x v="0"/>
    <x v="382"/>
    <s v="Erica Hernandez"/>
    <x v="2"/>
    <x v="0"/>
    <x v="190"/>
    <x v="12"/>
    <x v="241"/>
    <x v="2"/>
    <x v="366"/>
    <x v="0"/>
    <x v="0"/>
    <x v="367"/>
    <n v="241.96"/>
  </r>
  <r>
    <n v="2124"/>
    <s v="CA-2018-167381"/>
    <x v="585"/>
    <x v="706"/>
    <x v="0"/>
    <x v="382"/>
    <s v="Erica Hernandez"/>
    <x v="2"/>
    <x v="0"/>
    <x v="190"/>
    <x v="12"/>
    <x v="241"/>
    <x v="2"/>
    <x v="85"/>
    <x v="1"/>
    <x v="2"/>
    <x v="85"/>
    <n v="27.72"/>
  </r>
  <r>
    <n v="2125"/>
    <s v="CA-2018-144862"/>
    <x v="96"/>
    <x v="241"/>
    <x v="1"/>
    <x v="382"/>
    <s v="Erica Hernandez"/>
    <x v="2"/>
    <x v="0"/>
    <x v="10"/>
    <x v="9"/>
    <x v="105"/>
    <x v="3"/>
    <x v="1249"/>
    <x v="1"/>
    <x v="12"/>
    <x v="1234"/>
    <n v="104.68"/>
  </r>
  <r>
    <n v="2126"/>
    <s v="CA-2018-144862"/>
    <x v="96"/>
    <x v="241"/>
    <x v="1"/>
    <x v="382"/>
    <s v="Erica Hernandez"/>
    <x v="2"/>
    <x v="0"/>
    <x v="10"/>
    <x v="9"/>
    <x v="105"/>
    <x v="3"/>
    <x v="1250"/>
    <x v="2"/>
    <x v="7"/>
    <x v="1235"/>
    <n v="62.957999999999998"/>
  </r>
  <r>
    <n v="2127"/>
    <s v="CA-2015-126032"/>
    <x v="670"/>
    <x v="431"/>
    <x v="1"/>
    <x v="574"/>
    <s v="Brian Stugart"/>
    <x v="0"/>
    <x v="0"/>
    <x v="10"/>
    <x v="9"/>
    <x v="105"/>
    <x v="3"/>
    <x v="357"/>
    <x v="2"/>
    <x v="11"/>
    <x v="357"/>
    <n v="86.376000000000005"/>
  </r>
  <r>
    <n v="2128"/>
    <s v="CA-2016-134859"/>
    <x v="242"/>
    <x v="256"/>
    <x v="1"/>
    <x v="451"/>
    <s v="Julie Kriz"/>
    <x v="2"/>
    <x v="0"/>
    <x v="10"/>
    <x v="9"/>
    <x v="63"/>
    <x v="3"/>
    <x v="1251"/>
    <x v="0"/>
    <x v="5"/>
    <x v="1236"/>
    <n v="64.944000000000003"/>
  </r>
  <r>
    <n v="2129"/>
    <s v="CA-2016-134859"/>
    <x v="242"/>
    <x v="256"/>
    <x v="1"/>
    <x v="451"/>
    <s v="Julie Kriz"/>
    <x v="2"/>
    <x v="0"/>
    <x v="10"/>
    <x v="9"/>
    <x v="63"/>
    <x v="3"/>
    <x v="1004"/>
    <x v="1"/>
    <x v="10"/>
    <x v="996"/>
    <n v="20.736000000000001"/>
  </r>
  <r>
    <n v="2130"/>
    <s v="US-2015-114188"/>
    <x v="671"/>
    <x v="707"/>
    <x v="0"/>
    <x v="575"/>
    <s v="Randy Ferguson"/>
    <x v="1"/>
    <x v="0"/>
    <x v="18"/>
    <x v="38"/>
    <x v="354"/>
    <x v="3"/>
    <x v="1252"/>
    <x v="1"/>
    <x v="9"/>
    <x v="1237"/>
    <n v="33.28"/>
  </r>
  <r>
    <n v="2131"/>
    <s v="US-2015-114188"/>
    <x v="671"/>
    <x v="707"/>
    <x v="0"/>
    <x v="575"/>
    <s v="Randy Ferguson"/>
    <x v="1"/>
    <x v="0"/>
    <x v="18"/>
    <x v="38"/>
    <x v="354"/>
    <x v="3"/>
    <x v="1253"/>
    <x v="1"/>
    <x v="6"/>
    <x v="1238"/>
    <n v="38.520000000000003"/>
  </r>
  <r>
    <n v="2132"/>
    <s v="US-2015-114188"/>
    <x v="671"/>
    <x v="707"/>
    <x v="0"/>
    <x v="575"/>
    <s v="Randy Ferguson"/>
    <x v="1"/>
    <x v="0"/>
    <x v="18"/>
    <x v="38"/>
    <x v="354"/>
    <x v="3"/>
    <x v="891"/>
    <x v="0"/>
    <x v="5"/>
    <x v="884"/>
    <n v="139.86000000000001"/>
  </r>
  <r>
    <n v="2133"/>
    <s v="CA-2016-156524"/>
    <x v="312"/>
    <x v="6"/>
    <x v="1"/>
    <x v="297"/>
    <s v="Dan Lawera"/>
    <x v="0"/>
    <x v="0"/>
    <x v="20"/>
    <x v="15"/>
    <x v="164"/>
    <x v="3"/>
    <x v="1254"/>
    <x v="1"/>
    <x v="10"/>
    <x v="1239"/>
    <n v="19.649999999999999"/>
  </r>
  <r>
    <n v="2134"/>
    <s v="CA-2016-122210"/>
    <x v="672"/>
    <x v="107"/>
    <x v="1"/>
    <x v="576"/>
    <s v="William Brown"/>
    <x v="0"/>
    <x v="0"/>
    <x v="10"/>
    <x v="9"/>
    <x v="63"/>
    <x v="3"/>
    <x v="13"/>
    <x v="1"/>
    <x v="8"/>
    <x v="13"/>
    <n v="152.99100000000001"/>
  </r>
  <r>
    <n v="2135"/>
    <s v="CA-2016-122210"/>
    <x v="672"/>
    <x v="107"/>
    <x v="1"/>
    <x v="576"/>
    <s v="William Brown"/>
    <x v="0"/>
    <x v="0"/>
    <x v="10"/>
    <x v="9"/>
    <x v="63"/>
    <x v="3"/>
    <x v="969"/>
    <x v="1"/>
    <x v="13"/>
    <x v="962"/>
    <n v="10.584"/>
  </r>
  <r>
    <n v="2136"/>
    <s v="CA-2016-122210"/>
    <x v="672"/>
    <x v="107"/>
    <x v="1"/>
    <x v="576"/>
    <s v="William Brown"/>
    <x v="0"/>
    <x v="0"/>
    <x v="10"/>
    <x v="9"/>
    <x v="63"/>
    <x v="3"/>
    <x v="1255"/>
    <x v="2"/>
    <x v="7"/>
    <x v="1240"/>
    <n v="94.92"/>
  </r>
  <r>
    <n v="2137"/>
    <s v="CA-2016-156377"/>
    <x v="620"/>
    <x v="708"/>
    <x v="1"/>
    <x v="577"/>
    <s v="Trudy Brown"/>
    <x v="0"/>
    <x v="0"/>
    <x v="55"/>
    <x v="5"/>
    <x v="70"/>
    <x v="2"/>
    <x v="1256"/>
    <x v="0"/>
    <x v="5"/>
    <x v="1241"/>
    <n v="14.76"/>
  </r>
  <r>
    <n v="2138"/>
    <s v="CA-2016-156377"/>
    <x v="620"/>
    <x v="708"/>
    <x v="1"/>
    <x v="577"/>
    <s v="Trudy Brown"/>
    <x v="0"/>
    <x v="0"/>
    <x v="55"/>
    <x v="5"/>
    <x v="70"/>
    <x v="2"/>
    <x v="1203"/>
    <x v="1"/>
    <x v="8"/>
    <x v="1189"/>
    <n v="3.6560000000000001"/>
  </r>
  <r>
    <n v="2139"/>
    <s v="US-2018-157896"/>
    <x v="673"/>
    <x v="38"/>
    <x v="3"/>
    <x v="558"/>
    <s v="Christy Brittain"/>
    <x v="0"/>
    <x v="0"/>
    <x v="20"/>
    <x v="15"/>
    <x v="29"/>
    <x v="3"/>
    <x v="593"/>
    <x v="1"/>
    <x v="10"/>
    <x v="593"/>
    <n v="146.82"/>
  </r>
  <r>
    <n v="2140"/>
    <s v="CA-2015-159520"/>
    <x v="571"/>
    <x v="628"/>
    <x v="1"/>
    <x v="265"/>
    <s v="Grant Thornton"/>
    <x v="1"/>
    <x v="0"/>
    <x v="85"/>
    <x v="15"/>
    <x v="254"/>
    <x v="3"/>
    <x v="350"/>
    <x v="1"/>
    <x v="8"/>
    <x v="350"/>
    <n v="149.54400000000001"/>
  </r>
  <r>
    <n v="2141"/>
    <s v="CA-2015-159520"/>
    <x v="571"/>
    <x v="628"/>
    <x v="1"/>
    <x v="265"/>
    <s v="Grant Thornton"/>
    <x v="1"/>
    <x v="0"/>
    <x v="85"/>
    <x v="15"/>
    <x v="254"/>
    <x v="3"/>
    <x v="1257"/>
    <x v="1"/>
    <x v="14"/>
    <x v="1242"/>
    <n v="17.14"/>
  </r>
  <r>
    <n v="2142"/>
    <s v="CA-2015-159520"/>
    <x v="571"/>
    <x v="628"/>
    <x v="1"/>
    <x v="265"/>
    <s v="Grant Thornton"/>
    <x v="1"/>
    <x v="0"/>
    <x v="85"/>
    <x v="15"/>
    <x v="254"/>
    <x v="3"/>
    <x v="1258"/>
    <x v="0"/>
    <x v="3"/>
    <x v="1243"/>
    <n v="991.76400000000001"/>
  </r>
  <r>
    <n v="2143"/>
    <s v="CA-2017-155481"/>
    <x v="142"/>
    <x v="344"/>
    <x v="1"/>
    <x v="158"/>
    <s v="Dean Katz"/>
    <x v="1"/>
    <x v="0"/>
    <x v="10"/>
    <x v="9"/>
    <x v="11"/>
    <x v="3"/>
    <x v="69"/>
    <x v="1"/>
    <x v="10"/>
    <x v="69"/>
    <n v="30.48"/>
  </r>
  <r>
    <n v="2144"/>
    <s v="CA-2017-155481"/>
    <x v="142"/>
    <x v="344"/>
    <x v="1"/>
    <x v="158"/>
    <s v="Dean Katz"/>
    <x v="1"/>
    <x v="0"/>
    <x v="10"/>
    <x v="9"/>
    <x v="11"/>
    <x v="3"/>
    <x v="125"/>
    <x v="2"/>
    <x v="7"/>
    <x v="126"/>
    <n v="23.988"/>
  </r>
  <r>
    <n v="2145"/>
    <s v="CA-2017-155481"/>
    <x v="142"/>
    <x v="344"/>
    <x v="1"/>
    <x v="158"/>
    <s v="Dean Katz"/>
    <x v="1"/>
    <x v="0"/>
    <x v="10"/>
    <x v="9"/>
    <x v="11"/>
    <x v="3"/>
    <x v="127"/>
    <x v="1"/>
    <x v="13"/>
    <x v="128"/>
    <n v="16.687999999999999"/>
  </r>
  <r>
    <n v="2146"/>
    <s v="US-2017-152051"/>
    <x v="674"/>
    <x v="597"/>
    <x v="1"/>
    <x v="378"/>
    <s v="Theresa Swint"/>
    <x v="1"/>
    <x v="0"/>
    <x v="283"/>
    <x v="9"/>
    <x v="355"/>
    <x v="3"/>
    <x v="228"/>
    <x v="0"/>
    <x v="1"/>
    <x v="229"/>
    <n v="422.05799999999999"/>
  </r>
  <r>
    <n v="2147"/>
    <s v="US-2017-152051"/>
    <x v="674"/>
    <x v="597"/>
    <x v="1"/>
    <x v="378"/>
    <s v="Theresa Swint"/>
    <x v="1"/>
    <x v="0"/>
    <x v="283"/>
    <x v="9"/>
    <x v="355"/>
    <x v="3"/>
    <x v="132"/>
    <x v="1"/>
    <x v="8"/>
    <x v="133"/>
    <n v="38.088000000000001"/>
  </r>
  <r>
    <n v="2148"/>
    <s v="US-2017-152051"/>
    <x v="674"/>
    <x v="597"/>
    <x v="1"/>
    <x v="378"/>
    <s v="Theresa Swint"/>
    <x v="1"/>
    <x v="0"/>
    <x v="283"/>
    <x v="9"/>
    <x v="355"/>
    <x v="3"/>
    <x v="45"/>
    <x v="1"/>
    <x v="4"/>
    <x v="45"/>
    <n v="254.352"/>
  </r>
  <r>
    <n v="2149"/>
    <s v="CA-2015-141607"/>
    <x v="432"/>
    <x v="709"/>
    <x v="1"/>
    <x v="576"/>
    <s v="William Brown"/>
    <x v="0"/>
    <x v="0"/>
    <x v="3"/>
    <x v="1"/>
    <x v="137"/>
    <x v="1"/>
    <x v="784"/>
    <x v="0"/>
    <x v="5"/>
    <x v="783"/>
    <n v="43.31"/>
  </r>
  <r>
    <n v="2150"/>
    <s v="CA-2018-102771"/>
    <x v="185"/>
    <x v="710"/>
    <x v="1"/>
    <x v="157"/>
    <s v="Denny Ordway"/>
    <x v="0"/>
    <x v="0"/>
    <x v="20"/>
    <x v="15"/>
    <x v="45"/>
    <x v="3"/>
    <x v="1259"/>
    <x v="2"/>
    <x v="7"/>
    <x v="1244"/>
    <n v="84.95"/>
  </r>
  <r>
    <n v="2151"/>
    <s v="US-2018-139969"/>
    <x v="123"/>
    <x v="177"/>
    <x v="1"/>
    <x v="578"/>
    <s v="Art Ferguson"/>
    <x v="0"/>
    <x v="0"/>
    <x v="284"/>
    <x v="5"/>
    <x v="356"/>
    <x v="2"/>
    <x v="913"/>
    <x v="0"/>
    <x v="1"/>
    <x v="905"/>
    <n v="233.05799999999999"/>
  </r>
  <r>
    <n v="2152"/>
    <s v="CA-2015-167360"/>
    <x v="156"/>
    <x v="695"/>
    <x v="0"/>
    <x v="579"/>
    <s v="Richard Bierner"/>
    <x v="0"/>
    <x v="0"/>
    <x v="285"/>
    <x v="25"/>
    <x v="357"/>
    <x v="2"/>
    <x v="404"/>
    <x v="2"/>
    <x v="11"/>
    <x v="405"/>
    <n v="111.79"/>
  </r>
  <r>
    <n v="2153"/>
    <s v="CA-2016-123505"/>
    <x v="6"/>
    <x v="6"/>
    <x v="1"/>
    <x v="481"/>
    <s v="Andy Reiter"/>
    <x v="0"/>
    <x v="0"/>
    <x v="94"/>
    <x v="31"/>
    <x v="358"/>
    <x v="3"/>
    <x v="1025"/>
    <x v="1"/>
    <x v="10"/>
    <x v="1017"/>
    <n v="14.94"/>
  </r>
  <r>
    <n v="2154"/>
    <s v="CA-2017-117282"/>
    <x v="216"/>
    <x v="461"/>
    <x v="1"/>
    <x v="112"/>
    <s v="Dan Reichenbach"/>
    <x v="1"/>
    <x v="0"/>
    <x v="20"/>
    <x v="15"/>
    <x v="29"/>
    <x v="3"/>
    <x v="608"/>
    <x v="1"/>
    <x v="8"/>
    <x v="608"/>
    <n v="14.16"/>
  </r>
  <r>
    <n v="2155"/>
    <s v="US-2017-120460"/>
    <x v="567"/>
    <x v="711"/>
    <x v="1"/>
    <x v="408"/>
    <s v="Ben Ferrer"/>
    <x v="2"/>
    <x v="0"/>
    <x v="61"/>
    <x v="5"/>
    <x v="176"/>
    <x v="2"/>
    <x v="1155"/>
    <x v="0"/>
    <x v="5"/>
    <x v="1144"/>
    <n v="22.608000000000001"/>
  </r>
  <r>
    <n v="2156"/>
    <s v="CA-2017-111115"/>
    <x v="197"/>
    <x v="330"/>
    <x v="0"/>
    <x v="445"/>
    <s v="Larry Blacks"/>
    <x v="0"/>
    <x v="0"/>
    <x v="1"/>
    <x v="1"/>
    <x v="3"/>
    <x v="1"/>
    <x v="294"/>
    <x v="1"/>
    <x v="13"/>
    <x v="294"/>
    <n v="21.48"/>
  </r>
  <r>
    <n v="2157"/>
    <s v="CA-2015-124646"/>
    <x v="169"/>
    <x v="637"/>
    <x v="2"/>
    <x v="231"/>
    <s v="Dianna Vittorini"/>
    <x v="0"/>
    <x v="0"/>
    <x v="31"/>
    <x v="11"/>
    <x v="39"/>
    <x v="2"/>
    <x v="749"/>
    <x v="1"/>
    <x v="4"/>
    <x v="747"/>
    <n v="501.81"/>
  </r>
  <r>
    <n v="2158"/>
    <s v="CA-2015-124646"/>
    <x v="169"/>
    <x v="637"/>
    <x v="2"/>
    <x v="231"/>
    <s v="Dianna Vittorini"/>
    <x v="0"/>
    <x v="0"/>
    <x v="31"/>
    <x v="11"/>
    <x v="39"/>
    <x v="2"/>
    <x v="398"/>
    <x v="1"/>
    <x v="4"/>
    <x v="399"/>
    <n v="161.94"/>
  </r>
  <r>
    <n v="2159"/>
    <s v="CA-2018-148166"/>
    <x v="208"/>
    <x v="215"/>
    <x v="1"/>
    <x v="71"/>
    <s v="Neil Knudson"/>
    <x v="2"/>
    <x v="0"/>
    <x v="207"/>
    <x v="2"/>
    <x v="261"/>
    <x v="0"/>
    <x v="1260"/>
    <x v="1"/>
    <x v="6"/>
    <x v="1245"/>
    <n v="17.856000000000002"/>
  </r>
  <r>
    <n v="2160"/>
    <s v="CA-2017-159737"/>
    <x v="323"/>
    <x v="411"/>
    <x v="1"/>
    <x v="229"/>
    <s v="Carlos Soltero"/>
    <x v="0"/>
    <x v="0"/>
    <x v="22"/>
    <x v="10"/>
    <x v="26"/>
    <x v="2"/>
    <x v="908"/>
    <x v="1"/>
    <x v="8"/>
    <x v="900"/>
    <n v="8.8079999999999998"/>
  </r>
  <r>
    <n v="2161"/>
    <s v="CA-2017-141019"/>
    <x v="675"/>
    <x v="201"/>
    <x v="3"/>
    <x v="109"/>
    <s v="Logan Haushalter"/>
    <x v="0"/>
    <x v="0"/>
    <x v="74"/>
    <x v="24"/>
    <x v="93"/>
    <x v="3"/>
    <x v="1071"/>
    <x v="0"/>
    <x v="5"/>
    <x v="1061"/>
    <n v="79.384"/>
  </r>
  <r>
    <n v="2162"/>
    <s v="CA-2017-101938"/>
    <x v="676"/>
    <x v="712"/>
    <x v="1"/>
    <x v="108"/>
    <s v="Dianna Wilson"/>
    <x v="2"/>
    <x v="0"/>
    <x v="182"/>
    <x v="1"/>
    <x v="232"/>
    <x v="1"/>
    <x v="1261"/>
    <x v="1"/>
    <x v="6"/>
    <x v="1246"/>
    <n v="34.58"/>
  </r>
  <r>
    <n v="2163"/>
    <s v="CA-2018-166296"/>
    <x v="677"/>
    <x v="713"/>
    <x v="1"/>
    <x v="580"/>
    <s v="Karen Ferguson"/>
    <x v="2"/>
    <x v="0"/>
    <x v="286"/>
    <x v="1"/>
    <x v="359"/>
    <x v="1"/>
    <x v="1078"/>
    <x v="1"/>
    <x v="10"/>
    <x v="1069"/>
    <n v="314.55"/>
  </r>
  <r>
    <n v="2164"/>
    <s v="CA-2017-154018"/>
    <x v="63"/>
    <x v="61"/>
    <x v="1"/>
    <x v="66"/>
    <s v="Helen Andreada"/>
    <x v="0"/>
    <x v="0"/>
    <x v="128"/>
    <x v="5"/>
    <x v="161"/>
    <x v="2"/>
    <x v="657"/>
    <x v="2"/>
    <x v="11"/>
    <x v="657"/>
    <n v="191.976"/>
  </r>
  <r>
    <n v="2165"/>
    <s v="CA-2017-154018"/>
    <x v="63"/>
    <x v="61"/>
    <x v="1"/>
    <x v="66"/>
    <s v="Helen Andreada"/>
    <x v="0"/>
    <x v="0"/>
    <x v="128"/>
    <x v="5"/>
    <x v="161"/>
    <x v="2"/>
    <x v="1262"/>
    <x v="1"/>
    <x v="10"/>
    <x v="1247"/>
    <n v="8.2880000000000003"/>
  </r>
  <r>
    <n v="2166"/>
    <s v="CA-2017-154018"/>
    <x v="63"/>
    <x v="61"/>
    <x v="1"/>
    <x v="66"/>
    <s v="Helen Andreada"/>
    <x v="0"/>
    <x v="0"/>
    <x v="128"/>
    <x v="5"/>
    <x v="161"/>
    <x v="2"/>
    <x v="583"/>
    <x v="0"/>
    <x v="5"/>
    <x v="583"/>
    <n v="139.91999999999999"/>
  </r>
  <r>
    <n v="2167"/>
    <s v="CA-2017-154018"/>
    <x v="63"/>
    <x v="61"/>
    <x v="1"/>
    <x v="66"/>
    <s v="Helen Andreada"/>
    <x v="0"/>
    <x v="0"/>
    <x v="128"/>
    <x v="5"/>
    <x v="161"/>
    <x v="2"/>
    <x v="1167"/>
    <x v="1"/>
    <x v="6"/>
    <x v="1155"/>
    <n v="15.872"/>
  </r>
  <r>
    <n v="2168"/>
    <s v="CA-2017-154018"/>
    <x v="63"/>
    <x v="61"/>
    <x v="1"/>
    <x v="66"/>
    <s v="Helen Andreada"/>
    <x v="0"/>
    <x v="0"/>
    <x v="128"/>
    <x v="5"/>
    <x v="161"/>
    <x v="2"/>
    <x v="307"/>
    <x v="1"/>
    <x v="8"/>
    <x v="307"/>
    <n v="6.2859999999999996"/>
  </r>
  <r>
    <n v="2169"/>
    <s v="CA-2018-117870"/>
    <x v="678"/>
    <x v="714"/>
    <x v="0"/>
    <x v="581"/>
    <s v="John Huston"/>
    <x v="0"/>
    <x v="0"/>
    <x v="239"/>
    <x v="24"/>
    <x v="360"/>
    <x v="3"/>
    <x v="512"/>
    <x v="1"/>
    <x v="6"/>
    <x v="512"/>
    <n v="14.016"/>
  </r>
  <r>
    <n v="2170"/>
    <s v="CA-2018-117870"/>
    <x v="678"/>
    <x v="714"/>
    <x v="0"/>
    <x v="581"/>
    <s v="John Huston"/>
    <x v="0"/>
    <x v="0"/>
    <x v="239"/>
    <x v="24"/>
    <x v="360"/>
    <x v="3"/>
    <x v="701"/>
    <x v="2"/>
    <x v="11"/>
    <x v="701"/>
    <n v="71.975999999999999"/>
  </r>
  <r>
    <n v="2171"/>
    <s v="CA-2018-117870"/>
    <x v="678"/>
    <x v="714"/>
    <x v="0"/>
    <x v="581"/>
    <s v="John Huston"/>
    <x v="0"/>
    <x v="0"/>
    <x v="239"/>
    <x v="24"/>
    <x v="360"/>
    <x v="3"/>
    <x v="160"/>
    <x v="2"/>
    <x v="7"/>
    <x v="161"/>
    <n v="107.982"/>
  </r>
  <r>
    <n v="2172"/>
    <s v="US-2018-137491"/>
    <x v="123"/>
    <x v="654"/>
    <x v="1"/>
    <x v="18"/>
    <s v="Linda Cazamias"/>
    <x v="1"/>
    <x v="0"/>
    <x v="287"/>
    <x v="5"/>
    <x v="361"/>
    <x v="2"/>
    <x v="635"/>
    <x v="0"/>
    <x v="1"/>
    <x v="635"/>
    <n v="305.31200000000001"/>
  </r>
  <r>
    <n v="2173"/>
    <s v="CA-2015-152296"/>
    <x v="601"/>
    <x v="715"/>
    <x v="2"/>
    <x v="582"/>
    <s v="Ivan Liston"/>
    <x v="0"/>
    <x v="0"/>
    <x v="8"/>
    <x v="1"/>
    <x v="34"/>
    <x v="1"/>
    <x v="1263"/>
    <x v="1"/>
    <x v="8"/>
    <x v="1248"/>
    <n v="19.751999999999999"/>
  </r>
  <r>
    <n v="2174"/>
    <s v="CA-2017-112025"/>
    <x v="679"/>
    <x v="716"/>
    <x v="1"/>
    <x v="60"/>
    <s v="Lindsay Shagiari"/>
    <x v="2"/>
    <x v="0"/>
    <x v="12"/>
    <x v="5"/>
    <x v="32"/>
    <x v="2"/>
    <x v="1087"/>
    <x v="1"/>
    <x v="8"/>
    <x v="1078"/>
    <n v="9.2639999999999993"/>
  </r>
  <r>
    <n v="2175"/>
    <s v="CA-2016-132507"/>
    <x v="117"/>
    <x v="717"/>
    <x v="0"/>
    <x v="566"/>
    <s v="Corey Catlett"/>
    <x v="1"/>
    <x v="0"/>
    <x v="12"/>
    <x v="5"/>
    <x v="16"/>
    <x v="2"/>
    <x v="1220"/>
    <x v="1"/>
    <x v="4"/>
    <x v="1205"/>
    <n v="61.792000000000002"/>
  </r>
  <r>
    <n v="2176"/>
    <s v="CA-2017-125738"/>
    <x v="680"/>
    <x v="149"/>
    <x v="1"/>
    <x v="583"/>
    <s v="Patrick Bzostek"/>
    <x v="2"/>
    <x v="0"/>
    <x v="288"/>
    <x v="7"/>
    <x v="362"/>
    <x v="1"/>
    <x v="1264"/>
    <x v="1"/>
    <x v="10"/>
    <x v="1249"/>
    <n v="45.68"/>
  </r>
  <r>
    <n v="2177"/>
    <s v="CA-2017-125738"/>
    <x v="680"/>
    <x v="149"/>
    <x v="1"/>
    <x v="583"/>
    <s v="Patrick Bzostek"/>
    <x v="2"/>
    <x v="0"/>
    <x v="288"/>
    <x v="7"/>
    <x v="362"/>
    <x v="1"/>
    <x v="1083"/>
    <x v="1"/>
    <x v="10"/>
    <x v="1074"/>
    <n v="60.12"/>
  </r>
  <r>
    <n v="2178"/>
    <s v="CA-2017-125738"/>
    <x v="680"/>
    <x v="149"/>
    <x v="1"/>
    <x v="583"/>
    <s v="Patrick Bzostek"/>
    <x v="2"/>
    <x v="0"/>
    <x v="288"/>
    <x v="7"/>
    <x v="362"/>
    <x v="1"/>
    <x v="1124"/>
    <x v="1"/>
    <x v="8"/>
    <x v="1113"/>
    <n v="41.72"/>
  </r>
  <r>
    <n v="2179"/>
    <s v="CA-2017-125738"/>
    <x v="680"/>
    <x v="149"/>
    <x v="1"/>
    <x v="583"/>
    <s v="Patrick Bzostek"/>
    <x v="2"/>
    <x v="0"/>
    <x v="288"/>
    <x v="7"/>
    <x v="362"/>
    <x v="1"/>
    <x v="422"/>
    <x v="1"/>
    <x v="10"/>
    <x v="422"/>
    <n v="71.599999999999994"/>
  </r>
  <r>
    <n v="2180"/>
    <s v="CA-2017-128818"/>
    <x v="681"/>
    <x v="718"/>
    <x v="1"/>
    <x v="170"/>
    <s v="Caroline Jumper"/>
    <x v="0"/>
    <x v="0"/>
    <x v="20"/>
    <x v="15"/>
    <x v="29"/>
    <x v="3"/>
    <x v="338"/>
    <x v="1"/>
    <x v="8"/>
    <x v="338"/>
    <n v="85.231999999999999"/>
  </r>
  <r>
    <n v="2181"/>
    <s v="CA-2017-128818"/>
    <x v="681"/>
    <x v="718"/>
    <x v="1"/>
    <x v="170"/>
    <s v="Caroline Jumper"/>
    <x v="0"/>
    <x v="0"/>
    <x v="20"/>
    <x v="15"/>
    <x v="29"/>
    <x v="3"/>
    <x v="429"/>
    <x v="1"/>
    <x v="2"/>
    <x v="429"/>
    <n v="44.4"/>
  </r>
  <r>
    <n v="2182"/>
    <s v="CA-2017-128818"/>
    <x v="681"/>
    <x v="718"/>
    <x v="1"/>
    <x v="170"/>
    <s v="Caroline Jumper"/>
    <x v="0"/>
    <x v="0"/>
    <x v="20"/>
    <x v="15"/>
    <x v="29"/>
    <x v="3"/>
    <x v="1265"/>
    <x v="0"/>
    <x v="1"/>
    <x v="1250"/>
    <n v="442.76400000000001"/>
  </r>
  <r>
    <n v="2183"/>
    <s v="CA-2017-128818"/>
    <x v="681"/>
    <x v="718"/>
    <x v="1"/>
    <x v="170"/>
    <s v="Caroline Jumper"/>
    <x v="0"/>
    <x v="0"/>
    <x v="20"/>
    <x v="15"/>
    <x v="29"/>
    <x v="3"/>
    <x v="1150"/>
    <x v="2"/>
    <x v="15"/>
    <x v="1139"/>
    <n v="3999.95"/>
  </r>
  <r>
    <n v="2184"/>
    <s v="CA-2017-128818"/>
    <x v="681"/>
    <x v="718"/>
    <x v="1"/>
    <x v="170"/>
    <s v="Caroline Jumper"/>
    <x v="0"/>
    <x v="0"/>
    <x v="20"/>
    <x v="15"/>
    <x v="29"/>
    <x v="3"/>
    <x v="97"/>
    <x v="2"/>
    <x v="11"/>
    <x v="97"/>
    <n v="199.95"/>
  </r>
  <r>
    <n v="2185"/>
    <s v="CA-2017-128818"/>
    <x v="681"/>
    <x v="718"/>
    <x v="1"/>
    <x v="170"/>
    <s v="Caroline Jumper"/>
    <x v="0"/>
    <x v="0"/>
    <x v="20"/>
    <x v="15"/>
    <x v="29"/>
    <x v="3"/>
    <x v="740"/>
    <x v="0"/>
    <x v="5"/>
    <x v="222"/>
    <n v="63.68"/>
  </r>
  <r>
    <n v="2186"/>
    <s v="CA-2018-124576"/>
    <x v="378"/>
    <x v="460"/>
    <x v="0"/>
    <x v="96"/>
    <s v="Heather Kirkland"/>
    <x v="1"/>
    <x v="0"/>
    <x v="162"/>
    <x v="1"/>
    <x v="205"/>
    <x v="1"/>
    <x v="141"/>
    <x v="1"/>
    <x v="8"/>
    <x v="142"/>
    <n v="54.896000000000001"/>
  </r>
  <r>
    <n v="2187"/>
    <s v="CA-2017-101378"/>
    <x v="216"/>
    <x v="607"/>
    <x v="3"/>
    <x v="584"/>
    <s v="Rob Haberlin"/>
    <x v="0"/>
    <x v="0"/>
    <x v="114"/>
    <x v="19"/>
    <x v="363"/>
    <x v="0"/>
    <x v="174"/>
    <x v="2"/>
    <x v="11"/>
    <x v="175"/>
    <n v="29"/>
  </r>
  <r>
    <n v="2188"/>
    <s v="CA-2018-143063"/>
    <x v="682"/>
    <x v="719"/>
    <x v="1"/>
    <x v="582"/>
    <s v="Ivan Liston"/>
    <x v="0"/>
    <x v="0"/>
    <x v="38"/>
    <x v="14"/>
    <x v="134"/>
    <x v="2"/>
    <x v="1040"/>
    <x v="1"/>
    <x v="12"/>
    <x v="153"/>
    <n v="70.08"/>
  </r>
  <r>
    <n v="2189"/>
    <s v="CA-2018-143063"/>
    <x v="682"/>
    <x v="719"/>
    <x v="1"/>
    <x v="582"/>
    <s v="Ivan Liston"/>
    <x v="0"/>
    <x v="0"/>
    <x v="38"/>
    <x v="14"/>
    <x v="134"/>
    <x v="2"/>
    <x v="71"/>
    <x v="0"/>
    <x v="5"/>
    <x v="71"/>
    <n v="121.3"/>
  </r>
  <r>
    <n v="2190"/>
    <s v="CA-2018-143063"/>
    <x v="682"/>
    <x v="719"/>
    <x v="1"/>
    <x v="582"/>
    <s v="Ivan Liston"/>
    <x v="0"/>
    <x v="0"/>
    <x v="38"/>
    <x v="14"/>
    <x v="134"/>
    <x v="2"/>
    <x v="297"/>
    <x v="2"/>
    <x v="7"/>
    <x v="297"/>
    <n v="1454.49"/>
  </r>
  <r>
    <n v="2191"/>
    <s v="CA-2017-118913"/>
    <x v="674"/>
    <x v="597"/>
    <x v="1"/>
    <x v="238"/>
    <s v="Alan Shonely"/>
    <x v="0"/>
    <x v="0"/>
    <x v="1"/>
    <x v="1"/>
    <x v="13"/>
    <x v="1"/>
    <x v="1266"/>
    <x v="1"/>
    <x v="9"/>
    <x v="1251"/>
    <n v="60.81"/>
  </r>
  <r>
    <n v="2192"/>
    <s v="CA-2017-128412"/>
    <x v="107"/>
    <x v="24"/>
    <x v="1"/>
    <x v="275"/>
    <s v="Arthur Prichep"/>
    <x v="0"/>
    <x v="0"/>
    <x v="4"/>
    <x v="4"/>
    <x v="59"/>
    <x v="1"/>
    <x v="1242"/>
    <x v="1"/>
    <x v="8"/>
    <x v="1226"/>
    <n v="153.55199999999999"/>
  </r>
  <r>
    <n v="2193"/>
    <s v="CA-2017-128412"/>
    <x v="107"/>
    <x v="24"/>
    <x v="1"/>
    <x v="275"/>
    <s v="Arthur Prichep"/>
    <x v="0"/>
    <x v="0"/>
    <x v="4"/>
    <x v="4"/>
    <x v="59"/>
    <x v="1"/>
    <x v="1112"/>
    <x v="1"/>
    <x v="9"/>
    <x v="1102"/>
    <n v="65.34"/>
  </r>
  <r>
    <n v="2194"/>
    <s v="CA-2017-128412"/>
    <x v="107"/>
    <x v="24"/>
    <x v="1"/>
    <x v="275"/>
    <s v="Arthur Prichep"/>
    <x v="0"/>
    <x v="0"/>
    <x v="4"/>
    <x v="4"/>
    <x v="59"/>
    <x v="1"/>
    <x v="1030"/>
    <x v="1"/>
    <x v="10"/>
    <x v="1022"/>
    <n v="123.92"/>
  </r>
  <r>
    <n v="2195"/>
    <s v="CA-2017-128412"/>
    <x v="107"/>
    <x v="24"/>
    <x v="1"/>
    <x v="275"/>
    <s v="Arthur Prichep"/>
    <x v="0"/>
    <x v="0"/>
    <x v="4"/>
    <x v="4"/>
    <x v="59"/>
    <x v="1"/>
    <x v="1267"/>
    <x v="1"/>
    <x v="9"/>
    <x v="1252"/>
    <n v="35.1"/>
  </r>
  <r>
    <n v="2196"/>
    <s v="CA-2017-128412"/>
    <x v="107"/>
    <x v="24"/>
    <x v="1"/>
    <x v="275"/>
    <s v="Arthur Prichep"/>
    <x v="0"/>
    <x v="0"/>
    <x v="4"/>
    <x v="4"/>
    <x v="59"/>
    <x v="1"/>
    <x v="1044"/>
    <x v="2"/>
    <x v="11"/>
    <x v="1034"/>
    <n v="44.75"/>
  </r>
  <r>
    <n v="2197"/>
    <s v="CA-2017-136483"/>
    <x v="49"/>
    <x v="296"/>
    <x v="1"/>
    <x v="369"/>
    <s v="Allen Goldenen"/>
    <x v="0"/>
    <x v="0"/>
    <x v="289"/>
    <x v="18"/>
    <x v="364"/>
    <x v="0"/>
    <x v="134"/>
    <x v="1"/>
    <x v="6"/>
    <x v="135"/>
    <n v="4.7039999999999997"/>
  </r>
  <r>
    <n v="2198"/>
    <s v="CA-2015-163013"/>
    <x v="683"/>
    <x v="283"/>
    <x v="1"/>
    <x v="569"/>
    <s v="Bart Folk"/>
    <x v="0"/>
    <x v="0"/>
    <x v="122"/>
    <x v="19"/>
    <x v="153"/>
    <x v="0"/>
    <x v="563"/>
    <x v="1"/>
    <x v="6"/>
    <x v="563"/>
    <n v="14.67"/>
  </r>
  <r>
    <n v="2199"/>
    <s v="CA-2016-135363"/>
    <x v="262"/>
    <x v="279"/>
    <x v="1"/>
    <x v="237"/>
    <s v="Chloris Kastensmidt"/>
    <x v="0"/>
    <x v="0"/>
    <x v="10"/>
    <x v="9"/>
    <x v="74"/>
    <x v="3"/>
    <x v="89"/>
    <x v="1"/>
    <x v="10"/>
    <x v="89"/>
    <n v="15.552"/>
  </r>
  <r>
    <n v="2200"/>
    <s v="CA-2016-135363"/>
    <x v="262"/>
    <x v="279"/>
    <x v="1"/>
    <x v="237"/>
    <s v="Chloris Kastensmidt"/>
    <x v="0"/>
    <x v="0"/>
    <x v="10"/>
    <x v="9"/>
    <x v="74"/>
    <x v="3"/>
    <x v="1221"/>
    <x v="1"/>
    <x v="10"/>
    <x v="1206"/>
    <n v="5.2320000000000002"/>
  </r>
  <r>
    <n v="2201"/>
    <s v="US-2015-165659"/>
    <x v="106"/>
    <x v="104"/>
    <x v="1"/>
    <x v="299"/>
    <s v="Liz Thompson"/>
    <x v="0"/>
    <x v="0"/>
    <x v="290"/>
    <x v="36"/>
    <x v="365"/>
    <x v="0"/>
    <x v="345"/>
    <x v="0"/>
    <x v="5"/>
    <x v="345"/>
    <n v="22.2"/>
  </r>
  <r>
    <n v="2202"/>
    <s v="US-2015-165659"/>
    <x v="106"/>
    <x v="104"/>
    <x v="1"/>
    <x v="299"/>
    <s v="Liz Thompson"/>
    <x v="0"/>
    <x v="0"/>
    <x v="290"/>
    <x v="36"/>
    <x v="365"/>
    <x v="0"/>
    <x v="202"/>
    <x v="2"/>
    <x v="7"/>
    <x v="203"/>
    <n v="881.93"/>
  </r>
  <r>
    <n v="2203"/>
    <s v="CA-2016-138002"/>
    <x v="684"/>
    <x v="64"/>
    <x v="1"/>
    <x v="457"/>
    <s v="Beth Thompson"/>
    <x v="2"/>
    <x v="0"/>
    <x v="4"/>
    <x v="4"/>
    <x v="5"/>
    <x v="1"/>
    <x v="315"/>
    <x v="1"/>
    <x v="8"/>
    <x v="315"/>
    <n v="6.0960000000000001"/>
  </r>
  <r>
    <n v="2204"/>
    <s v="CA-2016-138002"/>
    <x v="684"/>
    <x v="64"/>
    <x v="1"/>
    <x v="457"/>
    <s v="Beth Thompson"/>
    <x v="2"/>
    <x v="0"/>
    <x v="4"/>
    <x v="4"/>
    <x v="5"/>
    <x v="1"/>
    <x v="1268"/>
    <x v="0"/>
    <x v="5"/>
    <x v="1253"/>
    <n v="191.82"/>
  </r>
  <r>
    <n v="2205"/>
    <s v="CA-2016-128860"/>
    <x v="685"/>
    <x v="414"/>
    <x v="1"/>
    <x v="56"/>
    <s v="Steven Cartwright"/>
    <x v="0"/>
    <x v="0"/>
    <x v="152"/>
    <x v="9"/>
    <x v="207"/>
    <x v="3"/>
    <x v="1001"/>
    <x v="0"/>
    <x v="5"/>
    <x v="1254"/>
    <n v="20.103999999999999"/>
  </r>
  <r>
    <n v="2206"/>
    <s v="CA-2017-164350"/>
    <x v="545"/>
    <x v="720"/>
    <x v="0"/>
    <x v="344"/>
    <s v="Catherine Glotzbach"/>
    <x v="2"/>
    <x v="0"/>
    <x v="39"/>
    <x v="18"/>
    <x v="48"/>
    <x v="0"/>
    <x v="1269"/>
    <x v="1"/>
    <x v="6"/>
    <x v="1255"/>
    <n v="67.56"/>
  </r>
  <r>
    <n v="2207"/>
    <s v="US-2015-103905"/>
    <x v="686"/>
    <x v="721"/>
    <x v="1"/>
    <x v="585"/>
    <s v="Arthur Wiediger"/>
    <x v="2"/>
    <x v="0"/>
    <x v="34"/>
    <x v="10"/>
    <x v="173"/>
    <x v="2"/>
    <x v="410"/>
    <x v="1"/>
    <x v="8"/>
    <x v="410"/>
    <n v="29.931999999999999"/>
  </r>
  <r>
    <n v="2208"/>
    <s v="US-2015-103905"/>
    <x v="686"/>
    <x v="721"/>
    <x v="1"/>
    <x v="585"/>
    <s v="Arthur Wiediger"/>
    <x v="2"/>
    <x v="0"/>
    <x v="34"/>
    <x v="10"/>
    <x v="173"/>
    <x v="2"/>
    <x v="179"/>
    <x v="2"/>
    <x v="7"/>
    <x v="180"/>
    <n v="38.271999999999998"/>
  </r>
  <r>
    <n v="2209"/>
    <s v="CA-2016-129854"/>
    <x v="421"/>
    <x v="722"/>
    <x v="1"/>
    <x v="42"/>
    <s v="Roger Barcio"/>
    <x v="2"/>
    <x v="0"/>
    <x v="20"/>
    <x v="15"/>
    <x v="29"/>
    <x v="3"/>
    <x v="105"/>
    <x v="1"/>
    <x v="6"/>
    <x v="105"/>
    <n v="16.52"/>
  </r>
  <r>
    <n v="2210"/>
    <s v="CA-2015-125556"/>
    <x v="687"/>
    <x v="723"/>
    <x v="0"/>
    <x v="586"/>
    <s v="Maris LaWare"/>
    <x v="0"/>
    <x v="0"/>
    <x v="54"/>
    <x v="29"/>
    <x v="69"/>
    <x v="3"/>
    <x v="1270"/>
    <x v="2"/>
    <x v="7"/>
    <x v="1256"/>
    <n v="832.93"/>
  </r>
  <r>
    <n v="2211"/>
    <s v="CA-2015-125556"/>
    <x v="687"/>
    <x v="723"/>
    <x v="0"/>
    <x v="586"/>
    <s v="Maris LaWare"/>
    <x v="0"/>
    <x v="0"/>
    <x v="54"/>
    <x v="29"/>
    <x v="69"/>
    <x v="3"/>
    <x v="236"/>
    <x v="1"/>
    <x v="8"/>
    <x v="237"/>
    <n v="43.8"/>
  </r>
  <r>
    <n v="2212"/>
    <s v="CA-2017-162313"/>
    <x v="581"/>
    <x v="724"/>
    <x v="2"/>
    <x v="146"/>
    <s v="Victoria Brennan"/>
    <x v="1"/>
    <x v="0"/>
    <x v="291"/>
    <x v="12"/>
    <x v="366"/>
    <x v="2"/>
    <x v="1271"/>
    <x v="1"/>
    <x v="9"/>
    <x v="1257"/>
    <n v="167.292"/>
  </r>
  <r>
    <n v="2213"/>
    <s v="CA-2018-107874"/>
    <x v="610"/>
    <x v="654"/>
    <x v="1"/>
    <x v="349"/>
    <s v="Scott Williamson"/>
    <x v="0"/>
    <x v="0"/>
    <x v="20"/>
    <x v="15"/>
    <x v="45"/>
    <x v="3"/>
    <x v="905"/>
    <x v="0"/>
    <x v="5"/>
    <x v="897"/>
    <n v="27.42"/>
  </r>
  <r>
    <n v="2214"/>
    <s v="CA-2018-129378"/>
    <x v="172"/>
    <x v="725"/>
    <x v="2"/>
    <x v="515"/>
    <s v="Neola Schneider"/>
    <x v="0"/>
    <x v="0"/>
    <x v="49"/>
    <x v="1"/>
    <x v="58"/>
    <x v="1"/>
    <x v="751"/>
    <x v="1"/>
    <x v="8"/>
    <x v="749"/>
    <n v="1.44"/>
  </r>
  <r>
    <n v="2215"/>
    <s v="CA-2018-129378"/>
    <x v="172"/>
    <x v="725"/>
    <x v="2"/>
    <x v="515"/>
    <s v="Neola Schneider"/>
    <x v="0"/>
    <x v="0"/>
    <x v="49"/>
    <x v="1"/>
    <x v="58"/>
    <x v="1"/>
    <x v="305"/>
    <x v="1"/>
    <x v="8"/>
    <x v="305"/>
    <n v="61.776000000000003"/>
  </r>
  <r>
    <n v="2216"/>
    <s v="CA-2018-129378"/>
    <x v="172"/>
    <x v="725"/>
    <x v="2"/>
    <x v="515"/>
    <s v="Neola Schneider"/>
    <x v="0"/>
    <x v="0"/>
    <x v="49"/>
    <x v="1"/>
    <x v="58"/>
    <x v="1"/>
    <x v="643"/>
    <x v="1"/>
    <x v="9"/>
    <x v="850"/>
    <n v="241.96"/>
  </r>
  <r>
    <n v="2217"/>
    <s v="CA-2018-129378"/>
    <x v="172"/>
    <x v="725"/>
    <x v="2"/>
    <x v="515"/>
    <s v="Neola Schneider"/>
    <x v="0"/>
    <x v="0"/>
    <x v="49"/>
    <x v="1"/>
    <x v="58"/>
    <x v="1"/>
    <x v="1272"/>
    <x v="0"/>
    <x v="1"/>
    <x v="1258"/>
    <n v="108.608"/>
  </r>
  <r>
    <n v="2218"/>
    <s v="CA-2015-151953"/>
    <x v="59"/>
    <x v="59"/>
    <x v="1"/>
    <x v="587"/>
    <s v="Dorothy Badders"/>
    <x v="1"/>
    <x v="0"/>
    <x v="108"/>
    <x v="2"/>
    <x v="133"/>
    <x v="0"/>
    <x v="1273"/>
    <x v="1"/>
    <x v="6"/>
    <x v="1259"/>
    <n v="2.8159999999999998"/>
  </r>
  <r>
    <n v="2219"/>
    <s v="CA-2018-130841"/>
    <x v="688"/>
    <x v="608"/>
    <x v="1"/>
    <x v="588"/>
    <s v="Matt Hagelstein"/>
    <x v="1"/>
    <x v="0"/>
    <x v="8"/>
    <x v="1"/>
    <x v="94"/>
    <x v="1"/>
    <x v="744"/>
    <x v="1"/>
    <x v="8"/>
    <x v="742"/>
    <n v="9.984"/>
  </r>
  <r>
    <n v="2220"/>
    <s v="CA-2018-130841"/>
    <x v="688"/>
    <x v="608"/>
    <x v="1"/>
    <x v="588"/>
    <s v="Matt Hagelstein"/>
    <x v="1"/>
    <x v="0"/>
    <x v="8"/>
    <x v="1"/>
    <x v="94"/>
    <x v="1"/>
    <x v="355"/>
    <x v="1"/>
    <x v="4"/>
    <x v="355"/>
    <n v="14.98"/>
  </r>
  <r>
    <n v="2221"/>
    <s v="CA-2018-130841"/>
    <x v="688"/>
    <x v="608"/>
    <x v="1"/>
    <x v="588"/>
    <s v="Matt Hagelstein"/>
    <x v="1"/>
    <x v="0"/>
    <x v="8"/>
    <x v="1"/>
    <x v="94"/>
    <x v="1"/>
    <x v="1118"/>
    <x v="2"/>
    <x v="7"/>
    <x v="1107"/>
    <n v="1145.5999999999999"/>
  </r>
  <r>
    <n v="2222"/>
    <s v="CA-2016-131884"/>
    <x v="401"/>
    <x v="726"/>
    <x v="3"/>
    <x v="589"/>
    <s v="Dennis Kane"/>
    <x v="0"/>
    <x v="0"/>
    <x v="292"/>
    <x v="24"/>
    <x v="367"/>
    <x v="3"/>
    <x v="1246"/>
    <x v="2"/>
    <x v="7"/>
    <x v="1231"/>
    <n v="485.94"/>
  </r>
  <r>
    <n v="2223"/>
    <s v="CA-2016-131884"/>
    <x v="401"/>
    <x v="726"/>
    <x v="3"/>
    <x v="589"/>
    <s v="Dennis Kane"/>
    <x v="0"/>
    <x v="0"/>
    <x v="292"/>
    <x v="24"/>
    <x v="367"/>
    <x v="3"/>
    <x v="512"/>
    <x v="1"/>
    <x v="6"/>
    <x v="512"/>
    <n v="37.375999999999998"/>
  </r>
  <r>
    <n v="2224"/>
    <s v="CA-2016-131884"/>
    <x v="401"/>
    <x v="726"/>
    <x v="3"/>
    <x v="589"/>
    <s v="Dennis Kane"/>
    <x v="0"/>
    <x v="0"/>
    <x v="292"/>
    <x v="24"/>
    <x v="367"/>
    <x v="3"/>
    <x v="211"/>
    <x v="0"/>
    <x v="1"/>
    <x v="212"/>
    <n v="70.686000000000007"/>
  </r>
  <r>
    <n v="2225"/>
    <s v="CA-2018-121909"/>
    <x v="689"/>
    <x v="727"/>
    <x v="1"/>
    <x v="105"/>
    <s v="Erin Ashbrook"/>
    <x v="1"/>
    <x v="0"/>
    <x v="10"/>
    <x v="9"/>
    <x v="63"/>
    <x v="3"/>
    <x v="1274"/>
    <x v="1"/>
    <x v="10"/>
    <x v="1260"/>
    <n v="54.816000000000003"/>
  </r>
  <r>
    <n v="2226"/>
    <s v="CA-2017-106383"/>
    <x v="690"/>
    <x v="202"/>
    <x v="0"/>
    <x v="590"/>
    <s v="Bobby Trafton"/>
    <x v="0"/>
    <x v="0"/>
    <x v="293"/>
    <x v="22"/>
    <x v="368"/>
    <x v="1"/>
    <x v="1275"/>
    <x v="0"/>
    <x v="0"/>
    <x v="1261"/>
    <n v="72.293999999999997"/>
  </r>
  <r>
    <n v="2227"/>
    <s v="CA-2018-130771"/>
    <x v="570"/>
    <x v="260"/>
    <x v="1"/>
    <x v="156"/>
    <s v="Laura Armstrong"/>
    <x v="1"/>
    <x v="0"/>
    <x v="89"/>
    <x v="5"/>
    <x v="110"/>
    <x v="2"/>
    <x v="804"/>
    <x v="1"/>
    <x v="13"/>
    <x v="802"/>
    <n v="2.8959999999999999"/>
  </r>
  <r>
    <n v="2228"/>
    <s v="CA-2018-130771"/>
    <x v="570"/>
    <x v="260"/>
    <x v="1"/>
    <x v="156"/>
    <s v="Laura Armstrong"/>
    <x v="1"/>
    <x v="0"/>
    <x v="89"/>
    <x v="5"/>
    <x v="110"/>
    <x v="2"/>
    <x v="495"/>
    <x v="2"/>
    <x v="7"/>
    <x v="495"/>
    <n v="124.792"/>
  </r>
  <r>
    <n v="2229"/>
    <s v="CA-2017-139157"/>
    <x v="393"/>
    <x v="728"/>
    <x v="1"/>
    <x v="411"/>
    <s v="Greg Matthias"/>
    <x v="0"/>
    <x v="0"/>
    <x v="20"/>
    <x v="15"/>
    <x v="23"/>
    <x v="3"/>
    <x v="1258"/>
    <x v="0"/>
    <x v="3"/>
    <x v="1243"/>
    <n v="330.58800000000002"/>
  </r>
  <r>
    <n v="2230"/>
    <s v="CA-2015-128055"/>
    <x v="691"/>
    <x v="729"/>
    <x v="1"/>
    <x v="397"/>
    <s v="Alex Avila"/>
    <x v="0"/>
    <x v="0"/>
    <x v="8"/>
    <x v="1"/>
    <x v="34"/>
    <x v="1"/>
    <x v="1178"/>
    <x v="1"/>
    <x v="8"/>
    <x v="1165"/>
    <n v="673.56799999999998"/>
  </r>
  <r>
    <n v="2231"/>
    <s v="CA-2015-128055"/>
    <x v="691"/>
    <x v="729"/>
    <x v="1"/>
    <x v="397"/>
    <s v="Alex Avila"/>
    <x v="0"/>
    <x v="0"/>
    <x v="8"/>
    <x v="1"/>
    <x v="34"/>
    <x v="1"/>
    <x v="1276"/>
    <x v="1"/>
    <x v="9"/>
    <x v="1262"/>
    <n v="52.98"/>
  </r>
  <r>
    <n v="2232"/>
    <s v="CA-2018-157091"/>
    <x v="335"/>
    <x v="553"/>
    <x v="1"/>
    <x v="591"/>
    <s v="Denny Blanton"/>
    <x v="0"/>
    <x v="0"/>
    <x v="189"/>
    <x v="14"/>
    <x v="240"/>
    <x v="2"/>
    <x v="793"/>
    <x v="0"/>
    <x v="5"/>
    <x v="791"/>
    <n v="526.45000000000005"/>
  </r>
  <r>
    <n v="2233"/>
    <s v="CA-2018-132122"/>
    <x v="362"/>
    <x v="730"/>
    <x v="1"/>
    <x v="581"/>
    <s v="John Huston"/>
    <x v="0"/>
    <x v="0"/>
    <x v="22"/>
    <x v="10"/>
    <x v="26"/>
    <x v="2"/>
    <x v="1277"/>
    <x v="1"/>
    <x v="4"/>
    <x v="1263"/>
    <n v="228.92"/>
  </r>
  <r>
    <n v="2234"/>
    <s v="CA-2016-123232"/>
    <x v="639"/>
    <x v="313"/>
    <x v="0"/>
    <x v="264"/>
    <s v="Doug Jacobs"/>
    <x v="0"/>
    <x v="0"/>
    <x v="32"/>
    <x v="21"/>
    <x v="40"/>
    <x v="1"/>
    <x v="1278"/>
    <x v="2"/>
    <x v="7"/>
    <x v="1264"/>
    <n v="319.96800000000002"/>
  </r>
  <r>
    <n v="2235"/>
    <s v="CA-2018-104066"/>
    <x v="256"/>
    <x v="235"/>
    <x v="1"/>
    <x v="425"/>
    <s v="Quincy Jones"/>
    <x v="1"/>
    <x v="0"/>
    <x v="140"/>
    <x v="42"/>
    <x v="369"/>
    <x v="3"/>
    <x v="825"/>
    <x v="2"/>
    <x v="11"/>
    <x v="821"/>
    <n v="205.03"/>
  </r>
  <r>
    <n v="2236"/>
    <s v="CA-2016-145849"/>
    <x v="426"/>
    <x v="731"/>
    <x v="0"/>
    <x v="564"/>
    <s v="Carol Triggs"/>
    <x v="0"/>
    <x v="0"/>
    <x v="245"/>
    <x v="14"/>
    <x v="303"/>
    <x v="2"/>
    <x v="621"/>
    <x v="1"/>
    <x v="4"/>
    <x v="621"/>
    <n v="190.86"/>
  </r>
  <r>
    <n v="2237"/>
    <s v="CA-2016-145849"/>
    <x v="426"/>
    <x v="731"/>
    <x v="0"/>
    <x v="564"/>
    <s v="Carol Triggs"/>
    <x v="0"/>
    <x v="0"/>
    <x v="245"/>
    <x v="14"/>
    <x v="303"/>
    <x v="2"/>
    <x v="1279"/>
    <x v="1"/>
    <x v="6"/>
    <x v="1265"/>
    <n v="24.32"/>
  </r>
  <r>
    <n v="2238"/>
    <s v="CA-2017-122322"/>
    <x v="692"/>
    <x v="246"/>
    <x v="1"/>
    <x v="563"/>
    <s v="Rick Huthwaite"/>
    <x v="2"/>
    <x v="0"/>
    <x v="212"/>
    <x v="7"/>
    <x v="266"/>
    <x v="1"/>
    <x v="1280"/>
    <x v="1"/>
    <x v="14"/>
    <x v="1266"/>
    <n v="44.4"/>
  </r>
  <r>
    <n v="2239"/>
    <s v="CA-2018-166849"/>
    <x v="693"/>
    <x v="732"/>
    <x v="1"/>
    <x v="319"/>
    <s v="Sanjit Jacobs"/>
    <x v="2"/>
    <x v="0"/>
    <x v="22"/>
    <x v="10"/>
    <x v="26"/>
    <x v="2"/>
    <x v="1281"/>
    <x v="0"/>
    <x v="5"/>
    <x v="1267"/>
    <n v="44.4"/>
  </r>
  <r>
    <n v="2240"/>
    <s v="CA-2017-146633"/>
    <x v="625"/>
    <x v="398"/>
    <x v="0"/>
    <x v="592"/>
    <s v="Toby Gnade"/>
    <x v="0"/>
    <x v="0"/>
    <x v="1"/>
    <x v="1"/>
    <x v="13"/>
    <x v="1"/>
    <x v="450"/>
    <x v="1"/>
    <x v="8"/>
    <x v="451"/>
    <n v="1016.792"/>
  </r>
  <r>
    <n v="2241"/>
    <s v="CA-2017-146633"/>
    <x v="625"/>
    <x v="398"/>
    <x v="0"/>
    <x v="592"/>
    <s v="Toby Gnade"/>
    <x v="0"/>
    <x v="0"/>
    <x v="1"/>
    <x v="1"/>
    <x v="13"/>
    <x v="1"/>
    <x v="1282"/>
    <x v="1"/>
    <x v="8"/>
    <x v="1268"/>
    <n v="38.136000000000003"/>
  </r>
  <r>
    <n v="2242"/>
    <s v="US-2017-126893"/>
    <x v="491"/>
    <x v="417"/>
    <x v="1"/>
    <x v="564"/>
    <s v="Carol Triggs"/>
    <x v="0"/>
    <x v="0"/>
    <x v="10"/>
    <x v="9"/>
    <x v="63"/>
    <x v="3"/>
    <x v="903"/>
    <x v="2"/>
    <x v="7"/>
    <x v="895"/>
    <n v="494.98200000000003"/>
  </r>
  <r>
    <n v="2243"/>
    <s v="CA-2018-103380"/>
    <x v="610"/>
    <x v="654"/>
    <x v="1"/>
    <x v="593"/>
    <s v="Barry Franz"/>
    <x v="2"/>
    <x v="0"/>
    <x v="45"/>
    <x v="1"/>
    <x v="54"/>
    <x v="1"/>
    <x v="86"/>
    <x v="1"/>
    <x v="4"/>
    <x v="86"/>
    <n v="56.56"/>
  </r>
  <r>
    <n v="2244"/>
    <s v="CA-2018-103380"/>
    <x v="610"/>
    <x v="654"/>
    <x v="1"/>
    <x v="593"/>
    <s v="Barry Franz"/>
    <x v="2"/>
    <x v="0"/>
    <x v="45"/>
    <x v="1"/>
    <x v="54"/>
    <x v="1"/>
    <x v="449"/>
    <x v="1"/>
    <x v="6"/>
    <x v="449"/>
    <n v="5.56"/>
  </r>
  <r>
    <n v="2245"/>
    <s v="CA-2018-103380"/>
    <x v="610"/>
    <x v="654"/>
    <x v="1"/>
    <x v="593"/>
    <s v="Barry Franz"/>
    <x v="2"/>
    <x v="0"/>
    <x v="45"/>
    <x v="1"/>
    <x v="54"/>
    <x v="1"/>
    <x v="485"/>
    <x v="1"/>
    <x v="13"/>
    <x v="485"/>
    <n v="9.02"/>
  </r>
  <r>
    <n v="2246"/>
    <s v="CA-2018-103380"/>
    <x v="610"/>
    <x v="654"/>
    <x v="1"/>
    <x v="593"/>
    <s v="Barry Franz"/>
    <x v="2"/>
    <x v="0"/>
    <x v="45"/>
    <x v="1"/>
    <x v="54"/>
    <x v="1"/>
    <x v="22"/>
    <x v="1"/>
    <x v="9"/>
    <x v="22"/>
    <n v="8.6199999999999992"/>
  </r>
  <r>
    <n v="2247"/>
    <s v="CA-2018-103380"/>
    <x v="610"/>
    <x v="654"/>
    <x v="1"/>
    <x v="593"/>
    <s v="Barry Franz"/>
    <x v="2"/>
    <x v="0"/>
    <x v="45"/>
    <x v="1"/>
    <x v="54"/>
    <x v="1"/>
    <x v="903"/>
    <x v="2"/>
    <x v="7"/>
    <x v="895"/>
    <n v="659.976"/>
  </r>
  <r>
    <n v="2248"/>
    <s v="CA-2016-116092"/>
    <x v="586"/>
    <x v="733"/>
    <x v="0"/>
    <x v="594"/>
    <s v="Justin MacKendrick"/>
    <x v="0"/>
    <x v="0"/>
    <x v="1"/>
    <x v="1"/>
    <x v="25"/>
    <x v="1"/>
    <x v="1283"/>
    <x v="1"/>
    <x v="10"/>
    <x v="1269"/>
    <n v="13.36"/>
  </r>
  <r>
    <n v="2249"/>
    <s v="CA-2016-116092"/>
    <x v="586"/>
    <x v="733"/>
    <x v="0"/>
    <x v="594"/>
    <s v="Justin MacKendrick"/>
    <x v="0"/>
    <x v="0"/>
    <x v="1"/>
    <x v="1"/>
    <x v="25"/>
    <x v="1"/>
    <x v="1124"/>
    <x v="1"/>
    <x v="8"/>
    <x v="1113"/>
    <n v="41.72"/>
  </r>
  <r>
    <n v="2250"/>
    <s v="CA-2016-116092"/>
    <x v="586"/>
    <x v="733"/>
    <x v="0"/>
    <x v="594"/>
    <s v="Justin MacKendrick"/>
    <x v="0"/>
    <x v="0"/>
    <x v="1"/>
    <x v="1"/>
    <x v="25"/>
    <x v="1"/>
    <x v="614"/>
    <x v="1"/>
    <x v="8"/>
    <x v="614"/>
    <n v="11.52"/>
  </r>
  <r>
    <n v="2251"/>
    <s v="CA-2016-116092"/>
    <x v="586"/>
    <x v="733"/>
    <x v="0"/>
    <x v="594"/>
    <s v="Justin MacKendrick"/>
    <x v="0"/>
    <x v="0"/>
    <x v="1"/>
    <x v="1"/>
    <x v="25"/>
    <x v="1"/>
    <x v="1284"/>
    <x v="1"/>
    <x v="9"/>
    <x v="1270"/>
    <n v="541.44000000000005"/>
  </r>
  <r>
    <n v="2252"/>
    <s v="CA-2016-116092"/>
    <x v="586"/>
    <x v="733"/>
    <x v="0"/>
    <x v="594"/>
    <s v="Justin MacKendrick"/>
    <x v="0"/>
    <x v="0"/>
    <x v="1"/>
    <x v="1"/>
    <x v="25"/>
    <x v="1"/>
    <x v="1231"/>
    <x v="1"/>
    <x v="10"/>
    <x v="1271"/>
    <n v="19.440000000000001"/>
  </r>
  <r>
    <n v="2253"/>
    <s v="CA-2017-117849"/>
    <x v="173"/>
    <x v="229"/>
    <x v="0"/>
    <x v="451"/>
    <s v="Julie Kriz"/>
    <x v="2"/>
    <x v="0"/>
    <x v="70"/>
    <x v="1"/>
    <x v="188"/>
    <x v="1"/>
    <x v="136"/>
    <x v="1"/>
    <x v="10"/>
    <x v="137"/>
    <n v="143.69999999999999"/>
  </r>
  <r>
    <n v="2254"/>
    <s v="CA-2016-169201"/>
    <x v="694"/>
    <x v="734"/>
    <x v="2"/>
    <x v="428"/>
    <s v="Henry Goldwyn"/>
    <x v="1"/>
    <x v="0"/>
    <x v="8"/>
    <x v="1"/>
    <x v="94"/>
    <x v="1"/>
    <x v="336"/>
    <x v="1"/>
    <x v="9"/>
    <x v="336"/>
    <n v="43.26"/>
  </r>
  <r>
    <n v="2255"/>
    <s v="CA-2016-169201"/>
    <x v="694"/>
    <x v="734"/>
    <x v="2"/>
    <x v="428"/>
    <s v="Henry Goldwyn"/>
    <x v="1"/>
    <x v="0"/>
    <x v="8"/>
    <x v="1"/>
    <x v="94"/>
    <x v="1"/>
    <x v="1112"/>
    <x v="1"/>
    <x v="9"/>
    <x v="1102"/>
    <n v="43.56"/>
  </r>
  <r>
    <n v="2256"/>
    <s v="CA-2017-164091"/>
    <x v="42"/>
    <x v="42"/>
    <x v="1"/>
    <x v="156"/>
    <s v="Laura Armstrong"/>
    <x v="1"/>
    <x v="0"/>
    <x v="294"/>
    <x v="43"/>
    <x v="370"/>
    <x v="3"/>
    <x v="1285"/>
    <x v="2"/>
    <x v="7"/>
    <x v="1272"/>
    <n v="437.85"/>
  </r>
  <r>
    <n v="2257"/>
    <s v="CA-2017-164091"/>
    <x v="42"/>
    <x v="42"/>
    <x v="1"/>
    <x v="156"/>
    <s v="Laura Armstrong"/>
    <x v="1"/>
    <x v="0"/>
    <x v="294"/>
    <x v="43"/>
    <x v="370"/>
    <x v="3"/>
    <x v="859"/>
    <x v="0"/>
    <x v="5"/>
    <x v="853"/>
    <n v="109.48"/>
  </r>
  <r>
    <n v="2258"/>
    <s v="CA-2018-105214"/>
    <x v="114"/>
    <x v="141"/>
    <x v="2"/>
    <x v="59"/>
    <s v="Troy Staebel"/>
    <x v="0"/>
    <x v="0"/>
    <x v="8"/>
    <x v="1"/>
    <x v="34"/>
    <x v="1"/>
    <x v="377"/>
    <x v="0"/>
    <x v="1"/>
    <x v="378"/>
    <n v="1212.96"/>
  </r>
  <r>
    <n v="2259"/>
    <s v="CA-2018-105214"/>
    <x v="114"/>
    <x v="141"/>
    <x v="2"/>
    <x v="59"/>
    <s v="Troy Staebel"/>
    <x v="0"/>
    <x v="0"/>
    <x v="8"/>
    <x v="1"/>
    <x v="34"/>
    <x v="1"/>
    <x v="1286"/>
    <x v="1"/>
    <x v="10"/>
    <x v="1273"/>
    <n v="18.54"/>
  </r>
  <r>
    <n v="2260"/>
    <s v="CA-2016-117611"/>
    <x v="627"/>
    <x v="558"/>
    <x v="0"/>
    <x v="595"/>
    <s v="Maria Zettner"/>
    <x v="2"/>
    <x v="0"/>
    <x v="70"/>
    <x v="1"/>
    <x v="142"/>
    <x v="1"/>
    <x v="659"/>
    <x v="1"/>
    <x v="13"/>
    <x v="659"/>
    <n v="5"/>
  </r>
  <r>
    <n v="2261"/>
    <s v="CA-2016-117611"/>
    <x v="627"/>
    <x v="558"/>
    <x v="0"/>
    <x v="595"/>
    <s v="Maria Zettner"/>
    <x v="2"/>
    <x v="0"/>
    <x v="70"/>
    <x v="1"/>
    <x v="142"/>
    <x v="1"/>
    <x v="695"/>
    <x v="2"/>
    <x v="11"/>
    <x v="695"/>
    <n v="371.97"/>
  </r>
  <r>
    <n v="2262"/>
    <s v="US-2016-137960"/>
    <x v="217"/>
    <x v="735"/>
    <x v="3"/>
    <x v="596"/>
    <s v="Mitch Webber"/>
    <x v="0"/>
    <x v="0"/>
    <x v="20"/>
    <x v="15"/>
    <x v="45"/>
    <x v="3"/>
    <x v="577"/>
    <x v="2"/>
    <x v="11"/>
    <x v="577"/>
    <n v="166.24"/>
  </r>
  <r>
    <n v="2263"/>
    <s v="CA-2018-122994"/>
    <x v="695"/>
    <x v="736"/>
    <x v="2"/>
    <x v="597"/>
    <s v="Mark Van Huff"/>
    <x v="0"/>
    <x v="0"/>
    <x v="81"/>
    <x v="17"/>
    <x v="101"/>
    <x v="0"/>
    <x v="574"/>
    <x v="0"/>
    <x v="0"/>
    <x v="574"/>
    <n v="359.97"/>
  </r>
  <r>
    <n v="2264"/>
    <s v="CA-2017-131065"/>
    <x v="696"/>
    <x v="619"/>
    <x v="0"/>
    <x v="211"/>
    <s v="Allen Armold"/>
    <x v="0"/>
    <x v="0"/>
    <x v="118"/>
    <x v="32"/>
    <x v="148"/>
    <x v="0"/>
    <x v="1287"/>
    <x v="2"/>
    <x v="11"/>
    <x v="1274"/>
    <n v="499.98"/>
  </r>
  <r>
    <n v="2265"/>
    <s v="CA-2017-131065"/>
    <x v="696"/>
    <x v="619"/>
    <x v="0"/>
    <x v="211"/>
    <s v="Allen Armold"/>
    <x v="0"/>
    <x v="0"/>
    <x v="118"/>
    <x v="32"/>
    <x v="148"/>
    <x v="0"/>
    <x v="218"/>
    <x v="1"/>
    <x v="10"/>
    <x v="219"/>
    <n v="5.28"/>
  </r>
  <r>
    <n v="2266"/>
    <s v="CA-2017-131065"/>
    <x v="696"/>
    <x v="619"/>
    <x v="0"/>
    <x v="211"/>
    <s v="Allen Armold"/>
    <x v="0"/>
    <x v="0"/>
    <x v="118"/>
    <x v="32"/>
    <x v="148"/>
    <x v="0"/>
    <x v="925"/>
    <x v="1"/>
    <x v="8"/>
    <x v="917"/>
    <n v="8.26"/>
  </r>
  <r>
    <n v="2267"/>
    <s v="CA-2018-149146"/>
    <x v="386"/>
    <x v="737"/>
    <x v="3"/>
    <x v="598"/>
    <s v="Sean Miller"/>
    <x v="2"/>
    <x v="0"/>
    <x v="53"/>
    <x v="3"/>
    <x v="233"/>
    <x v="0"/>
    <x v="1288"/>
    <x v="1"/>
    <x v="10"/>
    <x v="1275"/>
    <n v="7.968"/>
  </r>
  <r>
    <n v="2268"/>
    <s v="CA-2018-137470"/>
    <x v="697"/>
    <x v="31"/>
    <x v="3"/>
    <x v="599"/>
    <s v="Tom Prescott"/>
    <x v="0"/>
    <x v="0"/>
    <x v="4"/>
    <x v="4"/>
    <x v="60"/>
    <x v="1"/>
    <x v="1289"/>
    <x v="1"/>
    <x v="10"/>
    <x v="1276"/>
    <n v="12.96"/>
  </r>
  <r>
    <n v="2269"/>
    <s v="CA-2018-105480"/>
    <x v="698"/>
    <x v="738"/>
    <x v="1"/>
    <x v="158"/>
    <s v="Dean Katz"/>
    <x v="1"/>
    <x v="0"/>
    <x v="30"/>
    <x v="15"/>
    <x v="144"/>
    <x v="3"/>
    <x v="1290"/>
    <x v="1"/>
    <x v="10"/>
    <x v="1277"/>
    <n v="6.48"/>
  </r>
  <r>
    <n v="2270"/>
    <s v="CA-2018-105480"/>
    <x v="698"/>
    <x v="738"/>
    <x v="1"/>
    <x v="158"/>
    <s v="Dean Katz"/>
    <x v="1"/>
    <x v="0"/>
    <x v="30"/>
    <x v="15"/>
    <x v="144"/>
    <x v="3"/>
    <x v="44"/>
    <x v="1"/>
    <x v="8"/>
    <x v="44"/>
    <n v="6.984"/>
  </r>
  <r>
    <n v="2271"/>
    <s v="CA-2018-164917"/>
    <x v="574"/>
    <x v="94"/>
    <x v="1"/>
    <x v="149"/>
    <s v="Michael Kennedy"/>
    <x v="1"/>
    <x v="0"/>
    <x v="100"/>
    <x v="2"/>
    <x v="123"/>
    <x v="0"/>
    <x v="369"/>
    <x v="1"/>
    <x v="6"/>
    <x v="370"/>
    <n v="47.96"/>
  </r>
  <r>
    <n v="2272"/>
    <s v="CA-2016-102036"/>
    <x v="481"/>
    <x v="538"/>
    <x v="1"/>
    <x v="79"/>
    <s v="Chad Sievert"/>
    <x v="0"/>
    <x v="0"/>
    <x v="4"/>
    <x v="4"/>
    <x v="59"/>
    <x v="1"/>
    <x v="1291"/>
    <x v="1"/>
    <x v="4"/>
    <x v="1278"/>
    <n v="199.74"/>
  </r>
  <r>
    <n v="2273"/>
    <s v="CA-2016-142944"/>
    <x v="699"/>
    <x v="739"/>
    <x v="1"/>
    <x v="139"/>
    <s v="John Lucas"/>
    <x v="0"/>
    <x v="0"/>
    <x v="8"/>
    <x v="1"/>
    <x v="34"/>
    <x v="1"/>
    <x v="1292"/>
    <x v="0"/>
    <x v="5"/>
    <x v="1279"/>
    <n v="435.26"/>
  </r>
  <r>
    <n v="2274"/>
    <s v="CA-2016-142944"/>
    <x v="699"/>
    <x v="739"/>
    <x v="1"/>
    <x v="139"/>
    <s v="John Lucas"/>
    <x v="0"/>
    <x v="0"/>
    <x v="8"/>
    <x v="1"/>
    <x v="34"/>
    <x v="1"/>
    <x v="1293"/>
    <x v="2"/>
    <x v="16"/>
    <x v="1280"/>
    <n v="1119.9839999999999"/>
  </r>
  <r>
    <n v="2275"/>
    <s v="CA-2015-157882"/>
    <x v="462"/>
    <x v="508"/>
    <x v="0"/>
    <x v="153"/>
    <s v="Allen Rosenblatt"/>
    <x v="1"/>
    <x v="0"/>
    <x v="1"/>
    <x v="1"/>
    <x v="1"/>
    <x v="1"/>
    <x v="1294"/>
    <x v="0"/>
    <x v="3"/>
    <x v="1281"/>
    <n v="143.43199999999999"/>
  </r>
  <r>
    <n v="2276"/>
    <s v="CA-2015-157882"/>
    <x v="462"/>
    <x v="508"/>
    <x v="0"/>
    <x v="153"/>
    <s v="Allen Rosenblatt"/>
    <x v="1"/>
    <x v="0"/>
    <x v="1"/>
    <x v="1"/>
    <x v="1"/>
    <x v="1"/>
    <x v="23"/>
    <x v="0"/>
    <x v="1"/>
    <x v="23"/>
    <n v="122.352"/>
  </r>
  <r>
    <n v="2277"/>
    <s v="CA-2015-104283"/>
    <x v="700"/>
    <x v="740"/>
    <x v="1"/>
    <x v="215"/>
    <s v="Liz MacKendrick"/>
    <x v="0"/>
    <x v="0"/>
    <x v="295"/>
    <x v="35"/>
    <x v="371"/>
    <x v="0"/>
    <x v="854"/>
    <x v="1"/>
    <x v="4"/>
    <x v="847"/>
    <n v="306.2"/>
  </r>
  <r>
    <n v="2278"/>
    <s v="CA-2015-104283"/>
    <x v="700"/>
    <x v="740"/>
    <x v="1"/>
    <x v="215"/>
    <s v="Liz MacKendrick"/>
    <x v="0"/>
    <x v="0"/>
    <x v="295"/>
    <x v="35"/>
    <x v="371"/>
    <x v="0"/>
    <x v="977"/>
    <x v="0"/>
    <x v="3"/>
    <x v="832"/>
    <n v="85.98"/>
  </r>
  <r>
    <n v="2279"/>
    <s v="CA-2015-104283"/>
    <x v="700"/>
    <x v="740"/>
    <x v="1"/>
    <x v="215"/>
    <s v="Liz MacKendrick"/>
    <x v="0"/>
    <x v="0"/>
    <x v="295"/>
    <x v="35"/>
    <x v="371"/>
    <x v="0"/>
    <x v="201"/>
    <x v="2"/>
    <x v="11"/>
    <x v="202"/>
    <n v="223.96"/>
  </r>
  <r>
    <n v="2280"/>
    <s v="CA-2018-142622"/>
    <x v="505"/>
    <x v="40"/>
    <x v="2"/>
    <x v="600"/>
    <s v="Jim Karlsson"/>
    <x v="0"/>
    <x v="0"/>
    <x v="4"/>
    <x v="4"/>
    <x v="60"/>
    <x v="1"/>
    <x v="1225"/>
    <x v="0"/>
    <x v="1"/>
    <x v="1210"/>
    <n v="97.567999999999998"/>
  </r>
  <r>
    <n v="2281"/>
    <s v="CA-2018-142622"/>
    <x v="505"/>
    <x v="40"/>
    <x v="2"/>
    <x v="600"/>
    <s v="Jim Karlsson"/>
    <x v="0"/>
    <x v="0"/>
    <x v="4"/>
    <x v="4"/>
    <x v="60"/>
    <x v="1"/>
    <x v="992"/>
    <x v="0"/>
    <x v="1"/>
    <x v="984"/>
    <n v="614.27200000000005"/>
  </r>
  <r>
    <n v="2282"/>
    <s v="CA-2018-142622"/>
    <x v="505"/>
    <x v="40"/>
    <x v="2"/>
    <x v="600"/>
    <s v="Jim Karlsson"/>
    <x v="0"/>
    <x v="0"/>
    <x v="4"/>
    <x v="4"/>
    <x v="60"/>
    <x v="1"/>
    <x v="899"/>
    <x v="0"/>
    <x v="0"/>
    <x v="892"/>
    <n v="199.98"/>
  </r>
  <r>
    <n v="2283"/>
    <s v="CA-2017-132143"/>
    <x v="323"/>
    <x v="344"/>
    <x v="2"/>
    <x v="524"/>
    <s v="Filia McAdams"/>
    <x v="1"/>
    <x v="0"/>
    <x v="209"/>
    <x v="29"/>
    <x v="263"/>
    <x v="3"/>
    <x v="320"/>
    <x v="1"/>
    <x v="10"/>
    <x v="320"/>
    <n v="48.16"/>
  </r>
  <r>
    <n v="2284"/>
    <s v="CA-2016-153108"/>
    <x v="616"/>
    <x v="741"/>
    <x v="1"/>
    <x v="227"/>
    <s v="Sarah Foster"/>
    <x v="0"/>
    <x v="0"/>
    <x v="296"/>
    <x v="14"/>
    <x v="372"/>
    <x v="2"/>
    <x v="179"/>
    <x v="2"/>
    <x v="7"/>
    <x v="180"/>
    <n v="23.92"/>
  </r>
  <r>
    <n v="2285"/>
    <s v="CA-2016-153108"/>
    <x v="616"/>
    <x v="741"/>
    <x v="1"/>
    <x v="227"/>
    <s v="Sarah Foster"/>
    <x v="0"/>
    <x v="0"/>
    <x v="296"/>
    <x v="14"/>
    <x v="372"/>
    <x v="2"/>
    <x v="1295"/>
    <x v="1"/>
    <x v="9"/>
    <x v="360"/>
    <n v="60.69"/>
  </r>
  <r>
    <n v="2286"/>
    <s v="CA-2017-112676"/>
    <x v="465"/>
    <x v="588"/>
    <x v="2"/>
    <x v="601"/>
    <s v="Patrick Jones"/>
    <x v="1"/>
    <x v="0"/>
    <x v="87"/>
    <x v="18"/>
    <x v="108"/>
    <x v="0"/>
    <x v="1296"/>
    <x v="1"/>
    <x v="10"/>
    <x v="1282"/>
    <n v="14.352"/>
  </r>
  <r>
    <n v="2287"/>
    <s v="CA-2018-165687"/>
    <x v="701"/>
    <x v="122"/>
    <x v="1"/>
    <x v="394"/>
    <s v="Christine Sundaresam"/>
    <x v="0"/>
    <x v="0"/>
    <x v="127"/>
    <x v="17"/>
    <x v="269"/>
    <x v="0"/>
    <x v="1297"/>
    <x v="1"/>
    <x v="9"/>
    <x v="1283"/>
    <n v="35.04"/>
  </r>
  <r>
    <n v="2288"/>
    <s v="US-2018-112928"/>
    <x v="702"/>
    <x v="742"/>
    <x v="0"/>
    <x v="121"/>
    <s v="Barry Blumstein"/>
    <x v="1"/>
    <x v="0"/>
    <x v="167"/>
    <x v="24"/>
    <x v="213"/>
    <x v="3"/>
    <x v="1298"/>
    <x v="1"/>
    <x v="9"/>
    <x v="1284"/>
    <n v="17.48"/>
  </r>
  <r>
    <n v="2289"/>
    <s v="CA-2018-143343"/>
    <x v="193"/>
    <x v="198"/>
    <x v="2"/>
    <x v="572"/>
    <s v="Ben Wallace"/>
    <x v="0"/>
    <x v="0"/>
    <x v="1"/>
    <x v="1"/>
    <x v="3"/>
    <x v="1"/>
    <x v="836"/>
    <x v="1"/>
    <x v="6"/>
    <x v="831"/>
    <n v="16.399999999999999"/>
  </r>
  <r>
    <n v="2290"/>
    <s v="CA-2018-115154"/>
    <x v="703"/>
    <x v="743"/>
    <x v="2"/>
    <x v="602"/>
    <s v="Ricardo Sperren"/>
    <x v="1"/>
    <x v="0"/>
    <x v="4"/>
    <x v="4"/>
    <x v="60"/>
    <x v="1"/>
    <x v="1299"/>
    <x v="0"/>
    <x v="3"/>
    <x v="1285"/>
    <n v="892.98"/>
  </r>
  <r>
    <n v="2291"/>
    <s v="CA-2016-149342"/>
    <x v="704"/>
    <x v="744"/>
    <x v="1"/>
    <x v="378"/>
    <s v="Theresa Swint"/>
    <x v="1"/>
    <x v="0"/>
    <x v="38"/>
    <x v="32"/>
    <x v="112"/>
    <x v="0"/>
    <x v="664"/>
    <x v="2"/>
    <x v="7"/>
    <x v="664"/>
    <n v="287.97000000000003"/>
  </r>
  <r>
    <n v="2292"/>
    <s v="CA-2016-149342"/>
    <x v="704"/>
    <x v="744"/>
    <x v="1"/>
    <x v="378"/>
    <s v="Theresa Swint"/>
    <x v="1"/>
    <x v="0"/>
    <x v="38"/>
    <x v="32"/>
    <x v="112"/>
    <x v="0"/>
    <x v="1071"/>
    <x v="0"/>
    <x v="5"/>
    <x v="1061"/>
    <n v="595.38"/>
  </r>
  <r>
    <n v="2293"/>
    <s v="CA-2016-149342"/>
    <x v="704"/>
    <x v="744"/>
    <x v="1"/>
    <x v="378"/>
    <s v="Theresa Swint"/>
    <x v="1"/>
    <x v="0"/>
    <x v="38"/>
    <x v="32"/>
    <x v="112"/>
    <x v="0"/>
    <x v="778"/>
    <x v="1"/>
    <x v="10"/>
    <x v="777"/>
    <n v="12.96"/>
  </r>
  <r>
    <n v="2294"/>
    <s v="CA-2016-130995"/>
    <x v="549"/>
    <x v="85"/>
    <x v="1"/>
    <x v="425"/>
    <s v="Quincy Jones"/>
    <x v="1"/>
    <x v="0"/>
    <x v="20"/>
    <x v="15"/>
    <x v="29"/>
    <x v="3"/>
    <x v="500"/>
    <x v="2"/>
    <x v="7"/>
    <x v="500"/>
    <n v="4.95"/>
  </r>
  <r>
    <n v="2295"/>
    <s v="CA-2018-127929"/>
    <x v="331"/>
    <x v="63"/>
    <x v="1"/>
    <x v="524"/>
    <s v="Filia McAdams"/>
    <x v="1"/>
    <x v="0"/>
    <x v="209"/>
    <x v="29"/>
    <x v="263"/>
    <x v="3"/>
    <x v="71"/>
    <x v="0"/>
    <x v="5"/>
    <x v="71"/>
    <n v="181.95"/>
  </r>
  <r>
    <n v="2296"/>
    <s v="CA-2016-113145"/>
    <x v="549"/>
    <x v="745"/>
    <x v="1"/>
    <x v="104"/>
    <s v="Valerie Dominguez"/>
    <x v="0"/>
    <x v="0"/>
    <x v="20"/>
    <x v="15"/>
    <x v="164"/>
    <x v="3"/>
    <x v="938"/>
    <x v="1"/>
    <x v="10"/>
    <x v="931"/>
    <n v="13.52"/>
  </r>
  <r>
    <n v="2297"/>
    <s v="CA-2016-113145"/>
    <x v="549"/>
    <x v="745"/>
    <x v="1"/>
    <x v="104"/>
    <s v="Valerie Dominguez"/>
    <x v="0"/>
    <x v="0"/>
    <x v="20"/>
    <x v="15"/>
    <x v="164"/>
    <x v="3"/>
    <x v="689"/>
    <x v="0"/>
    <x v="5"/>
    <x v="689"/>
    <n v="259.7"/>
  </r>
  <r>
    <n v="2298"/>
    <s v="CA-2016-113145"/>
    <x v="549"/>
    <x v="745"/>
    <x v="1"/>
    <x v="104"/>
    <s v="Valerie Dominguez"/>
    <x v="0"/>
    <x v="0"/>
    <x v="20"/>
    <x v="15"/>
    <x v="164"/>
    <x v="3"/>
    <x v="1300"/>
    <x v="2"/>
    <x v="7"/>
    <x v="1286"/>
    <n v="42.95"/>
  </r>
  <r>
    <n v="2299"/>
    <s v="CA-2016-113145"/>
    <x v="549"/>
    <x v="745"/>
    <x v="1"/>
    <x v="104"/>
    <s v="Valerie Dominguez"/>
    <x v="0"/>
    <x v="0"/>
    <x v="20"/>
    <x v="15"/>
    <x v="164"/>
    <x v="3"/>
    <x v="651"/>
    <x v="2"/>
    <x v="11"/>
    <x v="651"/>
    <n v="1399.93"/>
  </r>
  <r>
    <n v="2300"/>
    <s v="CA-2016-113145"/>
    <x v="549"/>
    <x v="745"/>
    <x v="1"/>
    <x v="104"/>
    <s v="Valerie Dominguez"/>
    <x v="0"/>
    <x v="0"/>
    <x v="20"/>
    <x v="15"/>
    <x v="164"/>
    <x v="3"/>
    <x v="478"/>
    <x v="2"/>
    <x v="7"/>
    <x v="479"/>
    <n v="503.96"/>
  </r>
  <r>
    <n v="2301"/>
    <s v="CA-2015-162362"/>
    <x v="687"/>
    <x v="7"/>
    <x v="1"/>
    <x v="145"/>
    <s v="Jeremy Lonsdale"/>
    <x v="0"/>
    <x v="0"/>
    <x v="297"/>
    <x v="12"/>
    <x v="373"/>
    <x v="2"/>
    <x v="15"/>
    <x v="1"/>
    <x v="8"/>
    <x v="15"/>
    <n v="12.72"/>
  </r>
  <r>
    <n v="2302"/>
    <s v="CA-2015-162362"/>
    <x v="687"/>
    <x v="7"/>
    <x v="1"/>
    <x v="145"/>
    <s v="Jeremy Lonsdale"/>
    <x v="0"/>
    <x v="0"/>
    <x v="297"/>
    <x v="12"/>
    <x v="373"/>
    <x v="2"/>
    <x v="614"/>
    <x v="1"/>
    <x v="8"/>
    <x v="614"/>
    <n v="11.52"/>
  </r>
  <r>
    <n v="2303"/>
    <s v="CA-2017-106558"/>
    <x v="327"/>
    <x v="347"/>
    <x v="1"/>
    <x v="393"/>
    <s v="Dionis Lloyd"/>
    <x v="1"/>
    <x v="0"/>
    <x v="38"/>
    <x v="32"/>
    <x v="112"/>
    <x v="0"/>
    <x v="552"/>
    <x v="2"/>
    <x v="11"/>
    <x v="551"/>
    <n v="316"/>
  </r>
  <r>
    <n v="2304"/>
    <s v="CA-2018-157931"/>
    <x v="697"/>
    <x v="304"/>
    <x v="0"/>
    <x v="246"/>
    <s v="Meg O'Connel"/>
    <x v="2"/>
    <x v="0"/>
    <x v="185"/>
    <x v="32"/>
    <x v="235"/>
    <x v="0"/>
    <x v="323"/>
    <x v="0"/>
    <x v="1"/>
    <x v="323"/>
    <n v="723.92"/>
  </r>
  <r>
    <n v="2305"/>
    <s v="CA-2018-157931"/>
    <x v="697"/>
    <x v="304"/>
    <x v="0"/>
    <x v="246"/>
    <s v="Meg O'Connel"/>
    <x v="2"/>
    <x v="0"/>
    <x v="185"/>
    <x v="32"/>
    <x v="235"/>
    <x v="0"/>
    <x v="258"/>
    <x v="1"/>
    <x v="10"/>
    <x v="33"/>
    <n v="106.32"/>
  </r>
  <r>
    <n v="2306"/>
    <s v="CA-2017-115574"/>
    <x v="443"/>
    <x v="746"/>
    <x v="2"/>
    <x v="130"/>
    <s v="Ben Peterman"/>
    <x v="1"/>
    <x v="0"/>
    <x v="22"/>
    <x v="10"/>
    <x v="36"/>
    <x v="2"/>
    <x v="713"/>
    <x v="0"/>
    <x v="0"/>
    <x v="712"/>
    <n v="141.37200000000001"/>
  </r>
  <r>
    <n v="2307"/>
    <s v="CA-2016-160794"/>
    <x v="705"/>
    <x v="747"/>
    <x v="2"/>
    <x v="99"/>
    <s v="Michael Stewart"/>
    <x v="1"/>
    <x v="0"/>
    <x v="12"/>
    <x v="5"/>
    <x v="16"/>
    <x v="2"/>
    <x v="752"/>
    <x v="1"/>
    <x v="10"/>
    <x v="750"/>
    <n v="27.216000000000001"/>
  </r>
  <r>
    <n v="2308"/>
    <s v="CA-2018-116225"/>
    <x v="60"/>
    <x v="748"/>
    <x v="1"/>
    <x v="603"/>
    <s v="Susan Vittorini"/>
    <x v="0"/>
    <x v="0"/>
    <x v="20"/>
    <x v="15"/>
    <x v="29"/>
    <x v="3"/>
    <x v="475"/>
    <x v="2"/>
    <x v="11"/>
    <x v="476"/>
    <n v="390.75"/>
  </r>
  <r>
    <n v="2309"/>
    <s v="US-2018-120418"/>
    <x v="532"/>
    <x v="109"/>
    <x v="2"/>
    <x v="604"/>
    <s v="Becky Castell"/>
    <x v="2"/>
    <x v="0"/>
    <x v="97"/>
    <x v="16"/>
    <x v="344"/>
    <x v="1"/>
    <x v="654"/>
    <x v="0"/>
    <x v="1"/>
    <x v="654"/>
    <n v="280.79199999999997"/>
  </r>
  <r>
    <n v="2310"/>
    <s v="US-2018-120418"/>
    <x v="532"/>
    <x v="109"/>
    <x v="2"/>
    <x v="604"/>
    <s v="Becky Castell"/>
    <x v="2"/>
    <x v="0"/>
    <x v="97"/>
    <x v="16"/>
    <x v="344"/>
    <x v="1"/>
    <x v="80"/>
    <x v="1"/>
    <x v="4"/>
    <x v="80"/>
    <n v="68.447999999999993"/>
  </r>
  <r>
    <n v="2311"/>
    <s v="US-2018-120418"/>
    <x v="532"/>
    <x v="109"/>
    <x v="2"/>
    <x v="604"/>
    <s v="Becky Castell"/>
    <x v="2"/>
    <x v="0"/>
    <x v="97"/>
    <x v="16"/>
    <x v="344"/>
    <x v="1"/>
    <x v="666"/>
    <x v="1"/>
    <x v="6"/>
    <x v="666"/>
    <n v="88.04"/>
  </r>
  <r>
    <n v="2312"/>
    <s v="US-2018-120418"/>
    <x v="532"/>
    <x v="109"/>
    <x v="2"/>
    <x v="604"/>
    <s v="Becky Castell"/>
    <x v="2"/>
    <x v="0"/>
    <x v="97"/>
    <x v="16"/>
    <x v="344"/>
    <x v="1"/>
    <x v="1041"/>
    <x v="1"/>
    <x v="6"/>
    <x v="1031"/>
    <n v="15.872"/>
  </r>
  <r>
    <n v="2313"/>
    <s v="US-2018-120418"/>
    <x v="532"/>
    <x v="109"/>
    <x v="2"/>
    <x v="604"/>
    <s v="Becky Castell"/>
    <x v="2"/>
    <x v="0"/>
    <x v="97"/>
    <x v="16"/>
    <x v="344"/>
    <x v="1"/>
    <x v="435"/>
    <x v="1"/>
    <x v="4"/>
    <x v="435"/>
    <n v="215.59200000000001"/>
  </r>
  <r>
    <n v="2314"/>
    <s v="CA-2018-122035"/>
    <x v="228"/>
    <x v="262"/>
    <x v="1"/>
    <x v="605"/>
    <s v="Elizabeth Moffitt"/>
    <x v="1"/>
    <x v="0"/>
    <x v="298"/>
    <x v="44"/>
    <x v="374"/>
    <x v="2"/>
    <x v="676"/>
    <x v="1"/>
    <x v="2"/>
    <x v="676"/>
    <n v="14.62"/>
  </r>
  <r>
    <n v="2315"/>
    <s v="CA-2018-122035"/>
    <x v="228"/>
    <x v="262"/>
    <x v="1"/>
    <x v="605"/>
    <s v="Elizabeth Moffitt"/>
    <x v="1"/>
    <x v="0"/>
    <x v="298"/>
    <x v="44"/>
    <x v="374"/>
    <x v="2"/>
    <x v="77"/>
    <x v="1"/>
    <x v="9"/>
    <x v="77"/>
    <n v="416.32"/>
  </r>
  <r>
    <n v="2316"/>
    <s v="CA-2018-122035"/>
    <x v="228"/>
    <x v="262"/>
    <x v="1"/>
    <x v="605"/>
    <s v="Elizabeth Moffitt"/>
    <x v="1"/>
    <x v="0"/>
    <x v="298"/>
    <x v="44"/>
    <x v="374"/>
    <x v="2"/>
    <x v="480"/>
    <x v="1"/>
    <x v="8"/>
    <x v="481"/>
    <n v="43"/>
  </r>
  <r>
    <n v="2317"/>
    <s v="CA-2018-122035"/>
    <x v="228"/>
    <x v="262"/>
    <x v="1"/>
    <x v="605"/>
    <s v="Elizabeth Moffitt"/>
    <x v="1"/>
    <x v="0"/>
    <x v="298"/>
    <x v="44"/>
    <x v="374"/>
    <x v="2"/>
    <x v="1225"/>
    <x v="0"/>
    <x v="1"/>
    <x v="1210"/>
    <n v="182.94"/>
  </r>
  <r>
    <n v="2318"/>
    <s v="CA-2018-122035"/>
    <x v="228"/>
    <x v="262"/>
    <x v="1"/>
    <x v="605"/>
    <s v="Elizabeth Moffitt"/>
    <x v="1"/>
    <x v="0"/>
    <x v="298"/>
    <x v="44"/>
    <x v="374"/>
    <x v="2"/>
    <x v="844"/>
    <x v="1"/>
    <x v="8"/>
    <x v="838"/>
    <n v="60.83"/>
  </r>
  <r>
    <n v="2319"/>
    <s v="CA-2018-122035"/>
    <x v="228"/>
    <x v="262"/>
    <x v="1"/>
    <x v="605"/>
    <s v="Elizabeth Moffitt"/>
    <x v="1"/>
    <x v="0"/>
    <x v="298"/>
    <x v="44"/>
    <x v="374"/>
    <x v="2"/>
    <x v="1301"/>
    <x v="2"/>
    <x v="11"/>
    <x v="1287"/>
    <n v="389.97"/>
  </r>
  <r>
    <n v="2320"/>
    <s v="CA-2016-117828"/>
    <x v="706"/>
    <x v="317"/>
    <x v="2"/>
    <x v="214"/>
    <s v="Bradley Drucker"/>
    <x v="0"/>
    <x v="0"/>
    <x v="102"/>
    <x v="17"/>
    <x v="195"/>
    <x v="0"/>
    <x v="535"/>
    <x v="1"/>
    <x v="9"/>
    <x v="535"/>
    <n v="194.32"/>
  </r>
  <r>
    <n v="2321"/>
    <s v="CA-2018-165491"/>
    <x v="177"/>
    <x v="540"/>
    <x v="1"/>
    <x v="304"/>
    <s v="Helen Wasserman"/>
    <x v="1"/>
    <x v="0"/>
    <x v="4"/>
    <x v="4"/>
    <x v="60"/>
    <x v="1"/>
    <x v="1302"/>
    <x v="2"/>
    <x v="11"/>
    <x v="1288"/>
    <n v="265.93"/>
  </r>
  <r>
    <n v="2322"/>
    <s v="CA-2016-109470"/>
    <x v="620"/>
    <x v="749"/>
    <x v="0"/>
    <x v="346"/>
    <s v="Karen Carlisle"/>
    <x v="1"/>
    <x v="0"/>
    <x v="0"/>
    <x v="0"/>
    <x v="0"/>
    <x v="0"/>
    <x v="351"/>
    <x v="1"/>
    <x v="8"/>
    <x v="351"/>
    <n v="94.74"/>
  </r>
  <r>
    <n v="2323"/>
    <s v="CA-2016-109470"/>
    <x v="620"/>
    <x v="749"/>
    <x v="0"/>
    <x v="346"/>
    <s v="Karen Carlisle"/>
    <x v="1"/>
    <x v="0"/>
    <x v="0"/>
    <x v="0"/>
    <x v="0"/>
    <x v="0"/>
    <x v="280"/>
    <x v="1"/>
    <x v="8"/>
    <x v="280"/>
    <n v="60.64"/>
  </r>
  <r>
    <n v="2324"/>
    <s v="CA-2016-109470"/>
    <x v="620"/>
    <x v="749"/>
    <x v="0"/>
    <x v="346"/>
    <s v="Karen Carlisle"/>
    <x v="1"/>
    <x v="0"/>
    <x v="0"/>
    <x v="0"/>
    <x v="0"/>
    <x v="0"/>
    <x v="785"/>
    <x v="1"/>
    <x v="8"/>
    <x v="784"/>
    <n v="76.3"/>
  </r>
  <r>
    <n v="2325"/>
    <s v="CA-2016-109470"/>
    <x v="620"/>
    <x v="749"/>
    <x v="0"/>
    <x v="346"/>
    <s v="Karen Carlisle"/>
    <x v="1"/>
    <x v="0"/>
    <x v="0"/>
    <x v="0"/>
    <x v="0"/>
    <x v="0"/>
    <x v="999"/>
    <x v="1"/>
    <x v="8"/>
    <x v="991"/>
    <n v="364.8"/>
  </r>
  <r>
    <n v="2326"/>
    <s v="CA-2016-105102"/>
    <x v="426"/>
    <x v="400"/>
    <x v="0"/>
    <x v="606"/>
    <s v="Brendan Murry"/>
    <x v="1"/>
    <x v="0"/>
    <x v="20"/>
    <x v="15"/>
    <x v="45"/>
    <x v="3"/>
    <x v="1197"/>
    <x v="1"/>
    <x v="8"/>
    <x v="1183"/>
    <n v="79.872"/>
  </r>
  <r>
    <n v="2327"/>
    <s v="CA-2016-105102"/>
    <x v="426"/>
    <x v="400"/>
    <x v="0"/>
    <x v="606"/>
    <s v="Brendan Murry"/>
    <x v="1"/>
    <x v="0"/>
    <x v="20"/>
    <x v="15"/>
    <x v="45"/>
    <x v="3"/>
    <x v="266"/>
    <x v="0"/>
    <x v="0"/>
    <x v="266"/>
    <n v="46.384"/>
  </r>
  <r>
    <n v="2328"/>
    <s v="CA-2016-105102"/>
    <x v="426"/>
    <x v="400"/>
    <x v="0"/>
    <x v="606"/>
    <s v="Brendan Murry"/>
    <x v="1"/>
    <x v="0"/>
    <x v="20"/>
    <x v="15"/>
    <x v="45"/>
    <x v="3"/>
    <x v="12"/>
    <x v="1"/>
    <x v="10"/>
    <x v="12"/>
    <n v="12.96"/>
  </r>
  <r>
    <n v="2329"/>
    <s v="CA-2018-138422"/>
    <x v="397"/>
    <x v="255"/>
    <x v="2"/>
    <x v="607"/>
    <s v="Kristina Nunn"/>
    <x v="2"/>
    <x v="0"/>
    <x v="299"/>
    <x v="22"/>
    <x v="375"/>
    <x v="1"/>
    <x v="1303"/>
    <x v="1"/>
    <x v="12"/>
    <x v="1289"/>
    <n v="14.352"/>
  </r>
  <r>
    <n v="2330"/>
    <s v="US-2016-147739"/>
    <x v="707"/>
    <x v="693"/>
    <x v="1"/>
    <x v="251"/>
    <s v="Justin Deggeller"/>
    <x v="1"/>
    <x v="0"/>
    <x v="10"/>
    <x v="9"/>
    <x v="11"/>
    <x v="3"/>
    <x v="1304"/>
    <x v="0"/>
    <x v="5"/>
    <x v="1290"/>
    <n v="547.13599999999997"/>
  </r>
  <r>
    <n v="2331"/>
    <s v="CA-2017-155187"/>
    <x v="446"/>
    <x v="750"/>
    <x v="0"/>
    <x v="156"/>
    <s v="Laura Armstrong"/>
    <x v="1"/>
    <x v="0"/>
    <x v="1"/>
    <x v="1"/>
    <x v="25"/>
    <x v="1"/>
    <x v="193"/>
    <x v="1"/>
    <x v="4"/>
    <x v="194"/>
    <n v="41.96"/>
  </r>
  <r>
    <n v="2332"/>
    <s v="CA-2017-155187"/>
    <x v="446"/>
    <x v="750"/>
    <x v="0"/>
    <x v="156"/>
    <s v="Laura Armstrong"/>
    <x v="1"/>
    <x v="0"/>
    <x v="1"/>
    <x v="1"/>
    <x v="25"/>
    <x v="1"/>
    <x v="1305"/>
    <x v="1"/>
    <x v="10"/>
    <x v="1291"/>
    <n v="41.7"/>
  </r>
  <r>
    <n v="2333"/>
    <s v="CA-2018-169285"/>
    <x v="708"/>
    <x v="186"/>
    <x v="1"/>
    <x v="355"/>
    <s v="Robert Waldorf"/>
    <x v="0"/>
    <x v="0"/>
    <x v="240"/>
    <x v="14"/>
    <x v="376"/>
    <x v="2"/>
    <x v="417"/>
    <x v="1"/>
    <x v="10"/>
    <x v="417"/>
    <n v="277.39999999999998"/>
  </r>
  <r>
    <n v="2334"/>
    <s v="CA-2018-169285"/>
    <x v="708"/>
    <x v="186"/>
    <x v="1"/>
    <x v="355"/>
    <s v="Robert Waldorf"/>
    <x v="0"/>
    <x v="0"/>
    <x v="240"/>
    <x v="14"/>
    <x v="376"/>
    <x v="2"/>
    <x v="609"/>
    <x v="1"/>
    <x v="10"/>
    <x v="609"/>
    <n v="5.78"/>
  </r>
  <r>
    <n v="2335"/>
    <s v="CA-2015-140886"/>
    <x v="587"/>
    <x v="622"/>
    <x v="1"/>
    <x v="608"/>
    <s v="Kelly Williams"/>
    <x v="0"/>
    <x v="0"/>
    <x v="300"/>
    <x v="18"/>
    <x v="377"/>
    <x v="0"/>
    <x v="336"/>
    <x v="1"/>
    <x v="9"/>
    <x v="336"/>
    <n v="69.215999999999994"/>
  </r>
  <r>
    <n v="2336"/>
    <s v="CA-2018-152695"/>
    <x v="389"/>
    <x v="235"/>
    <x v="3"/>
    <x v="417"/>
    <s v="Chris Cortes"/>
    <x v="0"/>
    <x v="0"/>
    <x v="54"/>
    <x v="29"/>
    <x v="69"/>
    <x v="3"/>
    <x v="135"/>
    <x v="1"/>
    <x v="12"/>
    <x v="136"/>
    <n v="10.86"/>
  </r>
  <r>
    <n v="2337"/>
    <s v="CA-2018-152695"/>
    <x v="389"/>
    <x v="235"/>
    <x v="3"/>
    <x v="417"/>
    <s v="Chris Cortes"/>
    <x v="0"/>
    <x v="0"/>
    <x v="54"/>
    <x v="29"/>
    <x v="69"/>
    <x v="3"/>
    <x v="1306"/>
    <x v="1"/>
    <x v="9"/>
    <x v="1292"/>
    <n v="426.79"/>
  </r>
  <r>
    <n v="2338"/>
    <s v="CA-2015-110639"/>
    <x v="709"/>
    <x v="689"/>
    <x v="3"/>
    <x v="302"/>
    <s v="Rick Hansen"/>
    <x v="0"/>
    <x v="0"/>
    <x v="20"/>
    <x v="15"/>
    <x v="29"/>
    <x v="3"/>
    <x v="1307"/>
    <x v="1"/>
    <x v="10"/>
    <x v="1293"/>
    <n v="25.92"/>
  </r>
  <r>
    <n v="2339"/>
    <s v="CA-2015-110639"/>
    <x v="709"/>
    <x v="689"/>
    <x v="3"/>
    <x v="302"/>
    <s v="Rick Hansen"/>
    <x v="0"/>
    <x v="0"/>
    <x v="20"/>
    <x v="15"/>
    <x v="29"/>
    <x v="3"/>
    <x v="496"/>
    <x v="1"/>
    <x v="10"/>
    <x v="496"/>
    <n v="45.92"/>
  </r>
  <r>
    <n v="2340"/>
    <s v="CA-2015-121727"/>
    <x v="710"/>
    <x v="751"/>
    <x v="1"/>
    <x v="600"/>
    <s v="Jim Karlsson"/>
    <x v="0"/>
    <x v="0"/>
    <x v="38"/>
    <x v="24"/>
    <x v="47"/>
    <x v="3"/>
    <x v="87"/>
    <x v="1"/>
    <x v="6"/>
    <x v="87"/>
    <n v="10.72"/>
  </r>
  <r>
    <n v="2341"/>
    <s v="CA-2017-137736"/>
    <x v="338"/>
    <x v="441"/>
    <x v="1"/>
    <x v="290"/>
    <s v="Debra Catini"/>
    <x v="0"/>
    <x v="0"/>
    <x v="131"/>
    <x v="32"/>
    <x v="166"/>
    <x v="0"/>
    <x v="879"/>
    <x v="1"/>
    <x v="6"/>
    <x v="873"/>
    <n v="41.86"/>
  </r>
  <r>
    <n v="2342"/>
    <s v="US-2015-143231"/>
    <x v="520"/>
    <x v="752"/>
    <x v="2"/>
    <x v="39"/>
    <s v="Gary Mitchum"/>
    <x v="2"/>
    <x v="0"/>
    <x v="47"/>
    <x v="31"/>
    <x v="117"/>
    <x v="3"/>
    <x v="1308"/>
    <x v="0"/>
    <x v="5"/>
    <x v="1294"/>
    <n v="63.2"/>
  </r>
  <r>
    <n v="2343"/>
    <s v="US-2015-143231"/>
    <x v="520"/>
    <x v="752"/>
    <x v="2"/>
    <x v="39"/>
    <s v="Gary Mitchum"/>
    <x v="2"/>
    <x v="0"/>
    <x v="47"/>
    <x v="31"/>
    <x v="117"/>
    <x v="3"/>
    <x v="1302"/>
    <x v="2"/>
    <x v="11"/>
    <x v="1288"/>
    <n v="113.97"/>
  </r>
  <r>
    <n v="2344"/>
    <s v="US-2015-155894"/>
    <x v="711"/>
    <x v="753"/>
    <x v="0"/>
    <x v="488"/>
    <s v="Carl Ludwig"/>
    <x v="0"/>
    <x v="0"/>
    <x v="22"/>
    <x v="10"/>
    <x v="36"/>
    <x v="2"/>
    <x v="232"/>
    <x v="1"/>
    <x v="4"/>
    <x v="233"/>
    <n v="123.55200000000001"/>
  </r>
  <r>
    <n v="2345"/>
    <s v="CA-2017-119025"/>
    <x v="712"/>
    <x v="754"/>
    <x v="1"/>
    <x v="391"/>
    <s v="Paul Van Hugh"/>
    <x v="2"/>
    <x v="0"/>
    <x v="158"/>
    <x v="6"/>
    <x v="201"/>
    <x v="2"/>
    <x v="1309"/>
    <x v="1"/>
    <x v="9"/>
    <x v="1295"/>
    <n v="490.32"/>
  </r>
  <r>
    <n v="2346"/>
    <s v="CA-2017-159373"/>
    <x v="69"/>
    <x v="755"/>
    <x v="1"/>
    <x v="299"/>
    <s v="Liz Thompson"/>
    <x v="0"/>
    <x v="0"/>
    <x v="52"/>
    <x v="5"/>
    <x v="65"/>
    <x v="2"/>
    <x v="161"/>
    <x v="1"/>
    <x v="10"/>
    <x v="1296"/>
    <n v="70.08"/>
  </r>
  <r>
    <n v="2347"/>
    <s v="CA-2017-159373"/>
    <x v="69"/>
    <x v="755"/>
    <x v="1"/>
    <x v="299"/>
    <s v="Liz Thompson"/>
    <x v="0"/>
    <x v="0"/>
    <x v="52"/>
    <x v="5"/>
    <x v="65"/>
    <x v="2"/>
    <x v="1310"/>
    <x v="1"/>
    <x v="8"/>
    <x v="1297"/>
    <n v="1.272"/>
  </r>
  <r>
    <n v="2348"/>
    <s v="CA-2017-159373"/>
    <x v="69"/>
    <x v="755"/>
    <x v="1"/>
    <x v="299"/>
    <s v="Liz Thompson"/>
    <x v="0"/>
    <x v="0"/>
    <x v="52"/>
    <x v="5"/>
    <x v="65"/>
    <x v="2"/>
    <x v="898"/>
    <x v="0"/>
    <x v="3"/>
    <x v="891"/>
    <n v="557.58500000000004"/>
  </r>
  <r>
    <n v="2349"/>
    <s v="CA-2018-109701"/>
    <x v="574"/>
    <x v="108"/>
    <x v="3"/>
    <x v="87"/>
    <s v="Alice McCarthy"/>
    <x v="1"/>
    <x v="0"/>
    <x v="1"/>
    <x v="1"/>
    <x v="3"/>
    <x v="1"/>
    <x v="620"/>
    <x v="1"/>
    <x v="8"/>
    <x v="620"/>
    <n v="9.0239999999999991"/>
  </r>
  <r>
    <n v="2350"/>
    <s v="CA-2018-109701"/>
    <x v="574"/>
    <x v="108"/>
    <x v="3"/>
    <x v="87"/>
    <s v="Alice McCarthy"/>
    <x v="1"/>
    <x v="0"/>
    <x v="1"/>
    <x v="1"/>
    <x v="3"/>
    <x v="1"/>
    <x v="1311"/>
    <x v="1"/>
    <x v="8"/>
    <x v="1298"/>
    <n v="69.456000000000003"/>
  </r>
  <r>
    <n v="2351"/>
    <s v="CA-2018-109701"/>
    <x v="574"/>
    <x v="108"/>
    <x v="3"/>
    <x v="87"/>
    <s v="Alice McCarthy"/>
    <x v="1"/>
    <x v="0"/>
    <x v="1"/>
    <x v="1"/>
    <x v="3"/>
    <x v="1"/>
    <x v="362"/>
    <x v="1"/>
    <x v="10"/>
    <x v="362"/>
    <n v="10.86"/>
  </r>
  <r>
    <n v="2352"/>
    <s v="CA-2018-109701"/>
    <x v="574"/>
    <x v="108"/>
    <x v="3"/>
    <x v="87"/>
    <s v="Alice McCarthy"/>
    <x v="1"/>
    <x v="0"/>
    <x v="1"/>
    <x v="1"/>
    <x v="3"/>
    <x v="1"/>
    <x v="1276"/>
    <x v="1"/>
    <x v="9"/>
    <x v="1262"/>
    <n v="79.47"/>
  </r>
  <r>
    <n v="2353"/>
    <s v="CA-2018-109701"/>
    <x v="574"/>
    <x v="108"/>
    <x v="3"/>
    <x v="87"/>
    <s v="Alice McCarthy"/>
    <x v="1"/>
    <x v="0"/>
    <x v="1"/>
    <x v="1"/>
    <x v="3"/>
    <x v="1"/>
    <x v="59"/>
    <x v="1"/>
    <x v="6"/>
    <x v="59"/>
    <n v="10.08"/>
  </r>
  <r>
    <n v="2354"/>
    <s v="CA-2016-111514"/>
    <x v="284"/>
    <x v="756"/>
    <x v="2"/>
    <x v="609"/>
    <s v="Scott Cohen"/>
    <x v="1"/>
    <x v="0"/>
    <x v="8"/>
    <x v="1"/>
    <x v="34"/>
    <x v="1"/>
    <x v="37"/>
    <x v="0"/>
    <x v="0"/>
    <x v="37"/>
    <n v="1552.8309999999999"/>
  </r>
  <r>
    <n v="2355"/>
    <s v="CA-2016-111514"/>
    <x v="284"/>
    <x v="756"/>
    <x v="2"/>
    <x v="609"/>
    <s v="Scott Cohen"/>
    <x v="1"/>
    <x v="0"/>
    <x v="8"/>
    <x v="1"/>
    <x v="34"/>
    <x v="1"/>
    <x v="141"/>
    <x v="1"/>
    <x v="8"/>
    <x v="142"/>
    <n v="137.24"/>
  </r>
  <r>
    <n v="2356"/>
    <s v="CA-2016-111514"/>
    <x v="284"/>
    <x v="756"/>
    <x v="2"/>
    <x v="609"/>
    <s v="Scott Cohen"/>
    <x v="1"/>
    <x v="0"/>
    <x v="8"/>
    <x v="1"/>
    <x v="34"/>
    <x v="1"/>
    <x v="1312"/>
    <x v="2"/>
    <x v="11"/>
    <x v="1299"/>
    <n v="36.51"/>
  </r>
  <r>
    <n v="2357"/>
    <s v="CA-2016-111514"/>
    <x v="284"/>
    <x v="756"/>
    <x v="2"/>
    <x v="609"/>
    <s v="Scott Cohen"/>
    <x v="1"/>
    <x v="0"/>
    <x v="8"/>
    <x v="1"/>
    <x v="34"/>
    <x v="1"/>
    <x v="1313"/>
    <x v="2"/>
    <x v="15"/>
    <x v="1300"/>
    <n v="239.976"/>
  </r>
  <r>
    <n v="2358"/>
    <s v="US-2015-148838"/>
    <x v="461"/>
    <x v="757"/>
    <x v="1"/>
    <x v="291"/>
    <s v="Christine Phan"/>
    <x v="1"/>
    <x v="0"/>
    <x v="20"/>
    <x v="15"/>
    <x v="23"/>
    <x v="3"/>
    <x v="215"/>
    <x v="0"/>
    <x v="3"/>
    <x v="216"/>
    <n v="1579.7460000000001"/>
  </r>
  <r>
    <n v="2359"/>
    <s v="US-2015-148838"/>
    <x v="461"/>
    <x v="757"/>
    <x v="1"/>
    <x v="291"/>
    <s v="Christine Phan"/>
    <x v="1"/>
    <x v="0"/>
    <x v="20"/>
    <x v="15"/>
    <x v="23"/>
    <x v="3"/>
    <x v="1299"/>
    <x v="0"/>
    <x v="3"/>
    <x v="1285"/>
    <n v="1071.576"/>
  </r>
  <r>
    <n v="2360"/>
    <s v="US-2015-148838"/>
    <x v="461"/>
    <x v="757"/>
    <x v="1"/>
    <x v="291"/>
    <s v="Christine Phan"/>
    <x v="1"/>
    <x v="0"/>
    <x v="20"/>
    <x v="15"/>
    <x v="23"/>
    <x v="3"/>
    <x v="1168"/>
    <x v="0"/>
    <x v="3"/>
    <x v="1156"/>
    <n v="613.90800000000002"/>
  </r>
  <r>
    <n v="2361"/>
    <s v="US-2015-148838"/>
    <x v="461"/>
    <x v="757"/>
    <x v="1"/>
    <x v="291"/>
    <s v="Christine Phan"/>
    <x v="1"/>
    <x v="0"/>
    <x v="20"/>
    <x v="15"/>
    <x v="23"/>
    <x v="3"/>
    <x v="1314"/>
    <x v="1"/>
    <x v="10"/>
    <x v="1301"/>
    <n v="34.86"/>
  </r>
  <r>
    <n v="2362"/>
    <s v="US-2015-148838"/>
    <x v="461"/>
    <x v="757"/>
    <x v="1"/>
    <x v="291"/>
    <s v="Christine Phan"/>
    <x v="1"/>
    <x v="0"/>
    <x v="20"/>
    <x v="15"/>
    <x v="23"/>
    <x v="3"/>
    <x v="1315"/>
    <x v="1"/>
    <x v="10"/>
    <x v="1302"/>
    <n v="155.04"/>
  </r>
  <r>
    <n v="2363"/>
    <s v="CA-2018-136497"/>
    <x v="513"/>
    <x v="4"/>
    <x v="1"/>
    <x v="167"/>
    <s v="Roy FranzÃ¶sisch"/>
    <x v="0"/>
    <x v="0"/>
    <x v="38"/>
    <x v="24"/>
    <x v="47"/>
    <x v="3"/>
    <x v="1316"/>
    <x v="1"/>
    <x v="8"/>
    <x v="1303"/>
    <n v="13.71"/>
  </r>
  <r>
    <n v="2364"/>
    <s v="US-2017-108637"/>
    <x v="69"/>
    <x v="755"/>
    <x v="1"/>
    <x v="144"/>
    <s v="Adam Bellavance"/>
    <x v="2"/>
    <x v="0"/>
    <x v="141"/>
    <x v="17"/>
    <x v="180"/>
    <x v="0"/>
    <x v="441"/>
    <x v="0"/>
    <x v="5"/>
    <x v="441"/>
    <n v="127.88"/>
  </r>
  <r>
    <n v="2365"/>
    <s v="US-2017-108637"/>
    <x v="69"/>
    <x v="755"/>
    <x v="1"/>
    <x v="144"/>
    <s v="Adam Bellavance"/>
    <x v="2"/>
    <x v="0"/>
    <x v="141"/>
    <x v="17"/>
    <x v="180"/>
    <x v="0"/>
    <x v="1317"/>
    <x v="1"/>
    <x v="9"/>
    <x v="1304"/>
    <n v="160.32"/>
  </r>
  <r>
    <n v="2366"/>
    <s v="US-2017-108637"/>
    <x v="69"/>
    <x v="755"/>
    <x v="1"/>
    <x v="144"/>
    <s v="Adam Bellavance"/>
    <x v="2"/>
    <x v="0"/>
    <x v="141"/>
    <x v="17"/>
    <x v="180"/>
    <x v="0"/>
    <x v="1023"/>
    <x v="1"/>
    <x v="8"/>
    <x v="1015"/>
    <n v="46"/>
  </r>
  <r>
    <n v="2367"/>
    <s v="CA-2015-102295"/>
    <x v="156"/>
    <x v="158"/>
    <x v="0"/>
    <x v="552"/>
    <s v="Erica Hackney"/>
    <x v="0"/>
    <x v="0"/>
    <x v="301"/>
    <x v="1"/>
    <x v="378"/>
    <x v="1"/>
    <x v="1318"/>
    <x v="0"/>
    <x v="1"/>
    <x v="1305"/>
    <n v="120.712"/>
  </r>
  <r>
    <n v="2368"/>
    <s v="CA-2018-123659"/>
    <x v="516"/>
    <x v="758"/>
    <x v="2"/>
    <x v="438"/>
    <s v="Michael Nguyen"/>
    <x v="0"/>
    <x v="0"/>
    <x v="183"/>
    <x v="39"/>
    <x v="234"/>
    <x v="3"/>
    <x v="1010"/>
    <x v="1"/>
    <x v="10"/>
    <x v="1002"/>
    <n v="23.12"/>
  </r>
  <r>
    <n v="2369"/>
    <s v="US-2017-129469"/>
    <x v="713"/>
    <x v="759"/>
    <x v="1"/>
    <x v="126"/>
    <s v="Kelly Lampkin"/>
    <x v="1"/>
    <x v="0"/>
    <x v="54"/>
    <x v="24"/>
    <x v="322"/>
    <x v="3"/>
    <x v="1319"/>
    <x v="0"/>
    <x v="5"/>
    <x v="1306"/>
    <n v="532.70399999999995"/>
  </r>
  <r>
    <n v="2370"/>
    <s v="US-2017-129469"/>
    <x v="713"/>
    <x v="759"/>
    <x v="1"/>
    <x v="126"/>
    <s v="Kelly Lampkin"/>
    <x v="1"/>
    <x v="0"/>
    <x v="54"/>
    <x v="24"/>
    <x v="322"/>
    <x v="3"/>
    <x v="1320"/>
    <x v="1"/>
    <x v="6"/>
    <x v="1307"/>
    <n v="4.9119999999999999"/>
  </r>
  <r>
    <n v="2371"/>
    <s v="CA-2018-155152"/>
    <x v="437"/>
    <x v="472"/>
    <x v="0"/>
    <x v="172"/>
    <s v="Michael Paige"/>
    <x v="1"/>
    <x v="0"/>
    <x v="99"/>
    <x v="34"/>
    <x v="122"/>
    <x v="3"/>
    <x v="725"/>
    <x v="2"/>
    <x v="11"/>
    <x v="724"/>
    <n v="252"/>
  </r>
  <r>
    <n v="2372"/>
    <s v="CA-2017-159940"/>
    <x v="274"/>
    <x v="625"/>
    <x v="0"/>
    <x v="292"/>
    <s v="Barry FranzÃ¶sisch"/>
    <x v="1"/>
    <x v="0"/>
    <x v="34"/>
    <x v="10"/>
    <x v="173"/>
    <x v="2"/>
    <x v="1155"/>
    <x v="0"/>
    <x v="5"/>
    <x v="1144"/>
    <n v="60.287999999999997"/>
  </r>
  <r>
    <n v="2373"/>
    <s v="CA-2017-159940"/>
    <x v="274"/>
    <x v="625"/>
    <x v="0"/>
    <x v="292"/>
    <s v="Barry FranzÃ¶sisch"/>
    <x v="1"/>
    <x v="0"/>
    <x v="34"/>
    <x v="10"/>
    <x v="173"/>
    <x v="2"/>
    <x v="1321"/>
    <x v="1"/>
    <x v="13"/>
    <x v="1308"/>
    <n v="2.6320000000000001"/>
  </r>
  <r>
    <n v="2374"/>
    <s v="CA-2017-159940"/>
    <x v="274"/>
    <x v="625"/>
    <x v="0"/>
    <x v="292"/>
    <s v="Barry FranzÃ¶sisch"/>
    <x v="1"/>
    <x v="0"/>
    <x v="34"/>
    <x v="10"/>
    <x v="173"/>
    <x v="2"/>
    <x v="1128"/>
    <x v="1"/>
    <x v="10"/>
    <x v="1117"/>
    <n v="23.687999999999999"/>
  </r>
  <r>
    <n v="2375"/>
    <s v="CA-2017-159940"/>
    <x v="274"/>
    <x v="625"/>
    <x v="0"/>
    <x v="292"/>
    <s v="Barry FranzÃ¶sisch"/>
    <x v="1"/>
    <x v="0"/>
    <x v="34"/>
    <x v="10"/>
    <x v="173"/>
    <x v="2"/>
    <x v="323"/>
    <x v="0"/>
    <x v="1"/>
    <x v="323"/>
    <n v="253.37200000000001"/>
  </r>
  <r>
    <n v="2376"/>
    <s v="CA-2018-119669"/>
    <x v="714"/>
    <x v="714"/>
    <x v="1"/>
    <x v="236"/>
    <s v="Theone Pippenger"/>
    <x v="0"/>
    <x v="0"/>
    <x v="214"/>
    <x v="32"/>
    <x v="268"/>
    <x v="0"/>
    <x v="969"/>
    <x v="1"/>
    <x v="13"/>
    <x v="962"/>
    <n v="5.67"/>
  </r>
  <r>
    <n v="2377"/>
    <s v="US-2015-164616"/>
    <x v="710"/>
    <x v="760"/>
    <x v="0"/>
    <x v="474"/>
    <s v="Maxwell Schwartz"/>
    <x v="0"/>
    <x v="0"/>
    <x v="38"/>
    <x v="24"/>
    <x v="47"/>
    <x v="3"/>
    <x v="1242"/>
    <x v="1"/>
    <x v="8"/>
    <x v="1226"/>
    <n v="76.775999999999996"/>
  </r>
  <r>
    <n v="2378"/>
    <s v="US-2015-164616"/>
    <x v="710"/>
    <x v="760"/>
    <x v="0"/>
    <x v="474"/>
    <s v="Maxwell Schwartz"/>
    <x v="0"/>
    <x v="0"/>
    <x v="38"/>
    <x v="24"/>
    <x v="47"/>
    <x v="3"/>
    <x v="1322"/>
    <x v="1"/>
    <x v="14"/>
    <x v="1309"/>
    <n v="9.1839999999999993"/>
  </r>
  <r>
    <n v="2379"/>
    <s v="CA-2016-148628"/>
    <x v="401"/>
    <x v="223"/>
    <x v="1"/>
    <x v="454"/>
    <s v="Katherine Murray"/>
    <x v="2"/>
    <x v="0"/>
    <x v="302"/>
    <x v="1"/>
    <x v="379"/>
    <x v="1"/>
    <x v="1254"/>
    <x v="1"/>
    <x v="10"/>
    <x v="1239"/>
    <n v="32.75"/>
  </r>
  <r>
    <n v="2380"/>
    <s v="CA-2017-118052"/>
    <x v="715"/>
    <x v="761"/>
    <x v="1"/>
    <x v="534"/>
    <s v="Brad Eason"/>
    <x v="2"/>
    <x v="0"/>
    <x v="160"/>
    <x v="24"/>
    <x v="203"/>
    <x v="3"/>
    <x v="485"/>
    <x v="1"/>
    <x v="13"/>
    <x v="485"/>
    <n v="7.2160000000000002"/>
  </r>
  <r>
    <n v="2381"/>
    <s v="CA-2017-118052"/>
    <x v="715"/>
    <x v="761"/>
    <x v="1"/>
    <x v="534"/>
    <s v="Brad Eason"/>
    <x v="2"/>
    <x v="0"/>
    <x v="160"/>
    <x v="24"/>
    <x v="203"/>
    <x v="3"/>
    <x v="1323"/>
    <x v="1"/>
    <x v="10"/>
    <x v="1310"/>
    <n v="49.567999999999998"/>
  </r>
  <r>
    <n v="2382"/>
    <s v="CA-2017-118052"/>
    <x v="715"/>
    <x v="761"/>
    <x v="1"/>
    <x v="534"/>
    <s v="Brad Eason"/>
    <x v="2"/>
    <x v="0"/>
    <x v="160"/>
    <x v="24"/>
    <x v="203"/>
    <x v="3"/>
    <x v="28"/>
    <x v="0"/>
    <x v="5"/>
    <x v="1311"/>
    <n v="54.712000000000003"/>
  </r>
  <r>
    <n v="2383"/>
    <s v="US-2018-117534"/>
    <x v="613"/>
    <x v="762"/>
    <x v="2"/>
    <x v="610"/>
    <s v="Christina VanderZanden"/>
    <x v="0"/>
    <x v="0"/>
    <x v="201"/>
    <x v="1"/>
    <x v="252"/>
    <x v="1"/>
    <x v="1324"/>
    <x v="1"/>
    <x v="9"/>
    <x v="1312"/>
    <n v="176.04"/>
  </r>
  <r>
    <n v="2384"/>
    <s v="US-2018-117534"/>
    <x v="613"/>
    <x v="762"/>
    <x v="2"/>
    <x v="610"/>
    <s v="Christina VanderZanden"/>
    <x v="0"/>
    <x v="0"/>
    <x v="201"/>
    <x v="1"/>
    <x v="252"/>
    <x v="1"/>
    <x v="1325"/>
    <x v="1"/>
    <x v="6"/>
    <x v="772"/>
    <n v="16.02"/>
  </r>
  <r>
    <n v="2385"/>
    <s v="US-2018-117534"/>
    <x v="613"/>
    <x v="762"/>
    <x v="2"/>
    <x v="610"/>
    <s v="Christina VanderZanden"/>
    <x v="0"/>
    <x v="0"/>
    <x v="201"/>
    <x v="1"/>
    <x v="252"/>
    <x v="1"/>
    <x v="920"/>
    <x v="1"/>
    <x v="8"/>
    <x v="912"/>
    <n v="185.92"/>
  </r>
  <r>
    <n v="2386"/>
    <s v="US-2018-117534"/>
    <x v="613"/>
    <x v="762"/>
    <x v="2"/>
    <x v="610"/>
    <s v="Christina VanderZanden"/>
    <x v="0"/>
    <x v="0"/>
    <x v="201"/>
    <x v="1"/>
    <x v="252"/>
    <x v="1"/>
    <x v="1326"/>
    <x v="2"/>
    <x v="7"/>
    <x v="1313"/>
    <n v="211.16800000000001"/>
  </r>
  <r>
    <n v="2387"/>
    <s v="US-2018-117534"/>
    <x v="613"/>
    <x v="762"/>
    <x v="2"/>
    <x v="610"/>
    <s v="Christina VanderZanden"/>
    <x v="0"/>
    <x v="0"/>
    <x v="201"/>
    <x v="1"/>
    <x v="252"/>
    <x v="1"/>
    <x v="1327"/>
    <x v="2"/>
    <x v="16"/>
    <x v="1314"/>
    <n v="479.98399999999998"/>
  </r>
  <r>
    <n v="2388"/>
    <s v="CA-2016-145065"/>
    <x v="295"/>
    <x v="631"/>
    <x v="2"/>
    <x v="589"/>
    <s v="Dennis Kane"/>
    <x v="0"/>
    <x v="0"/>
    <x v="70"/>
    <x v="1"/>
    <x v="188"/>
    <x v="1"/>
    <x v="1328"/>
    <x v="1"/>
    <x v="13"/>
    <x v="128"/>
    <n v="7.86"/>
  </r>
  <r>
    <n v="2389"/>
    <s v="CA-2016-145065"/>
    <x v="295"/>
    <x v="631"/>
    <x v="2"/>
    <x v="589"/>
    <s v="Dennis Kane"/>
    <x v="0"/>
    <x v="0"/>
    <x v="70"/>
    <x v="1"/>
    <x v="188"/>
    <x v="1"/>
    <x v="1329"/>
    <x v="1"/>
    <x v="8"/>
    <x v="1315"/>
    <n v="24.448"/>
  </r>
  <r>
    <n v="2390"/>
    <s v="US-2016-127040"/>
    <x v="401"/>
    <x v="763"/>
    <x v="1"/>
    <x v="611"/>
    <s v="Speros Goranitis"/>
    <x v="0"/>
    <x v="0"/>
    <x v="20"/>
    <x v="15"/>
    <x v="29"/>
    <x v="3"/>
    <x v="1330"/>
    <x v="1"/>
    <x v="10"/>
    <x v="1316"/>
    <n v="6.48"/>
  </r>
  <r>
    <n v="2391"/>
    <s v="US-2016-127040"/>
    <x v="401"/>
    <x v="763"/>
    <x v="1"/>
    <x v="611"/>
    <s v="Speros Goranitis"/>
    <x v="0"/>
    <x v="0"/>
    <x v="20"/>
    <x v="15"/>
    <x v="29"/>
    <x v="3"/>
    <x v="1331"/>
    <x v="1"/>
    <x v="10"/>
    <x v="1317"/>
    <n v="41.86"/>
  </r>
  <r>
    <n v="2392"/>
    <s v="US-2016-127040"/>
    <x v="401"/>
    <x v="763"/>
    <x v="1"/>
    <x v="611"/>
    <s v="Speros Goranitis"/>
    <x v="0"/>
    <x v="0"/>
    <x v="20"/>
    <x v="15"/>
    <x v="29"/>
    <x v="3"/>
    <x v="1332"/>
    <x v="2"/>
    <x v="11"/>
    <x v="1318"/>
    <n v="1619.91"/>
  </r>
  <r>
    <n v="2393"/>
    <s v="US-2016-127040"/>
    <x v="401"/>
    <x v="763"/>
    <x v="1"/>
    <x v="611"/>
    <s v="Speros Goranitis"/>
    <x v="0"/>
    <x v="0"/>
    <x v="20"/>
    <x v="15"/>
    <x v="29"/>
    <x v="3"/>
    <x v="1146"/>
    <x v="0"/>
    <x v="5"/>
    <x v="1135"/>
    <n v="113.92"/>
  </r>
  <r>
    <n v="2394"/>
    <s v="CA-2017-128111"/>
    <x v="716"/>
    <x v="764"/>
    <x v="1"/>
    <x v="394"/>
    <s v="Christine Sundaresam"/>
    <x v="0"/>
    <x v="0"/>
    <x v="303"/>
    <x v="31"/>
    <x v="380"/>
    <x v="3"/>
    <x v="397"/>
    <x v="1"/>
    <x v="6"/>
    <x v="398"/>
    <n v="39.68"/>
  </r>
  <r>
    <n v="2395"/>
    <s v="CA-2016-137897"/>
    <x v="717"/>
    <x v="765"/>
    <x v="1"/>
    <x v="601"/>
    <s v="Patrick Jones"/>
    <x v="1"/>
    <x v="0"/>
    <x v="20"/>
    <x v="15"/>
    <x v="45"/>
    <x v="3"/>
    <x v="1202"/>
    <x v="2"/>
    <x v="11"/>
    <x v="1188"/>
    <n v="37.6"/>
  </r>
  <r>
    <n v="2396"/>
    <s v="CA-2016-137897"/>
    <x v="717"/>
    <x v="765"/>
    <x v="1"/>
    <x v="601"/>
    <s v="Patrick Jones"/>
    <x v="1"/>
    <x v="0"/>
    <x v="20"/>
    <x v="15"/>
    <x v="45"/>
    <x v="3"/>
    <x v="538"/>
    <x v="2"/>
    <x v="11"/>
    <x v="538"/>
    <n v="59.9"/>
  </r>
  <r>
    <n v="2397"/>
    <s v="CA-2016-137897"/>
    <x v="717"/>
    <x v="765"/>
    <x v="1"/>
    <x v="601"/>
    <s v="Patrick Jones"/>
    <x v="1"/>
    <x v="0"/>
    <x v="20"/>
    <x v="15"/>
    <x v="45"/>
    <x v="3"/>
    <x v="956"/>
    <x v="1"/>
    <x v="10"/>
    <x v="949"/>
    <n v="37"/>
  </r>
  <r>
    <n v="2398"/>
    <s v="CA-2018-169264"/>
    <x v="718"/>
    <x v="766"/>
    <x v="0"/>
    <x v="413"/>
    <s v="Nora Preis"/>
    <x v="0"/>
    <x v="0"/>
    <x v="8"/>
    <x v="1"/>
    <x v="9"/>
    <x v="1"/>
    <x v="745"/>
    <x v="1"/>
    <x v="2"/>
    <x v="743"/>
    <n v="5.76"/>
  </r>
  <r>
    <n v="2399"/>
    <s v="CA-2018-169264"/>
    <x v="718"/>
    <x v="766"/>
    <x v="0"/>
    <x v="413"/>
    <s v="Nora Preis"/>
    <x v="0"/>
    <x v="0"/>
    <x v="8"/>
    <x v="1"/>
    <x v="9"/>
    <x v="1"/>
    <x v="21"/>
    <x v="1"/>
    <x v="6"/>
    <x v="21"/>
    <n v="16.68"/>
  </r>
  <r>
    <n v="2400"/>
    <s v="CA-2018-147361"/>
    <x v="428"/>
    <x v="17"/>
    <x v="1"/>
    <x v="115"/>
    <s v="Sean Braxton"/>
    <x v="1"/>
    <x v="0"/>
    <x v="159"/>
    <x v="20"/>
    <x v="328"/>
    <x v="0"/>
    <x v="435"/>
    <x v="1"/>
    <x v="4"/>
    <x v="435"/>
    <n v="628.80999999999995"/>
  </r>
  <r>
    <n v="2401"/>
    <s v="CA-2018-147361"/>
    <x v="428"/>
    <x v="17"/>
    <x v="1"/>
    <x v="115"/>
    <s v="Sean Braxton"/>
    <x v="1"/>
    <x v="0"/>
    <x v="159"/>
    <x v="20"/>
    <x v="328"/>
    <x v="0"/>
    <x v="1011"/>
    <x v="1"/>
    <x v="4"/>
    <x v="1003"/>
    <n v="56.45"/>
  </r>
  <r>
    <n v="2402"/>
    <s v="CA-2018-145877"/>
    <x v="719"/>
    <x v="192"/>
    <x v="0"/>
    <x v="548"/>
    <s v="Adam Shillingsburg"/>
    <x v="0"/>
    <x v="0"/>
    <x v="24"/>
    <x v="25"/>
    <x v="333"/>
    <x v="2"/>
    <x v="953"/>
    <x v="1"/>
    <x v="4"/>
    <x v="946"/>
    <n v="94.2"/>
  </r>
  <r>
    <n v="2403"/>
    <s v="CA-2018-145877"/>
    <x v="719"/>
    <x v="192"/>
    <x v="0"/>
    <x v="548"/>
    <s v="Adam Shillingsburg"/>
    <x v="0"/>
    <x v="0"/>
    <x v="24"/>
    <x v="25"/>
    <x v="333"/>
    <x v="2"/>
    <x v="152"/>
    <x v="1"/>
    <x v="12"/>
    <x v="153"/>
    <n v="28.4"/>
  </r>
  <r>
    <n v="2404"/>
    <s v="US-2017-110170"/>
    <x v="720"/>
    <x v="767"/>
    <x v="1"/>
    <x v="447"/>
    <s v="Harry Marie"/>
    <x v="1"/>
    <x v="0"/>
    <x v="114"/>
    <x v="5"/>
    <x v="143"/>
    <x v="2"/>
    <x v="1333"/>
    <x v="0"/>
    <x v="0"/>
    <x v="1319"/>
    <n v="956.66480000000001"/>
  </r>
  <r>
    <n v="2405"/>
    <s v="CA-2018-108574"/>
    <x v="566"/>
    <x v="768"/>
    <x v="1"/>
    <x v="207"/>
    <s v="Mike Gockenbach"/>
    <x v="0"/>
    <x v="0"/>
    <x v="1"/>
    <x v="1"/>
    <x v="62"/>
    <x v="1"/>
    <x v="695"/>
    <x v="2"/>
    <x v="11"/>
    <x v="695"/>
    <n v="1115.9100000000001"/>
  </r>
  <r>
    <n v="2406"/>
    <s v="CA-2018-108574"/>
    <x v="566"/>
    <x v="768"/>
    <x v="1"/>
    <x v="207"/>
    <s v="Mike Gockenbach"/>
    <x v="0"/>
    <x v="0"/>
    <x v="1"/>
    <x v="1"/>
    <x v="62"/>
    <x v="1"/>
    <x v="461"/>
    <x v="2"/>
    <x v="7"/>
    <x v="462"/>
    <n v="128.744"/>
  </r>
  <r>
    <n v="2407"/>
    <s v="CA-2018-108574"/>
    <x v="566"/>
    <x v="768"/>
    <x v="1"/>
    <x v="207"/>
    <s v="Mike Gockenbach"/>
    <x v="0"/>
    <x v="0"/>
    <x v="1"/>
    <x v="1"/>
    <x v="62"/>
    <x v="1"/>
    <x v="312"/>
    <x v="2"/>
    <x v="7"/>
    <x v="312"/>
    <n v="79.92"/>
  </r>
  <r>
    <n v="2408"/>
    <s v="CA-2018-144589"/>
    <x v="176"/>
    <x v="212"/>
    <x v="1"/>
    <x v="612"/>
    <s v="Tamara Manning"/>
    <x v="0"/>
    <x v="0"/>
    <x v="8"/>
    <x v="1"/>
    <x v="34"/>
    <x v="1"/>
    <x v="1159"/>
    <x v="1"/>
    <x v="6"/>
    <x v="772"/>
    <n v="24.2"/>
  </r>
  <r>
    <n v="2409"/>
    <s v="CA-2018-144589"/>
    <x v="176"/>
    <x v="212"/>
    <x v="1"/>
    <x v="612"/>
    <s v="Tamara Manning"/>
    <x v="0"/>
    <x v="0"/>
    <x v="8"/>
    <x v="1"/>
    <x v="34"/>
    <x v="1"/>
    <x v="1334"/>
    <x v="2"/>
    <x v="7"/>
    <x v="1320"/>
    <n v="359.976"/>
  </r>
  <r>
    <n v="2410"/>
    <s v="CA-2018-155985"/>
    <x v="721"/>
    <x v="186"/>
    <x v="2"/>
    <x v="336"/>
    <s v="Bill Eplett"/>
    <x v="2"/>
    <x v="0"/>
    <x v="8"/>
    <x v="1"/>
    <x v="34"/>
    <x v="1"/>
    <x v="1092"/>
    <x v="0"/>
    <x v="5"/>
    <x v="1083"/>
    <n v="211.84"/>
  </r>
  <r>
    <n v="2411"/>
    <s v="CA-2015-162684"/>
    <x v="601"/>
    <x v="769"/>
    <x v="1"/>
    <x v="357"/>
    <s v="Ann Steele"/>
    <x v="2"/>
    <x v="0"/>
    <x v="10"/>
    <x v="9"/>
    <x v="74"/>
    <x v="3"/>
    <x v="1053"/>
    <x v="1"/>
    <x v="13"/>
    <x v="1043"/>
    <n v="5.68"/>
  </r>
  <r>
    <n v="2412"/>
    <s v="CA-2016-142041"/>
    <x v="722"/>
    <x v="770"/>
    <x v="0"/>
    <x v="613"/>
    <s v="Eleni McCrary"/>
    <x v="1"/>
    <x v="0"/>
    <x v="1"/>
    <x v="1"/>
    <x v="1"/>
    <x v="1"/>
    <x v="620"/>
    <x v="1"/>
    <x v="8"/>
    <x v="620"/>
    <n v="7.52"/>
  </r>
  <r>
    <n v="2413"/>
    <s v="CA-2015-151295"/>
    <x v="607"/>
    <x v="723"/>
    <x v="1"/>
    <x v="350"/>
    <s v="Joseph Airdo"/>
    <x v="0"/>
    <x v="0"/>
    <x v="1"/>
    <x v="1"/>
    <x v="62"/>
    <x v="1"/>
    <x v="358"/>
    <x v="1"/>
    <x v="10"/>
    <x v="358"/>
    <n v="11.96"/>
  </r>
  <r>
    <n v="2414"/>
    <s v="CA-2015-151295"/>
    <x v="607"/>
    <x v="723"/>
    <x v="1"/>
    <x v="350"/>
    <s v="Joseph Airdo"/>
    <x v="0"/>
    <x v="0"/>
    <x v="1"/>
    <x v="1"/>
    <x v="62"/>
    <x v="1"/>
    <x v="736"/>
    <x v="0"/>
    <x v="3"/>
    <x v="735"/>
    <n v="629.06399999999996"/>
  </r>
  <r>
    <n v="2415"/>
    <s v="CA-2017-156300"/>
    <x v="723"/>
    <x v="771"/>
    <x v="1"/>
    <x v="180"/>
    <s v="Troy Blackwell"/>
    <x v="0"/>
    <x v="0"/>
    <x v="158"/>
    <x v="6"/>
    <x v="201"/>
    <x v="2"/>
    <x v="1318"/>
    <x v="0"/>
    <x v="1"/>
    <x v="1305"/>
    <n v="754.45"/>
  </r>
  <r>
    <n v="2416"/>
    <s v="CA-2016-146087"/>
    <x v="380"/>
    <x v="772"/>
    <x v="1"/>
    <x v="452"/>
    <s v="Paul Prost"/>
    <x v="2"/>
    <x v="0"/>
    <x v="304"/>
    <x v="31"/>
    <x v="381"/>
    <x v="3"/>
    <x v="415"/>
    <x v="0"/>
    <x v="0"/>
    <x v="415"/>
    <n v="301.95999999999998"/>
  </r>
  <r>
    <n v="2417"/>
    <s v="CA-2018-168655"/>
    <x v="386"/>
    <x v="499"/>
    <x v="1"/>
    <x v="614"/>
    <s v="Michelle Lonsdale"/>
    <x v="1"/>
    <x v="0"/>
    <x v="305"/>
    <x v="27"/>
    <x v="382"/>
    <x v="1"/>
    <x v="1200"/>
    <x v="2"/>
    <x v="11"/>
    <x v="1186"/>
    <n v="595"/>
  </r>
  <r>
    <n v="2418"/>
    <s v="CA-2018-168655"/>
    <x v="386"/>
    <x v="499"/>
    <x v="1"/>
    <x v="614"/>
    <s v="Michelle Lonsdale"/>
    <x v="1"/>
    <x v="0"/>
    <x v="305"/>
    <x v="27"/>
    <x v="382"/>
    <x v="1"/>
    <x v="1197"/>
    <x v="1"/>
    <x v="8"/>
    <x v="1183"/>
    <n v="79.872"/>
  </r>
  <r>
    <n v="2419"/>
    <s v="CA-2017-107202"/>
    <x v="206"/>
    <x v="528"/>
    <x v="1"/>
    <x v="18"/>
    <s v="Linda Cazamias"/>
    <x v="1"/>
    <x v="0"/>
    <x v="306"/>
    <x v="33"/>
    <x v="383"/>
    <x v="1"/>
    <x v="1335"/>
    <x v="2"/>
    <x v="15"/>
    <x v="1321"/>
    <n v="2396.4"/>
  </r>
  <r>
    <n v="2420"/>
    <s v="CA-2018-159597"/>
    <x v="45"/>
    <x v="773"/>
    <x v="1"/>
    <x v="565"/>
    <s v="Matt Collister"/>
    <x v="1"/>
    <x v="0"/>
    <x v="307"/>
    <x v="1"/>
    <x v="384"/>
    <x v="1"/>
    <x v="967"/>
    <x v="1"/>
    <x v="4"/>
    <x v="960"/>
    <n v="63.56"/>
  </r>
  <r>
    <n v="2421"/>
    <s v="CA-2018-159597"/>
    <x v="45"/>
    <x v="773"/>
    <x v="1"/>
    <x v="565"/>
    <s v="Matt Collister"/>
    <x v="1"/>
    <x v="0"/>
    <x v="307"/>
    <x v="1"/>
    <x v="384"/>
    <x v="1"/>
    <x v="1336"/>
    <x v="2"/>
    <x v="11"/>
    <x v="1322"/>
    <n v="99.99"/>
  </r>
  <r>
    <n v="2422"/>
    <s v="CA-2017-155551"/>
    <x v="724"/>
    <x v="774"/>
    <x v="1"/>
    <x v="615"/>
    <s v="Clay Rozendal"/>
    <x v="2"/>
    <x v="0"/>
    <x v="308"/>
    <x v="10"/>
    <x v="385"/>
    <x v="2"/>
    <x v="82"/>
    <x v="1"/>
    <x v="4"/>
    <x v="82"/>
    <n v="230.376"/>
  </r>
  <r>
    <n v="2423"/>
    <s v="CA-2017-155551"/>
    <x v="724"/>
    <x v="774"/>
    <x v="1"/>
    <x v="615"/>
    <s v="Clay Rozendal"/>
    <x v="2"/>
    <x v="0"/>
    <x v="308"/>
    <x v="10"/>
    <x v="385"/>
    <x v="2"/>
    <x v="670"/>
    <x v="1"/>
    <x v="10"/>
    <x v="670"/>
    <n v="9.6639999999999997"/>
  </r>
  <r>
    <n v="2424"/>
    <s v="US-2018-147669"/>
    <x v="53"/>
    <x v="53"/>
    <x v="1"/>
    <x v="603"/>
    <s v="Susan Vittorini"/>
    <x v="0"/>
    <x v="0"/>
    <x v="54"/>
    <x v="24"/>
    <x v="322"/>
    <x v="3"/>
    <x v="721"/>
    <x v="2"/>
    <x v="11"/>
    <x v="720"/>
    <n v="158.928"/>
  </r>
  <r>
    <n v="2425"/>
    <s v="US-2018-147669"/>
    <x v="53"/>
    <x v="53"/>
    <x v="1"/>
    <x v="603"/>
    <s v="Susan Vittorini"/>
    <x v="0"/>
    <x v="0"/>
    <x v="54"/>
    <x v="24"/>
    <x v="322"/>
    <x v="3"/>
    <x v="1311"/>
    <x v="1"/>
    <x v="8"/>
    <x v="1298"/>
    <n v="13.023"/>
  </r>
  <r>
    <n v="2426"/>
    <s v="US-2018-147669"/>
    <x v="53"/>
    <x v="53"/>
    <x v="1"/>
    <x v="603"/>
    <s v="Susan Vittorini"/>
    <x v="0"/>
    <x v="0"/>
    <x v="54"/>
    <x v="24"/>
    <x v="322"/>
    <x v="3"/>
    <x v="1337"/>
    <x v="0"/>
    <x v="3"/>
    <x v="1323"/>
    <n v="273.06"/>
  </r>
  <r>
    <n v="2427"/>
    <s v="US-2018-147669"/>
    <x v="53"/>
    <x v="53"/>
    <x v="1"/>
    <x v="603"/>
    <s v="Susan Vittorini"/>
    <x v="0"/>
    <x v="0"/>
    <x v="54"/>
    <x v="24"/>
    <x v="322"/>
    <x v="3"/>
    <x v="1228"/>
    <x v="1"/>
    <x v="13"/>
    <x v="128"/>
    <n v="39.311999999999998"/>
  </r>
  <r>
    <n v="2428"/>
    <s v="CA-2017-169922"/>
    <x v="725"/>
    <x v="432"/>
    <x v="1"/>
    <x v="89"/>
    <s v="Mary Zewe"/>
    <x v="1"/>
    <x v="0"/>
    <x v="81"/>
    <x v="5"/>
    <x v="174"/>
    <x v="2"/>
    <x v="1338"/>
    <x v="1"/>
    <x v="8"/>
    <x v="1324"/>
    <n v="1.3440000000000001"/>
  </r>
  <r>
    <n v="2429"/>
    <s v="CA-2017-169922"/>
    <x v="725"/>
    <x v="432"/>
    <x v="1"/>
    <x v="89"/>
    <s v="Mary Zewe"/>
    <x v="1"/>
    <x v="0"/>
    <x v="81"/>
    <x v="5"/>
    <x v="174"/>
    <x v="2"/>
    <x v="1339"/>
    <x v="1"/>
    <x v="8"/>
    <x v="1325"/>
    <n v="8.2720000000000002"/>
  </r>
  <r>
    <n v="2430"/>
    <s v="CA-2017-169922"/>
    <x v="725"/>
    <x v="432"/>
    <x v="1"/>
    <x v="89"/>
    <s v="Mary Zewe"/>
    <x v="1"/>
    <x v="0"/>
    <x v="81"/>
    <x v="5"/>
    <x v="174"/>
    <x v="2"/>
    <x v="1073"/>
    <x v="0"/>
    <x v="5"/>
    <x v="1064"/>
    <n v="12.544"/>
  </r>
  <r>
    <n v="2431"/>
    <s v="CA-2018-100748"/>
    <x v="726"/>
    <x v="775"/>
    <x v="1"/>
    <x v="176"/>
    <s v="Ross Baird"/>
    <x v="2"/>
    <x v="0"/>
    <x v="8"/>
    <x v="1"/>
    <x v="94"/>
    <x v="1"/>
    <x v="2"/>
    <x v="1"/>
    <x v="2"/>
    <x v="2"/>
    <n v="58.48"/>
  </r>
  <r>
    <n v="2432"/>
    <s v="CA-2018-129805"/>
    <x v="116"/>
    <x v="115"/>
    <x v="1"/>
    <x v="447"/>
    <s v="Harry Marie"/>
    <x v="1"/>
    <x v="0"/>
    <x v="4"/>
    <x v="4"/>
    <x v="5"/>
    <x v="1"/>
    <x v="345"/>
    <x v="0"/>
    <x v="5"/>
    <x v="345"/>
    <n v="7.4"/>
  </r>
  <r>
    <n v="2433"/>
    <s v="CA-2015-148586"/>
    <x v="727"/>
    <x v="776"/>
    <x v="1"/>
    <x v="616"/>
    <s v="Annie Zypern"/>
    <x v="0"/>
    <x v="0"/>
    <x v="20"/>
    <x v="15"/>
    <x v="29"/>
    <x v="3"/>
    <x v="1340"/>
    <x v="0"/>
    <x v="1"/>
    <x v="1326"/>
    <n v="366.786"/>
  </r>
  <r>
    <n v="2434"/>
    <s v="US-2018-112613"/>
    <x v="39"/>
    <x v="777"/>
    <x v="1"/>
    <x v="101"/>
    <s v="Jonathan Howell"/>
    <x v="0"/>
    <x v="0"/>
    <x v="12"/>
    <x v="5"/>
    <x v="32"/>
    <x v="2"/>
    <x v="1259"/>
    <x v="2"/>
    <x v="7"/>
    <x v="1244"/>
    <n v="54.368000000000002"/>
  </r>
  <r>
    <n v="2435"/>
    <s v="CA-2016-154746"/>
    <x v="717"/>
    <x v="50"/>
    <x v="2"/>
    <x v="601"/>
    <s v="Patrick Jones"/>
    <x v="1"/>
    <x v="0"/>
    <x v="24"/>
    <x v="17"/>
    <x v="28"/>
    <x v="0"/>
    <x v="618"/>
    <x v="1"/>
    <x v="12"/>
    <x v="618"/>
    <n v="33.96"/>
  </r>
  <r>
    <n v="2436"/>
    <s v="CA-2016-154746"/>
    <x v="717"/>
    <x v="50"/>
    <x v="2"/>
    <x v="601"/>
    <s v="Patrick Jones"/>
    <x v="1"/>
    <x v="0"/>
    <x v="24"/>
    <x v="17"/>
    <x v="28"/>
    <x v="0"/>
    <x v="1341"/>
    <x v="1"/>
    <x v="9"/>
    <x v="1327"/>
    <n v="826.11"/>
  </r>
  <r>
    <n v="2437"/>
    <s v="CA-2018-140053"/>
    <x v="445"/>
    <x v="778"/>
    <x v="1"/>
    <x v="244"/>
    <s v="Christina Anderson"/>
    <x v="0"/>
    <x v="0"/>
    <x v="168"/>
    <x v="27"/>
    <x v="214"/>
    <x v="1"/>
    <x v="71"/>
    <x v="0"/>
    <x v="5"/>
    <x v="71"/>
    <n v="545.85"/>
  </r>
  <r>
    <n v="2438"/>
    <s v="CA-2015-164210"/>
    <x v="728"/>
    <x v="779"/>
    <x v="0"/>
    <x v="617"/>
    <s v="Pierre Wener"/>
    <x v="0"/>
    <x v="0"/>
    <x v="103"/>
    <x v="22"/>
    <x v="127"/>
    <x v="1"/>
    <x v="1342"/>
    <x v="0"/>
    <x v="3"/>
    <x v="1328"/>
    <n v="145.97999999999999"/>
  </r>
  <r>
    <n v="2439"/>
    <s v="CA-2015-164210"/>
    <x v="728"/>
    <x v="779"/>
    <x v="0"/>
    <x v="617"/>
    <s v="Pierre Wener"/>
    <x v="0"/>
    <x v="0"/>
    <x v="103"/>
    <x v="22"/>
    <x v="127"/>
    <x v="1"/>
    <x v="862"/>
    <x v="1"/>
    <x v="10"/>
    <x v="856"/>
    <n v="35.808"/>
  </r>
  <r>
    <n v="2440"/>
    <s v="CA-2018-139948"/>
    <x v="729"/>
    <x v="780"/>
    <x v="1"/>
    <x v="517"/>
    <s v="Shaun Weien"/>
    <x v="0"/>
    <x v="0"/>
    <x v="67"/>
    <x v="2"/>
    <x v="85"/>
    <x v="0"/>
    <x v="627"/>
    <x v="0"/>
    <x v="5"/>
    <x v="627"/>
    <n v="7.9039999999999999"/>
  </r>
  <r>
    <n v="2441"/>
    <s v="CA-2017-146934"/>
    <x v="730"/>
    <x v="500"/>
    <x v="1"/>
    <x v="578"/>
    <s v="Art Ferguson"/>
    <x v="0"/>
    <x v="0"/>
    <x v="309"/>
    <x v="30"/>
    <x v="386"/>
    <x v="3"/>
    <x v="302"/>
    <x v="2"/>
    <x v="7"/>
    <x v="302"/>
    <n v="345"/>
  </r>
  <r>
    <n v="2442"/>
    <s v="CA-2017-146934"/>
    <x v="730"/>
    <x v="500"/>
    <x v="1"/>
    <x v="578"/>
    <s v="Art Ferguson"/>
    <x v="0"/>
    <x v="0"/>
    <x v="309"/>
    <x v="30"/>
    <x v="386"/>
    <x v="3"/>
    <x v="209"/>
    <x v="0"/>
    <x v="3"/>
    <x v="210"/>
    <n v="174.286"/>
  </r>
  <r>
    <n v="2443"/>
    <s v="CA-2017-146934"/>
    <x v="730"/>
    <x v="500"/>
    <x v="1"/>
    <x v="578"/>
    <s v="Art Ferguson"/>
    <x v="0"/>
    <x v="0"/>
    <x v="309"/>
    <x v="30"/>
    <x v="386"/>
    <x v="3"/>
    <x v="190"/>
    <x v="1"/>
    <x v="9"/>
    <x v="191"/>
    <n v="662.84"/>
  </r>
  <r>
    <n v="2444"/>
    <s v="CA-2017-146934"/>
    <x v="730"/>
    <x v="500"/>
    <x v="1"/>
    <x v="578"/>
    <s v="Art Ferguson"/>
    <x v="0"/>
    <x v="0"/>
    <x v="309"/>
    <x v="30"/>
    <x v="386"/>
    <x v="3"/>
    <x v="452"/>
    <x v="2"/>
    <x v="11"/>
    <x v="453"/>
    <n v="95.1"/>
  </r>
  <r>
    <n v="2445"/>
    <s v="CA-2017-146934"/>
    <x v="730"/>
    <x v="500"/>
    <x v="1"/>
    <x v="578"/>
    <s v="Art Ferguson"/>
    <x v="0"/>
    <x v="0"/>
    <x v="309"/>
    <x v="30"/>
    <x v="386"/>
    <x v="3"/>
    <x v="1343"/>
    <x v="1"/>
    <x v="12"/>
    <x v="1329"/>
    <n v="26.88"/>
  </r>
  <r>
    <n v="2446"/>
    <s v="CA-2017-146934"/>
    <x v="730"/>
    <x v="500"/>
    <x v="1"/>
    <x v="578"/>
    <s v="Art Ferguson"/>
    <x v="0"/>
    <x v="0"/>
    <x v="309"/>
    <x v="30"/>
    <x v="386"/>
    <x v="3"/>
    <x v="957"/>
    <x v="2"/>
    <x v="7"/>
    <x v="950"/>
    <n v="257.98"/>
  </r>
  <r>
    <n v="2447"/>
    <s v="CA-2016-100573"/>
    <x v="12"/>
    <x v="734"/>
    <x v="1"/>
    <x v="562"/>
    <s v="Anne McFarland"/>
    <x v="0"/>
    <x v="0"/>
    <x v="1"/>
    <x v="1"/>
    <x v="25"/>
    <x v="1"/>
    <x v="755"/>
    <x v="1"/>
    <x v="12"/>
    <x v="753"/>
    <n v="17.48"/>
  </r>
  <r>
    <n v="2448"/>
    <s v="CA-2017-119165"/>
    <x v="731"/>
    <x v="781"/>
    <x v="1"/>
    <x v="217"/>
    <s v="Bill Donatelli"/>
    <x v="0"/>
    <x v="0"/>
    <x v="10"/>
    <x v="9"/>
    <x v="105"/>
    <x v="3"/>
    <x v="1153"/>
    <x v="0"/>
    <x v="1"/>
    <x v="1142"/>
    <n v="492.83499999999998"/>
  </r>
  <r>
    <n v="2449"/>
    <s v="CA-2016-128027"/>
    <x v="471"/>
    <x v="731"/>
    <x v="0"/>
    <x v="200"/>
    <s v="Christopher Martinez"/>
    <x v="0"/>
    <x v="0"/>
    <x v="310"/>
    <x v="20"/>
    <x v="387"/>
    <x v="0"/>
    <x v="435"/>
    <x v="1"/>
    <x v="4"/>
    <x v="435"/>
    <n v="269.49"/>
  </r>
  <r>
    <n v="2450"/>
    <s v="CA-2017-140207"/>
    <x v="732"/>
    <x v="54"/>
    <x v="1"/>
    <x v="37"/>
    <s v="Christopher Schild"/>
    <x v="2"/>
    <x v="0"/>
    <x v="49"/>
    <x v="1"/>
    <x v="58"/>
    <x v="1"/>
    <x v="1344"/>
    <x v="1"/>
    <x v="8"/>
    <x v="1330"/>
    <n v="29.12"/>
  </r>
  <r>
    <n v="2451"/>
    <s v="CA-2018-140949"/>
    <x v="294"/>
    <x v="782"/>
    <x v="0"/>
    <x v="591"/>
    <s v="Denny Blanton"/>
    <x v="0"/>
    <x v="0"/>
    <x v="20"/>
    <x v="15"/>
    <x v="164"/>
    <x v="3"/>
    <x v="1345"/>
    <x v="1"/>
    <x v="2"/>
    <x v="1331"/>
    <n v="18.75"/>
  </r>
  <r>
    <n v="2452"/>
    <s v="CA-2018-140949"/>
    <x v="294"/>
    <x v="782"/>
    <x v="0"/>
    <x v="591"/>
    <s v="Denny Blanton"/>
    <x v="0"/>
    <x v="0"/>
    <x v="20"/>
    <x v="15"/>
    <x v="164"/>
    <x v="3"/>
    <x v="424"/>
    <x v="2"/>
    <x v="7"/>
    <x v="424"/>
    <n v="119.7"/>
  </r>
  <r>
    <n v="2453"/>
    <s v="CA-2018-140949"/>
    <x v="294"/>
    <x v="782"/>
    <x v="0"/>
    <x v="591"/>
    <s v="Denny Blanton"/>
    <x v="0"/>
    <x v="0"/>
    <x v="20"/>
    <x v="15"/>
    <x v="164"/>
    <x v="3"/>
    <x v="536"/>
    <x v="1"/>
    <x v="8"/>
    <x v="536"/>
    <n v="9.1440000000000001"/>
  </r>
  <r>
    <n v="2454"/>
    <s v="CA-2018-140949"/>
    <x v="294"/>
    <x v="782"/>
    <x v="0"/>
    <x v="591"/>
    <s v="Denny Blanton"/>
    <x v="0"/>
    <x v="0"/>
    <x v="20"/>
    <x v="15"/>
    <x v="164"/>
    <x v="3"/>
    <x v="452"/>
    <x v="2"/>
    <x v="11"/>
    <x v="453"/>
    <n v="57.06"/>
  </r>
  <r>
    <n v="2455"/>
    <s v="CA-2018-140949"/>
    <x v="294"/>
    <x v="782"/>
    <x v="0"/>
    <x v="591"/>
    <s v="Denny Blanton"/>
    <x v="0"/>
    <x v="0"/>
    <x v="20"/>
    <x v="15"/>
    <x v="164"/>
    <x v="3"/>
    <x v="1044"/>
    <x v="2"/>
    <x v="11"/>
    <x v="1034"/>
    <n v="71.599999999999994"/>
  </r>
  <r>
    <n v="2456"/>
    <s v="CA-2018-140949"/>
    <x v="294"/>
    <x v="782"/>
    <x v="0"/>
    <x v="591"/>
    <s v="Denny Blanton"/>
    <x v="0"/>
    <x v="0"/>
    <x v="20"/>
    <x v="15"/>
    <x v="164"/>
    <x v="3"/>
    <x v="1031"/>
    <x v="1"/>
    <x v="4"/>
    <x v="1023"/>
    <n v="107.44"/>
  </r>
  <r>
    <n v="2457"/>
    <s v="CA-2018-140949"/>
    <x v="294"/>
    <x v="782"/>
    <x v="0"/>
    <x v="591"/>
    <s v="Denny Blanton"/>
    <x v="0"/>
    <x v="0"/>
    <x v="20"/>
    <x v="15"/>
    <x v="164"/>
    <x v="3"/>
    <x v="676"/>
    <x v="1"/>
    <x v="2"/>
    <x v="676"/>
    <n v="7.31"/>
  </r>
  <r>
    <n v="2458"/>
    <s v="CA-2018-140949"/>
    <x v="294"/>
    <x v="782"/>
    <x v="0"/>
    <x v="591"/>
    <s v="Denny Blanton"/>
    <x v="0"/>
    <x v="0"/>
    <x v="20"/>
    <x v="15"/>
    <x v="164"/>
    <x v="3"/>
    <x v="32"/>
    <x v="1"/>
    <x v="6"/>
    <x v="32"/>
    <n v="59.1"/>
  </r>
  <r>
    <n v="2459"/>
    <s v="CA-2018-140949"/>
    <x v="294"/>
    <x v="782"/>
    <x v="0"/>
    <x v="591"/>
    <s v="Denny Blanton"/>
    <x v="0"/>
    <x v="0"/>
    <x v="20"/>
    <x v="15"/>
    <x v="164"/>
    <x v="3"/>
    <x v="170"/>
    <x v="1"/>
    <x v="4"/>
    <x v="171"/>
    <n v="46.53"/>
  </r>
  <r>
    <n v="2460"/>
    <s v="CA-2018-138548"/>
    <x v="733"/>
    <x v="783"/>
    <x v="1"/>
    <x v="506"/>
    <s v="James Galang"/>
    <x v="0"/>
    <x v="0"/>
    <x v="135"/>
    <x v="30"/>
    <x v="170"/>
    <x v="3"/>
    <x v="414"/>
    <x v="1"/>
    <x v="9"/>
    <x v="414"/>
    <n v="97.84"/>
  </r>
  <r>
    <n v="2461"/>
    <s v="CA-2016-142419"/>
    <x v="655"/>
    <x v="620"/>
    <x v="0"/>
    <x v="618"/>
    <s v="Shahid Collister"/>
    <x v="0"/>
    <x v="0"/>
    <x v="4"/>
    <x v="4"/>
    <x v="60"/>
    <x v="1"/>
    <x v="843"/>
    <x v="1"/>
    <x v="10"/>
    <x v="837"/>
    <n v="29.97"/>
  </r>
  <r>
    <n v="2462"/>
    <s v="CA-2016-142419"/>
    <x v="655"/>
    <x v="620"/>
    <x v="0"/>
    <x v="618"/>
    <s v="Shahid Collister"/>
    <x v="0"/>
    <x v="0"/>
    <x v="4"/>
    <x v="4"/>
    <x v="60"/>
    <x v="1"/>
    <x v="800"/>
    <x v="1"/>
    <x v="8"/>
    <x v="798"/>
    <n v="98.352000000000004"/>
  </r>
  <r>
    <n v="2463"/>
    <s v="CA-2018-148691"/>
    <x v="734"/>
    <x v="784"/>
    <x v="1"/>
    <x v="427"/>
    <s v="Chuck Sachs"/>
    <x v="0"/>
    <x v="0"/>
    <x v="20"/>
    <x v="15"/>
    <x v="29"/>
    <x v="3"/>
    <x v="301"/>
    <x v="1"/>
    <x v="8"/>
    <x v="301"/>
    <n v="83.92"/>
  </r>
  <r>
    <n v="2464"/>
    <s v="CA-2018-148691"/>
    <x v="734"/>
    <x v="784"/>
    <x v="1"/>
    <x v="427"/>
    <s v="Chuck Sachs"/>
    <x v="0"/>
    <x v="0"/>
    <x v="20"/>
    <x v="15"/>
    <x v="29"/>
    <x v="3"/>
    <x v="1316"/>
    <x v="1"/>
    <x v="8"/>
    <x v="1303"/>
    <n v="14.624000000000001"/>
  </r>
  <r>
    <n v="2465"/>
    <s v="CA-2018-148691"/>
    <x v="734"/>
    <x v="784"/>
    <x v="1"/>
    <x v="427"/>
    <s v="Chuck Sachs"/>
    <x v="0"/>
    <x v="0"/>
    <x v="20"/>
    <x v="15"/>
    <x v="29"/>
    <x v="3"/>
    <x v="819"/>
    <x v="2"/>
    <x v="7"/>
    <x v="815"/>
    <n v="136.99"/>
  </r>
  <r>
    <n v="2466"/>
    <s v="CA-2018-148691"/>
    <x v="734"/>
    <x v="784"/>
    <x v="1"/>
    <x v="427"/>
    <s v="Chuck Sachs"/>
    <x v="0"/>
    <x v="0"/>
    <x v="20"/>
    <x v="15"/>
    <x v="29"/>
    <x v="3"/>
    <x v="395"/>
    <x v="1"/>
    <x v="2"/>
    <x v="396"/>
    <n v="3.15"/>
  </r>
  <r>
    <n v="2467"/>
    <s v="CA-2018-128755"/>
    <x v="464"/>
    <x v="785"/>
    <x v="1"/>
    <x v="177"/>
    <s v="Mike Kennedy"/>
    <x v="0"/>
    <x v="0"/>
    <x v="311"/>
    <x v="17"/>
    <x v="388"/>
    <x v="0"/>
    <x v="1346"/>
    <x v="1"/>
    <x v="10"/>
    <x v="1332"/>
    <n v="9.11"/>
  </r>
  <r>
    <n v="2468"/>
    <s v="CA-2018-128755"/>
    <x v="464"/>
    <x v="785"/>
    <x v="1"/>
    <x v="177"/>
    <s v="Mike Kennedy"/>
    <x v="0"/>
    <x v="0"/>
    <x v="311"/>
    <x v="17"/>
    <x v="388"/>
    <x v="0"/>
    <x v="384"/>
    <x v="1"/>
    <x v="4"/>
    <x v="385"/>
    <n v="571.44000000000005"/>
  </r>
  <r>
    <n v="2469"/>
    <s v="CA-2018-128755"/>
    <x v="464"/>
    <x v="785"/>
    <x v="1"/>
    <x v="177"/>
    <s v="Mike Kennedy"/>
    <x v="0"/>
    <x v="0"/>
    <x v="311"/>
    <x v="17"/>
    <x v="388"/>
    <x v="0"/>
    <x v="1347"/>
    <x v="1"/>
    <x v="10"/>
    <x v="1333"/>
    <n v="32.4"/>
  </r>
  <r>
    <n v="2470"/>
    <s v="CA-2018-128755"/>
    <x v="464"/>
    <x v="785"/>
    <x v="1"/>
    <x v="177"/>
    <s v="Mike Kennedy"/>
    <x v="0"/>
    <x v="0"/>
    <x v="311"/>
    <x v="17"/>
    <x v="388"/>
    <x v="0"/>
    <x v="1036"/>
    <x v="1"/>
    <x v="4"/>
    <x v="1027"/>
    <n v="16.91"/>
  </r>
  <r>
    <n v="2471"/>
    <s v="US-2017-135923"/>
    <x v="115"/>
    <x v="113"/>
    <x v="1"/>
    <x v="619"/>
    <s v="Carlos Meador"/>
    <x v="0"/>
    <x v="0"/>
    <x v="115"/>
    <x v="3"/>
    <x v="305"/>
    <x v="0"/>
    <x v="1348"/>
    <x v="0"/>
    <x v="5"/>
    <x v="1334"/>
    <n v="14.272"/>
  </r>
  <r>
    <n v="2472"/>
    <s v="US-2017-135923"/>
    <x v="115"/>
    <x v="113"/>
    <x v="1"/>
    <x v="619"/>
    <s v="Carlos Meador"/>
    <x v="0"/>
    <x v="0"/>
    <x v="115"/>
    <x v="3"/>
    <x v="305"/>
    <x v="0"/>
    <x v="1248"/>
    <x v="0"/>
    <x v="0"/>
    <x v="1335"/>
    <n v="451.13600000000002"/>
  </r>
  <r>
    <n v="2473"/>
    <s v="US-2017-135923"/>
    <x v="115"/>
    <x v="113"/>
    <x v="1"/>
    <x v="619"/>
    <s v="Carlos Meador"/>
    <x v="0"/>
    <x v="0"/>
    <x v="115"/>
    <x v="3"/>
    <x v="305"/>
    <x v="0"/>
    <x v="1266"/>
    <x v="1"/>
    <x v="9"/>
    <x v="1251"/>
    <n v="64.864000000000004"/>
  </r>
  <r>
    <n v="2474"/>
    <s v="CA-2017-114972"/>
    <x v="54"/>
    <x v="781"/>
    <x v="2"/>
    <x v="418"/>
    <s v="Phillip Flathmann"/>
    <x v="0"/>
    <x v="0"/>
    <x v="1"/>
    <x v="1"/>
    <x v="3"/>
    <x v="1"/>
    <x v="1349"/>
    <x v="0"/>
    <x v="1"/>
    <x v="1336"/>
    <n v="217.584"/>
  </r>
  <r>
    <n v="2475"/>
    <s v="CA-2017-114972"/>
    <x v="54"/>
    <x v="781"/>
    <x v="2"/>
    <x v="418"/>
    <s v="Phillip Flathmann"/>
    <x v="0"/>
    <x v="0"/>
    <x v="1"/>
    <x v="1"/>
    <x v="3"/>
    <x v="1"/>
    <x v="1350"/>
    <x v="2"/>
    <x v="11"/>
    <x v="1337"/>
    <n v="82.95"/>
  </r>
  <r>
    <n v="2476"/>
    <s v="CA-2017-114972"/>
    <x v="54"/>
    <x v="781"/>
    <x v="2"/>
    <x v="418"/>
    <s v="Phillip Flathmann"/>
    <x v="0"/>
    <x v="0"/>
    <x v="1"/>
    <x v="1"/>
    <x v="3"/>
    <x v="1"/>
    <x v="1351"/>
    <x v="1"/>
    <x v="2"/>
    <x v="1338"/>
    <n v="87.71"/>
  </r>
  <r>
    <n v="2477"/>
    <s v="CA-2017-114972"/>
    <x v="54"/>
    <x v="781"/>
    <x v="2"/>
    <x v="418"/>
    <s v="Phillip Flathmann"/>
    <x v="0"/>
    <x v="0"/>
    <x v="1"/>
    <x v="1"/>
    <x v="3"/>
    <x v="1"/>
    <x v="1341"/>
    <x v="1"/>
    <x v="9"/>
    <x v="1327"/>
    <n v="1101.48"/>
  </r>
  <r>
    <n v="2478"/>
    <s v="CA-2018-102750"/>
    <x v="507"/>
    <x v="221"/>
    <x v="0"/>
    <x v="620"/>
    <s v="Greg Maxwell"/>
    <x v="1"/>
    <x v="0"/>
    <x v="1"/>
    <x v="1"/>
    <x v="1"/>
    <x v="1"/>
    <x v="594"/>
    <x v="0"/>
    <x v="3"/>
    <x v="594"/>
    <n v="1322.3520000000001"/>
  </r>
  <r>
    <n v="2479"/>
    <s v="CA-2015-145212"/>
    <x v="103"/>
    <x v="76"/>
    <x v="1"/>
    <x v="419"/>
    <s v="Dan Campbell"/>
    <x v="0"/>
    <x v="0"/>
    <x v="20"/>
    <x v="15"/>
    <x v="164"/>
    <x v="3"/>
    <x v="6"/>
    <x v="1"/>
    <x v="6"/>
    <x v="6"/>
    <n v="5.46"/>
  </r>
  <r>
    <n v="2480"/>
    <s v="CA-2018-141992"/>
    <x v="249"/>
    <x v="587"/>
    <x v="1"/>
    <x v="383"/>
    <s v="Frank Olsen"/>
    <x v="0"/>
    <x v="0"/>
    <x v="61"/>
    <x v="5"/>
    <x v="77"/>
    <x v="2"/>
    <x v="1352"/>
    <x v="1"/>
    <x v="14"/>
    <x v="1339"/>
    <n v="11.183999999999999"/>
  </r>
  <r>
    <n v="2481"/>
    <s v="CA-2018-141992"/>
    <x v="249"/>
    <x v="587"/>
    <x v="1"/>
    <x v="383"/>
    <s v="Frank Olsen"/>
    <x v="0"/>
    <x v="0"/>
    <x v="61"/>
    <x v="5"/>
    <x v="77"/>
    <x v="2"/>
    <x v="82"/>
    <x v="1"/>
    <x v="4"/>
    <x v="82"/>
    <n v="153.584"/>
  </r>
  <r>
    <n v="2482"/>
    <s v="CA-2018-147956"/>
    <x v="165"/>
    <x v="786"/>
    <x v="1"/>
    <x v="117"/>
    <s v="Alan Hwang"/>
    <x v="0"/>
    <x v="0"/>
    <x v="4"/>
    <x v="4"/>
    <x v="59"/>
    <x v="1"/>
    <x v="749"/>
    <x v="1"/>
    <x v="4"/>
    <x v="747"/>
    <n v="1003.62"/>
  </r>
  <r>
    <n v="2483"/>
    <s v="CA-2018-126067"/>
    <x v="735"/>
    <x v="787"/>
    <x v="1"/>
    <x v="607"/>
    <s v="Kristina Nunn"/>
    <x v="2"/>
    <x v="0"/>
    <x v="4"/>
    <x v="4"/>
    <x v="59"/>
    <x v="1"/>
    <x v="1353"/>
    <x v="2"/>
    <x v="7"/>
    <x v="1340"/>
    <n v="35.167999999999999"/>
  </r>
  <r>
    <n v="2484"/>
    <s v="CA-2018-126067"/>
    <x v="735"/>
    <x v="787"/>
    <x v="1"/>
    <x v="607"/>
    <s v="Kristina Nunn"/>
    <x v="2"/>
    <x v="0"/>
    <x v="4"/>
    <x v="4"/>
    <x v="59"/>
    <x v="1"/>
    <x v="342"/>
    <x v="0"/>
    <x v="3"/>
    <x v="342"/>
    <n v="1137.75"/>
  </r>
  <r>
    <n v="2485"/>
    <s v="CA-2018-126067"/>
    <x v="735"/>
    <x v="787"/>
    <x v="1"/>
    <x v="607"/>
    <s v="Kristina Nunn"/>
    <x v="2"/>
    <x v="0"/>
    <x v="4"/>
    <x v="4"/>
    <x v="59"/>
    <x v="1"/>
    <x v="444"/>
    <x v="1"/>
    <x v="8"/>
    <x v="444"/>
    <n v="99.68"/>
  </r>
  <r>
    <n v="2486"/>
    <s v="CA-2018-126067"/>
    <x v="735"/>
    <x v="787"/>
    <x v="1"/>
    <x v="607"/>
    <s v="Kristina Nunn"/>
    <x v="2"/>
    <x v="0"/>
    <x v="4"/>
    <x v="4"/>
    <x v="59"/>
    <x v="1"/>
    <x v="449"/>
    <x v="1"/>
    <x v="6"/>
    <x v="449"/>
    <n v="5.56"/>
  </r>
  <r>
    <n v="2487"/>
    <s v="CA-2016-104514"/>
    <x v="98"/>
    <x v="124"/>
    <x v="0"/>
    <x v="118"/>
    <s v="Claudia Bergmann"/>
    <x v="1"/>
    <x v="0"/>
    <x v="46"/>
    <x v="13"/>
    <x v="284"/>
    <x v="3"/>
    <x v="1354"/>
    <x v="1"/>
    <x v="4"/>
    <x v="1341"/>
    <n v="85.52"/>
  </r>
  <r>
    <n v="2488"/>
    <s v="CA-2016-104514"/>
    <x v="98"/>
    <x v="124"/>
    <x v="0"/>
    <x v="118"/>
    <s v="Claudia Bergmann"/>
    <x v="1"/>
    <x v="0"/>
    <x v="46"/>
    <x v="13"/>
    <x v="284"/>
    <x v="3"/>
    <x v="1355"/>
    <x v="1"/>
    <x v="6"/>
    <x v="1342"/>
    <n v="9.84"/>
  </r>
  <r>
    <n v="2489"/>
    <s v="CA-2016-104514"/>
    <x v="98"/>
    <x v="124"/>
    <x v="0"/>
    <x v="118"/>
    <s v="Claudia Bergmann"/>
    <x v="1"/>
    <x v="0"/>
    <x v="46"/>
    <x v="13"/>
    <x v="284"/>
    <x v="3"/>
    <x v="1283"/>
    <x v="1"/>
    <x v="10"/>
    <x v="1269"/>
    <n v="20.04"/>
  </r>
  <r>
    <n v="2490"/>
    <s v="CA-2016-141040"/>
    <x v="330"/>
    <x v="349"/>
    <x v="0"/>
    <x v="621"/>
    <s v="Tim Brockman"/>
    <x v="0"/>
    <x v="0"/>
    <x v="20"/>
    <x v="15"/>
    <x v="23"/>
    <x v="3"/>
    <x v="1356"/>
    <x v="2"/>
    <x v="7"/>
    <x v="1343"/>
    <n v="631.96"/>
  </r>
  <r>
    <n v="2491"/>
    <s v="CA-2016-141040"/>
    <x v="330"/>
    <x v="349"/>
    <x v="0"/>
    <x v="621"/>
    <s v="Tim Brockman"/>
    <x v="0"/>
    <x v="0"/>
    <x v="20"/>
    <x v="15"/>
    <x v="23"/>
    <x v="3"/>
    <x v="1357"/>
    <x v="1"/>
    <x v="10"/>
    <x v="1344"/>
    <n v="23.92"/>
  </r>
  <r>
    <n v="2492"/>
    <s v="CA-2015-113579"/>
    <x v="736"/>
    <x v="345"/>
    <x v="0"/>
    <x v="44"/>
    <s v="Katherine Ducich"/>
    <x v="0"/>
    <x v="0"/>
    <x v="1"/>
    <x v="1"/>
    <x v="13"/>
    <x v="1"/>
    <x v="1111"/>
    <x v="1"/>
    <x v="10"/>
    <x v="1101"/>
    <n v="90.24"/>
  </r>
  <r>
    <n v="2493"/>
    <s v="CA-2015-144624"/>
    <x v="84"/>
    <x v="788"/>
    <x v="1"/>
    <x v="622"/>
    <s v="John Murray"/>
    <x v="0"/>
    <x v="0"/>
    <x v="312"/>
    <x v="15"/>
    <x v="389"/>
    <x v="3"/>
    <x v="1148"/>
    <x v="2"/>
    <x v="7"/>
    <x v="1137"/>
    <n v="4548.8100000000004"/>
  </r>
  <r>
    <n v="2494"/>
    <s v="CA-2017-146206"/>
    <x v="545"/>
    <x v="126"/>
    <x v="0"/>
    <x v="409"/>
    <s v="Kean Thornton"/>
    <x v="0"/>
    <x v="0"/>
    <x v="12"/>
    <x v="5"/>
    <x v="14"/>
    <x v="2"/>
    <x v="838"/>
    <x v="0"/>
    <x v="3"/>
    <x v="832"/>
    <n v="300.93"/>
  </r>
  <r>
    <n v="2495"/>
    <s v="CA-2017-146206"/>
    <x v="545"/>
    <x v="126"/>
    <x v="0"/>
    <x v="409"/>
    <s v="Kean Thornton"/>
    <x v="0"/>
    <x v="0"/>
    <x v="12"/>
    <x v="5"/>
    <x v="14"/>
    <x v="2"/>
    <x v="1149"/>
    <x v="2"/>
    <x v="7"/>
    <x v="1138"/>
    <n v="719.96"/>
  </r>
  <r>
    <n v="2496"/>
    <s v="CA-2015-136644"/>
    <x v="737"/>
    <x v="789"/>
    <x v="1"/>
    <x v="623"/>
    <s v="Sonia Cooley"/>
    <x v="0"/>
    <x v="0"/>
    <x v="313"/>
    <x v="14"/>
    <x v="390"/>
    <x v="2"/>
    <x v="405"/>
    <x v="0"/>
    <x v="1"/>
    <x v="406"/>
    <n v="647.84"/>
  </r>
  <r>
    <n v="2497"/>
    <s v="CA-2016-122371"/>
    <x v="120"/>
    <x v="734"/>
    <x v="1"/>
    <x v="354"/>
    <s v="Bryan Spruell"/>
    <x v="2"/>
    <x v="0"/>
    <x v="70"/>
    <x v="1"/>
    <x v="88"/>
    <x v="1"/>
    <x v="80"/>
    <x v="1"/>
    <x v="4"/>
    <x v="80"/>
    <n v="64.17"/>
  </r>
  <r>
    <n v="2498"/>
    <s v="CA-2016-122371"/>
    <x v="120"/>
    <x v="734"/>
    <x v="1"/>
    <x v="354"/>
    <s v="Bryan Spruell"/>
    <x v="2"/>
    <x v="0"/>
    <x v="70"/>
    <x v="1"/>
    <x v="88"/>
    <x v="1"/>
    <x v="633"/>
    <x v="1"/>
    <x v="12"/>
    <x v="633"/>
    <n v="124.46"/>
  </r>
  <r>
    <n v="2499"/>
    <s v="CA-2017-126935"/>
    <x v="288"/>
    <x v="308"/>
    <x v="1"/>
    <x v="387"/>
    <s v="Bill Tyler"/>
    <x v="1"/>
    <x v="0"/>
    <x v="8"/>
    <x v="1"/>
    <x v="9"/>
    <x v="1"/>
    <x v="1224"/>
    <x v="1"/>
    <x v="8"/>
    <x v="1209"/>
    <n v="9.5839999999999996"/>
  </r>
  <r>
    <n v="2500"/>
    <s v="US-2018-133781"/>
    <x v="738"/>
    <x v="266"/>
    <x v="2"/>
    <x v="419"/>
    <s v="Dan Campbell"/>
    <x v="0"/>
    <x v="0"/>
    <x v="100"/>
    <x v="2"/>
    <x v="327"/>
    <x v="0"/>
    <x v="1358"/>
    <x v="1"/>
    <x v="12"/>
    <x v="1345"/>
    <n v="37.607999999999997"/>
  </r>
  <r>
    <n v="2501"/>
    <s v="CA-2018-131618"/>
    <x v="46"/>
    <x v="46"/>
    <x v="2"/>
    <x v="624"/>
    <s v="Luke Schmidt"/>
    <x v="1"/>
    <x v="0"/>
    <x v="242"/>
    <x v="10"/>
    <x v="300"/>
    <x v="2"/>
    <x v="827"/>
    <x v="1"/>
    <x v="10"/>
    <x v="823"/>
    <n v="12.224"/>
  </r>
  <r>
    <n v="2502"/>
    <s v="CA-2018-131618"/>
    <x v="46"/>
    <x v="46"/>
    <x v="2"/>
    <x v="624"/>
    <s v="Luke Schmidt"/>
    <x v="1"/>
    <x v="0"/>
    <x v="242"/>
    <x v="10"/>
    <x v="300"/>
    <x v="2"/>
    <x v="614"/>
    <x v="1"/>
    <x v="8"/>
    <x v="614"/>
    <n v="2.3039999999999998"/>
  </r>
  <r>
    <n v="2503"/>
    <s v="CA-2018-131618"/>
    <x v="46"/>
    <x v="46"/>
    <x v="2"/>
    <x v="624"/>
    <s v="Luke Schmidt"/>
    <x v="1"/>
    <x v="0"/>
    <x v="242"/>
    <x v="10"/>
    <x v="300"/>
    <x v="2"/>
    <x v="673"/>
    <x v="1"/>
    <x v="8"/>
    <x v="673"/>
    <n v="9.36"/>
  </r>
  <r>
    <n v="2504"/>
    <s v="CA-2017-149482"/>
    <x v="696"/>
    <x v="423"/>
    <x v="1"/>
    <x v="625"/>
    <s v="Ralph Ritter"/>
    <x v="0"/>
    <x v="0"/>
    <x v="8"/>
    <x v="1"/>
    <x v="94"/>
    <x v="1"/>
    <x v="1238"/>
    <x v="1"/>
    <x v="2"/>
    <x v="1222"/>
    <n v="7.38"/>
  </r>
  <r>
    <n v="2505"/>
    <s v="CA-2015-143917"/>
    <x v="739"/>
    <x v="151"/>
    <x v="0"/>
    <x v="107"/>
    <s v="Ken Lonsdale"/>
    <x v="0"/>
    <x v="0"/>
    <x v="8"/>
    <x v="1"/>
    <x v="34"/>
    <x v="1"/>
    <x v="230"/>
    <x v="1"/>
    <x v="4"/>
    <x v="231"/>
    <n v="53.72"/>
  </r>
  <r>
    <n v="2506"/>
    <s v="CA-2015-143917"/>
    <x v="739"/>
    <x v="151"/>
    <x v="0"/>
    <x v="107"/>
    <s v="Ken Lonsdale"/>
    <x v="0"/>
    <x v="0"/>
    <x v="8"/>
    <x v="1"/>
    <x v="34"/>
    <x v="1"/>
    <x v="1359"/>
    <x v="1"/>
    <x v="14"/>
    <x v="1346"/>
    <n v="8187.65"/>
  </r>
  <r>
    <n v="2507"/>
    <s v="CA-2015-143917"/>
    <x v="739"/>
    <x v="151"/>
    <x v="0"/>
    <x v="107"/>
    <s v="Ken Lonsdale"/>
    <x v="0"/>
    <x v="0"/>
    <x v="8"/>
    <x v="1"/>
    <x v="34"/>
    <x v="1"/>
    <x v="221"/>
    <x v="0"/>
    <x v="5"/>
    <x v="222"/>
    <n v="77.92"/>
  </r>
  <r>
    <n v="2508"/>
    <s v="CA-2016-120397"/>
    <x v="740"/>
    <x v="790"/>
    <x v="3"/>
    <x v="579"/>
    <s v="Richard Bierner"/>
    <x v="0"/>
    <x v="0"/>
    <x v="12"/>
    <x v="5"/>
    <x v="32"/>
    <x v="2"/>
    <x v="1360"/>
    <x v="1"/>
    <x v="9"/>
    <x v="1347"/>
    <n v="32.783999999999999"/>
  </r>
  <r>
    <n v="2509"/>
    <s v="CA-2018-163902"/>
    <x v="580"/>
    <x v="494"/>
    <x v="1"/>
    <x v="199"/>
    <s v="Maribeth Yedwab"/>
    <x v="1"/>
    <x v="0"/>
    <x v="1"/>
    <x v="1"/>
    <x v="62"/>
    <x v="1"/>
    <x v="1361"/>
    <x v="2"/>
    <x v="7"/>
    <x v="1348"/>
    <n v="196.77600000000001"/>
  </r>
  <r>
    <n v="2510"/>
    <s v="CA-2018-163902"/>
    <x v="580"/>
    <x v="494"/>
    <x v="1"/>
    <x v="199"/>
    <s v="Maribeth Yedwab"/>
    <x v="1"/>
    <x v="0"/>
    <x v="1"/>
    <x v="1"/>
    <x v="62"/>
    <x v="1"/>
    <x v="914"/>
    <x v="2"/>
    <x v="11"/>
    <x v="906"/>
    <n v="479.94"/>
  </r>
  <r>
    <n v="2511"/>
    <s v="CA-2017-136812"/>
    <x v="741"/>
    <x v="791"/>
    <x v="1"/>
    <x v="585"/>
    <s v="Arthur Wiediger"/>
    <x v="2"/>
    <x v="0"/>
    <x v="268"/>
    <x v="26"/>
    <x v="335"/>
    <x v="2"/>
    <x v="1362"/>
    <x v="1"/>
    <x v="4"/>
    <x v="1349"/>
    <n v="1117.92"/>
  </r>
  <r>
    <n v="2512"/>
    <s v="CA-2016-102722"/>
    <x v="24"/>
    <x v="691"/>
    <x v="2"/>
    <x v="608"/>
    <s v="Kelly Williams"/>
    <x v="0"/>
    <x v="0"/>
    <x v="53"/>
    <x v="28"/>
    <x v="68"/>
    <x v="0"/>
    <x v="936"/>
    <x v="2"/>
    <x v="11"/>
    <x v="929"/>
    <n v="106.5"/>
  </r>
  <r>
    <n v="2513"/>
    <s v="CA-2018-155089"/>
    <x v="574"/>
    <x v="792"/>
    <x v="1"/>
    <x v="626"/>
    <s v="Daniel Byrd"/>
    <x v="2"/>
    <x v="0"/>
    <x v="67"/>
    <x v="2"/>
    <x v="85"/>
    <x v="0"/>
    <x v="471"/>
    <x v="1"/>
    <x v="8"/>
    <x v="472"/>
    <n v="45.66"/>
  </r>
  <r>
    <n v="2514"/>
    <s v="CA-2017-124506"/>
    <x v="583"/>
    <x v="398"/>
    <x v="1"/>
    <x v="179"/>
    <s v="Brenda Bowman"/>
    <x v="1"/>
    <x v="0"/>
    <x v="22"/>
    <x v="10"/>
    <x v="36"/>
    <x v="2"/>
    <x v="1048"/>
    <x v="2"/>
    <x v="11"/>
    <x v="1038"/>
    <n v="95.968000000000004"/>
  </r>
  <r>
    <n v="2515"/>
    <s v="CA-2017-124506"/>
    <x v="583"/>
    <x v="398"/>
    <x v="1"/>
    <x v="179"/>
    <s v="Brenda Bowman"/>
    <x v="1"/>
    <x v="0"/>
    <x v="22"/>
    <x v="10"/>
    <x v="36"/>
    <x v="2"/>
    <x v="877"/>
    <x v="0"/>
    <x v="1"/>
    <x v="871"/>
    <n v="47.991999999999997"/>
  </r>
  <r>
    <n v="2516"/>
    <s v="CA-2015-106572"/>
    <x v="742"/>
    <x v="793"/>
    <x v="1"/>
    <x v="413"/>
    <s v="Nora Preis"/>
    <x v="0"/>
    <x v="0"/>
    <x v="256"/>
    <x v="24"/>
    <x v="391"/>
    <x v="3"/>
    <x v="546"/>
    <x v="1"/>
    <x v="4"/>
    <x v="546"/>
    <n v="264.32"/>
  </r>
  <r>
    <n v="2517"/>
    <s v="CA-2015-128888"/>
    <x v="647"/>
    <x v="794"/>
    <x v="1"/>
    <x v="287"/>
    <s v="Peter BÃ¼hler"/>
    <x v="0"/>
    <x v="0"/>
    <x v="12"/>
    <x v="5"/>
    <x v="14"/>
    <x v="2"/>
    <x v="970"/>
    <x v="1"/>
    <x v="12"/>
    <x v="964"/>
    <n v="604.65599999999995"/>
  </r>
  <r>
    <n v="2518"/>
    <s v="CA-2018-123134"/>
    <x v="743"/>
    <x v="795"/>
    <x v="1"/>
    <x v="61"/>
    <s v="Dorothy Wardle"/>
    <x v="1"/>
    <x v="0"/>
    <x v="58"/>
    <x v="30"/>
    <x v="73"/>
    <x v="3"/>
    <x v="784"/>
    <x v="0"/>
    <x v="5"/>
    <x v="783"/>
    <n v="129.93"/>
  </r>
  <r>
    <n v="2519"/>
    <s v="CA-2017-124352"/>
    <x v="680"/>
    <x v="149"/>
    <x v="1"/>
    <x v="522"/>
    <s v="Cynthia Delaney"/>
    <x v="2"/>
    <x v="0"/>
    <x v="268"/>
    <x v="26"/>
    <x v="335"/>
    <x v="2"/>
    <x v="1363"/>
    <x v="1"/>
    <x v="2"/>
    <x v="1350"/>
    <n v="20.16"/>
  </r>
  <r>
    <n v="2520"/>
    <s v="CA-2017-124352"/>
    <x v="680"/>
    <x v="149"/>
    <x v="1"/>
    <x v="522"/>
    <s v="Cynthia Delaney"/>
    <x v="2"/>
    <x v="0"/>
    <x v="268"/>
    <x v="26"/>
    <x v="335"/>
    <x v="2"/>
    <x v="607"/>
    <x v="1"/>
    <x v="2"/>
    <x v="607"/>
    <n v="29.46"/>
  </r>
  <r>
    <n v="2521"/>
    <s v="CA-2017-124352"/>
    <x v="680"/>
    <x v="149"/>
    <x v="1"/>
    <x v="522"/>
    <s v="Cynthia Delaney"/>
    <x v="2"/>
    <x v="0"/>
    <x v="268"/>
    <x v="26"/>
    <x v="335"/>
    <x v="2"/>
    <x v="1364"/>
    <x v="1"/>
    <x v="9"/>
    <x v="1351"/>
    <n v="868.59"/>
  </r>
  <r>
    <n v="2522"/>
    <s v="CA-2017-124352"/>
    <x v="680"/>
    <x v="149"/>
    <x v="1"/>
    <x v="522"/>
    <s v="Cynthia Delaney"/>
    <x v="2"/>
    <x v="0"/>
    <x v="268"/>
    <x v="26"/>
    <x v="335"/>
    <x v="2"/>
    <x v="89"/>
    <x v="1"/>
    <x v="10"/>
    <x v="89"/>
    <n v="12.96"/>
  </r>
  <r>
    <n v="2523"/>
    <s v="CA-2017-124352"/>
    <x v="680"/>
    <x v="149"/>
    <x v="1"/>
    <x v="522"/>
    <s v="Cynthia Delaney"/>
    <x v="2"/>
    <x v="0"/>
    <x v="268"/>
    <x v="26"/>
    <x v="335"/>
    <x v="2"/>
    <x v="895"/>
    <x v="2"/>
    <x v="7"/>
    <x v="888"/>
    <n v="5.5"/>
  </r>
  <r>
    <n v="2524"/>
    <s v="CA-2017-124352"/>
    <x v="680"/>
    <x v="149"/>
    <x v="1"/>
    <x v="522"/>
    <s v="Cynthia Delaney"/>
    <x v="2"/>
    <x v="0"/>
    <x v="268"/>
    <x v="26"/>
    <x v="335"/>
    <x v="2"/>
    <x v="999"/>
    <x v="1"/>
    <x v="8"/>
    <x v="991"/>
    <n v="121.6"/>
  </r>
  <r>
    <n v="2525"/>
    <s v="CA-2016-124541"/>
    <x v="744"/>
    <x v="57"/>
    <x v="1"/>
    <x v="627"/>
    <s v="Thomas Thornton"/>
    <x v="0"/>
    <x v="0"/>
    <x v="12"/>
    <x v="5"/>
    <x v="16"/>
    <x v="2"/>
    <x v="512"/>
    <x v="1"/>
    <x v="6"/>
    <x v="512"/>
    <n v="42.048000000000002"/>
  </r>
  <r>
    <n v="2526"/>
    <s v="CA-2016-124541"/>
    <x v="744"/>
    <x v="57"/>
    <x v="1"/>
    <x v="627"/>
    <s v="Thomas Thornton"/>
    <x v="0"/>
    <x v="0"/>
    <x v="12"/>
    <x v="5"/>
    <x v="16"/>
    <x v="2"/>
    <x v="1365"/>
    <x v="2"/>
    <x v="11"/>
    <x v="1352"/>
    <n v="25.488"/>
  </r>
  <r>
    <n v="2527"/>
    <s v="CA-2016-124541"/>
    <x v="744"/>
    <x v="57"/>
    <x v="1"/>
    <x v="627"/>
    <s v="Thomas Thornton"/>
    <x v="0"/>
    <x v="0"/>
    <x v="12"/>
    <x v="5"/>
    <x v="16"/>
    <x v="2"/>
    <x v="1023"/>
    <x v="1"/>
    <x v="8"/>
    <x v="1015"/>
    <n v="6.9"/>
  </r>
  <r>
    <n v="2528"/>
    <s v="CA-2016-124541"/>
    <x v="744"/>
    <x v="57"/>
    <x v="1"/>
    <x v="627"/>
    <s v="Thomas Thornton"/>
    <x v="0"/>
    <x v="0"/>
    <x v="12"/>
    <x v="5"/>
    <x v="16"/>
    <x v="2"/>
    <x v="1232"/>
    <x v="1"/>
    <x v="8"/>
    <x v="1216"/>
    <n v="9.6479999999999997"/>
  </r>
  <r>
    <n v="2529"/>
    <s v="CA-2016-124541"/>
    <x v="744"/>
    <x v="57"/>
    <x v="1"/>
    <x v="627"/>
    <s v="Thomas Thornton"/>
    <x v="0"/>
    <x v="0"/>
    <x v="12"/>
    <x v="5"/>
    <x v="16"/>
    <x v="2"/>
    <x v="1050"/>
    <x v="1"/>
    <x v="10"/>
    <x v="1040"/>
    <n v="7.968"/>
  </r>
  <r>
    <n v="2530"/>
    <s v="CA-2015-108707"/>
    <x v="745"/>
    <x v="796"/>
    <x v="1"/>
    <x v="626"/>
    <s v="Daniel Byrd"/>
    <x v="2"/>
    <x v="0"/>
    <x v="2"/>
    <x v="2"/>
    <x v="2"/>
    <x v="0"/>
    <x v="739"/>
    <x v="1"/>
    <x v="10"/>
    <x v="738"/>
    <n v="10.368"/>
  </r>
  <r>
    <n v="2531"/>
    <s v="CA-2015-111500"/>
    <x v="654"/>
    <x v="760"/>
    <x v="1"/>
    <x v="137"/>
    <s v="Don Jones"/>
    <x v="1"/>
    <x v="0"/>
    <x v="290"/>
    <x v="36"/>
    <x v="365"/>
    <x v="0"/>
    <x v="1138"/>
    <x v="1"/>
    <x v="10"/>
    <x v="1127"/>
    <n v="114.2"/>
  </r>
  <r>
    <n v="2532"/>
    <s v="CA-2015-111500"/>
    <x v="654"/>
    <x v="760"/>
    <x v="1"/>
    <x v="137"/>
    <s v="Don Jones"/>
    <x v="1"/>
    <x v="0"/>
    <x v="290"/>
    <x v="36"/>
    <x v="365"/>
    <x v="0"/>
    <x v="1366"/>
    <x v="1"/>
    <x v="8"/>
    <x v="307"/>
    <n v="17.96"/>
  </r>
  <r>
    <n v="2533"/>
    <s v="CA-2015-111500"/>
    <x v="654"/>
    <x v="760"/>
    <x v="1"/>
    <x v="137"/>
    <s v="Don Jones"/>
    <x v="1"/>
    <x v="0"/>
    <x v="290"/>
    <x v="36"/>
    <x v="365"/>
    <x v="0"/>
    <x v="1088"/>
    <x v="1"/>
    <x v="13"/>
    <x v="1079"/>
    <n v="12.67"/>
  </r>
  <r>
    <n v="2534"/>
    <s v="CA-2015-111500"/>
    <x v="654"/>
    <x v="760"/>
    <x v="1"/>
    <x v="137"/>
    <s v="Don Jones"/>
    <x v="1"/>
    <x v="0"/>
    <x v="290"/>
    <x v="36"/>
    <x v="365"/>
    <x v="0"/>
    <x v="106"/>
    <x v="2"/>
    <x v="11"/>
    <x v="106"/>
    <n v="339.96"/>
  </r>
  <r>
    <n v="2535"/>
    <s v="US-2018-117723"/>
    <x v="733"/>
    <x v="797"/>
    <x v="0"/>
    <x v="393"/>
    <s v="Dionis Lloyd"/>
    <x v="1"/>
    <x v="0"/>
    <x v="10"/>
    <x v="9"/>
    <x v="74"/>
    <x v="3"/>
    <x v="458"/>
    <x v="1"/>
    <x v="4"/>
    <x v="459"/>
    <n v="1801.6320000000001"/>
  </r>
  <r>
    <n v="2536"/>
    <s v="CA-2016-143238"/>
    <x v="684"/>
    <x v="37"/>
    <x v="2"/>
    <x v="628"/>
    <s v="Lori Olson"/>
    <x v="1"/>
    <x v="0"/>
    <x v="314"/>
    <x v="1"/>
    <x v="392"/>
    <x v="1"/>
    <x v="103"/>
    <x v="2"/>
    <x v="11"/>
    <x v="103"/>
    <n v="46.32"/>
  </r>
  <r>
    <n v="2537"/>
    <s v="CA-2016-168746"/>
    <x v="746"/>
    <x v="798"/>
    <x v="0"/>
    <x v="277"/>
    <s v="Seth Vernon"/>
    <x v="0"/>
    <x v="0"/>
    <x v="138"/>
    <x v="24"/>
    <x v="177"/>
    <x v="3"/>
    <x v="70"/>
    <x v="0"/>
    <x v="1"/>
    <x v="70"/>
    <n v="181.98599999999999"/>
  </r>
  <r>
    <n v="2538"/>
    <s v="CA-2016-168746"/>
    <x v="746"/>
    <x v="798"/>
    <x v="0"/>
    <x v="277"/>
    <s v="Seth Vernon"/>
    <x v="0"/>
    <x v="0"/>
    <x v="138"/>
    <x v="24"/>
    <x v="177"/>
    <x v="3"/>
    <x v="1149"/>
    <x v="2"/>
    <x v="7"/>
    <x v="1138"/>
    <n v="431.976"/>
  </r>
  <r>
    <n v="2539"/>
    <s v="CA-2016-168746"/>
    <x v="746"/>
    <x v="798"/>
    <x v="0"/>
    <x v="277"/>
    <s v="Seth Vernon"/>
    <x v="0"/>
    <x v="0"/>
    <x v="138"/>
    <x v="24"/>
    <x v="177"/>
    <x v="3"/>
    <x v="1367"/>
    <x v="2"/>
    <x v="7"/>
    <x v="1353"/>
    <n v="155.37"/>
  </r>
  <r>
    <n v="2540"/>
    <s v="CA-2016-113404"/>
    <x v="747"/>
    <x v="799"/>
    <x v="3"/>
    <x v="613"/>
    <s v="Eleni McCrary"/>
    <x v="1"/>
    <x v="0"/>
    <x v="8"/>
    <x v="1"/>
    <x v="34"/>
    <x v="1"/>
    <x v="299"/>
    <x v="0"/>
    <x v="1"/>
    <x v="299"/>
    <n v="1348.704"/>
  </r>
  <r>
    <n v="2541"/>
    <s v="CA-2016-113404"/>
    <x v="747"/>
    <x v="799"/>
    <x v="3"/>
    <x v="613"/>
    <s v="Eleni McCrary"/>
    <x v="1"/>
    <x v="0"/>
    <x v="8"/>
    <x v="1"/>
    <x v="34"/>
    <x v="1"/>
    <x v="284"/>
    <x v="0"/>
    <x v="1"/>
    <x v="284"/>
    <n v="700.15200000000004"/>
  </r>
  <r>
    <n v="2542"/>
    <s v="CA-2017-144792"/>
    <x v="567"/>
    <x v="602"/>
    <x v="1"/>
    <x v="629"/>
    <s v="Ken Dana"/>
    <x v="1"/>
    <x v="0"/>
    <x v="48"/>
    <x v="16"/>
    <x v="57"/>
    <x v="1"/>
    <x v="561"/>
    <x v="0"/>
    <x v="5"/>
    <x v="560"/>
    <n v="111.88800000000001"/>
  </r>
  <r>
    <n v="2543"/>
    <s v="CA-2015-164385"/>
    <x v="467"/>
    <x v="511"/>
    <x v="0"/>
    <x v="630"/>
    <s v="Nicole Brennan"/>
    <x v="1"/>
    <x v="0"/>
    <x v="10"/>
    <x v="9"/>
    <x v="63"/>
    <x v="3"/>
    <x v="810"/>
    <x v="1"/>
    <x v="9"/>
    <x v="808"/>
    <n v="143.952"/>
  </r>
  <r>
    <n v="2544"/>
    <s v="US-2017-114174"/>
    <x v="162"/>
    <x v="126"/>
    <x v="1"/>
    <x v="399"/>
    <s v="Anne Pryor"/>
    <x v="2"/>
    <x v="0"/>
    <x v="303"/>
    <x v="31"/>
    <x v="380"/>
    <x v="3"/>
    <x v="1368"/>
    <x v="0"/>
    <x v="0"/>
    <x v="1354"/>
    <n v="173.94"/>
  </r>
  <r>
    <n v="2545"/>
    <s v="US-2017-114174"/>
    <x v="162"/>
    <x v="126"/>
    <x v="1"/>
    <x v="399"/>
    <s v="Anne Pryor"/>
    <x v="2"/>
    <x v="0"/>
    <x v="303"/>
    <x v="31"/>
    <x v="380"/>
    <x v="3"/>
    <x v="1238"/>
    <x v="1"/>
    <x v="2"/>
    <x v="1222"/>
    <n v="14.76"/>
  </r>
  <r>
    <n v="2546"/>
    <s v="CA-2018-108070"/>
    <x v="513"/>
    <x v="4"/>
    <x v="1"/>
    <x v="32"/>
    <s v="Joel Eaton"/>
    <x v="0"/>
    <x v="0"/>
    <x v="49"/>
    <x v="1"/>
    <x v="58"/>
    <x v="1"/>
    <x v="232"/>
    <x v="1"/>
    <x v="4"/>
    <x v="233"/>
    <n v="205.92"/>
  </r>
  <r>
    <n v="2547"/>
    <s v="CA-2018-108070"/>
    <x v="513"/>
    <x v="4"/>
    <x v="1"/>
    <x v="32"/>
    <s v="Joel Eaton"/>
    <x v="0"/>
    <x v="0"/>
    <x v="49"/>
    <x v="1"/>
    <x v="58"/>
    <x v="1"/>
    <x v="430"/>
    <x v="0"/>
    <x v="0"/>
    <x v="430"/>
    <n v="102.833"/>
  </r>
  <r>
    <n v="2548"/>
    <s v="US-2016-128090"/>
    <x v="748"/>
    <x v="800"/>
    <x v="1"/>
    <x v="622"/>
    <s v="John Murray"/>
    <x v="0"/>
    <x v="0"/>
    <x v="42"/>
    <x v="16"/>
    <x v="51"/>
    <x v="1"/>
    <x v="826"/>
    <x v="1"/>
    <x v="6"/>
    <x v="822"/>
    <n v="2.3039999999999998"/>
  </r>
  <r>
    <n v="2549"/>
    <s v="US-2016-128090"/>
    <x v="748"/>
    <x v="800"/>
    <x v="1"/>
    <x v="622"/>
    <s v="John Murray"/>
    <x v="0"/>
    <x v="0"/>
    <x v="42"/>
    <x v="16"/>
    <x v="51"/>
    <x v="1"/>
    <x v="1147"/>
    <x v="2"/>
    <x v="7"/>
    <x v="1136"/>
    <n v="1879.96"/>
  </r>
  <r>
    <n v="2550"/>
    <s v="US-2016-128090"/>
    <x v="748"/>
    <x v="800"/>
    <x v="1"/>
    <x v="622"/>
    <s v="John Murray"/>
    <x v="0"/>
    <x v="0"/>
    <x v="42"/>
    <x v="16"/>
    <x v="51"/>
    <x v="1"/>
    <x v="1184"/>
    <x v="1"/>
    <x v="10"/>
    <x v="1171"/>
    <n v="313.024"/>
  </r>
  <r>
    <n v="2551"/>
    <s v="US-2016-128090"/>
    <x v="748"/>
    <x v="800"/>
    <x v="1"/>
    <x v="622"/>
    <s v="John Murray"/>
    <x v="0"/>
    <x v="0"/>
    <x v="42"/>
    <x v="16"/>
    <x v="51"/>
    <x v="1"/>
    <x v="816"/>
    <x v="1"/>
    <x v="2"/>
    <x v="812"/>
    <n v="5.04"/>
  </r>
  <r>
    <n v="2552"/>
    <s v="CA-2018-101042"/>
    <x v="123"/>
    <x v="122"/>
    <x v="1"/>
    <x v="455"/>
    <s v="Adrian Barton"/>
    <x v="0"/>
    <x v="0"/>
    <x v="0"/>
    <x v="0"/>
    <x v="0"/>
    <x v="0"/>
    <x v="1369"/>
    <x v="0"/>
    <x v="5"/>
    <x v="1355"/>
    <n v="821.88"/>
  </r>
  <r>
    <n v="2553"/>
    <s v="CA-2018-101042"/>
    <x v="123"/>
    <x v="122"/>
    <x v="1"/>
    <x v="455"/>
    <s v="Adrian Barton"/>
    <x v="0"/>
    <x v="0"/>
    <x v="0"/>
    <x v="0"/>
    <x v="0"/>
    <x v="0"/>
    <x v="1045"/>
    <x v="1"/>
    <x v="8"/>
    <x v="1035"/>
    <n v="21.96"/>
  </r>
  <r>
    <n v="2554"/>
    <s v="CA-2017-155439"/>
    <x v="749"/>
    <x v="801"/>
    <x v="1"/>
    <x v="43"/>
    <s v="Parhena Norris"/>
    <x v="2"/>
    <x v="0"/>
    <x v="29"/>
    <x v="20"/>
    <x v="37"/>
    <x v="0"/>
    <x v="815"/>
    <x v="1"/>
    <x v="10"/>
    <x v="811"/>
    <n v="25.92"/>
  </r>
  <r>
    <n v="2555"/>
    <s v="CA-2017-118626"/>
    <x v="243"/>
    <x v="428"/>
    <x v="1"/>
    <x v="547"/>
    <s v="John Castell"/>
    <x v="0"/>
    <x v="0"/>
    <x v="315"/>
    <x v="2"/>
    <x v="393"/>
    <x v="0"/>
    <x v="1370"/>
    <x v="2"/>
    <x v="7"/>
    <x v="1356"/>
    <n v="705.54399999999998"/>
  </r>
  <r>
    <n v="2556"/>
    <s v="CA-2016-111458"/>
    <x v="120"/>
    <x v="12"/>
    <x v="1"/>
    <x v="58"/>
    <s v="Philip Fox"/>
    <x v="0"/>
    <x v="0"/>
    <x v="20"/>
    <x v="15"/>
    <x v="45"/>
    <x v="3"/>
    <x v="1371"/>
    <x v="2"/>
    <x v="11"/>
    <x v="1357"/>
    <n v="50"/>
  </r>
  <r>
    <n v="2557"/>
    <s v="US-2017-126844"/>
    <x v="750"/>
    <x v="802"/>
    <x v="1"/>
    <x v="308"/>
    <s v="Bart Watters"/>
    <x v="1"/>
    <x v="0"/>
    <x v="12"/>
    <x v="5"/>
    <x v="32"/>
    <x v="2"/>
    <x v="1372"/>
    <x v="0"/>
    <x v="5"/>
    <x v="1358"/>
    <n v="51.712000000000003"/>
  </r>
  <r>
    <n v="2558"/>
    <s v="US-2016-112508"/>
    <x v="539"/>
    <x v="803"/>
    <x v="1"/>
    <x v="130"/>
    <s v="Ben Peterman"/>
    <x v="1"/>
    <x v="0"/>
    <x v="197"/>
    <x v="2"/>
    <x v="248"/>
    <x v="0"/>
    <x v="1298"/>
    <x v="1"/>
    <x v="9"/>
    <x v="1284"/>
    <n v="6.992"/>
  </r>
  <r>
    <n v="2559"/>
    <s v="CA-2016-147788"/>
    <x v="70"/>
    <x v="630"/>
    <x v="1"/>
    <x v="612"/>
    <s v="Tamara Manning"/>
    <x v="0"/>
    <x v="0"/>
    <x v="11"/>
    <x v="7"/>
    <x v="12"/>
    <x v="1"/>
    <x v="1373"/>
    <x v="0"/>
    <x v="0"/>
    <x v="1359"/>
    <n v="1406.86"/>
  </r>
  <r>
    <n v="2560"/>
    <s v="CA-2016-147788"/>
    <x v="70"/>
    <x v="630"/>
    <x v="1"/>
    <x v="612"/>
    <s v="Tamara Manning"/>
    <x v="0"/>
    <x v="0"/>
    <x v="11"/>
    <x v="7"/>
    <x v="12"/>
    <x v="1"/>
    <x v="365"/>
    <x v="1"/>
    <x v="2"/>
    <x v="365"/>
    <n v="15.75"/>
  </r>
  <r>
    <n v="2561"/>
    <s v="CA-2016-147788"/>
    <x v="70"/>
    <x v="630"/>
    <x v="1"/>
    <x v="612"/>
    <s v="Tamara Manning"/>
    <x v="0"/>
    <x v="0"/>
    <x v="11"/>
    <x v="7"/>
    <x v="12"/>
    <x v="1"/>
    <x v="765"/>
    <x v="1"/>
    <x v="4"/>
    <x v="764"/>
    <n v="323.10000000000002"/>
  </r>
  <r>
    <n v="2562"/>
    <s v="CA-2016-144288"/>
    <x v="707"/>
    <x v="16"/>
    <x v="1"/>
    <x v="93"/>
    <s v="Maria Bertelson"/>
    <x v="0"/>
    <x v="0"/>
    <x v="316"/>
    <x v="18"/>
    <x v="394"/>
    <x v="0"/>
    <x v="1186"/>
    <x v="1"/>
    <x v="2"/>
    <x v="1173"/>
    <n v="9.2159999999999993"/>
  </r>
  <r>
    <n v="2563"/>
    <s v="CA-2016-144288"/>
    <x v="707"/>
    <x v="16"/>
    <x v="1"/>
    <x v="93"/>
    <s v="Maria Bertelson"/>
    <x v="0"/>
    <x v="0"/>
    <x v="316"/>
    <x v="18"/>
    <x v="394"/>
    <x v="0"/>
    <x v="1290"/>
    <x v="1"/>
    <x v="10"/>
    <x v="1277"/>
    <n v="10.368"/>
  </r>
  <r>
    <n v="2564"/>
    <s v="CA-2016-110632"/>
    <x v="751"/>
    <x v="206"/>
    <x v="0"/>
    <x v="403"/>
    <s v="Harold Ryan"/>
    <x v="1"/>
    <x v="0"/>
    <x v="20"/>
    <x v="15"/>
    <x v="29"/>
    <x v="3"/>
    <x v="1374"/>
    <x v="2"/>
    <x v="11"/>
    <x v="1360"/>
    <n v="15.02"/>
  </r>
  <r>
    <n v="2565"/>
    <s v="CA-2016-110632"/>
    <x v="751"/>
    <x v="206"/>
    <x v="0"/>
    <x v="403"/>
    <s v="Harold Ryan"/>
    <x v="1"/>
    <x v="0"/>
    <x v="20"/>
    <x v="15"/>
    <x v="29"/>
    <x v="3"/>
    <x v="1036"/>
    <x v="1"/>
    <x v="4"/>
    <x v="1027"/>
    <n v="33.82"/>
  </r>
  <r>
    <n v="2566"/>
    <s v="CA-2018-109589"/>
    <x v="202"/>
    <x v="468"/>
    <x v="2"/>
    <x v="631"/>
    <s v="Brian Derr"/>
    <x v="0"/>
    <x v="0"/>
    <x v="256"/>
    <x v="0"/>
    <x v="316"/>
    <x v="0"/>
    <x v="936"/>
    <x v="2"/>
    <x v="11"/>
    <x v="929"/>
    <n v="71"/>
  </r>
  <r>
    <n v="2567"/>
    <s v="CA-2018-123967"/>
    <x v="752"/>
    <x v="548"/>
    <x v="0"/>
    <x v="227"/>
    <s v="Sarah Foster"/>
    <x v="0"/>
    <x v="0"/>
    <x v="317"/>
    <x v="4"/>
    <x v="395"/>
    <x v="1"/>
    <x v="1375"/>
    <x v="1"/>
    <x v="8"/>
    <x v="1361"/>
    <n v="25.12"/>
  </r>
  <r>
    <n v="2568"/>
    <s v="CA-2018-123967"/>
    <x v="752"/>
    <x v="548"/>
    <x v="0"/>
    <x v="227"/>
    <s v="Sarah Foster"/>
    <x v="0"/>
    <x v="0"/>
    <x v="317"/>
    <x v="4"/>
    <x v="395"/>
    <x v="1"/>
    <x v="1234"/>
    <x v="0"/>
    <x v="3"/>
    <x v="1218"/>
    <n v="2665.62"/>
  </r>
  <r>
    <n v="2569"/>
    <s v="CA-2018-148929"/>
    <x v="210"/>
    <x v="218"/>
    <x v="1"/>
    <x v="407"/>
    <s v="Stefania Perrino"/>
    <x v="1"/>
    <x v="0"/>
    <x v="20"/>
    <x v="15"/>
    <x v="164"/>
    <x v="3"/>
    <x v="42"/>
    <x v="1"/>
    <x v="4"/>
    <x v="42"/>
    <n v="478.08"/>
  </r>
  <r>
    <n v="2570"/>
    <s v="CA-2018-134404"/>
    <x v="753"/>
    <x v="63"/>
    <x v="3"/>
    <x v="112"/>
    <s v="Dan Reichenbach"/>
    <x v="1"/>
    <x v="0"/>
    <x v="46"/>
    <x v="24"/>
    <x v="55"/>
    <x v="3"/>
    <x v="819"/>
    <x v="2"/>
    <x v="7"/>
    <x v="815"/>
    <n v="164.38800000000001"/>
  </r>
  <r>
    <n v="2571"/>
    <s v="CA-2018-134404"/>
    <x v="753"/>
    <x v="63"/>
    <x v="3"/>
    <x v="112"/>
    <s v="Dan Reichenbach"/>
    <x v="1"/>
    <x v="0"/>
    <x v="46"/>
    <x v="24"/>
    <x v="55"/>
    <x v="3"/>
    <x v="154"/>
    <x v="1"/>
    <x v="6"/>
    <x v="155"/>
    <n v="13.247999999999999"/>
  </r>
  <r>
    <n v="2572"/>
    <s v="CA-2018-109778"/>
    <x v="11"/>
    <x v="804"/>
    <x v="1"/>
    <x v="91"/>
    <s v="Valerie Mitchum"/>
    <x v="2"/>
    <x v="0"/>
    <x v="318"/>
    <x v="10"/>
    <x v="396"/>
    <x v="2"/>
    <x v="853"/>
    <x v="1"/>
    <x v="6"/>
    <x v="846"/>
    <n v="2.9119999999999999"/>
  </r>
  <r>
    <n v="2573"/>
    <s v="CA-2017-155845"/>
    <x v="399"/>
    <x v="805"/>
    <x v="0"/>
    <x v="632"/>
    <s v="Chris McAfee"/>
    <x v="0"/>
    <x v="0"/>
    <x v="238"/>
    <x v="5"/>
    <x v="295"/>
    <x v="2"/>
    <x v="1287"/>
    <x v="2"/>
    <x v="11"/>
    <x v="1274"/>
    <n v="1399.944"/>
  </r>
  <r>
    <n v="2574"/>
    <s v="CA-2018-145128"/>
    <x v="362"/>
    <x v="730"/>
    <x v="1"/>
    <x v="598"/>
    <s v="Sean Miller"/>
    <x v="2"/>
    <x v="0"/>
    <x v="240"/>
    <x v="14"/>
    <x v="376"/>
    <x v="2"/>
    <x v="793"/>
    <x v="0"/>
    <x v="5"/>
    <x v="791"/>
    <n v="526.45000000000005"/>
  </r>
  <r>
    <n v="2575"/>
    <s v="CA-2015-129091"/>
    <x v="754"/>
    <x v="680"/>
    <x v="1"/>
    <x v="19"/>
    <s v="Ruben Ausman"/>
    <x v="1"/>
    <x v="0"/>
    <x v="38"/>
    <x v="32"/>
    <x v="112"/>
    <x v="0"/>
    <x v="897"/>
    <x v="1"/>
    <x v="12"/>
    <x v="890"/>
    <n v="16.23"/>
  </r>
  <r>
    <n v="2576"/>
    <s v="CA-2015-129091"/>
    <x v="754"/>
    <x v="680"/>
    <x v="1"/>
    <x v="19"/>
    <s v="Ruben Ausman"/>
    <x v="1"/>
    <x v="0"/>
    <x v="38"/>
    <x v="32"/>
    <x v="112"/>
    <x v="0"/>
    <x v="669"/>
    <x v="1"/>
    <x v="8"/>
    <x v="669"/>
    <n v="319.89999999999998"/>
  </r>
  <r>
    <n v="2577"/>
    <s v="CA-2015-129091"/>
    <x v="754"/>
    <x v="680"/>
    <x v="1"/>
    <x v="19"/>
    <s v="Ruben Ausman"/>
    <x v="1"/>
    <x v="0"/>
    <x v="38"/>
    <x v="32"/>
    <x v="112"/>
    <x v="0"/>
    <x v="152"/>
    <x v="1"/>
    <x v="12"/>
    <x v="153"/>
    <n v="11.36"/>
  </r>
  <r>
    <n v="2578"/>
    <s v="CA-2015-129091"/>
    <x v="754"/>
    <x v="680"/>
    <x v="1"/>
    <x v="19"/>
    <s v="Ruben Ausman"/>
    <x v="1"/>
    <x v="0"/>
    <x v="38"/>
    <x v="32"/>
    <x v="112"/>
    <x v="0"/>
    <x v="1376"/>
    <x v="1"/>
    <x v="9"/>
    <x v="1362"/>
    <n v="675.12"/>
  </r>
  <r>
    <n v="2579"/>
    <s v="US-2015-155502"/>
    <x v="755"/>
    <x v="806"/>
    <x v="1"/>
    <x v="174"/>
    <s v="Shirley Daniels"/>
    <x v="2"/>
    <x v="0"/>
    <x v="166"/>
    <x v="17"/>
    <x v="212"/>
    <x v="0"/>
    <x v="1377"/>
    <x v="0"/>
    <x v="5"/>
    <x v="1363"/>
    <n v="62.82"/>
  </r>
  <r>
    <n v="2580"/>
    <s v="US-2015-155502"/>
    <x v="755"/>
    <x v="806"/>
    <x v="1"/>
    <x v="174"/>
    <s v="Shirley Daniels"/>
    <x v="2"/>
    <x v="0"/>
    <x v="166"/>
    <x v="17"/>
    <x v="212"/>
    <x v="0"/>
    <x v="854"/>
    <x v="1"/>
    <x v="4"/>
    <x v="847"/>
    <n v="489.92"/>
  </r>
  <r>
    <n v="2581"/>
    <s v="US-2015-155502"/>
    <x v="755"/>
    <x v="806"/>
    <x v="1"/>
    <x v="174"/>
    <s v="Shirley Daniels"/>
    <x v="2"/>
    <x v="0"/>
    <x v="166"/>
    <x v="17"/>
    <x v="212"/>
    <x v="0"/>
    <x v="934"/>
    <x v="1"/>
    <x v="10"/>
    <x v="927"/>
    <n v="19.440000000000001"/>
  </r>
  <r>
    <n v="2582"/>
    <s v="US-2015-155502"/>
    <x v="755"/>
    <x v="806"/>
    <x v="1"/>
    <x v="174"/>
    <s v="Shirley Daniels"/>
    <x v="2"/>
    <x v="0"/>
    <x v="166"/>
    <x v="17"/>
    <x v="212"/>
    <x v="0"/>
    <x v="1305"/>
    <x v="1"/>
    <x v="10"/>
    <x v="1291"/>
    <n v="16.68"/>
  </r>
  <r>
    <n v="2583"/>
    <s v="US-2015-155502"/>
    <x v="755"/>
    <x v="806"/>
    <x v="1"/>
    <x v="174"/>
    <s v="Shirley Daniels"/>
    <x v="2"/>
    <x v="0"/>
    <x v="166"/>
    <x v="17"/>
    <x v="212"/>
    <x v="0"/>
    <x v="1378"/>
    <x v="2"/>
    <x v="7"/>
    <x v="1364"/>
    <n v="155.35"/>
  </r>
  <r>
    <n v="2584"/>
    <s v="US-2015-155502"/>
    <x v="755"/>
    <x v="806"/>
    <x v="1"/>
    <x v="174"/>
    <s v="Shirley Daniels"/>
    <x v="2"/>
    <x v="0"/>
    <x v="166"/>
    <x v="17"/>
    <x v="212"/>
    <x v="0"/>
    <x v="1379"/>
    <x v="0"/>
    <x v="5"/>
    <x v="1365"/>
    <n v="12.42"/>
  </r>
  <r>
    <n v="2585"/>
    <s v="US-2015-155502"/>
    <x v="755"/>
    <x v="806"/>
    <x v="1"/>
    <x v="174"/>
    <s v="Shirley Daniels"/>
    <x v="2"/>
    <x v="0"/>
    <x v="166"/>
    <x v="17"/>
    <x v="212"/>
    <x v="0"/>
    <x v="539"/>
    <x v="2"/>
    <x v="7"/>
    <x v="539"/>
    <n v="187.98"/>
  </r>
  <r>
    <n v="2586"/>
    <s v="CA-2016-121041"/>
    <x v="502"/>
    <x v="558"/>
    <x v="1"/>
    <x v="294"/>
    <s v="Chris Selesnick"/>
    <x v="1"/>
    <x v="0"/>
    <x v="319"/>
    <x v="5"/>
    <x v="397"/>
    <x v="2"/>
    <x v="318"/>
    <x v="1"/>
    <x v="12"/>
    <x v="318"/>
    <n v="6.6079999999999997"/>
  </r>
  <r>
    <n v="2587"/>
    <s v="CA-2018-131695"/>
    <x v="160"/>
    <x v="663"/>
    <x v="1"/>
    <x v="267"/>
    <s v="Ralph Arnett"/>
    <x v="0"/>
    <x v="0"/>
    <x v="20"/>
    <x v="15"/>
    <x v="23"/>
    <x v="3"/>
    <x v="841"/>
    <x v="1"/>
    <x v="4"/>
    <x v="835"/>
    <n v="248.57"/>
  </r>
  <r>
    <n v="2588"/>
    <s v="CA-2018-131695"/>
    <x v="160"/>
    <x v="663"/>
    <x v="1"/>
    <x v="267"/>
    <s v="Ralph Arnett"/>
    <x v="0"/>
    <x v="0"/>
    <x v="20"/>
    <x v="15"/>
    <x v="23"/>
    <x v="3"/>
    <x v="1380"/>
    <x v="0"/>
    <x v="5"/>
    <x v="1366"/>
    <n v="22.23"/>
  </r>
  <r>
    <n v="2589"/>
    <s v="CA-2017-137729"/>
    <x v="465"/>
    <x v="807"/>
    <x v="1"/>
    <x v="593"/>
    <s v="Barry Franz"/>
    <x v="2"/>
    <x v="0"/>
    <x v="1"/>
    <x v="1"/>
    <x v="25"/>
    <x v="1"/>
    <x v="1198"/>
    <x v="1"/>
    <x v="4"/>
    <x v="1184"/>
    <n v="5.98"/>
  </r>
  <r>
    <n v="2590"/>
    <s v="CA-2017-137729"/>
    <x v="465"/>
    <x v="807"/>
    <x v="1"/>
    <x v="593"/>
    <s v="Barry Franz"/>
    <x v="2"/>
    <x v="0"/>
    <x v="1"/>
    <x v="1"/>
    <x v="25"/>
    <x v="1"/>
    <x v="239"/>
    <x v="2"/>
    <x v="7"/>
    <x v="240"/>
    <n v="246.16800000000001"/>
  </r>
  <r>
    <n v="2591"/>
    <s v="US-2017-115455"/>
    <x v="162"/>
    <x v="126"/>
    <x v="1"/>
    <x v="339"/>
    <s v="Sanjit Engle"/>
    <x v="0"/>
    <x v="0"/>
    <x v="320"/>
    <x v="10"/>
    <x v="398"/>
    <x v="2"/>
    <x v="1381"/>
    <x v="0"/>
    <x v="5"/>
    <x v="1367"/>
    <n v="14.135999999999999"/>
  </r>
  <r>
    <n v="2592"/>
    <s v="US-2017-115455"/>
    <x v="162"/>
    <x v="126"/>
    <x v="1"/>
    <x v="339"/>
    <s v="Sanjit Engle"/>
    <x v="0"/>
    <x v="0"/>
    <x v="320"/>
    <x v="10"/>
    <x v="398"/>
    <x v="2"/>
    <x v="1382"/>
    <x v="0"/>
    <x v="3"/>
    <x v="1368"/>
    <n v="601.47"/>
  </r>
  <r>
    <n v="2593"/>
    <s v="CA-2018-128300"/>
    <x v="221"/>
    <x v="177"/>
    <x v="0"/>
    <x v="276"/>
    <s v="Roland Schwarz"/>
    <x v="1"/>
    <x v="0"/>
    <x v="321"/>
    <x v="20"/>
    <x v="399"/>
    <x v="0"/>
    <x v="1255"/>
    <x v="2"/>
    <x v="7"/>
    <x v="1240"/>
    <n v="79.099999999999994"/>
  </r>
  <r>
    <n v="2594"/>
    <s v="CA-2018-128300"/>
    <x v="221"/>
    <x v="177"/>
    <x v="0"/>
    <x v="276"/>
    <s v="Roland Schwarz"/>
    <x v="1"/>
    <x v="0"/>
    <x v="321"/>
    <x v="20"/>
    <x v="399"/>
    <x v="0"/>
    <x v="800"/>
    <x v="1"/>
    <x v="8"/>
    <x v="798"/>
    <n v="327.84"/>
  </r>
  <r>
    <n v="2595"/>
    <s v="CA-2018-149048"/>
    <x v="726"/>
    <x v="808"/>
    <x v="1"/>
    <x v="312"/>
    <s v="Brian Moss"/>
    <x v="1"/>
    <x v="0"/>
    <x v="38"/>
    <x v="14"/>
    <x v="134"/>
    <x v="2"/>
    <x v="231"/>
    <x v="1"/>
    <x v="12"/>
    <x v="232"/>
    <n v="180.96"/>
  </r>
  <r>
    <n v="2596"/>
    <s v="CA-2018-149048"/>
    <x v="726"/>
    <x v="808"/>
    <x v="1"/>
    <x v="312"/>
    <s v="Brian Moss"/>
    <x v="1"/>
    <x v="0"/>
    <x v="38"/>
    <x v="14"/>
    <x v="134"/>
    <x v="2"/>
    <x v="569"/>
    <x v="1"/>
    <x v="8"/>
    <x v="569"/>
    <n v="914.97"/>
  </r>
  <r>
    <n v="2597"/>
    <s v="CA-2018-149048"/>
    <x v="726"/>
    <x v="808"/>
    <x v="1"/>
    <x v="312"/>
    <s v="Brian Moss"/>
    <x v="1"/>
    <x v="0"/>
    <x v="38"/>
    <x v="14"/>
    <x v="134"/>
    <x v="2"/>
    <x v="966"/>
    <x v="2"/>
    <x v="7"/>
    <x v="1369"/>
    <n v="587.97"/>
  </r>
  <r>
    <n v="2598"/>
    <s v="CA-2018-149048"/>
    <x v="726"/>
    <x v="808"/>
    <x v="1"/>
    <x v="312"/>
    <s v="Brian Moss"/>
    <x v="1"/>
    <x v="0"/>
    <x v="38"/>
    <x v="14"/>
    <x v="134"/>
    <x v="2"/>
    <x v="1244"/>
    <x v="1"/>
    <x v="4"/>
    <x v="1228"/>
    <n v="530.34"/>
  </r>
  <r>
    <n v="2599"/>
    <s v="CA-2018-149048"/>
    <x v="726"/>
    <x v="808"/>
    <x v="1"/>
    <x v="312"/>
    <s v="Brian Moss"/>
    <x v="1"/>
    <x v="0"/>
    <x v="38"/>
    <x v="14"/>
    <x v="134"/>
    <x v="2"/>
    <x v="1383"/>
    <x v="1"/>
    <x v="10"/>
    <x v="1370"/>
    <n v="14.94"/>
  </r>
  <r>
    <n v="2600"/>
    <s v="CA-2018-108553"/>
    <x v="756"/>
    <x v="809"/>
    <x v="1"/>
    <x v="85"/>
    <s v="Sally Knutson"/>
    <x v="0"/>
    <x v="0"/>
    <x v="20"/>
    <x v="15"/>
    <x v="23"/>
    <x v="3"/>
    <x v="1306"/>
    <x v="1"/>
    <x v="9"/>
    <x v="1292"/>
    <n v="121.94"/>
  </r>
  <r>
    <n v="2601"/>
    <s v="CA-2018-108553"/>
    <x v="756"/>
    <x v="809"/>
    <x v="1"/>
    <x v="85"/>
    <s v="Sally Knutson"/>
    <x v="0"/>
    <x v="0"/>
    <x v="20"/>
    <x v="15"/>
    <x v="23"/>
    <x v="3"/>
    <x v="354"/>
    <x v="1"/>
    <x v="14"/>
    <x v="354"/>
    <n v="122.71"/>
  </r>
  <r>
    <n v="2602"/>
    <s v="CA-2017-165848"/>
    <x v="30"/>
    <x v="204"/>
    <x v="3"/>
    <x v="633"/>
    <s v="Edward Nazzal"/>
    <x v="0"/>
    <x v="0"/>
    <x v="20"/>
    <x v="15"/>
    <x v="45"/>
    <x v="3"/>
    <x v="811"/>
    <x v="1"/>
    <x v="10"/>
    <x v="33"/>
    <n v="14.94"/>
  </r>
  <r>
    <n v="2603"/>
    <s v="CA-2017-165848"/>
    <x v="30"/>
    <x v="204"/>
    <x v="3"/>
    <x v="633"/>
    <s v="Edward Nazzal"/>
    <x v="0"/>
    <x v="0"/>
    <x v="20"/>
    <x v="15"/>
    <x v="45"/>
    <x v="3"/>
    <x v="1384"/>
    <x v="2"/>
    <x v="15"/>
    <x v="1371"/>
    <n v="1349.85"/>
  </r>
  <r>
    <n v="2604"/>
    <s v="CA-2017-165848"/>
    <x v="30"/>
    <x v="204"/>
    <x v="3"/>
    <x v="633"/>
    <s v="Edward Nazzal"/>
    <x v="0"/>
    <x v="0"/>
    <x v="20"/>
    <x v="15"/>
    <x v="45"/>
    <x v="3"/>
    <x v="1057"/>
    <x v="0"/>
    <x v="0"/>
    <x v="1047"/>
    <n v="136.78399999999999"/>
  </r>
  <r>
    <n v="2605"/>
    <s v="CA-2017-165848"/>
    <x v="30"/>
    <x v="204"/>
    <x v="3"/>
    <x v="633"/>
    <s v="Edward Nazzal"/>
    <x v="0"/>
    <x v="0"/>
    <x v="20"/>
    <x v="15"/>
    <x v="45"/>
    <x v="3"/>
    <x v="677"/>
    <x v="0"/>
    <x v="5"/>
    <x v="677"/>
    <n v="61.12"/>
  </r>
  <r>
    <n v="2606"/>
    <s v="CA-2015-112718"/>
    <x v="757"/>
    <x v="444"/>
    <x v="1"/>
    <x v="634"/>
    <s v="Kean Nguyen"/>
    <x v="1"/>
    <x v="0"/>
    <x v="108"/>
    <x v="2"/>
    <x v="133"/>
    <x v="0"/>
    <x v="1065"/>
    <x v="1"/>
    <x v="8"/>
    <x v="1055"/>
    <n v="1.167"/>
  </r>
  <r>
    <n v="2607"/>
    <s v="CA-2017-154053"/>
    <x v="758"/>
    <x v="810"/>
    <x v="1"/>
    <x v="450"/>
    <s v="Michael Granlund"/>
    <x v="2"/>
    <x v="0"/>
    <x v="70"/>
    <x v="1"/>
    <x v="142"/>
    <x v="1"/>
    <x v="1385"/>
    <x v="1"/>
    <x v="6"/>
    <x v="1372"/>
    <n v="16.989999999999998"/>
  </r>
  <r>
    <n v="2608"/>
    <s v="CA-2015-127446"/>
    <x v="641"/>
    <x v="457"/>
    <x v="1"/>
    <x v="565"/>
    <s v="Matt Collister"/>
    <x v="1"/>
    <x v="0"/>
    <x v="81"/>
    <x v="5"/>
    <x v="174"/>
    <x v="2"/>
    <x v="1386"/>
    <x v="2"/>
    <x v="11"/>
    <x v="1373"/>
    <n v="24.672000000000001"/>
  </r>
  <r>
    <n v="2609"/>
    <s v="CA-2015-127446"/>
    <x v="641"/>
    <x v="457"/>
    <x v="1"/>
    <x v="565"/>
    <s v="Matt Collister"/>
    <x v="1"/>
    <x v="0"/>
    <x v="81"/>
    <x v="5"/>
    <x v="174"/>
    <x v="2"/>
    <x v="395"/>
    <x v="1"/>
    <x v="2"/>
    <x v="396"/>
    <n v="2.52"/>
  </r>
  <r>
    <n v="2610"/>
    <s v="CA-2015-127446"/>
    <x v="641"/>
    <x v="457"/>
    <x v="1"/>
    <x v="565"/>
    <s v="Matt Collister"/>
    <x v="1"/>
    <x v="0"/>
    <x v="81"/>
    <x v="5"/>
    <x v="174"/>
    <x v="2"/>
    <x v="3"/>
    <x v="0"/>
    <x v="3"/>
    <x v="3"/>
    <n v="1218.7349999999999"/>
  </r>
  <r>
    <n v="2611"/>
    <s v="CA-2015-127446"/>
    <x v="641"/>
    <x v="457"/>
    <x v="1"/>
    <x v="565"/>
    <s v="Matt Collister"/>
    <x v="1"/>
    <x v="0"/>
    <x v="81"/>
    <x v="5"/>
    <x v="174"/>
    <x v="2"/>
    <x v="1238"/>
    <x v="1"/>
    <x v="2"/>
    <x v="1222"/>
    <n v="5.9039999999999999"/>
  </r>
  <r>
    <n v="2612"/>
    <s v="CA-2015-127446"/>
    <x v="641"/>
    <x v="457"/>
    <x v="1"/>
    <x v="565"/>
    <s v="Matt Collister"/>
    <x v="1"/>
    <x v="0"/>
    <x v="81"/>
    <x v="5"/>
    <x v="174"/>
    <x v="2"/>
    <x v="783"/>
    <x v="1"/>
    <x v="10"/>
    <x v="782"/>
    <n v="15.696"/>
  </r>
  <r>
    <n v="2613"/>
    <s v="CA-2015-127446"/>
    <x v="641"/>
    <x v="457"/>
    <x v="1"/>
    <x v="565"/>
    <s v="Matt Collister"/>
    <x v="1"/>
    <x v="0"/>
    <x v="81"/>
    <x v="5"/>
    <x v="174"/>
    <x v="2"/>
    <x v="534"/>
    <x v="0"/>
    <x v="5"/>
    <x v="534"/>
    <n v="6.0960000000000001"/>
  </r>
  <r>
    <n v="2614"/>
    <s v="CA-2017-137204"/>
    <x v="236"/>
    <x v="711"/>
    <x v="1"/>
    <x v="635"/>
    <s v="Bill Overfelt"/>
    <x v="1"/>
    <x v="0"/>
    <x v="1"/>
    <x v="1"/>
    <x v="62"/>
    <x v="1"/>
    <x v="792"/>
    <x v="0"/>
    <x v="1"/>
    <x v="790"/>
    <n v="41.567999999999998"/>
  </r>
  <r>
    <n v="2615"/>
    <s v="CA-2015-147298"/>
    <x v="759"/>
    <x v="617"/>
    <x v="1"/>
    <x v="636"/>
    <s v="Aleksandra Gannaway"/>
    <x v="1"/>
    <x v="0"/>
    <x v="1"/>
    <x v="1"/>
    <x v="13"/>
    <x v="1"/>
    <x v="370"/>
    <x v="0"/>
    <x v="1"/>
    <x v="371"/>
    <n v="230.28"/>
  </r>
  <r>
    <n v="2616"/>
    <s v="CA-2015-147298"/>
    <x v="759"/>
    <x v="617"/>
    <x v="1"/>
    <x v="636"/>
    <s v="Aleksandra Gannaway"/>
    <x v="1"/>
    <x v="0"/>
    <x v="1"/>
    <x v="1"/>
    <x v="13"/>
    <x v="1"/>
    <x v="31"/>
    <x v="1"/>
    <x v="8"/>
    <x v="31"/>
    <n v="18.288"/>
  </r>
  <r>
    <n v="2617"/>
    <s v="CA-2018-147942"/>
    <x v="719"/>
    <x v="710"/>
    <x v="1"/>
    <x v="333"/>
    <s v="Maribeth Schnelling"/>
    <x v="0"/>
    <x v="0"/>
    <x v="8"/>
    <x v="1"/>
    <x v="94"/>
    <x v="1"/>
    <x v="1387"/>
    <x v="1"/>
    <x v="2"/>
    <x v="1374"/>
    <n v="5.78"/>
  </r>
  <r>
    <n v="2618"/>
    <s v="CA-2018-147942"/>
    <x v="719"/>
    <x v="710"/>
    <x v="1"/>
    <x v="333"/>
    <s v="Maribeth Schnelling"/>
    <x v="0"/>
    <x v="0"/>
    <x v="8"/>
    <x v="1"/>
    <x v="94"/>
    <x v="1"/>
    <x v="673"/>
    <x v="1"/>
    <x v="8"/>
    <x v="673"/>
    <n v="121.68"/>
  </r>
  <r>
    <n v="2619"/>
    <s v="CA-2018-115931"/>
    <x v="66"/>
    <x v="738"/>
    <x v="1"/>
    <x v="487"/>
    <s v="Jim Mitchum"/>
    <x v="1"/>
    <x v="0"/>
    <x v="51"/>
    <x v="27"/>
    <x v="64"/>
    <x v="1"/>
    <x v="381"/>
    <x v="1"/>
    <x v="6"/>
    <x v="382"/>
    <n v="4.17"/>
  </r>
  <r>
    <n v="2620"/>
    <s v="CA-2018-115931"/>
    <x v="66"/>
    <x v="738"/>
    <x v="1"/>
    <x v="487"/>
    <s v="Jim Mitchum"/>
    <x v="1"/>
    <x v="0"/>
    <x v="51"/>
    <x v="27"/>
    <x v="64"/>
    <x v="1"/>
    <x v="1020"/>
    <x v="2"/>
    <x v="7"/>
    <x v="1012"/>
    <n v="67.040000000000006"/>
  </r>
  <r>
    <n v="2621"/>
    <s v="CA-2018-115931"/>
    <x v="66"/>
    <x v="738"/>
    <x v="1"/>
    <x v="487"/>
    <s v="Jim Mitchum"/>
    <x v="1"/>
    <x v="0"/>
    <x v="51"/>
    <x v="27"/>
    <x v="64"/>
    <x v="1"/>
    <x v="253"/>
    <x v="1"/>
    <x v="4"/>
    <x v="254"/>
    <n v="37.32"/>
  </r>
  <r>
    <n v="2622"/>
    <s v="CA-2018-115931"/>
    <x v="66"/>
    <x v="738"/>
    <x v="1"/>
    <x v="487"/>
    <s v="Jim Mitchum"/>
    <x v="1"/>
    <x v="0"/>
    <x v="51"/>
    <x v="27"/>
    <x v="64"/>
    <x v="1"/>
    <x v="932"/>
    <x v="1"/>
    <x v="2"/>
    <x v="925"/>
    <n v="18.45"/>
  </r>
  <r>
    <n v="2623"/>
    <s v="CA-2015-164861"/>
    <x v="640"/>
    <x v="546"/>
    <x v="0"/>
    <x v="637"/>
    <s v="Matthew Clasen"/>
    <x v="1"/>
    <x v="0"/>
    <x v="285"/>
    <x v="25"/>
    <x v="357"/>
    <x v="2"/>
    <x v="1193"/>
    <x v="1"/>
    <x v="10"/>
    <x v="1179"/>
    <n v="25.92"/>
  </r>
  <r>
    <n v="2624"/>
    <s v="CA-2018-127180"/>
    <x v="760"/>
    <x v="188"/>
    <x v="2"/>
    <x v="638"/>
    <s v="Tom Ashbrook"/>
    <x v="2"/>
    <x v="0"/>
    <x v="20"/>
    <x v="15"/>
    <x v="23"/>
    <x v="3"/>
    <x v="1388"/>
    <x v="2"/>
    <x v="16"/>
    <x v="1375"/>
    <n v="11199.968000000001"/>
  </r>
  <r>
    <n v="2625"/>
    <s v="CA-2018-127180"/>
    <x v="760"/>
    <x v="188"/>
    <x v="2"/>
    <x v="638"/>
    <s v="Tom Ashbrook"/>
    <x v="2"/>
    <x v="0"/>
    <x v="20"/>
    <x v="15"/>
    <x v="23"/>
    <x v="3"/>
    <x v="716"/>
    <x v="2"/>
    <x v="7"/>
    <x v="715"/>
    <n v="2399.6"/>
  </r>
  <r>
    <n v="2626"/>
    <s v="CA-2018-127180"/>
    <x v="760"/>
    <x v="188"/>
    <x v="2"/>
    <x v="638"/>
    <s v="Tom Ashbrook"/>
    <x v="2"/>
    <x v="0"/>
    <x v="20"/>
    <x v="15"/>
    <x v="23"/>
    <x v="3"/>
    <x v="118"/>
    <x v="1"/>
    <x v="12"/>
    <x v="118"/>
    <n v="63.9"/>
  </r>
  <r>
    <n v="2627"/>
    <s v="CA-2018-127180"/>
    <x v="760"/>
    <x v="188"/>
    <x v="2"/>
    <x v="638"/>
    <s v="Tom Ashbrook"/>
    <x v="2"/>
    <x v="0"/>
    <x v="20"/>
    <x v="15"/>
    <x v="23"/>
    <x v="3"/>
    <x v="509"/>
    <x v="2"/>
    <x v="7"/>
    <x v="509"/>
    <n v="52.99"/>
  </r>
  <r>
    <n v="2628"/>
    <s v="US-2018-165344"/>
    <x v="38"/>
    <x v="205"/>
    <x v="2"/>
    <x v="115"/>
    <s v="Sean Braxton"/>
    <x v="1"/>
    <x v="0"/>
    <x v="24"/>
    <x v="24"/>
    <x v="157"/>
    <x v="3"/>
    <x v="452"/>
    <x v="2"/>
    <x v="11"/>
    <x v="453"/>
    <n v="60.863999999999997"/>
  </r>
  <r>
    <n v="2629"/>
    <s v="US-2018-165344"/>
    <x v="38"/>
    <x v="205"/>
    <x v="2"/>
    <x v="115"/>
    <s v="Sean Braxton"/>
    <x v="1"/>
    <x v="0"/>
    <x v="24"/>
    <x v="24"/>
    <x v="157"/>
    <x v="3"/>
    <x v="1389"/>
    <x v="2"/>
    <x v="15"/>
    <x v="1376"/>
    <n v="652.995"/>
  </r>
  <r>
    <n v="2630"/>
    <s v="US-2018-165344"/>
    <x v="38"/>
    <x v="205"/>
    <x v="2"/>
    <x v="115"/>
    <s v="Sean Braxton"/>
    <x v="1"/>
    <x v="0"/>
    <x v="24"/>
    <x v="24"/>
    <x v="157"/>
    <x v="3"/>
    <x v="1390"/>
    <x v="1"/>
    <x v="8"/>
    <x v="1377"/>
    <n v="11.22"/>
  </r>
  <r>
    <n v="2631"/>
    <s v="CA-2016-168186"/>
    <x v="229"/>
    <x v="459"/>
    <x v="1"/>
    <x v="492"/>
    <s v="Aimee Bixby"/>
    <x v="0"/>
    <x v="0"/>
    <x v="251"/>
    <x v="26"/>
    <x v="311"/>
    <x v="2"/>
    <x v="1231"/>
    <x v="1"/>
    <x v="10"/>
    <x v="1215"/>
    <n v="14.94"/>
  </r>
  <r>
    <n v="2632"/>
    <s v="US-2018-110604"/>
    <x v="356"/>
    <x v="775"/>
    <x v="1"/>
    <x v="639"/>
    <s v="Jason Fortune-"/>
    <x v="0"/>
    <x v="0"/>
    <x v="4"/>
    <x v="4"/>
    <x v="5"/>
    <x v="1"/>
    <x v="891"/>
    <x v="0"/>
    <x v="5"/>
    <x v="884"/>
    <n v="39.96"/>
  </r>
  <r>
    <n v="2633"/>
    <s v="US-2018-110604"/>
    <x v="356"/>
    <x v="775"/>
    <x v="1"/>
    <x v="639"/>
    <s v="Jason Fortune-"/>
    <x v="0"/>
    <x v="0"/>
    <x v="4"/>
    <x v="4"/>
    <x v="5"/>
    <x v="1"/>
    <x v="1391"/>
    <x v="0"/>
    <x v="1"/>
    <x v="1378"/>
    <n v="42.624000000000002"/>
  </r>
  <r>
    <n v="2634"/>
    <s v="US-2018-110604"/>
    <x v="356"/>
    <x v="775"/>
    <x v="1"/>
    <x v="639"/>
    <s v="Jason Fortune-"/>
    <x v="0"/>
    <x v="0"/>
    <x v="4"/>
    <x v="4"/>
    <x v="5"/>
    <x v="1"/>
    <x v="157"/>
    <x v="0"/>
    <x v="1"/>
    <x v="158"/>
    <n v="220.96"/>
  </r>
  <r>
    <n v="2635"/>
    <s v="CA-2016-116750"/>
    <x v="761"/>
    <x v="401"/>
    <x v="0"/>
    <x v="541"/>
    <s v="Barbara Fisher"/>
    <x v="1"/>
    <x v="0"/>
    <x v="115"/>
    <x v="3"/>
    <x v="305"/>
    <x v="0"/>
    <x v="1392"/>
    <x v="0"/>
    <x v="5"/>
    <x v="1379"/>
    <n v="4.9279999999999999"/>
  </r>
  <r>
    <n v="2636"/>
    <s v="CA-2016-116750"/>
    <x v="761"/>
    <x v="401"/>
    <x v="0"/>
    <x v="541"/>
    <s v="Barbara Fisher"/>
    <x v="1"/>
    <x v="0"/>
    <x v="115"/>
    <x v="3"/>
    <x v="305"/>
    <x v="0"/>
    <x v="544"/>
    <x v="1"/>
    <x v="8"/>
    <x v="544"/>
    <n v="7.23"/>
  </r>
  <r>
    <n v="2637"/>
    <s v="CA-2016-162369"/>
    <x v="762"/>
    <x v="811"/>
    <x v="1"/>
    <x v="640"/>
    <s v="Tim Taslimi"/>
    <x v="1"/>
    <x v="0"/>
    <x v="1"/>
    <x v="1"/>
    <x v="62"/>
    <x v="1"/>
    <x v="765"/>
    <x v="1"/>
    <x v="4"/>
    <x v="764"/>
    <n v="323.10000000000002"/>
  </r>
  <r>
    <n v="2638"/>
    <s v="CA-2018-108441"/>
    <x v="492"/>
    <x v="812"/>
    <x v="1"/>
    <x v="641"/>
    <s v="Sarah Bern"/>
    <x v="0"/>
    <x v="0"/>
    <x v="20"/>
    <x v="15"/>
    <x v="45"/>
    <x v="3"/>
    <x v="1393"/>
    <x v="1"/>
    <x v="10"/>
    <x v="1380"/>
    <n v="19.04"/>
  </r>
  <r>
    <n v="2639"/>
    <s v="CA-2018-108441"/>
    <x v="492"/>
    <x v="812"/>
    <x v="1"/>
    <x v="641"/>
    <s v="Sarah Bern"/>
    <x v="0"/>
    <x v="0"/>
    <x v="20"/>
    <x v="15"/>
    <x v="45"/>
    <x v="3"/>
    <x v="520"/>
    <x v="1"/>
    <x v="8"/>
    <x v="520"/>
    <n v="13.128"/>
  </r>
  <r>
    <n v="2640"/>
    <s v="CA-2018-108441"/>
    <x v="492"/>
    <x v="812"/>
    <x v="1"/>
    <x v="641"/>
    <s v="Sarah Bern"/>
    <x v="0"/>
    <x v="0"/>
    <x v="20"/>
    <x v="15"/>
    <x v="45"/>
    <x v="3"/>
    <x v="1394"/>
    <x v="1"/>
    <x v="6"/>
    <x v="1381"/>
    <n v="64.14"/>
  </r>
  <r>
    <n v="2641"/>
    <s v="CA-2018-108441"/>
    <x v="492"/>
    <x v="812"/>
    <x v="1"/>
    <x v="641"/>
    <s v="Sarah Bern"/>
    <x v="0"/>
    <x v="0"/>
    <x v="20"/>
    <x v="15"/>
    <x v="45"/>
    <x v="3"/>
    <x v="467"/>
    <x v="0"/>
    <x v="1"/>
    <x v="468"/>
    <n v="858.24"/>
  </r>
  <r>
    <n v="2642"/>
    <s v="CA-2016-169740"/>
    <x v="763"/>
    <x v="813"/>
    <x v="1"/>
    <x v="215"/>
    <s v="Liz MacKendrick"/>
    <x v="0"/>
    <x v="0"/>
    <x v="322"/>
    <x v="36"/>
    <x v="400"/>
    <x v="0"/>
    <x v="701"/>
    <x v="2"/>
    <x v="11"/>
    <x v="701"/>
    <n v="29.99"/>
  </r>
  <r>
    <n v="2643"/>
    <s v="CA-2017-124051"/>
    <x v="723"/>
    <x v="525"/>
    <x v="2"/>
    <x v="567"/>
    <s v="Kelly Andreada"/>
    <x v="0"/>
    <x v="0"/>
    <x v="34"/>
    <x v="10"/>
    <x v="173"/>
    <x v="2"/>
    <x v="968"/>
    <x v="1"/>
    <x v="10"/>
    <x v="961"/>
    <n v="186.048"/>
  </r>
  <r>
    <n v="2644"/>
    <s v="CA-2017-149111"/>
    <x v="764"/>
    <x v="180"/>
    <x v="0"/>
    <x v="408"/>
    <s v="Ben Ferrer"/>
    <x v="2"/>
    <x v="0"/>
    <x v="253"/>
    <x v="3"/>
    <x v="313"/>
    <x v="0"/>
    <x v="521"/>
    <x v="2"/>
    <x v="7"/>
    <x v="521"/>
    <n v="36.792000000000002"/>
  </r>
  <r>
    <n v="2645"/>
    <s v="CA-2017-149111"/>
    <x v="764"/>
    <x v="180"/>
    <x v="0"/>
    <x v="408"/>
    <s v="Ben Ferrer"/>
    <x v="2"/>
    <x v="0"/>
    <x v="253"/>
    <x v="3"/>
    <x v="313"/>
    <x v="0"/>
    <x v="396"/>
    <x v="0"/>
    <x v="5"/>
    <x v="397"/>
    <n v="18.623999999999999"/>
  </r>
  <r>
    <n v="2646"/>
    <s v="CA-2015-131002"/>
    <x v="557"/>
    <x v="74"/>
    <x v="0"/>
    <x v="483"/>
    <s v="Tom Boeckenhauer"/>
    <x v="0"/>
    <x v="0"/>
    <x v="251"/>
    <x v="26"/>
    <x v="311"/>
    <x v="2"/>
    <x v="1006"/>
    <x v="0"/>
    <x v="5"/>
    <x v="1382"/>
    <n v="57.69"/>
  </r>
  <r>
    <n v="2647"/>
    <s v="CA-2015-131002"/>
    <x v="557"/>
    <x v="74"/>
    <x v="0"/>
    <x v="483"/>
    <s v="Tom Boeckenhauer"/>
    <x v="0"/>
    <x v="0"/>
    <x v="251"/>
    <x v="26"/>
    <x v="311"/>
    <x v="2"/>
    <x v="1395"/>
    <x v="1"/>
    <x v="8"/>
    <x v="1383"/>
    <n v="42.81"/>
  </r>
  <r>
    <n v="2648"/>
    <s v="CA-2015-131002"/>
    <x v="557"/>
    <x v="74"/>
    <x v="0"/>
    <x v="483"/>
    <s v="Tom Boeckenhauer"/>
    <x v="0"/>
    <x v="0"/>
    <x v="251"/>
    <x v="26"/>
    <x v="311"/>
    <x v="2"/>
    <x v="1396"/>
    <x v="1"/>
    <x v="10"/>
    <x v="1384"/>
    <n v="12.96"/>
  </r>
  <r>
    <n v="2649"/>
    <s v="CA-2015-131002"/>
    <x v="557"/>
    <x v="74"/>
    <x v="0"/>
    <x v="483"/>
    <s v="Tom Boeckenhauer"/>
    <x v="0"/>
    <x v="0"/>
    <x v="251"/>
    <x v="26"/>
    <x v="311"/>
    <x v="2"/>
    <x v="1369"/>
    <x v="0"/>
    <x v="5"/>
    <x v="1355"/>
    <n v="821.88"/>
  </r>
  <r>
    <n v="2650"/>
    <s v="CA-2015-131002"/>
    <x v="557"/>
    <x v="74"/>
    <x v="0"/>
    <x v="483"/>
    <s v="Tom Boeckenhauer"/>
    <x v="0"/>
    <x v="0"/>
    <x v="251"/>
    <x v="26"/>
    <x v="311"/>
    <x v="2"/>
    <x v="139"/>
    <x v="2"/>
    <x v="7"/>
    <x v="140"/>
    <n v="104.85"/>
  </r>
  <r>
    <n v="2651"/>
    <s v="US-2017-146794"/>
    <x v="182"/>
    <x v="152"/>
    <x v="1"/>
    <x v="64"/>
    <s v="Sally Hughsby"/>
    <x v="1"/>
    <x v="0"/>
    <x v="86"/>
    <x v="1"/>
    <x v="107"/>
    <x v="1"/>
    <x v="899"/>
    <x v="0"/>
    <x v="0"/>
    <x v="892"/>
    <n v="424.95749999999998"/>
  </r>
  <r>
    <n v="2652"/>
    <s v="CA-2018-112515"/>
    <x v="697"/>
    <x v="814"/>
    <x v="0"/>
    <x v="127"/>
    <s v="Alan Schoenberger"/>
    <x v="1"/>
    <x v="0"/>
    <x v="212"/>
    <x v="7"/>
    <x v="266"/>
    <x v="1"/>
    <x v="1366"/>
    <x v="1"/>
    <x v="8"/>
    <x v="307"/>
    <n v="10.776"/>
  </r>
  <r>
    <n v="2653"/>
    <s v="CA-2018-112515"/>
    <x v="697"/>
    <x v="814"/>
    <x v="0"/>
    <x v="127"/>
    <s v="Alan Schoenberger"/>
    <x v="1"/>
    <x v="0"/>
    <x v="212"/>
    <x v="7"/>
    <x v="266"/>
    <x v="1"/>
    <x v="696"/>
    <x v="1"/>
    <x v="8"/>
    <x v="696"/>
    <n v="11.784000000000001"/>
  </r>
  <r>
    <n v="2654"/>
    <s v="CA-2018-112515"/>
    <x v="697"/>
    <x v="814"/>
    <x v="0"/>
    <x v="127"/>
    <s v="Alan Schoenberger"/>
    <x v="1"/>
    <x v="0"/>
    <x v="212"/>
    <x v="7"/>
    <x v="266"/>
    <x v="1"/>
    <x v="1397"/>
    <x v="1"/>
    <x v="10"/>
    <x v="1385"/>
    <n v="164.88"/>
  </r>
  <r>
    <n v="2655"/>
    <s v="CA-2018-112515"/>
    <x v="697"/>
    <x v="814"/>
    <x v="0"/>
    <x v="127"/>
    <s v="Alan Schoenberger"/>
    <x v="1"/>
    <x v="0"/>
    <x v="212"/>
    <x v="7"/>
    <x v="266"/>
    <x v="1"/>
    <x v="1398"/>
    <x v="0"/>
    <x v="0"/>
    <x v="1386"/>
    <n v="1292.94"/>
  </r>
  <r>
    <n v="2656"/>
    <s v="CA-2018-112515"/>
    <x v="697"/>
    <x v="814"/>
    <x v="0"/>
    <x v="127"/>
    <s v="Alan Schoenberger"/>
    <x v="1"/>
    <x v="0"/>
    <x v="212"/>
    <x v="7"/>
    <x v="266"/>
    <x v="1"/>
    <x v="1399"/>
    <x v="1"/>
    <x v="8"/>
    <x v="1387"/>
    <n v="25.584"/>
  </r>
  <r>
    <n v="2657"/>
    <s v="CA-2018-112515"/>
    <x v="697"/>
    <x v="814"/>
    <x v="0"/>
    <x v="127"/>
    <s v="Alan Schoenberger"/>
    <x v="1"/>
    <x v="0"/>
    <x v="212"/>
    <x v="7"/>
    <x v="266"/>
    <x v="1"/>
    <x v="533"/>
    <x v="1"/>
    <x v="4"/>
    <x v="533"/>
    <n v="261.74"/>
  </r>
  <r>
    <n v="2658"/>
    <s v="CA-2018-112515"/>
    <x v="697"/>
    <x v="814"/>
    <x v="0"/>
    <x v="127"/>
    <s v="Alan Schoenberger"/>
    <x v="1"/>
    <x v="0"/>
    <x v="212"/>
    <x v="7"/>
    <x v="266"/>
    <x v="1"/>
    <x v="782"/>
    <x v="1"/>
    <x v="2"/>
    <x v="781"/>
    <n v="14.4"/>
  </r>
  <r>
    <n v="2659"/>
    <s v="CA-2017-150343"/>
    <x v="765"/>
    <x v="428"/>
    <x v="1"/>
    <x v="7"/>
    <s v="Pete Kriz"/>
    <x v="0"/>
    <x v="0"/>
    <x v="8"/>
    <x v="1"/>
    <x v="94"/>
    <x v="1"/>
    <x v="135"/>
    <x v="1"/>
    <x v="12"/>
    <x v="136"/>
    <n v="10.86"/>
  </r>
  <r>
    <n v="2660"/>
    <s v="CA-2016-135538"/>
    <x v="100"/>
    <x v="514"/>
    <x v="1"/>
    <x v="403"/>
    <s v="Harold Ryan"/>
    <x v="1"/>
    <x v="0"/>
    <x v="23"/>
    <x v="16"/>
    <x v="27"/>
    <x v="1"/>
    <x v="157"/>
    <x v="0"/>
    <x v="1"/>
    <x v="158"/>
    <n v="883.84"/>
  </r>
  <r>
    <n v="2661"/>
    <s v="CA-2018-123372"/>
    <x v="354"/>
    <x v="348"/>
    <x v="1"/>
    <x v="375"/>
    <s v="Deirdre Greer"/>
    <x v="1"/>
    <x v="0"/>
    <x v="20"/>
    <x v="15"/>
    <x v="45"/>
    <x v="3"/>
    <x v="1400"/>
    <x v="2"/>
    <x v="7"/>
    <x v="1388"/>
    <n v="1979.89"/>
  </r>
  <r>
    <n v="2662"/>
    <s v="CA-2018-123372"/>
    <x v="354"/>
    <x v="348"/>
    <x v="1"/>
    <x v="375"/>
    <s v="Deirdre Greer"/>
    <x v="1"/>
    <x v="0"/>
    <x v="20"/>
    <x v="15"/>
    <x v="45"/>
    <x v="3"/>
    <x v="889"/>
    <x v="1"/>
    <x v="12"/>
    <x v="882"/>
    <n v="79.959999999999994"/>
  </r>
  <r>
    <n v="2663"/>
    <s v="CA-2018-159604"/>
    <x v="349"/>
    <x v="339"/>
    <x v="2"/>
    <x v="642"/>
    <s v="Craig Leslie"/>
    <x v="2"/>
    <x v="0"/>
    <x v="24"/>
    <x v="25"/>
    <x v="333"/>
    <x v="2"/>
    <x v="236"/>
    <x v="1"/>
    <x v="8"/>
    <x v="237"/>
    <n v="8.76"/>
  </r>
  <r>
    <n v="2664"/>
    <s v="CA-2017-164784"/>
    <x v="766"/>
    <x v="602"/>
    <x v="2"/>
    <x v="520"/>
    <s v="Herbert Flentye"/>
    <x v="0"/>
    <x v="0"/>
    <x v="26"/>
    <x v="18"/>
    <x v="31"/>
    <x v="0"/>
    <x v="639"/>
    <x v="1"/>
    <x v="2"/>
    <x v="639"/>
    <n v="3.984"/>
  </r>
  <r>
    <n v="2665"/>
    <s v="CA-2017-164784"/>
    <x v="766"/>
    <x v="602"/>
    <x v="2"/>
    <x v="520"/>
    <s v="Herbert Flentye"/>
    <x v="0"/>
    <x v="0"/>
    <x v="26"/>
    <x v="18"/>
    <x v="31"/>
    <x v="0"/>
    <x v="121"/>
    <x v="0"/>
    <x v="3"/>
    <x v="121"/>
    <n v="370.62"/>
  </r>
  <r>
    <n v="2666"/>
    <s v="CA-2017-164784"/>
    <x v="766"/>
    <x v="602"/>
    <x v="2"/>
    <x v="520"/>
    <s v="Herbert Flentye"/>
    <x v="0"/>
    <x v="0"/>
    <x v="26"/>
    <x v="18"/>
    <x v="31"/>
    <x v="0"/>
    <x v="1203"/>
    <x v="1"/>
    <x v="8"/>
    <x v="1189"/>
    <n v="2.742"/>
  </r>
  <r>
    <n v="2667"/>
    <s v="CA-2017-111794"/>
    <x v="393"/>
    <x v="152"/>
    <x v="3"/>
    <x v="643"/>
    <s v="Hunter Glantz"/>
    <x v="0"/>
    <x v="0"/>
    <x v="112"/>
    <x v="5"/>
    <x v="139"/>
    <x v="2"/>
    <x v="217"/>
    <x v="2"/>
    <x v="11"/>
    <x v="463"/>
    <n v="79.512"/>
  </r>
  <r>
    <n v="2668"/>
    <s v="CA-2017-111794"/>
    <x v="393"/>
    <x v="152"/>
    <x v="3"/>
    <x v="643"/>
    <s v="Hunter Glantz"/>
    <x v="0"/>
    <x v="0"/>
    <x v="112"/>
    <x v="5"/>
    <x v="139"/>
    <x v="2"/>
    <x v="258"/>
    <x v="1"/>
    <x v="10"/>
    <x v="33"/>
    <n v="28.352"/>
  </r>
  <r>
    <n v="2669"/>
    <s v="US-2016-139759"/>
    <x v="767"/>
    <x v="815"/>
    <x v="1"/>
    <x v="644"/>
    <s v="Nancy Lomonaco"/>
    <x v="2"/>
    <x v="0"/>
    <x v="1"/>
    <x v="1"/>
    <x v="62"/>
    <x v="1"/>
    <x v="23"/>
    <x v="0"/>
    <x v="1"/>
    <x v="23"/>
    <n v="40.783999999999999"/>
  </r>
  <r>
    <n v="2670"/>
    <s v="US-2016-139759"/>
    <x v="767"/>
    <x v="815"/>
    <x v="1"/>
    <x v="644"/>
    <s v="Nancy Lomonaco"/>
    <x v="2"/>
    <x v="0"/>
    <x v="1"/>
    <x v="1"/>
    <x v="62"/>
    <x v="1"/>
    <x v="1276"/>
    <x v="1"/>
    <x v="9"/>
    <x v="1262"/>
    <n v="105.96"/>
  </r>
  <r>
    <n v="2671"/>
    <s v="CA-2015-126403"/>
    <x v="340"/>
    <x v="74"/>
    <x v="0"/>
    <x v="645"/>
    <s v="Rick Reed"/>
    <x v="1"/>
    <x v="0"/>
    <x v="90"/>
    <x v="31"/>
    <x v="111"/>
    <x v="3"/>
    <x v="162"/>
    <x v="1"/>
    <x v="10"/>
    <x v="163"/>
    <n v="166.44"/>
  </r>
  <r>
    <n v="2672"/>
    <s v="CA-2015-126403"/>
    <x v="340"/>
    <x v="74"/>
    <x v="0"/>
    <x v="645"/>
    <s v="Rick Reed"/>
    <x v="1"/>
    <x v="0"/>
    <x v="90"/>
    <x v="31"/>
    <x v="111"/>
    <x v="3"/>
    <x v="1401"/>
    <x v="0"/>
    <x v="1"/>
    <x v="1389"/>
    <n v="785.88"/>
  </r>
  <r>
    <n v="2673"/>
    <s v="CA-2015-126403"/>
    <x v="340"/>
    <x v="74"/>
    <x v="0"/>
    <x v="645"/>
    <s v="Rick Reed"/>
    <x v="1"/>
    <x v="0"/>
    <x v="90"/>
    <x v="31"/>
    <x v="111"/>
    <x v="3"/>
    <x v="1402"/>
    <x v="1"/>
    <x v="10"/>
    <x v="1390"/>
    <n v="26.2"/>
  </r>
  <r>
    <n v="2674"/>
    <s v="CA-2015-126403"/>
    <x v="340"/>
    <x v="74"/>
    <x v="0"/>
    <x v="645"/>
    <s v="Rick Reed"/>
    <x v="1"/>
    <x v="0"/>
    <x v="90"/>
    <x v="31"/>
    <x v="111"/>
    <x v="3"/>
    <x v="1244"/>
    <x v="1"/>
    <x v="4"/>
    <x v="1228"/>
    <n v="1325.85"/>
  </r>
  <r>
    <n v="2675"/>
    <s v="CA-2018-136875"/>
    <x v="734"/>
    <x v="108"/>
    <x v="3"/>
    <x v="646"/>
    <s v="Toby Carlisle"/>
    <x v="0"/>
    <x v="0"/>
    <x v="70"/>
    <x v="1"/>
    <x v="142"/>
    <x v="1"/>
    <x v="447"/>
    <x v="1"/>
    <x v="10"/>
    <x v="1229"/>
    <n v="166.44"/>
  </r>
  <r>
    <n v="2676"/>
    <s v="CA-2018-132185"/>
    <x v="344"/>
    <x v="348"/>
    <x v="1"/>
    <x v="140"/>
    <s v="Doug Bickford"/>
    <x v="0"/>
    <x v="0"/>
    <x v="153"/>
    <x v="3"/>
    <x v="196"/>
    <x v="0"/>
    <x v="909"/>
    <x v="1"/>
    <x v="6"/>
    <x v="901"/>
    <n v="8.76"/>
  </r>
  <r>
    <n v="2677"/>
    <s v="CA-2018-132185"/>
    <x v="344"/>
    <x v="348"/>
    <x v="1"/>
    <x v="140"/>
    <s v="Doug Bickford"/>
    <x v="0"/>
    <x v="0"/>
    <x v="153"/>
    <x v="3"/>
    <x v="196"/>
    <x v="0"/>
    <x v="1309"/>
    <x v="1"/>
    <x v="9"/>
    <x v="1295"/>
    <n v="43.584000000000003"/>
  </r>
  <r>
    <n v="2678"/>
    <s v="US-2015-160780"/>
    <x v="261"/>
    <x v="365"/>
    <x v="3"/>
    <x v="647"/>
    <s v="Stewart Visinsky"/>
    <x v="0"/>
    <x v="0"/>
    <x v="206"/>
    <x v="22"/>
    <x v="259"/>
    <x v="1"/>
    <x v="1085"/>
    <x v="1"/>
    <x v="8"/>
    <x v="1076"/>
    <n v="11.087999999999999"/>
  </r>
  <r>
    <n v="2679"/>
    <s v="US-2015-160780"/>
    <x v="261"/>
    <x v="365"/>
    <x v="3"/>
    <x v="647"/>
    <s v="Stewart Visinsky"/>
    <x v="0"/>
    <x v="0"/>
    <x v="206"/>
    <x v="22"/>
    <x v="259"/>
    <x v="1"/>
    <x v="735"/>
    <x v="1"/>
    <x v="8"/>
    <x v="734"/>
    <n v="25.164000000000001"/>
  </r>
  <r>
    <n v="2680"/>
    <s v="CA-2018-127026"/>
    <x v="276"/>
    <x v="210"/>
    <x v="1"/>
    <x v="414"/>
    <s v="Mick Hernandez"/>
    <x v="2"/>
    <x v="0"/>
    <x v="25"/>
    <x v="12"/>
    <x v="30"/>
    <x v="2"/>
    <x v="614"/>
    <x v="1"/>
    <x v="8"/>
    <x v="614"/>
    <n v="14.4"/>
  </r>
  <r>
    <n v="2681"/>
    <s v="CA-2018-127026"/>
    <x v="276"/>
    <x v="210"/>
    <x v="1"/>
    <x v="414"/>
    <s v="Mick Hernandez"/>
    <x v="2"/>
    <x v="0"/>
    <x v="25"/>
    <x v="12"/>
    <x v="30"/>
    <x v="2"/>
    <x v="695"/>
    <x v="2"/>
    <x v="11"/>
    <x v="695"/>
    <n v="619.95000000000005"/>
  </r>
  <r>
    <n v="2682"/>
    <s v="CA-2018-127026"/>
    <x v="276"/>
    <x v="210"/>
    <x v="1"/>
    <x v="414"/>
    <s v="Mick Hernandez"/>
    <x v="2"/>
    <x v="0"/>
    <x v="25"/>
    <x v="12"/>
    <x v="30"/>
    <x v="2"/>
    <x v="1403"/>
    <x v="1"/>
    <x v="8"/>
    <x v="1391"/>
    <n v="89.52"/>
  </r>
  <r>
    <n v="2683"/>
    <s v="CA-2018-127026"/>
    <x v="276"/>
    <x v="210"/>
    <x v="1"/>
    <x v="414"/>
    <s v="Mick Hernandez"/>
    <x v="2"/>
    <x v="0"/>
    <x v="25"/>
    <x v="12"/>
    <x v="30"/>
    <x v="2"/>
    <x v="1404"/>
    <x v="2"/>
    <x v="15"/>
    <x v="1392"/>
    <n v="350.97300000000001"/>
  </r>
  <r>
    <n v="2684"/>
    <s v="CA-2018-127026"/>
    <x v="276"/>
    <x v="210"/>
    <x v="1"/>
    <x v="414"/>
    <s v="Mick Hernandez"/>
    <x v="2"/>
    <x v="0"/>
    <x v="25"/>
    <x v="12"/>
    <x v="30"/>
    <x v="2"/>
    <x v="1405"/>
    <x v="2"/>
    <x v="7"/>
    <x v="1393"/>
    <n v="164.99"/>
  </r>
  <r>
    <n v="2685"/>
    <s v="CA-2018-137085"/>
    <x v="222"/>
    <x v="663"/>
    <x v="1"/>
    <x v="564"/>
    <s v="Carol Triggs"/>
    <x v="0"/>
    <x v="0"/>
    <x v="1"/>
    <x v="1"/>
    <x v="25"/>
    <x v="1"/>
    <x v="1311"/>
    <x v="1"/>
    <x v="8"/>
    <x v="1298"/>
    <n v="312.55200000000002"/>
  </r>
  <r>
    <n v="2686"/>
    <s v="CA-2017-133123"/>
    <x v="47"/>
    <x v="47"/>
    <x v="1"/>
    <x v="41"/>
    <s v="Karl Braun"/>
    <x v="0"/>
    <x v="0"/>
    <x v="222"/>
    <x v="3"/>
    <x v="277"/>
    <x v="0"/>
    <x v="889"/>
    <x v="1"/>
    <x v="12"/>
    <x v="882"/>
    <n v="95.951999999999998"/>
  </r>
  <r>
    <n v="2687"/>
    <s v="CA-2017-133123"/>
    <x v="47"/>
    <x v="47"/>
    <x v="1"/>
    <x v="41"/>
    <s v="Karl Braun"/>
    <x v="0"/>
    <x v="0"/>
    <x v="222"/>
    <x v="3"/>
    <x v="277"/>
    <x v="0"/>
    <x v="880"/>
    <x v="1"/>
    <x v="8"/>
    <x v="874"/>
    <n v="3.2040000000000002"/>
  </r>
  <r>
    <n v="2688"/>
    <s v="US-2017-128195"/>
    <x v="578"/>
    <x v="816"/>
    <x v="2"/>
    <x v="267"/>
    <s v="Ralph Arnett"/>
    <x v="0"/>
    <x v="0"/>
    <x v="97"/>
    <x v="10"/>
    <x v="120"/>
    <x v="2"/>
    <x v="1406"/>
    <x v="1"/>
    <x v="8"/>
    <x v="1394"/>
    <n v="3.98"/>
  </r>
  <r>
    <n v="2689"/>
    <s v="CA-2016-153220"/>
    <x v="768"/>
    <x v="665"/>
    <x v="2"/>
    <x v="289"/>
    <s v="Yoseph Carroll"/>
    <x v="1"/>
    <x v="0"/>
    <x v="1"/>
    <x v="1"/>
    <x v="3"/>
    <x v="1"/>
    <x v="1407"/>
    <x v="1"/>
    <x v="10"/>
    <x v="1395"/>
    <n v="15.7"/>
  </r>
  <r>
    <n v="2690"/>
    <s v="CA-2015-123064"/>
    <x v="479"/>
    <x v="326"/>
    <x v="2"/>
    <x v="154"/>
    <s v="Russell Applegate"/>
    <x v="0"/>
    <x v="0"/>
    <x v="22"/>
    <x v="10"/>
    <x v="155"/>
    <x v="2"/>
    <x v="1199"/>
    <x v="1"/>
    <x v="6"/>
    <x v="1185"/>
    <n v="5.2480000000000002"/>
  </r>
  <r>
    <n v="2691"/>
    <s v="CA-2018-156412"/>
    <x v="769"/>
    <x v="274"/>
    <x v="1"/>
    <x v="380"/>
    <s v="Charles McCrossin"/>
    <x v="0"/>
    <x v="0"/>
    <x v="10"/>
    <x v="9"/>
    <x v="63"/>
    <x v="3"/>
    <x v="990"/>
    <x v="1"/>
    <x v="8"/>
    <x v="305"/>
    <n v="5.3460000000000001"/>
  </r>
  <r>
    <n v="2692"/>
    <s v="US-2017-144211"/>
    <x v="770"/>
    <x v="48"/>
    <x v="1"/>
    <x v="79"/>
    <s v="Chad Sievert"/>
    <x v="0"/>
    <x v="0"/>
    <x v="323"/>
    <x v="22"/>
    <x v="401"/>
    <x v="1"/>
    <x v="1408"/>
    <x v="1"/>
    <x v="10"/>
    <x v="1396"/>
    <n v="15.48"/>
  </r>
  <r>
    <n v="2693"/>
    <s v="US-2017-144211"/>
    <x v="770"/>
    <x v="48"/>
    <x v="1"/>
    <x v="79"/>
    <s v="Chad Sievert"/>
    <x v="0"/>
    <x v="0"/>
    <x v="323"/>
    <x v="22"/>
    <x v="401"/>
    <x v="1"/>
    <x v="1409"/>
    <x v="2"/>
    <x v="7"/>
    <x v="1397"/>
    <n v="108.57599999999999"/>
  </r>
  <r>
    <n v="2694"/>
    <s v="CA-2017-138079"/>
    <x v="115"/>
    <x v="113"/>
    <x v="1"/>
    <x v="295"/>
    <s v="Anthony Johnson"/>
    <x v="1"/>
    <x v="0"/>
    <x v="4"/>
    <x v="4"/>
    <x v="60"/>
    <x v="1"/>
    <x v="504"/>
    <x v="0"/>
    <x v="5"/>
    <x v="504"/>
    <n v="109.9"/>
  </r>
  <r>
    <n v="2695"/>
    <s v="CA-2015-143182"/>
    <x v="771"/>
    <x v="677"/>
    <x v="1"/>
    <x v="297"/>
    <s v="Dan Lawera"/>
    <x v="0"/>
    <x v="0"/>
    <x v="146"/>
    <x v="2"/>
    <x v="186"/>
    <x v="0"/>
    <x v="1006"/>
    <x v="0"/>
    <x v="5"/>
    <x v="1382"/>
    <n v="15.384"/>
  </r>
  <r>
    <n v="2696"/>
    <s v="CA-2017-161662"/>
    <x v="569"/>
    <x v="817"/>
    <x v="2"/>
    <x v="648"/>
    <s v="Bobby Elias"/>
    <x v="0"/>
    <x v="0"/>
    <x v="152"/>
    <x v="24"/>
    <x v="402"/>
    <x v="3"/>
    <x v="423"/>
    <x v="1"/>
    <x v="10"/>
    <x v="423"/>
    <n v="30.352"/>
  </r>
  <r>
    <n v="2697"/>
    <s v="CA-2015-145317"/>
    <x v="772"/>
    <x v="818"/>
    <x v="1"/>
    <x v="598"/>
    <s v="Sean Miller"/>
    <x v="2"/>
    <x v="0"/>
    <x v="108"/>
    <x v="2"/>
    <x v="133"/>
    <x v="0"/>
    <x v="1410"/>
    <x v="2"/>
    <x v="15"/>
    <x v="1398"/>
    <n v="821.3"/>
  </r>
  <r>
    <n v="2698"/>
    <s v="CA-2015-145317"/>
    <x v="772"/>
    <x v="818"/>
    <x v="1"/>
    <x v="598"/>
    <s v="Sean Miller"/>
    <x v="2"/>
    <x v="0"/>
    <x v="108"/>
    <x v="2"/>
    <x v="133"/>
    <x v="0"/>
    <x v="1411"/>
    <x v="2"/>
    <x v="15"/>
    <x v="1399"/>
    <n v="22638.48"/>
  </r>
  <r>
    <n v="2699"/>
    <s v="CA-2015-145317"/>
    <x v="772"/>
    <x v="818"/>
    <x v="1"/>
    <x v="598"/>
    <s v="Sean Miller"/>
    <x v="2"/>
    <x v="0"/>
    <x v="108"/>
    <x v="2"/>
    <x v="133"/>
    <x v="0"/>
    <x v="128"/>
    <x v="1"/>
    <x v="10"/>
    <x v="129"/>
    <n v="21.376000000000001"/>
  </r>
  <r>
    <n v="2700"/>
    <s v="CA-2015-145317"/>
    <x v="772"/>
    <x v="818"/>
    <x v="1"/>
    <x v="598"/>
    <s v="Sean Miller"/>
    <x v="2"/>
    <x v="0"/>
    <x v="108"/>
    <x v="2"/>
    <x v="133"/>
    <x v="0"/>
    <x v="1412"/>
    <x v="1"/>
    <x v="6"/>
    <x v="1400"/>
    <n v="8.016"/>
  </r>
  <r>
    <n v="2701"/>
    <s v="CA-2015-145317"/>
    <x v="772"/>
    <x v="818"/>
    <x v="1"/>
    <x v="598"/>
    <s v="Sean Miller"/>
    <x v="2"/>
    <x v="0"/>
    <x v="108"/>
    <x v="2"/>
    <x v="133"/>
    <x v="0"/>
    <x v="1006"/>
    <x v="0"/>
    <x v="5"/>
    <x v="1382"/>
    <n v="30.768000000000001"/>
  </r>
  <r>
    <n v="2702"/>
    <s v="CA-2015-145317"/>
    <x v="772"/>
    <x v="818"/>
    <x v="1"/>
    <x v="598"/>
    <s v="Sean Miller"/>
    <x v="2"/>
    <x v="0"/>
    <x v="108"/>
    <x v="2"/>
    <x v="133"/>
    <x v="0"/>
    <x v="550"/>
    <x v="1"/>
    <x v="13"/>
    <x v="128"/>
    <n v="18.936"/>
  </r>
  <r>
    <n v="2703"/>
    <s v="CA-2015-145317"/>
    <x v="772"/>
    <x v="818"/>
    <x v="1"/>
    <x v="598"/>
    <s v="Sean Miller"/>
    <x v="2"/>
    <x v="0"/>
    <x v="108"/>
    <x v="2"/>
    <x v="133"/>
    <x v="0"/>
    <x v="1154"/>
    <x v="0"/>
    <x v="5"/>
    <x v="1143"/>
    <n v="122.352"/>
  </r>
  <r>
    <n v="2704"/>
    <s v="CA-2015-143413"/>
    <x v="773"/>
    <x v="496"/>
    <x v="1"/>
    <x v="261"/>
    <s v="Resi PÃ¶lking"/>
    <x v="0"/>
    <x v="0"/>
    <x v="248"/>
    <x v="39"/>
    <x v="307"/>
    <x v="3"/>
    <x v="1413"/>
    <x v="1"/>
    <x v="10"/>
    <x v="1401"/>
    <n v="116.28"/>
  </r>
  <r>
    <n v="2705"/>
    <s v="CA-2018-156818"/>
    <x v="497"/>
    <x v="88"/>
    <x v="0"/>
    <x v="557"/>
    <s v="Joy Daniels"/>
    <x v="0"/>
    <x v="0"/>
    <x v="20"/>
    <x v="15"/>
    <x v="29"/>
    <x v="3"/>
    <x v="176"/>
    <x v="2"/>
    <x v="11"/>
    <x v="177"/>
    <n v="132.6"/>
  </r>
  <r>
    <n v="2706"/>
    <s v="CA-2018-155873"/>
    <x v="114"/>
    <x v="329"/>
    <x v="1"/>
    <x v="437"/>
    <s v="Alejandro Ballentine"/>
    <x v="2"/>
    <x v="0"/>
    <x v="51"/>
    <x v="27"/>
    <x v="64"/>
    <x v="1"/>
    <x v="1059"/>
    <x v="1"/>
    <x v="14"/>
    <x v="1049"/>
    <n v="16.68"/>
  </r>
  <r>
    <n v="2707"/>
    <s v="CA-2018-155873"/>
    <x v="114"/>
    <x v="329"/>
    <x v="1"/>
    <x v="437"/>
    <s v="Alejandro Ballentine"/>
    <x v="2"/>
    <x v="0"/>
    <x v="51"/>
    <x v="27"/>
    <x v="64"/>
    <x v="1"/>
    <x v="1414"/>
    <x v="1"/>
    <x v="10"/>
    <x v="1402"/>
    <n v="19.440000000000001"/>
  </r>
  <r>
    <n v="2708"/>
    <s v="CA-2018-155873"/>
    <x v="114"/>
    <x v="329"/>
    <x v="1"/>
    <x v="437"/>
    <s v="Alejandro Ballentine"/>
    <x v="2"/>
    <x v="0"/>
    <x v="51"/>
    <x v="27"/>
    <x v="64"/>
    <x v="1"/>
    <x v="1415"/>
    <x v="1"/>
    <x v="10"/>
    <x v="1403"/>
    <n v="192.16"/>
  </r>
  <r>
    <n v="2709"/>
    <s v="CA-2016-121797"/>
    <x v="564"/>
    <x v="819"/>
    <x v="1"/>
    <x v="230"/>
    <s v="Charles Crestani"/>
    <x v="0"/>
    <x v="0"/>
    <x v="1"/>
    <x v="1"/>
    <x v="13"/>
    <x v="1"/>
    <x v="1416"/>
    <x v="0"/>
    <x v="5"/>
    <x v="1404"/>
    <n v="227.36"/>
  </r>
  <r>
    <n v="2710"/>
    <s v="CA-2016-121797"/>
    <x v="564"/>
    <x v="819"/>
    <x v="1"/>
    <x v="230"/>
    <s v="Charles Crestani"/>
    <x v="0"/>
    <x v="0"/>
    <x v="1"/>
    <x v="1"/>
    <x v="13"/>
    <x v="1"/>
    <x v="1150"/>
    <x v="2"/>
    <x v="15"/>
    <x v="1139"/>
    <n v="1919.9760000000001"/>
  </r>
  <r>
    <n v="2711"/>
    <s v="US-2016-120572"/>
    <x v="555"/>
    <x v="631"/>
    <x v="1"/>
    <x v="485"/>
    <s v="Gary Hwang"/>
    <x v="0"/>
    <x v="0"/>
    <x v="108"/>
    <x v="2"/>
    <x v="133"/>
    <x v="0"/>
    <x v="410"/>
    <x v="1"/>
    <x v="8"/>
    <x v="410"/>
    <n v="12.827999999999999"/>
  </r>
  <r>
    <n v="2712"/>
    <s v="CA-2018-132430"/>
    <x v="449"/>
    <x v="768"/>
    <x v="2"/>
    <x v="434"/>
    <s v="Cathy Prescott"/>
    <x v="1"/>
    <x v="0"/>
    <x v="80"/>
    <x v="24"/>
    <x v="345"/>
    <x v="3"/>
    <x v="613"/>
    <x v="0"/>
    <x v="5"/>
    <x v="613"/>
    <n v="45.887999999999998"/>
  </r>
  <r>
    <n v="2713"/>
    <s v="CA-2018-146031"/>
    <x v="570"/>
    <x v="608"/>
    <x v="0"/>
    <x v="306"/>
    <s v="Gary McGarr"/>
    <x v="0"/>
    <x v="0"/>
    <x v="21"/>
    <x v="15"/>
    <x v="24"/>
    <x v="3"/>
    <x v="158"/>
    <x v="1"/>
    <x v="6"/>
    <x v="159"/>
    <n v="60.12"/>
  </r>
  <r>
    <n v="2714"/>
    <s v="CA-2015-110100"/>
    <x v="573"/>
    <x v="612"/>
    <x v="1"/>
    <x v="62"/>
    <s v="Lena Creighton"/>
    <x v="0"/>
    <x v="0"/>
    <x v="40"/>
    <x v="3"/>
    <x v="124"/>
    <x v="0"/>
    <x v="722"/>
    <x v="2"/>
    <x v="7"/>
    <x v="1405"/>
    <n v="302.37599999999998"/>
  </r>
  <r>
    <n v="2715"/>
    <s v="CA-2016-103723"/>
    <x v="494"/>
    <x v="726"/>
    <x v="1"/>
    <x v="457"/>
    <s v="Beth Thompson"/>
    <x v="2"/>
    <x v="0"/>
    <x v="4"/>
    <x v="4"/>
    <x v="59"/>
    <x v="1"/>
    <x v="1061"/>
    <x v="1"/>
    <x v="6"/>
    <x v="1051"/>
    <n v="13.9"/>
  </r>
  <r>
    <n v="2716"/>
    <s v="CA-2015-127187"/>
    <x v="774"/>
    <x v="820"/>
    <x v="1"/>
    <x v="434"/>
    <s v="Cathy Prescott"/>
    <x v="1"/>
    <x v="0"/>
    <x v="20"/>
    <x v="15"/>
    <x v="23"/>
    <x v="3"/>
    <x v="1417"/>
    <x v="2"/>
    <x v="7"/>
    <x v="1406"/>
    <n v="129.97999999999999"/>
  </r>
  <r>
    <n v="2717"/>
    <s v="CA-2018-128475"/>
    <x v="775"/>
    <x v="153"/>
    <x v="1"/>
    <x v="649"/>
    <s v="Steve Carroll"/>
    <x v="2"/>
    <x v="0"/>
    <x v="38"/>
    <x v="32"/>
    <x v="112"/>
    <x v="0"/>
    <x v="357"/>
    <x v="2"/>
    <x v="11"/>
    <x v="357"/>
    <n v="71.98"/>
  </r>
  <r>
    <n v="2718"/>
    <s v="CA-2015-100006"/>
    <x v="557"/>
    <x v="178"/>
    <x v="1"/>
    <x v="589"/>
    <s v="Dennis Kane"/>
    <x v="0"/>
    <x v="0"/>
    <x v="20"/>
    <x v="15"/>
    <x v="23"/>
    <x v="3"/>
    <x v="1418"/>
    <x v="2"/>
    <x v="7"/>
    <x v="1407"/>
    <n v="377.97"/>
  </r>
  <r>
    <n v="2719"/>
    <s v="CA-2018-144827"/>
    <x v="202"/>
    <x v="63"/>
    <x v="1"/>
    <x v="339"/>
    <s v="Sanjit Engle"/>
    <x v="0"/>
    <x v="0"/>
    <x v="116"/>
    <x v="1"/>
    <x v="146"/>
    <x v="1"/>
    <x v="821"/>
    <x v="1"/>
    <x v="4"/>
    <x v="817"/>
    <n v="124.36"/>
  </r>
  <r>
    <n v="2720"/>
    <s v="CA-2015-110030"/>
    <x v="776"/>
    <x v="820"/>
    <x v="0"/>
    <x v="166"/>
    <s v="Luke Foster"/>
    <x v="0"/>
    <x v="0"/>
    <x v="12"/>
    <x v="5"/>
    <x v="14"/>
    <x v="2"/>
    <x v="561"/>
    <x v="0"/>
    <x v="5"/>
    <x v="560"/>
    <n v="23.975999999999999"/>
  </r>
  <r>
    <n v="2721"/>
    <s v="CA-2015-121286"/>
    <x v="130"/>
    <x v="821"/>
    <x v="0"/>
    <x v="21"/>
    <s v="Odella Nelson"/>
    <x v="1"/>
    <x v="0"/>
    <x v="143"/>
    <x v="3"/>
    <x v="182"/>
    <x v="0"/>
    <x v="203"/>
    <x v="1"/>
    <x v="13"/>
    <x v="204"/>
    <n v="8.3759999999999994"/>
  </r>
  <r>
    <n v="2722"/>
    <s v="CA-2015-121286"/>
    <x v="130"/>
    <x v="821"/>
    <x v="0"/>
    <x v="21"/>
    <s v="Odella Nelson"/>
    <x v="1"/>
    <x v="0"/>
    <x v="143"/>
    <x v="3"/>
    <x v="182"/>
    <x v="0"/>
    <x v="937"/>
    <x v="1"/>
    <x v="9"/>
    <x v="930"/>
    <n v="58.24"/>
  </r>
  <r>
    <n v="2723"/>
    <s v="CA-2017-164735"/>
    <x v="167"/>
    <x v="578"/>
    <x v="0"/>
    <x v="483"/>
    <s v="Tom Boeckenhauer"/>
    <x v="0"/>
    <x v="0"/>
    <x v="166"/>
    <x v="17"/>
    <x v="212"/>
    <x v="0"/>
    <x v="720"/>
    <x v="1"/>
    <x v="4"/>
    <x v="719"/>
    <n v="81.2"/>
  </r>
  <r>
    <n v="2724"/>
    <s v="CA-2015-153479"/>
    <x v="777"/>
    <x v="508"/>
    <x v="1"/>
    <x v="650"/>
    <s v="David Flashing"/>
    <x v="0"/>
    <x v="0"/>
    <x v="132"/>
    <x v="1"/>
    <x v="167"/>
    <x v="1"/>
    <x v="264"/>
    <x v="1"/>
    <x v="2"/>
    <x v="264"/>
    <n v="14.45"/>
  </r>
  <r>
    <n v="2725"/>
    <s v="CA-2015-153479"/>
    <x v="777"/>
    <x v="508"/>
    <x v="1"/>
    <x v="650"/>
    <s v="David Flashing"/>
    <x v="0"/>
    <x v="0"/>
    <x v="132"/>
    <x v="1"/>
    <x v="167"/>
    <x v="1"/>
    <x v="979"/>
    <x v="1"/>
    <x v="8"/>
    <x v="972"/>
    <n v="95.647999999999996"/>
  </r>
  <r>
    <n v="2726"/>
    <s v="CA-2018-149888"/>
    <x v="659"/>
    <x v="87"/>
    <x v="1"/>
    <x v="212"/>
    <s v="Emily Phan"/>
    <x v="0"/>
    <x v="0"/>
    <x v="10"/>
    <x v="9"/>
    <x v="74"/>
    <x v="3"/>
    <x v="1211"/>
    <x v="2"/>
    <x v="7"/>
    <x v="1197"/>
    <n v="359.97"/>
  </r>
  <r>
    <n v="2727"/>
    <s v="CA-2018-149888"/>
    <x v="659"/>
    <x v="87"/>
    <x v="1"/>
    <x v="212"/>
    <s v="Emily Phan"/>
    <x v="0"/>
    <x v="0"/>
    <x v="10"/>
    <x v="9"/>
    <x v="74"/>
    <x v="3"/>
    <x v="1342"/>
    <x v="0"/>
    <x v="3"/>
    <x v="1328"/>
    <n v="350.35199999999998"/>
  </r>
  <r>
    <n v="2728"/>
    <s v="CA-2018-119193"/>
    <x v="66"/>
    <x v="468"/>
    <x v="2"/>
    <x v="85"/>
    <s v="Sally Knutson"/>
    <x v="0"/>
    <x v="0"/>
    <x v="167"/>
    <x v="24"/>
    <x v="213"/>
    <x v="3"/>
    <x v="520"/>
    <x v="1"/>
    <x v="8"/>
    <x v="520"/>
    <n v="1.641"/>
  </r>
  <r>
    <n v="2729"/>
    <s v="CA-2018-119193"/>
    <x v="66"/>
    <x v="468"/>
    <x v="2"/>
    <x v="85"/>
    <s v="Sally Knutson"/>
    <x v="0"/>
    <x v="0"/>
    <x v="167"/>
    <x v="24"/>
    <x v="213"/>
    <x v="3"/>
    <x v="1334"/>
    <x v="2"/>
    <x v="7"/>
    <x v="1320"/>
    <n v="629.95799999999997"/>
  </r>
  <r>
    <n v="2730"/>
    <s v="CA-2018-104801"/>
    <x v="778"/>
    <x v="822"/>
    <x v="1"/>
    <x v="651"/>
    <s v="Fred Harton"/>
    <x v="0"/>
    <x v="0"/>
    <x v="4"/>
    <x v="4"/>
    <x v="59"/>
    <x v="1"/>
    <x v="147"/>
    <x v="1"/>
    <x v="6"/>
    <x v="148"/>
    <n v="6.63"/>
  </r>
  <r>
    <n v="2731"/>
    <s v="CA-2018-104801"/>
    <x v="778"/>
    <x v="822"/>
    <x v="1"/>
    <x v="651"/>
    <s v="Fred Harton"/>
    <x v="0"/>
    <x v="0"/>
    <x v="4"/>
    <x v="4"/>
    <x v="59"/>
    <x v="1"/>
    <x v="651"/>
    <x v="2"/>
    <x v="11"/>
    <x v="651"/>
    <n v="799.96"/>
  </r>
  <r>
    <n v="2732"/>
    <s v="CA-2018-104801"/>
    <x v="778"/>
    <x v="822"/>
    <x v="1"/>
    <x v="651"/>
    <s v="Fred Harton"/>
    <x v="0"/>
    <x v="0"/>
    <x v="4"/>
    <x v="4"/>
    <x v="59"/>
    <x v="1"/>
    <x v="216"/>
    <x v="0"/>
    <x v="5"/>
    <x v="217"/>
    <n v="107.53"/>
  </r>
  <r>
    <n v="2733"/>
    <s v="CA-2015-107594"/>
    <x v="779"/>
    <x v="287"/>
    <x v="1"/>
    <x v="13"/>
    <s v="Eric Hoffmann"/>
    <x v="0"/>
    <x v="0"/>
    <x v="135"/>
    <x v="30"/>
    <x v="170"/>
    <x v="3"/>
    <x v="687"/>
    <x v="2"/>
    <x v="7"/>
    <x v="687"/>
    <n v="73.98"/>
  </r>
  <r>
    <n v="2734"/>
    <s v="CA-2015-107594"/>
    <x v="779"/>
    <x v="287"/>
    <x v="1"/>
    <x v="13"/>
    <s v="Eric Hoffmann"/>
    <x v="0"/>
    <x v="0"/>
    <x v="135"/>
    <x v="30"/>
    <x v="170"/>
    <x v="3"/>
    <x v="796"/>
    <x v="1"/>
    <x v="6"/>
    <x v="794"/>
    <n v="5.58"/>
  </r>
  <r>
    <n v="2735"/>
    <s v="CA-2016-129770"/>
    <x v="780"/>
    <x v="823"/>
    <x v="0"/>
    <x v="555"/>
    <s v="Joe Elijah"/>
    <x v="0"/>
    <x v="0"/>
    <x v="324"/>
    <x v="27"/>
    <x v="403"/>
    <x v="1"/>
    <x v="33"/>
    <x v="1"/>
    <x v="10"/>
    <x v="33"/>
    <n v="49.12"/>
  </r>
  <r>
    <n v="2736"/>
    <s v="CA-2016-115798"/>
    <x v="50"/>
    <x v="765"/>
    <x v="1"/>
    <x v="107"/>
    <s v="Ken Lonsdale"/>
    <x v="0"/>
    <x v="0"/>
    <x v="46"/>
    <x v="13"/>
    <x v="284"/>
    <x v="3"/>
    <x v="1419"/>
    <x v="2"/>
    <x v="7"/>
    <x v="1408"/>
    <n v="377.97"/>
  </r>
  <r>
    <n v="2737"/>
    <s v="CA-2016-115798"/>
    <x v="50"/>
    <x v="765"/>
    <x v="1"/>
    <x v="107"/>
    <s v="Ken Lonsdale"/>
    <x v="0"/>
    <x v="0"/>
    <x v="46"/>
    <x v="13"/>
    <x v="284"/>
    <x v="3"/>
    <x v="670"/>
    <x v="1"/>
    <x v="10"/>
    <x v="670"/>
    <n v="42.28"/>
  </r>
  <r>
    <n v="2738"/>
    <s v="CA-2016-115798"/>
    <x v="50"/>
    <x v="765"/>
    <x v="1"/>
    <x v="107"/>
    <s v="Ken Lonsdale"/>
    <x v="0"/>
    <x v="0"/>
    <x v="46"/>
    <x v="13"/>
    <x v="284"/>
    <x v="3"/>
    <x v="899"/>
    <x v="0"/>
    <x v="0"/>
    <x v="892"/>
    <n v="299.97000000000003"/>
  </r>
  <r>
    <n v="2739"/>
    <s v="CA-2016-115798"/>
    <x v="50"/>
    <x v="765"/>
    <x v="1"/>
    <x v="107"/>
    <s v="Ken Lonsdale"/>
    <x v="0"/>
    <x v="0"/>
    <x v="46"/>
    <x v="13"/>
    <x v="284"/>
    <x v="3"/>
    <x v="817"/>
    <x v="2"/>
    <x v="7"/>
    <x v="813"/>
    <n v="89.98"/>
  </r>
  <r>
    <n v="2740"/>
    <s v="CA-2018-122707"/>
    <x v="513"/>
    <x v="650"/>
    <x v="2"/>
    <x v="494"/>
    <s v="Edward Becker"/>
    <x v="1"/>
    <x v="0"/>
    <x v="325"/>
    <x v="19"/>
    <x v="404"/>
    <x v="0"/>
    <x v="1420"/>
    <x v="1"/>
    <x v="14"/>
    <x v="1409"/>
    <n v="477.24"/>
  </r>
  <r>
    <n v="2741"/>
    <s v="CA-2018-122707"/>
    <x v="513"/>
    <x v="650"/>
    <x v="2"/>
    <x v="494"/>
    <s v="Edward Becker"/>
    <x v="1"/>
    <x v="0"/>
    <x v="325"/>
    <x v="19"/>
    <x v="404"/>
    <x v="0"/>
    <x v="1421"/>
    <x v="2"/>
    <x v="11"/>
    <x v="1410"/>
    <n v="25.98"/>
  </r>
  <r>
    <n v="2742"/>
    <s v="CA-2017-165015"/>
    <x v="781"/>
    <x v="824"/>
    <x v="0"/>
    <x v="232"/>
    <s v="Bruce Degenhardt"/>
    <x v="0"/>
    <x v="0"/>
    <x v="46"/>
    <x v="24"/>
    <x v="55"/>
    <x v="3"/>
    <x v="1040"/>
    <x v="1"/>
    <x v="12"/>
    <x v="153"/>
    <n v="46.72"/>
  </r>
  <r>
    <n v="2743"/>
    <s v="CA-2015-149244"/>
    <x v="130"/>
    <x v="821"/>
    <x v="1"/>
    <x v="652"/>
    <s v="MaryBeth Skach"/>
    <x v="0"/>
    <x v="0"/>
    <x v="70"/>
    <x v="1"/>
    <x v="88"/>
    <x v="1"/>
    <x v="1381"/>
    <x v="0"/>
    <x v="5"/>
    <x v="1367"/>
    <n v="35.340000000000003"/>
  </r>
  <r>
    <n v="2744"/>
    <s v="CA-2016-140144"/>
    <x v="782"/>
    <x v="579"/>
    <x v="0"/>
    <x v="34"/>
    <s v="Stewart Carmichael"/>
    <x v="1"/>
    <x v="0"/>
    <x v="8"/>
    <x v="1"/>
    <x v="34"/>
    <x v="1"/>
    <x v="592"/>
    <x v="0"/>
    <x v="5"/>
    <x v="592"/>
    <n v="257.64"/>
  </r>
  <r>
    <n v="2745"/>
    <s v="CA-2016-140144"/>
    <x v="782"/>
    <x v="579"/>
    <x v="0"/>
    <x v="34"/>
    <s v="Stewart Carmichael"/>
    <x v="1"/>
    <x v="0"/>
    <x v="8"/>
    <x v="1"/>
    <x v="34"/>
    <x v="1"/>
    <x v="66"/>
    <x v="2"/>
    <x v="7"/>
    <x v="66"/>
    <n v="125.976"/>
  </r>
  <r>
    <n v="2746"/>
    <s v="CA-2018-163321"/>
    <x v="783"/>
    <x v="825"/>
    <x v="0"/>
    <x v="248"/>
    <s v="Fred McMath"/>
    <x v="0"/>
    <x v="0"/>
    <x v="108"/>
    <x v="3"/>
    <x v="222"/>
    <x v="0"/>
    <x v="409"/>
    <x v="2"/>
    <x v="11"/>
    <x v="409"/>
    <n v="79.992000000000004"/>
  </r>
  <r>
    <n v="2747"/>
    <s v="CA-2015-155887"/>
    <x v="552"/>
    <x v="613"/>
    <x v="1"/>
    <x v="409"/>
    <s v="Kean Thornton"/>
    <x v="0"/>
    <x v="0"/>
    <x v="47"/>
    <x v="31"/>
    <x v="117"/>
    <x v="3"/>
    <x v="601"/>
    <x v="0"/>
    <x v="3"/>
    <x v="601"/>
    <n v="700.05600000000004"/>
  </r>
  <r>
    <n v="2748"/>
    <s v="US-2016-165449"/>
    <x v="6"/>
    <x v="6"/>
    <x v="1"/>
    <x v="399"/>
    <s v="Anne Pryor"/>
    <x v="2"/>
    <x v="0"/>
    <x v="326"/>
    <x v="5"/>
    <x v="405"/>
    <x v="2"/>
    <x v="1422"/>
    <x v="2"/>
    <x v="11"/>
    <x v="1411"/>
    <n v="27.167999999999999"/>
  </r>
  <r>
    <n v="2749"/>
    <s v="CA-2016-110247"/>
    <x v="784"/>
    <x v="222"/>
    <x v="1"/>
    <x v="653"/>
    <s v="Ritsa Hightower"/>
    <x v="0"/>
    <x v="0"/>
    <x v="315"/>
    <x v="2"/>
    <x v="393"/>
    <x v="0"/>
    <x v="1316"/>
    <x v="1"/>
    <x v="8"/>
    <x v="1303"/>
    <n v="8.2260000000000009"/>
  </r>
  <r>
    <n v="2750"/>
    <s v="US-2015-141257"/>
    <x v="785"/>
    <x v="3"/>
    <x v="1"/>
    <x v="229"/>
    <s v="Carlos Soltero"/>
    <x v="0"/>
    <x v="0"/>
    <x v="4"/>
    <x v="4"/>
    <x v="60"/>
    <x v="1"/>
    <x v="1423"/>
    <x v="0"/>
    <x v="1"/>
    <x v="1412"/>
    <n v="585.55200000000002"/>
  </r>
  <r>
    <n v="2751"/>
    <s v="CA-2015-154669"/>
    <x v="233"/>
    <x v="826"/>
    <x v="0"/>
    <x v="612"/>
    <s v="Tamara Manning"/>
    <x v="0"/>
    <x v="0"/>
    <x v="327"/>
    <x v="1"/>
    <x v="406"/>
    <x v="1"/>
    <x v="1424"/>
    <x v="1"/>
    <x v="4"/>
    <x v="1413"/>
    <n v="423.28"/>
  </r>
  <r>
    <n v="2752"/>
    <s v="CA-2015-158029"/>
    <x v="542"/>
    <x v="496"/>
    <x v="1"/>
    <x v="520"/>
    <s v="Herbert Flentye"/>
    <x v="0"/>
    <x v="0"/>
    <x v="1"/>
    <x v="1"/>
    <x v="141"/>
    <x v="1"/>
    <x v="1153"/>
    <x v="0"/>
    <x v="1"/>
    <x v="1142"/>
    <n v="225.29599999999999"/>
  </r>
  <r>
    <n v="2753"/>
    <s v="CA-2016-155306"/>
    <x v="786"/>
    <x v="419"/>
    <x v="1"/>
    <x v="654"/>
    <s v="George Ashbrook"/>
    <x v="0"/>
    <x v="0"/>
    <x v="8"/>
    <x v="1"/>
    <x v="34"/>
    <x v="1"/>
    <x v="1061"/>
    <x v="1"/>
    <x v="6"/>
    <x v="1051"/>
    <n v="5.56"/>
  </r>
  <r>
    <n v="2754"/>
    <s v="CA-2016-155306"/>
    <x v="786"/>
    <x v="419"/>
    <x v="1"/>
    <x v="654"/>
    <s v="George Ashbrook"/>
    <x v="0"/>
    <x v="0"/>
    <x v="8"/>
    <x v="1"/>
    <x v="34"/>
    <x v="1"/>
    <x v="619"/>
    <x v="2"/>
    <x v="11"/>
    <x v="619"/>
    <n v="323.37"/>
  </r>
  <r>
    <n v="2755"/>
    <s v="CA-2016-155306"/>
    <x v="786"/>
    <x v="419"/>
    <x v="1"/>
    <x v="654"/>
    <s v="George Ashbrook"/>
    <x v="0"/>
    <x v="0"/>
    <x v="8"/>
    <x v="1"/>
    <x v="34"/>
    <x v="1"/>
    <x v="966"/>
    <x v="2"/>
    <x v="7"/>
    <x v="1369"/>
    <n v="783.96"/>
  </r>
  <r>
    <n v="2756"/>
    <s v="CA-2016-155306"/>
    <x v="786"/>
    <x v="419"/>
    <x v="1"/>
    <x v="654"/>
    <s v="George Ashbrook"/>
    <x v="0"/>
    <x v="0"/>
    <x v="8"/>
    <x v="1"/>
    <x v="34"/>
    <x v="1"/>
    <x v="1364"/>
    <x v="1"/>
    <x v="9"/>
    <x v="1351"/>
    <n v="1447.65"/>
  </r>
  <r>
    <n v="2757"/>
    <s v="CA-2016-155306"/>
    <x v="786"/>
    <x v="419"/>
    <x v="1"/>
    <x v="654"/>
    <s v="George Ashbrook"/>
    <x v="0"/>
    <x v="0"/>
    <x v="8"/>
    <x v="1"/>
    <x v="34"/>
    <x v="1"/>
    <x v="1331"/>
    <x v="1"/>
    <x v="10"/>
    <x v="1317"/>
    <n v="11.96"/>
  </r>
  <r>
    <n v="2758"/>
    <s v="CA-2017-127775"/>
    <x v="725"/>
    <x v="111"/>
    <x v="0"/>
    <x v="301"/>
    <s v="Erica Smith"/>
    <x v="0"/>
    <x v="0"/>
    <x v="20"/>
    <x v="15"/>
    <x v="45"/>
    <x v="3"/>
    <x v="657"/>
    <x v="2"/>
    <x v="11"/>
    <x v="657"/>
    <n v="239.97"/>
  </r>
  <r>
    <n v="2759"/>
    <s v="CA-2017-146171"/>
    <x v="21"/>
    <x v="535"/>
    <x v="1"/>
    <x v="655"/>
    <s v="Julie Prescott"/>
    <x v="2"/>
    <x v="0"/>
    <x v="38"/>
    <x v="32"/>
    <x v="112"/>
    <x v="0"/>
    <x v="1006"/>
    <x v="0"/>
    <x v="5"/>
    <x v="1382"/>
    <n v="76.92"/>
  </r>
  <r>
    <n v="2760"/>
    <s v="CA-2017-146171"/>
    <x v="21"/>
    <x v="535"/>
    <x v="1"/>
    <x v="655"/>
    <s v="Julie Prescott"/>
    <x v="2"/>
    <x v="0"/>
    <x v="38"/>
    <x v="32"/>
    <x v="112"/>
    <x v="0"/>
    <x v="772"/>
    <x v="1"/>
    <x v="4"/>
    <x v="771"/>
    <n v="481.32"/>
  </r>
  <r>
    <n v="2761"/>
    <s v="CA-2015-129574"/>
    <x v="542"/>
    <x v="632"/>
    <x v="2"/>
    <x v="656"/>
    <s v="Dean percer"/>
    <x v="2"/>
    <x v="0"/>
    <x v="208"/>
    <x v="7"/>
    <x v="407"/>
    <x v="1"/>
    <x v="364"/>
    <x v="1"/>
    <x v="10"/>
    <x v="364"/>
    <n v="48.4"/>
  </r>
  <r>
    <n v="2762"/>
    <s v="CA-2018-126536"/>
    <x v="386"/>
    <x v="518"/>
    <x v="2"/>
    <x v="71"/>
    <s v="Neil Knudson"/>
    <x v="2"/>
    <x v="0"/>
    <x v="8"/>
    <x v="1"/>
    <x v="94"/>
    <x v="1"/>
    <x v="1425"/>
    <x v="2"/>
    <x v="11"/>
    <x v="1414"/>
    <n v="0.99"/>
  </r>
  <r>
    <n v="2763"/>
    <s v="CA-2018-126536"/>
    <x v="386"/>
    <x v="518"/>
    <x v="2"/>
    <x v="71"/>
    <s v="Neil Knudson"/>
    <x v="2"/>
    <x v="0"/>
    <x v="8"/>
    <x v="1"/>
    <x v="94"/>
    <x v="1"/>
    <x v="986"/>
    <x v="1"/>
    <x v="8"/>
    <x v="979"/>
    <n v="101.84"/>
  </r>
  <r>
    <n v="2764"/>
    <s v="CA-2018-165757"/>
    <x v="738"/>
    <x v="171"/>
    <x v="1"/>
    <x v="484"/>
    <s v="Paul Lucas"/>
    <x v="2"/>
    <x v="0"/>
    <x v="10"/>
    <x v="9"/>
    <x v="11"/>
    <x v="3"/>
    <x v="1426"/>
    <x v="1"/>
    <x v="8"/>
    <x v="1415"/>
    <n v="10.332000000000001"/>
  </r>
  <r>
    <n v="2765"/>
    <s v="CA-2018-165757"/>
    <x v="738"/>
    <x v="171"/>
    <x v="1"/>
    <x v="484"/>
    <s v="Paul Lucas"/>
    <x v="2"/>
    <x v="0"/>
    <x v="10"/>
    <x v="9"/>
    <x v="11"/>
    <x v="3"/>
    <x v="350"/>
    <x v="1"/>
    <x v="8"/>
    <x v="350"/>
    <n v="31.155000000000001"/>
  </r>
  <r>
    <n v="2766"/>
    <s v="CA-2018-165757"/>
    <x v="738"/>
    <x v="171"/>
    <x v="1"/>
    <x v="484"/>
    <s v="Paul Lucas"/>
    <x v="2"/>
    <x v="0"/>
    <x v="10"/>
    <x v="9"/>
    <x v="11"/>
    <x v="3"/>
    <x v="1427"/>
    <x v="1"/>
    <x v="4"/>
    <x v="1416"/>
    <n v="8.9280000000000008"/>
  </r>
  <r>
    <n v="2767"/>
    <s v="CA-2018-167752"/>
    <x v="787"/>
    <x v="827"/>
    <x v="2"/>
    <x v="355"/>
    <s v="Robert Waldorf"/>
    <x v="0"/>
    <x v="0"/>
    <x v="10"/>
    <x v="9"/>
    <x v="63"/>
    <x v="3"/>
    <x v="1428"/>
    <x v="1"/>
    <x v="9"/>
    <x v="1417"/>
    <n v="34.384"/>
  </r>
  <r>
    <n v="2768"/>
    <s v="CA-2018-167752"/>
    <x v="787"/>
    <x v="827"/>
    <x v="2"/>
    <x v="355"/>
    <s v="Robert Waldorf"/>
    <x v="0"/>
    <x v="0"/>
    <x v="10"/>
    <x v="9"/>
    <x v="63"/>
    <x v="3"/>
    <x v="227"/>
    <x v="1"/>
    <x v="9"/>
    <x v="228"/>
    <n v="1924.16"/>
  </r>
  <r>
    <n v="2769"/>
    <s v="US-2016-122140"/>
    <x v="788"/>
    <x v="828"/>
    <x v="1"/>
    <x v="657"/>
    <s v="Michael Oakman"/>
    <x v="0"/>
    <x v="0"/>
    <x v="61"/>
    <x v="5"/>
    <x v="77"/>
    <x v="2"/>
    <x v="1429"/>
    <x v="1"/>
    <x v="9"/>
    <x v="1418"/>
    <n v="32.192"/>
  </r>
  <r>
    <n v="2770"/>
    <s v="US-2016-122140"/>
    <x v="788"/>
    <x v="828"/>
    <x v="1"/>
    <x v="657"/>
    <s v="Michael Oakman"/>
    <x v="0"/>
    <x v="0"/>
    <x v="61"/>
    <x v="5"/>
    <x v="77"/>
    <x v="2"/>
    <x v="1044"/>
    <x v="2"/>
    <x v="11"/>
    <x v="1034"/>
    <n v="50.12"/>
  </r>
  <r>
    <n v="2771"/>
    <s v="US-2016-122140"/>
    <x v="788"/>
    <x v="828"/>
    <x v="1"/>
    <x v="657"/>
    <s v="Michael Oakman"/>
    <x v="0"/>
    <x v="0"/>
    <x v="61"/>
    <x v="5"/>
    <x v="77"/>
    <x v="2"/>
    <x v="1235"/>
    <x v="2"/>
    <x v="11"/>
    <x v="1219"/>
    <n v="47.975999999999999"/>
  </r>
  <r>
    <n v="2772"/>
    <s v="CA-2017-163986"/>
    <x v="323"/>
    <x v="165"/>
    <x v="1"/>
    <x v="370"/>
    <s v="Jennifer Jackson"/>
    <x v="0"/>
    <x v="0"/>
    <x v="328"/>
    <x v="6"/>
    <x v="408"/>
    <x v="2"/>
    <x v="376"/>
    <x v="1"/>
    <x v="4"/>
    <x v="377"/>
    <n v="54.5"/>
  </r>
  <r>
    <n v="2773"/>
    <s v="CA-2018-158967"/>
    <x v="389"/>
    <x v="169"/>
    <x v="2"/>
    <x v="537"/>
    <s v="Brian Thompson"/>
    <x v="0"/>
    <x v="0"/>
    <x v="2"/>
    <x v="2"/>
    <x v="2"/>
    <x v="0"/>
    <x v="740"/>
    <x v="0"/>
    <x v="5"/>
    <x v="222"/>
    <n v="19.103999999999999"/>
  </r>
  <r>
    <n v="2774"/>
    <s v="CA-2017-131576"/>
    <x v="441"/>
    <x v="482"/>
    <x v="1"/>
    <x v="361"/>
    <s v="Rob Dowd"/>
    <x v="0"/>
    <x v="0"/>
    <x v="66"/>
    <x v="12"/>
    <x v="185"/>
    <x v="2"/>
    <x v="91"/>
    <x v="1"/>
    <x v="8"/>
    <x v="91"/>
    <n v="49.44"/>
  </r>
  <r>
    <n v="2775"/>
    <s v="CA-2018-143455"/>
    <x v="343"/>
    <x v="551"/>
    <x v="1"/>
    <x v="529"/>
    <s v="Max Ludwig"/>
    <x v="2"/>
    <x v="0"/>
    <x v="24"/>
    <x v="24"/>
    <x v="157"/>
    <x v="3"/>
    <x v="498"/>
    <x v="1"/>
    <x v="10"/>
    <x v="498"/>
    <n v="10.368"/>
  </r>
  <r>
    <n v="2776"/>
    <s v="CA-2017-144729"/>
    <x v="147"/>
    <x v="829"/>
    <x v="1"/>
    <x v="32"/>
    <s v="Joel Eaton"/>
    <x v="0"/>
    <x v="0"/>
    <x v="70"/>
    <x v="1"/>
    <x v="88"/>
    <x v="1"/>
    <x v="232"/>
    <x v="1"/>
    <x v="4"/>
    <x v="233"/>
    <n v="154.44"/>
  </r>
  <r>
    <n v="2777"/>
    <s v="CA-2016-127019"/>
    <x v="379"/>
    <x v="603"/>
    <x v="1"/>
    <x v="45"/>
    <s v="Elpida Rittenbach"/>
    <x v="1"/>
    <x v="0"/>
    <x v="77"/>
    <x v="22"/>
    <x v="97"/>
    <x v="1"/>
    <x v="930"/>
    <x v="1"/>
    <x v="9"/>
    <x v="923"/>
    <n v="60.984000000000002"/>
  </r>
  <r>
    <n v="2778"/>
    <s v="CA-2016-138534"/>
    <x v="789"/>
    <x v="830"/>
    <x v="0"/>
    <x v="341"/>
    <s v="Jessica Myrick"/>
    <x v="0"/>
    <x v="0"/>
    <x v="329"/>
    <x v="1"/>
    <x v="409"/>
    <x v="1"/>
    <x v="1121"/>
    <x v="0"/>
    <x v="0"/>
    <x v="1110"/>
    <n v="195.46600000000001"/>
  </r>
  <r>
    <n v="2779"/>
    <s v="CA-2018-108322"/>
    <x v="504"/>
    <x v="547"/>
    <x v="1"/>
    <x v="164"/>
    <s v="Saphhira Shifley"/>
    <x v="1"/>
    <x v="0"/>
    <x v="330"/>
    <x v="2"/>
    <x v="410"/>
    <x v="0"/>
    <x v="345"/>
    <x v="0"/>
    <x v="5"/>
    <x v="345"/>
    <n v="23.68"/>
  </r>
  <r>
    <n v="2780"/>
    <s v="CA-2018-108322"/>
    <x v="504"/>
    <x v="547"/>
    <x v="1"/>
    <x v="164"/>
    <s v="Saphhira Shifley"/>
    <x v="1"/>
    <x v="0"/>
    <x v="330"/>
    <x v="2"/>
    <x v="410"/>
    <x v="0"/>
    <x v="1430"/>
    <x v="2"/>
    <x v="11"/>
    <x v="1419"/>
    <n v="2.3759999999999999"/>
  </r>
  <r>
    <n v="2781"/>
    <s v="CA-2018-167668"/>
    <x v="636"/>
    <x v="785"/>
    <x v="2"/>
    <x v="646"/>
    <s v="Toby Carlisle"/>
    <x v="0"/>
    <x v="0"/>
    <x v="20"/>
    <x v="15"/>
    <x v="45"/>
    <x v="3"/>
    <x v="198"/>
    <x v="1"/>
    <x v="2"/>
    <x v="199"/>
    <n v="59.2"/>
  </r>
  <r>
    <n v="2782"/>
    <s v="CA-2018-146724"/>
    <x v="225"/>
    <x v="207"/>
    <x v="1"/>
    <x v="643"/>
    <s v="Hunter Glantz"/>
    <x v="0"/>
    <x v="0"/>
    <x v="69"/>
    <x v="11"/>
    <x v="87"/>
    <x v="2"/>
    <x v="208"/>
    <x v="1"/>
    <x v="6"/>
    <x v="209"/>
    <n v="22"/>
  </r>
  <r>
    <n v="2783"/>
    <s v="CA-2017-139878"/>
    <x v="583"/>
    <x v="619"/>
    <x v="1"/>
    <x v="436"/>
    <s v="Lisa DeCherney"/>
    <x v="0"/>
    <x v="0"/>
    <x v="66"/>
    <x v="12"/>
    <x v="151"/>
    <x v="2"/>
    <x v="957"/>
    <x v="2"/>
    <x v="7"/>
    <x v="950"/>
    <n v="257.98"/>
  </r>
  <r>
    <n v="2784"/>
    <s v="US-2017-106677"/>
    <x v="732"/>
    <x v="54"/>
    <x v="1"/>
    <x v="155"/>
    <s v="Alejandro Savely"/>
    <x v="1"/>
    <x v="0"/>
    <x v="10"/>
    <x v="9"/>
    <x v="63"/>
    <x v="3"/>
    <x v="1431"/>
    <x v="2"/>
    <x v="7"/>
    <x v="1420"/>
    <n v="23.988"/>
  </r>
  <r>
    <n v="2785"/>
    <s v="CA-2017-116974"/>
    <x v="790"/>
    <x v="831"/>
    <x v="1"/>
    <x v="172"/>
    <s v="Michael Paige"/>
    <x v="1"/>
    <x v="0"/>
    <x v="21"/>
    <x v="24"/>
    <x v="411"/>
    <x v="3"/>
    <x v="1136"/>
    <x v="2"/>
    <x v="7"/>
    <x v="1125"/>
    <n v="23.975999999999999"/>
  </r>
  <r>
    <n v="2786"/>
    <s v="CA-2016-149972"/>
    <x v="481"/>
    <x v="832"/>
    <x v="2"/>
    <x v="522"/>
    <s v="Cynthia Delaney"/>
    <x v="2"/>
    <x v="0"/>
    <x v="1"/>
    <x v="1"/>
    <x v="1"/>
    <x v="1"/>
    <x v="499"/>
    <x v="0"/>
    <x v="1"/>
    <x v="499"/>
    <n v="601.53599999999994"/>
  </r>
  <r>
    <n v="2787"/>
    <s v="CA-2016-149972"/>
    <x v="481"/>
    <x v="832"/>
    <x v="2"/>
    <x v="522"/>
    <s v="Cynthia Delaney"/>
    <x v="2"/>
    <x v="0"/>
    <x v="1"/>
    <x v="1"/>
    <x v="1"/>
    <x v="1"/>
    <x v="1432"/>
    <x v="1"/>
    <x v="13"/>
    <x v="1421"/>
    <n v="7.9"/>
  </r>
  <r>
    <n v="2788"/>
    <s v="US-2015-117744"/>
    <x v="266"/>
    <x v="546"/>
    <x v="1"/>
    <x v="550"/>
    <s v="Michael Dominguez"/>
    <x v="1"/>
    <x v="0"/>
    <x v="331"/>
    <x v="5"/>
    <x v="412"/>
    <x v="2"/>
    <x v="287"/>
    <x v="0"/>
    <x v="5"/>
    <x v="287"/>
    <n v="58.36"/>
  </r>
  <r>
    <n v="2789"/>
    <s v="US-2015-117744"/>
    <x v="266"/>
    <x v="546"/>
    <x v="1"/>
    <x v="550"/>
    <s v="Michael Dominguez"/>
    <x v="1"/>
    <x v="0"/>
    <x v="331"/>
    <x v="5"/>
    <x v="412"/>
    <x v="2"/>
    <x v="134"/>
    <x v="1"/>
    <x v="6"/>
    <x v="135"/>
    <n v="16.463999999999999"/>
  </r>
  <r>
    <n v="2790"/>
    <s v="US-2015-117744"/>
    <x v="266"/>
    <x v="546"/>
    <x v="1"/>
    <x v="550"/>
    <s v="Michael Dominguez"/>
    <x v="1"/>
    <x v="0"/>
    <x v="331"/>
    <x v="5"/>
    <x v="412"/>
    <x v="2"/>
    <x v="561"/>
    <x v="0"/>
    <x v="5"/>
    <x v="560"/>
    <n v="39.96"/>
  </r>
  <r>
    <n v="2791"/>
    <s v="CA-2015-125514"/>
    <x v="158"/>
    <x v="833"/>
    <x v="2"/>
    <x v="312"/>
    <s v="Brian Moss"/>
    <x v="1"/>
    <x v="0"/>
    <x v="155"/>
    <x v="8"/>
    <x v="198"/>
    <x v="2"/>
    <x v="95"/>
    <x v="1"/>
    <x v="9"/>
    <x v="95"/>
    <n v="25.96"/>
  </r>
  <r>
    <n v="2792"/>
    <s v="CA-2015-125514"/>
    <x v="158"/>
    <x v="833"/>
    <x v="2"/>
    <x v="312"/>
    <s v="Brian Moss"/>
    <x v="1"/>
    <x v="0"/>
    <x v="155"/>
    <x v="8"/>
    <x v="198"/>
    <x v="2"/>
    <x v="1204"/>
    <x v="1"/>
    <x v="9"/>
    <x v="1190"/>
    <n v="36.270000000000003"/>
  </r>
  <r>
    <n v="2793"/>
    <s v="CA-2015-125514"/>
    <x v="158"/>
    <x v="833"/>
    <x v="2"/>
    <x v="312"/>
    <s v="Brian Moss"/>
    <x v="1"/>
    <x v="0"/>
    <x v="155"/>
    <x v="8"/>
    <x v="198"/>
    <x v="2"/>
    <x v="815"/>
    <x v="1"/>
    <x v="10"/>
    <x v="811"/>
    <n v="6.48"/>
  </r>
  <r>
    <n v="2794"/>
    <s v="CA-2015-154599"/>
    <x v="791"/>
    <x v="139"/>
    <x v="1"/>
    <x v="634"/>
    <s v="Kean Nguyen"/>
    <x v="1"/>
    <x v="0"/>
    <x v="332"/>
    <x v="1"/>
    <x v="413"/>
    <x v="1"/>
    <x v="664"/>
    <x v="2"/>
    <x v="7"/>
    <x v="664"/>
    <n v="1075.088"/>
  </r>
  <r>
    <n v="2795"/>
    <s v="CA-2015-154599"/>
    <x v="791"/>
    <x v="139"/>
    <x v="1"/>
    <x v="634"/>
    <s v="Kean Nguyen"/>
    <x v="1"/>
    <x v="0"/>
    <x v="332"/>
    <x v="1"/>
    <x v="413"/>
    <x v="1"/>
    <x v="819"/>
    <x v="2"/>
    <x v="7"/>
    <x v="815"/>
    <n v="438.36799999999999"/>
  </r>
  <r>
    <n v="2796"/>
    <s v="CA-2015-154599"/>
    <x v="791"/>
    <x v="139"/>
    <x v="1"/>
    <x v="634"/>
    <s v="Kean Nguyen"/>
    <x v="1"/>
    <x v="0"/>
    <x v="332"/>
    <x v="1"/>
    <x v="413"/>
    <x v="1"/>
    <x v="507"/>
    <x v="1"/>
    <x v="8"/>
    <x v="507"/>
    <n v="18.088000000000001"/>
  </r>
  <r>
    <n v="2797"/>
    <s v="CA-2015-154599"/>
    <x v="791"/>
    <x v="139"/>
    <x v="1"/>
    <x v="634"/>
    <s v="Kean Nguyen"/>
    <x v="1"/>
    <x v="0"/>
    <x v="332"/>
    <x v="1"/>
    <x v="413"/>
    <x v="1"/>
    <x v="430"/>
    <x v="0"/>
    <x v="0"/>
    <x v="430"/>
    <n v="308.49900000000002"/>
  </r>
  <r>
    <n v="2798"/>
    <s v="CA-2018-158743"/>
    <x v="179"/>
    <x v="471"/>
    <x v="1"/>
    <x v="490"/>
    <s v="Ivan Gibson"/>
    <x v="0"/>
    <x v="0"/>
    <x v="290"/>
    <x v="36"/>
    <x v="365"/>
    <x v="0"/>
    <x v="1216"/>
    <x v="1"/>
    <x v="6"/>
    <x v="1201"/>
    <n v="13.36"/>
  </r>
  <r>
    <n v="2799"/>
    <s v="CA-2018-158743"/>
    <x v="179"/>
    <x v="471"/>
    <x v="1"/>
    <x v="490"/>
    <s v="Ivan Gibson"/>
    <x v="0"/>
    <x v="0"/>
    <x v="290"/>
    <x v="36"/>
    <x v="365"/>
    <x v="0"/>
    <x v="681"/>
    <x v="1"/>
    <x v="10"/>
    <x v="681"/>
    <n v="39.96"/>
  </r>
  <r>
    <n v="2800"/>
    <s v="CA-2018-158743"/>
    <x v="179"/>
    <x v="471"/>
    <x v="1"/>
    <x v="490"/>
    <s v="Ivan Gibson"/>
    <x v="0"/>
    <x v="0"/>
    <x v="290"/>
    <x v="36"/>
    <x v="365"/>
    <x v="0"/>
    <x v="705"/>
    <x v="1"/>
    <x v="8"/>
    <x v="705"/>
    <n v="145.85"/>
  </r>
  <r>
    <n v="2801"/>
    <s v="CA-2017-153318"/>
    <x v="792"/>
    <x v="464"/>
    <x v="2"/>
    <x v="329"/>
    <s v="Jill Stevenson"/>
    <x v="1"/>
    <x v="0"/>
    <x v="100"/>
    <x v="2"/>
    <x v="123"/>
    <x v="0"/>
    <x v="469"/>
    <x v="2"/>
    <x v="7"/>
    <x v="470"/>
    <n v="783.96"/>
  </r>
  <r>
    <n v="2802"/>
    <s v="US-2016-110163"/>
    <x v="549"/>
    <x v="164"/>
    <x v="2"/>
    <x v="315"/>
    <s v="Guy Armstrong"/>
    <x v="0"/>
    <x v="0"/>
    <x v="127"/>
    <x v="21"/>
    <x v="160"/>
    <x v="1"/>
    <x v="32"/>
    <x v="1"/>
    <x v="6"/>
    <x v="32"/>
    <n v="7.88"/>
  </r>
  <r>
    <n v="2803"/>
    <s v="CA-2018-143329"/>
    <x v="132"/>
    <x v="834"/>
    <x v="1"/>
    <x v="658"/>
    <s v="Denise Leinenbach"/>
    <x v="0"/>
    <x v="0"/>
    <x v="324"/>
    <x v="27"/>
    <x v="403"/>
    <x v="1"/>
    <x v="93"/>
    <x v="0"/>
    <x v="5"/>
    <x v="93"/>
    <n v="41.37"/>
  </r>
  <r>
    <n v="2804"/>
    <s v="CA-2016-159380"/>
    <x v="793"/>
    <x v="537"/>
    <x v="1"/>
    <x v="473"/>
    <s v="Cindy Stewart"/>
    <x v="0"/>
    <x v="0"/>
    <x v="8"/>
    <x v="1"/>
    <x v="34"/>
    <x v="1"/>
    <x v="1117"/>
    <x v="1"/>
    <x v="10"/>
    <x v="1106"/>
    <n v="12.84"/>
  </r>
  <r>
    <n v="2805"/>
    <s v="CA-2016-159380"/>
    <x v="793"/>
    <x v="537"/>
    <x v="1"/>
    <x v="473"/>
    <s v="Cindy Stewart"/>
    <x v="0"/>
    <x v="0"/>
    <x v="8"/>
    <x v="1"/>
    <x v="34"/>
    <x v="1"/>
    <x v="1433"/>
    <x v="1"/>
    <x v="10"/>
    <x v="1422"/>
    <n v="25.68"/>
  </r>
  <r>
    <n v="2806"/>
    <s v="CA-2016-122623"/>
    <x v="67"/>
    <x v="835"/>
    <x v="1"/>
    <x v="230"/>
    <s v="Charles Crestani"/>
    <x v="0"/>
    <x v="0"/>
    <x v="236"/>
    <x v="5"/>
    <x v="293"/>
    <x v="2"/>
    <x v="1272"/>
    <x v="0"/>
    <x v="1"/>
    <x v="1258"/>
    <n v="47.515999999999998"/>
  </r>
  <r>
    <n v="2807"/>
    <s v="CA-2016-148635"/>
    <x v="395"/>
    <x v="836"/>
    <x v="0"/>
    <x v="659"/>
    <s v="Michelle Huthwaite"/>
    <x v="0"/>
    <x v="0"/>
    <x v="4"/>
    <x v="4"/>
    <x v="60"/>
    <x v="1"/>
    <x v="1217"/>
    <x v="1"/>
    <x v="13"/>
    <x v="1202"/>
    <n v="9.42"/>
  </r>
  <r>
    <n v="2808"/>
    <s v="CA-2016-148635"/>
    <x v="395"/>
    <x v="836"/>
    <x v="0"/>
    <x v="659"/>
    <s v="Michelle Huthwaite"/>
    <x v="0"/>
    <x v="0"/>
    <x v="4"/>
    <x v="4"/>
    <x v="60"/>
    <x v="1"/>
    <x v="1434"/>
    <x v="1"/>
    <x v="10"/>
    <x v="1423"/>
    <n v="12.96"/>
  </r>
  <r>
    <n v="2809"/>
    <s v="CA-2016-148635"/>
    <x v="395"/>
    <x v="836"/>
    <x v="0"/>
    <x v="659"/>
    <s v="Michelle Huthwaite"/>
    <x v="0"/>
    <x v="0"/>
    <x v="4"/>
    <x v="4"/>
    <x v="60"/>
    <x v="1"/>
    <x v="1248"/>
    <x v="0"/>
    <x v="0"/>
    <x v="1335"/>
    <n v="704.9"/>
  </r>
  <r>
    <n v="2810"/>
    <s v="CA-2016-148635"/>
    <x v="395"/>
    <x v="836"/>
    <x v="0"/>
    <x v="659"/>
    <s v="Michelle Huthwaite"/>
    <x v="0"/>
    <x v="0"/>
    <x v="4"/>
    <x v="4"/>
    <x v="60"/>
    <x v="1"/>
    <x v="1131"/>
    <x v="0"/>
    <x v="1"/>
    <x v="1120"/>
    <n v="561.56799999999998"/>
  </r>
  <r>
    <n v="2811"/>
    <s v="CA-2016-135685"/>
    <x v="547"/>
    <x v="837"/>
    <x v="0"/>
    <x v="486"/>
    <s v="Mike Pelletier"/>
    <x v="2"/>
    <x v="0"/>
    <x v="158"/>
    <x v="6"/>
    <x v="201"/>
    <x v="2"/>
    <x v="368"/>
    <x v="1"/>
    <x v="10"/>
    <x v="369"/>
    <n v="179.82"/>
  </r>
  <r>
    <n v="2812"/>
    <s v="CA-2016-135685"/>
    <x v="547"/>
    <x v="837"/>
    <x v="0"/>
    <x v="486"/>
    <s v="Mike Pelletier"/>
    <x v="2"/>
    <x v="0"/>
    <x v="158"/>
    <x v="6"/>
    <x v="201"/>
    <x v="2"/>
    <x v="1435"/>
    <x v="0"/>
    <x v="5"/>
    <x v="1424"/>
    <n v="185.58"/>
  </r>
  <r>
    <n v="2813"/>
    <s v="CA-2016-135685"/>
    <x v="547"/>
    <x v="837"/>
    <x v="0"/>
    <x v="486"/>
    <s v="Mike Pelletier"/>
    <x v="2"/>
    <x v="0"/>
    <x v="158"/>
    <x v="6"/>
    <x v="201"/>
    <x v="2"/>
    <x v="719"/>
    <x v="0"/>
    <x v="3"/>
    <x v="718"/>
    <n v="214.11"/>
  </r>
  <r>
    <n v="2814"/>
    <s v="CA-2016-135685"/>
    <x v="547"/>
    <x v="837"/>
    <x v="0"/>
    <x v="486"/>
    <s v="Mike Pelletier"/>
    <x v="2"/>
    <x v="0"/>
    <x v="158"/>
    <x v="6"/>
    <x v="201"/>
    <x v="2"/>
    <x v="1287"/>
    <x v="2"/>
    <x v="11"/>
    <x v="1274"/>
    <n v="999.96"/>
  </r>
  <r>
    <n v="2815"/>
    <s v="CA-2016-135685"/>
    <x v="547"/>
    <x v="837"/>
    <x v="0"/>
    <x v="486"/>
    <s v="Mike Pelletier"/>
    <x v="2"/>
    <x v="0"/>
    <x v="158"/>
    <x v="6"/>
    <x v="201"/>
    <x v="2"/>
    <x v="562"/>
    <x v="0"/>
    <x v="3"/>
    <x v="561"/>
    <n v="653.54999999999995"/>
  </r>
  <r>
    <n v="2816"/>
    <s v="CA-2016-104626"/>
    <x v="135"/>
    <x v="37"/>
    <x v="1"/>
    <x v="660"/>
    <s v="Daniel Raglin"/>
    <x v="2"/>
    <x v="0"/>
    <x v="47"/>
    <x v="31"/>
    <x v="117"/>
    <x v="3"/>
    <x v="710"/>
    <x v="1"/>
    <x v="8"/>
    <x v="709"/>
    <n v="114.6"/>
  </r>
  <r>
    <n v="2817"/>
    <s v="CA-2016-104626"/>
    <x v="135"/>
    <x v="37"/>
    <x v="1"/>
    <x v="660"/>
    <s v="Daniel Raglin"/>
    <x v="2"/>
    <x v="0"/>
    <x v="47"/>
    <x v="31"/>
    <x v="117"/>
    <x v="3"/>
    <x v="163"/>
    <x v="0"/>
    <x v="1"/>
    <x v="164"/>
    <n v="60.74"/>
  </r>
  <r>
    <n v="2818"/>
    <s v="CA-2016-104626"/>
    <x v="135"/>
    <x v="37"/>
    <x v="1"/>
    <x v="660"/>
    <s v="Daniel Raglin"/>
    <x v="2"/>
    <x v="0"/>
    <x v="47"/>
    <x v="31"/>
    <x v="117"/>
    <x v="3"/>
    <x v="1292"/>
    <x v="0"/>
    <x v="5"/>
    <x v="1279"/>
    <n v="124.36"/>
  </r>
  <r>
    <n v="2819"/>
    <s v="CA-2016-104626"/>
    <x v="135"/>
    <x v="37"/>
    <x v="1"/>
    <x v="660"/>
    <s v="Daniel Raglin"/>
    <x v="2"/>
    <x v="0"/>
    <x v="47"/>
    <x v="31"/>
    <x v="117"/>
    <x v="3"/>
    <x v="245"/>
    <x v="1"/>
    <x v="4"/>
    <x v="246"/>
    <n v="1088.76"/>
  </r>
  <r>
    <n v="2820"/>
    <s v="CA-2017-160500"/>
    <x v="465"/>
    <x v="588"/>
    <x v="2"/>
    <x v="661"/>
    <s v="Darrin Martin"/>
    <x v="0"/>
    <x v="0"/>
    <x v="184"/>
    <x v="1"/>
    <x v="142"/>
    <x v="1"/>
    <x v="1338"/>
    <x v="1"/>
    <x v="8"/>
    <x v="1324"/>
    <n v="6.72"/>
  </r>
  <r>
    <n v="2821"/>
    <s v="CA-2017-160500"/>
    <x v="465"/>
    <x v="588"/>
    <x v="2"/>
    <x v="661"/>
    <s v="Darrin Martin"/>
    <x v="0"/>
    <x v="0"/>
    <x v="184"/>
    <x v="1"/>
    <x v="142"/>
    <x v="1"/>
    <x v="209"/>
    <x v="0"/>
    <x v="3"/>
    <x v="210"/>
    <n v="298.77600000000001"/>
  </r>
  <r>
    <n v="2822"/>
    <s v="CA-2017-100202"/>
    <x v="413"/>
    <x v="838"/>
    <x v="1"/>
    <x v="379"/>
    <s v="Brian DeCherney"/>
    <x v="0"/>
    <x v="0"/>
    <x v="125"/>
    <x v="1"/>
    <x v="158"/>
    <x v="1"/>
    <x v="202"/>
    <x v="2"/>
    <x v="7"/>
    <x v="203"/>
    <n v="302.37599999999998"/>
  </r>
  <r>
    <n v="2823"/>
    <s v="CA-2018-131016"/>
    <x v="65"/>
    <x v="295"/>
    <x v="2"/>
    <x v="419"/>
    <s v="Dan Campbell"/>
    <x v="0"/>
    <x v="0"/>
    <x v="81"/>
    <x v="5"/>
    <x v="174"/>
    <x v="2"/>
    <x v="311"/>
    <x v="1"/>
    <x v="6"/>
    <x v="311"/>
    <n v="8.9280000000000008"/>
  </r>
  <r>
    <n v="2824"/>
    <s v="CA-2018-131016"/>
    <x v="65"/>
    <x v="295"/>
    <x v="2"/>
    <x v="419"/>
    <s v="Dan Campbell"/>
    <x v="0"/>
    <x v="0"/>
    <x v="81"/>
    <x v="5"/>
    <x v="174"/>
    <x v="2"/>
    <x v="1069"/>
    <x v="1"/>
    <x v="4"/>
    <x v="1059"/>
    <n v="47.584000000000003"/>
  </r>
  <r>
    <n v="2825"/>
    <s v="US-2015-112914"/>
    <x v="794"/>
    <x v="839"/>
    <x v="1"/>
    <x v="192"/>
    <s v="Michelle Tran"/>
    <x v="2"/>
    <x v="0"/>
    <x v="12"/>
    <x v="5"/>
    <x v="16"/>
    <x v="2"/>
    <x v="1436"/>
    <x v="1"/>
    <x v="10"/>
    <x v="1425"/>
    <n v="33.792000000000002"/>
  </r>
  <r>
    <n v="2826"/>
    <s v="US-2015-112914"/>
    <x v="794"/>
    <x v="839"/>
    <x v="1"/>
    <x v="192"/>
    <s v="Michelle Tran"/>
    <x v="2"/>
    <x v="0"/>
    <x v="12"/>
    <x v="5"/>
    <x v="16"/>
    <x v="2"/>
    <x v="587"/>
    <x v="0"/>
    <x v="0"/>
    <x v="587"/>
    <n v="300.53280000000001"/>
  </r>
  <r>
    <n v="2827"/>
    <s v="US-2015-112914"/>
    <x v="794"/>
    <x v="839"/>
    <x v="1"/>
    <x v="192"/>
    <s v="Michelle Tran"/>
    <x v="2"/>
    <x v="0"/>
    <x v="12"/>
    <x v="5"/>
    <x v="16"/>
    <x v="2"/>
    <x v="1282"/>
    <x v="1"/>
    <x v="8"/>
    <x v="1268"/>
    <n v="2.7240000000000002"/>
  </r>
  <r>
    <n v="2828"/>
    <s v="US-2015-112914"/>
    <x v="794"/>
    <x v="839"/>
    <x v="1"/>
    <x v="192"/>
    <s v="Michelle Tran"/>
    <x v="2"/>
    <x v="0"/>
    <x v="12"/>
    <x v="5"/>
    <x v="16"/>
    <x v="2"/>
    <x v="29"/>
    <x v="1"/>
    <x v="12"/>
    <x v="29"/>
    <n v="3.2639999999999998"/>
  </r>
  <r>
    <n v="2829"/>
    <s v="CA-2017-124149"/>
    <x v="131"/>
    <x v="408"/>
    <x v="2"/>
    <x v="77"/>
    <s v="Max Jones"/>
    <x v="0"/>
    <x v="0"/>
    <x v="152"/>
    <x v="24"/>
    <x v="402"/>
    <x v="3"/>
    <x v="1437"/>
    <x v="1"/>
    <x v="10"/>
    <x v="1426"/>
    <n v="108.336"/>
  </r>
  <r>
    <n v="2830"/>
    <s v="CA-2017-124149"/>
    <x v="131"/>
    <x v="408"/>
    <x v="2"/>
    <x v="77"/>
    <s v="Max Jones"/>
    <x v="0"/>
    <x v="0"/>
    <x v="152"/>
    <x v="24"/>
    <x v="402"/>
    <x v="3"/>
    <x v="4"/>
    <x v="1"/>
    <x v="4"/>
    <x v="4"/>
    <n v="55.92"/>
  </r>
  <r>
    <n v="2831"/>
    <s v="CA-2017-124149"/>
    <x v="131"/>
    <x v="408"/>
    <x v="2"/>
    <x v="77"/>
    <s v="Max Jones"/>
    <x v="0"/>
    <x v="0"/>
    <x v="152"/>
    <x v="24"/>
    <x v="402"/>
    <x v="3"/>
    <x v="1438"/>
    <x v="1"/>
    <x v="10"/>
    <x v="1427"/>
    <n v="78.304000000000002"/>
  </r>
  <r>
    <n v="2832"/>
    <s v="CA-2015-148915"/>
    <x v="301"/>
    <x v="840"/>
    <x v="1"/>
    <x v="444"/>
    <s v="Natalie DeCherney"/>
    <x v="0"/>
    <x v="0"/>
    <x v="32"/>
    <x v="21"/>
    <x v="40"/>
    <x v="1"/>
    <x v="1439"/>
    <x v="1"/>
    <x v="4"/>
    <x v="1428"/>
    <n v="443.92"/>
  </r>
  <r>
    <n v="2833"/>
    <s v="CA-2015-148915"/>
    <x v="301"/>
    <x v="840"/>
    <x v="1"/>
    <x v="444"/>
    <s v="Natalie DeCherney"/>
    <x v="0"/>
    <x v="0"/>
    <x v="32"/>
    <x v="21"/>
    <x v="40"/>
    <x v="1"/>
    <x v="1417"/>
    <x v="2"/>
    <x v="7"/>
    <x v="1406"/>
    <n v="155.976"/>
  </r>
  <r>
    <n v="2834"/>
    <s v="CA-2018-134649"/>
    <x v="795"/>
    <x v="523"/>
    <x v="0"/>
    <x v="662"/>
    <s v="Carol Adams"/>
    <x v="1"/>
    <x v="0"/>
    <x v="325"/>
    <x v="19"/>
    <x v="404"/>
    <x v="0"/>
    <x v="147"/>
    <x v="1"/>
    <x v="6"/>
    <x v="148"/>
    <n v="15.47"/>
  </r>
  <r>
    <n v="2835"/>
    <s v="CA-2018-134649"/>
    <x v="795"/>
    <x v="523"/>
    <x v="0"/>
    <x v="662"/>
    <s v="Carol Adams"/>
    <x v="1"/>
    <x v="0"/>
    <x v="325"/>
    <x v="19"/>
    <x v="404"/>
    <x v="0"/>
    <x v="175"/>
    <x v="1"/>
    <x v="8"/>
    <x v="176"/>
    <n v="7.16"/>
  </r>
  <r>
    <n v="2836"/>
    <s v="CA-2018-110842"/>
    <x v="343"/>
    <x v="38"/>
    <x v="1"/>
    <x v="315"/>
    <s v="Guy Armstrong"/>
    <x v="0"/>
    <x v="0"/>
    <x v="1"/>
    <x v="1"/>
    <x v="1"/>
    <x v="1"/>
    <x v="930"/>
    <x v="1"/>
    <x v="9"/>
    <x v="923"/>
    <n v="10.89"/>
  </r>
  <r>
    <n v="2837"/>
    <s v="CA-2018-110842"/>
    <x v="343"/>
    <x v="38"/>
    <x v="1"/>
    <x v="315"/>
    <s v="Guy Armstrong"/>
    <x v="0"/>
    <x v="0"/>
    <x v="1"/>
    <x v="1"/>
    <x v="1"/>
    <x v="1"/>
    <x v="1440"/>
    <x v="1"/>
    <x v="10"/>
    <x v="1429"/>
    <n v="19.440000000000001"/>
  </r>
  <r>
    <n v="2838"/>
    <s v="CA-2018-110842"/>
    <x v="343"/>
    <x v="38"/>
    <x v="1"/>
    <x v="315"/>
    <s v="Guy Armstrong"/>
    <x v="0"/>
    <x v="0"/>
    <x v="1"/>
    <x v="1"/>
    <x v="1"/>
    <x v="1"/>
    <x v="999"/>
    <x v="1"/>
    <x v="8"/>
    <x v="991"/>
    <n v="121.6"/>
  </r>
  <r>
    <n v="2839"/>
    <s v="CA-2017-147368"/>
    <x v="632"/>
    <x v="841"/>
    <x v="2"/>
    <x v="646"/>
    <s v="Toby Carlisle"/>
    <x v="0"/>
    <x v="0"/>
    <x v="315"/>
    <x v="2"/>
    <x v="393"/>
    <x v="0"/>
    <x v="946"/>
    <x v="2"/>
    <x v="15"/>
    <x v="939"/>
    <n v="695.7"/>
  </r>
  <r>
    <n v="2840"/>
    <s v="US-2016-104185"/>
    <x v="37"/>
    <x v="37"/>
    <x v="0"/>
    <x v="80"/>
    <s v="Jennifer Braxton"/>
    <x v="1"/>
    <x v="0"/>
    <x v="20"/>
    <x v="15"/>
    <x v="29"/>
    <x v="3"/>
    <x v="772"/>
    <x v="1"/>
    <x v="4"/>
    <x v="771"/>
    <n v="120.33"/>
  </r>
  <r>
    <n v="2841"/>
    <s v="US-2015-125521"/>
    <x v="619"/>
    <x v="247"/>
    <x v="1"/>
    <x v="278"/>
    <s v="Christine Kargatis"/>
    <x v="2"/>
    <x v="0"/>
    <x v="269"/>
    <x v="17"/>
    <x v="336"/>
    <x v="0"/>
    <x v="463"/>
    <x v="0"/>
    <x v="1"/>
    <x v="464"/>
    <n v="1139.92"/>
  </r>
  <r>
    <n v="2842"/>
    <s v="US-2018-135062"/>
    <x v="515"/>
    <x v="842"/>
    <x v="0"/>
    <x v="210"/>
    <s v="Rob Lucas"/>
    <x v="0"/>
    <x v="0"/>
    <x v="115"/>
    <x v="3"/>
    <x v="305"/>
    <x v="0"/>
    <x v="839"/>
    <x v="1"/>
    <x v="10"/>
    <x v="833"/>
    <n v="229.54400000000001"/>
  </r>
  <r>
    <n v="2843"/>
    <s v="CA-2018-135650"/>
    <x v="721"/>
    <x v="647"/>
    <x v="1"/>
    <x v="663"/>
    <s v="Anna Chung"/>
    <x v="0"/>
    <x v="0"/>
    <x v="114"/>
    <x v="5"/>
    <x v="143"/>
    <x v="2"/>
    <x v="435"/>
    <x v="1"/>
    <x v="4"/>
    <x v="435"/>
    <n v="143.72800000000001"/>
  </r>
  <r>
    <n v="2844"/>
    <s v="CA-2018-112865"/>
    <x v="796"/>
    <x v="843"/>
    <x v="1"/>
    <x v="3"/>
    <s v="Brosina Hoffman"/>
    <x v="0"/>
    <x v="0"/>
    <x v="10"/>
    <x v="9"/>
    <x v="11"/>
    <x v="3"/>
    <x v="1374"/>
    <x v="2"/>
    <x v="11"/>
    <x v="1360"/>
    <n v="36.048000000000002"/>
  </r>
  <r>
    <n v="2845"/>
    <s v="US-2017-162852"/>
    <x v="797"/>
    <x v="844"/>
    <x v="1"/>
    <x v="410"/>
    <s v="Brooke Gillingham"/>
    <x v="1"/>
    <x v="0"/>
    <x v="318"/>
    <x v="10"/>
    <x v="396"/>
    <x v="2"/>
    <x v="531"/>
    <x v="0"/>
    <x v="1"/>
    <x v="531"/>
    <n v="845.48800000000006"/>
  </r>
  <r>
    <n v="2846"/>
    <s v="CA-2018-138163"/>
    <x v="701"/>
    <x v="541"/>
    <x v="2"/>
    <x v="190"/>
    <s v="Xylona Preis"/>
    <x v="0"/>
    <x v="0"/>
    <x v="231"/>
    <x v="31"/>
    <x v="288"/>
    <x v="3"/>
    <x v="207"/>
    <x v="1"/>
    <x v="6"/>
    <x v="208"/>
    <n v="50.94"/>
  </r>
  <r>
    <n v="2847"/>
    <s v="CA-2018-152093"/>
    <x v="18"/>
    <x v="17"/>
    <x v="1"/>
    <x v="381"/>
    <s v="Skye Norling"/>
    <x v="2"/>
    <x v="0"/>
    <x v="22"/>
    <x v="10"/>
    <x v="155"/>
    <x v="2"/>
    <x v="450"/>
    <x v="1"/>
    <x v="8"/>
    <x v="451"/>
    <n v="762.59400000000005"/>
  </r>
  <r>
    <n v="2848"/>
    <s v="CA-2018-157854"/>
    <x v="798"/>
    <x v="339"/>
    <x v="1"/>
    <x v="664"/>
    <s v="Denise Monton"/>
    <x v="1"/>
    <x v="0"/>
    <x v="185"/>
    <x v="32"/>
    <x v="235"/>
    <x v="0"/>
    <x v="1441"/>
    <x v="0"/>
    <x v="5"/>
    <x v="1430"/>
    <n v="56.28"/>
  </r>
  <r>
    <n v="2849"/>
    <s v="CA-2018-157854"/>
    <x v="798"/>
    <x v="339"/>
    <x v="1"/>
    <x v="664"/>
    <s v="Denise Monton"/>
    <x v="1"/>
    <x v="0"/>
    <x v="185"/>
    <x v="32"/>
    <x v="235"/>
    <x v="0"/>
    <x v="1176"/>
    <x v="1"/>
    <x v="8"/>
    <x v="1163"/>
    <n v="2690.97"/>
  </r>
  <r>
    <n v="2850"/>
    <s v="CA-2017-123617"/>
    <x v="85"/>
    <x v="845"/>
    <x v="1"/>
    <x v="321"/>
    <s v="Anthony Jacobs"/>
    <x v="1"/>
    <x v="0"/>
    <x v="144"/>
    <x v="2"/>
    <x v="183"/>
    <x v="0"/>
    <x v="863"/>
    <x v="1"/>
    <x v="8"/>
    <x v="857"/>
    <n v="7.4340000000000002"/>
  </r>
  <r>
    <n v="2851"/>
    <s v="US-2017-128293"/>
    <x v="799"/>
    <x v="846"/>
    <x v="2"/>
    <x v="346"/>
    <s v="Karen Carlisle"/>
    <x v="1"/>
    <x v="0"/>
    <x v="10"/>
    <x v="9"/>
    <x v="74"/>
    <x v="3"/>
    <x v="459"/>
    <x v="1"/>
    <x v="4"/>
    <x v="460"/>
    <n v="64.784000000000006"/>
  </r>
  <r>
    <n v="2852"/>
    <s v="CA-2018-107342"/>
    <x v="94"/>
    <x v="847"/>
    <x v="1"/>
    <x v="665"/>
    <s v="Vicky Freymann"/>
    <x v="2"/>
    <x v="0"/>
    <x v="38"/>
    <x v="14"/>
    <x v="134"/>
    <x v="2"/>
    <x v="728"/>
    <x v="1"/>
    <x v="10"/>
    <x v="727"/>
    <n v="28.16"/>
  </r>
  <r>
    <n v="2853"/>
    <s v="CA-2017-136371"/>
    <x v="690"/>
    <x v="202"/>
    <x v="0"/>
    <x v="603"/>
    <s v="Susan Vittorini"/>
    <x v="0"/>
    <x v="0"/>
    <x v="147"/>
    <x v="15"/>
    <x v="187"/>
    <x v="3"/>
    <x v="1442"/>
    <x v="0"/>
    <x v="5"/>
    <x v="1431"/>
    <n v="14.98"/>
  </r>
  <r>
    <n v="2854"/>
    <s v="CA-2017-136371"/>
    <x v="690"/>
    <x v="202"/>
    <x v="0"/>
    <x v="603"/>
    <s v="Susan Vittorini"/>
    <x v="0"/>
    <x v="0"/>
    <x v="147"/>
    <x v="15"/>
    <x v="187"/>
    <x v="3"/>
    <x v="534"/>
    <x v="0"/>
    <x v="5"/>
    <x v="534"/>
    <n v="20.32"/>
  </r>
  <r>
    <n v="2855"/>
    <s v="CA-2018-137344"/>
    <x v="648"/>
    <x v="848"/>
    <x v="3"/>
    <x v="613"/>
    <s v="Eleni McCrary"/>
    <x v="1"/>
    <x v="0"/>
    <x v="47"/>
    <x v="31"/>
    <x v="117"/>
    <x v="3"/>
    <x v="1031"/>
    <x v="1"/>
    <x v="4"/>
    <x v="1023"/>
    <n v="40.29"/>
  </r>
  <r>
    <n v="2856"/>
    <s v="CA-2018-169810"/>
    <x v="800"/>
    <x v="849"/>
    <x v="1"/>
    <x v="181"/>
    <s v="Raymond Buch"/>
    <x v="0"/>
    <x v="0"/>
    <x v="298"/>
    <x v="44"/>
    <x v="374"/>
    <x v="2"/>
    <x v="1387"/>
    <x v="1"/>
    <x v="2"/>
    <x v="1374"/>
    <n v="20.23"/>
  </r>
  <r>
    <n v="2857"/>
    <s v="CA-2017-128594"/>
    <x v="370"/>
    <x v="652"/>
    <x v="2"/>
    <x v="137"/>
    <s v="Don Jones"/>
    <x v="1"/>
    <x v="0"/>
    <x v="70"/>
    <x v="1"/>
    <x v="88"/>
    <x v="1"/>
    <x v="445"/>
    <x v="0"/>
    <x v="1"/>
    <x v="445"/>
    <n v="1603.136"/>
  </r>
  <r>
    <n v="2858"/>
    <s v="CA-2017-154690"/>
    <x v="243"/>
    <x v="611"/>
    <x v="0"/>
    <x v="666"/>
    <s v="Christopher Conant"/>
    <x v="0"/>
    <x v="0"/>
    <x v="115"/>
    <x v="3"/>
    <x v="305"/>
    <x v="0"/>
    <x v="1153"/>
    <x v="0"/>
    <x v="1"/>
    <x v="1142"/>
    <n v="225.29599999999999"/>
  </r>
  <r>
    <n v="2859"/>
    <s v="CA-2018-138975"/>
    <x v="240"/>
    <x v="254"/>
    <x v="1"/>
    <x v="618"/>
    <s v="Shahid Collister"/>
    <x v="0"/>
    <x v="0"/>
    <x v="118"/>
    <x v="32"/>
    <x v="148"/>
    <x v="0"/>
    <x v="658"/>
    <x v="2"/>
    <x v="11"/>
    <x v="658"/>
    <n v="67.8"/>
  </r>
  <r>
    <n v="2860"/>
    <s v="CA-2018-138975"/>
    <x v="240"/>
    <x v="254"/>
    <x v="1"/>
    <x v="618"/>
    <s v="Shahid Collister"/>
    <x v="0"/>
    <x v="0"/>
    <x v="118"/>
    <x v="32"/>
    <x v="148"/>
    <x v="0"/>
    <x v="1443"/>
    <x v="2"/>
    <x v="7"/>
    <x v="1432"/>
    <n v="377.97"/>
  </r>
  <r>
    <n v="2861"/>
    <s v="CA-2018-138975"/>
    <x v="240"/>
    <x v="254"/>
    <x v="1"/>
    <x v="618"/>
    <s v="Shahid Collister"/>
    <x v="0"/>
    <x v="0"/>
    <x v="118"/>
    <x v="32"/>
    <x v="148"/>
    <x v="0"/>
    <x v="199"/>
    <x v="0"/>
    <x v="0"/>
    <x v="200"/>
    <n v="1628.82"/>
  </r>
  <r>
    <n v="2862"/>
    <s v="CA-2018-138975"/>
    <x v="240"/>
    <x v="254"/>
    <x v="1"/>
    <x v="618"/>
    <s v="Shahid Collister"/>
    <x v="0"/>
    <x v="0"/>
    <x v="118"/>
    <x v="32"/>
    <x v="148"/>
    <x v="0"/>
    <x v="839"/>
    <x v="1"/>
    <x v="10"/>
    <x v="833"/>
    <n v="286.93"/>
  </r>
  <r>
    <n v="2863"/>
    <s v="CA-2018-106537"/>
    <x v="801"/>
    <x v="850"/>
    <x v="1"/>
    <x v="302"/>
    <s v="Rick Hansen"/>
    <x v="0"/>
    <x v="0"/>
    <x v="333"/>
    <x v="2"/>
    <x v="414"/>
    <x v="0"/>
    <x v="1396"/>
    <x v="1"/>
    <x v="10"/>
    <x v="1384"/>
    <n v="20.736000000000001"/>
  </r>
  <r>
    <n v="2864"/>
    <s v="US-2018-103828"/>
    <x v="802"/>
    <x v="851"/>
    <x v="3"/>
    <x v="271"/>
    <s v="Jay Kimmel"/>
    <x v="0"/>
    <x v="0"/>
    <x v="8"/>
    <x v="1"/>
    <x v="34"/>
    <x v="1"/>
    <x v="470"/>
    <x v="1"/>
    <x v="4"/>
    <x v="471"/>
    <n v="31.44"/>
  </r>
  <r>
    <n v="2865"/>
    <s v="US-2018-103828"/>
    <x v="802"/>
    <x v="851"/>
    <x v="3"/>
    <x v="271"/>
    <s v="Jay Kimmel"/>
    <x v="0"/>
    <x v="0"/>
    <x v="8"/>
    <x v="1"/>
    <x v="34"/>
    <x v="1"/>
    <x v="360"/>
    <x v="1"/>
    <x v="9"/>
    <x v="360"/>
    <n v="83.79"/>
  </r>
  <r>
    <n v="2866"/>
    <s v="US-2018-103828"/>
    <x v="802"/>
    <x v="851"/>
    <x v="3"/>
    <x v="271"/>
    <s v="Jay Kimmel"/>
    <x v="0"/>
    <x v="0"/>
    <x v="8"/>
    <x v="1"/>
    <x v="34"/>
    <x v="1"/>
    <x v="397"/>
    <x v="1"/>
    <x v="6"/>
    <x v="398"/>
    <n v="59.52"/>
  </r>
  <r>
    <n v="2867"/>
    <s v="US-2018-103828"/>
    <x v="802"/>
    <x v="851"/>
    <x v="3"/>
    <x v="271"/>
    <s v="Jay Kimmel"/>
    <x v="0"/>
    <x v="0"/>
    <x v="8"/>
    <x v="1"/>
    <x v="34"/>
    <x v="1"/>
    <x v="1444"/>
    <x v="1"/>
    <x v="14"/>
    <x v="327"/>
    <n v="31.92"/>
  </r>
  <r>
    <n v="2868"/>
    <s v="CA-2017-115588"/>
    <x v="338"/>
    <x v="357"/>
    <x v="0"/>
    <x v="314"/>
    <s v="Art Foster"/>
    <x v="0"/>
    <x v="0"/>
    <x v="167"/>
    <x v="24"/>
    <x v="213"/>
    <x v="3"/>
    <x v="327"/>
    <x v="1"/>
    <x v="14"/>
    <x v="327"/>
    <n v="14.72"/>
  </r>
  <r>
    <n v="2869"/>
    <s v="CA-2017-115588"/>
    <x v="338"/>
    <x v="357"/>
    <x v="0"/>
    <x v="314"/>
    <s v="Art Foster"/>
    <x v="0"/>
    <x v="0"/>
    <x v="167"/>
    <x v="24"/>
    <x v="213"/>
    <x v="3"/>
    <x v="720"/>
    <x v="1"/>
    <x v="4"/>
    <x v="719"/>
    <n v="38.975999999999999"/>
  </r>
  <r>
    <n v="2870"/>
    <s v="CA-2018-143861"/>
    <x v="492"/>
    <x v="141"/>
    <x v="1"/>
    <x v="62"/>
    <s v="Lena Creighton"/>
    <x v="0"/>
    <x v="0"/>
    <x v="84"/>
    <x v="2"/>
    <x v="104"/>
    <x v="0"/>
    <x v="1445"/>
    <x v="0"/>
    <x v="5"/>
    <x v="1433"/>
    <n v="17.088000000000001"/>
  </r>
  <r>
    <n v="2871"/>
    <s v="CA-2015-148040"/>
    <x v="579"/>
    <x v="616"/>
    <x v="1"/>
    <x v="667"/>
    <s v="Beth Fritzler"/>
    <x v="1"/>
    <x v="0"/>
    <x v="93"/>
    <x v="16"/>
    <x v="115"/>
    <x v="1"/>
    <x v="1323"/>
    <x v="1"/>
    <x v="10"/>
    <x v="1310"/>
    <n v="74.352000000000004"/>
  </r>
  <r>
    <n v="2872"/>
    <s v="CA-2015-148040"/>
    <x v="579"/>
    <x v="616"/>
    <x v="1"/>
    <x v="667"/>
    <s v="Beth Fritzler"/>
    <x v="1"/>
    <x v="0"/>
    <x v="93"/>
    <x v="16"/>
    <x v="115"/>
    <x v="1"/>
    <x v="541"/>
    <x v="0"/>
    <x v="1"/>
    <x v="541"/>
    <n v="314.35199999999998"/>
  </r>
  <r>
    <n v="2873"/>
    <s v="CA-2018-135167"/>
    <x v="140"/>
    <x v="46"/>
    <x v="1"/>
    <x v="561"/>
    <s v="Stuart Calhoun"/>
    <x v="0"/>
    <x v="0"/>
    <x v="1"/>
    <x v="1"/>
    <x v="1"/>
    <x v="1"/>
    <x v="319"/>
    <x v="1"/>
    <x v="6"/>
    <x v="319"/>
    <n v="4.26"/>
  </r>
  <r>
    <n v="2874"/>
    <s v="CA-2018-137022"/>
    <x v="673"/>
    <x v="228"/>
    <x v="1"/>
    <x v="349"/>
    <s v="Scott Williamson"/>
    <x v="0"/>
    <x v="0"/>
    <x v="70"/>
    <x v="1"/>
    <x v="188"/>
    <x v="1"/>
    <x v="537"/>
    <x v="1"/>
    <x v="4"/>
    <x v="537"/>
    <n v="811.28"/>
  </r>
  <r>
    <n v="2875"/>
    <s v="US-2018-102638"/>
    <x v="614"/>
    <x v="786"/>
    <x v="2"/>
    <x v="266"/>
    <s v="Michael Chen"/>
    <x v="0"/>
    <x v="0"/>
    <x v="20"/>
    <x v="15"/>
    <x v="45"/>
    <x v="3"/>
    <x v="131"/>
    <x v="1"/>
    <x v="13"/>
    <x v="132"/>
    <n v="6.03"/>
  </r>
  <r>
    <n v="2876"/>
    <s v="US-2017-167339"/>
    <x v="803"/>
    <x v="852"/>
    <x v="0"/>
    <x v="143"/>
    <s v="Tamara Dahlen"/>
    <x v="0"/>
    <x v="0"/>
    <x v="70"/>
    <x v="1"/>
    <x v="88"/>
    <x v="1"/>
    <x v="992"/>
    <x v="0"/>
    <x v="1"/>
    <x v="984"/>
    <n v="153.56800000000001"/>
  </r>
  <r>
    <n v="2877"/>
    <s v="US-2017-167339"/>
    <x v="803"/>
    <x v="852"/>
    <x v="0"/>
    <x v="143"/>
    <s v="Tamara Dahlen"/>
    <x v="0"/>
    <x v="0"/>
    <x v="70"/>
    <x v="1"/>
    <x v="88"/>
    <x v="1"/>
    <x v="323"/>
    <x v="0"/>
    <x v="1"/>
    <x v="323"/>
    <n v="1013.4880000000001"/>
  </r>
  <r>
    <n v="2878"/>
    <s v="CA-2017-152072"/>
    <x v="804"/>
    <x v="853"/>
    <x v="1"/>
    <x v="656"/>
    <s v="Dean percer"/>
    <x v="2"/>
    <x v="0"/>
    <x v="58"/>
    <x v="30"/>
    <x v="73"/>
    <x v="3"/>
    <x v="1249"/>
    <x v="1"/>
    <x v="12"/>
    <x v="1234"/>
    <n v="52.34"/>
  </r>
  <r>
    <n v="2879"/>
    <s v="CA-2017-152072"/>
    <x v="804"/>
    <x v="853"/>
    <x v="1"/>
    <x v="656"/>
    <s v="Dean percer"/>
    <x v="2"/>
    <x v="0"/>
    <x v="58"/>
    <x v="30"/>
    <x v="73"/>
    <x v="3"/>
    <x v="372"/>
    <x v="1"/>
    <x v="6"/>
    <x v="373"/>
    <n v="4.66"/>
  </r>
  <r>
    <n v="2880"/>
    <s v="CA-2017-152072"/>
    <x v="804"/>
    <x v="853"/>
    <x v="1"/>
    <x v="656"/>
    <s v="Dean percer"/>
    <x v="2"/>
    <x v="0"/>
    <x v="58"/>
    <x v="30"/>
    <x v="73"/>
    <x v="3"/>
    <x v="106"/>
    <x v="2"/>
    <x v="11"/>
    <x v="106"/>
    <n v="254.97"/>
  </r>
  <r>
    <n v="2881"/>
    <s v="CA-2017-102932"/>
    <x v="251"/>
    <x v="30"/>
    <x v="0"/>
    <x v="174"/>
    <s v="Shirley Daniels"/>
    <x v="2"/>
    <x v="0"/>
    <x v="334"/>
    <x v="30"/>
    <x v="415"/>
    <x v="3"/>
    <x v="15"/>
    <x v="1"/>
    <x v="8"/>
    <x v="15"/>
    <n v="25.44"/>
  </r>
  <r>
    <n v="2882"/>
    <s v="CA-2017-102932"/>
    <x v="251"/>
    <x v="30"/>
    <x v="0"/>
    <x v="174"/>
    <s v="Shirley Daniels"/>
    <x v="2"/>
    <x v="0"/>
    <x v="334"/>
    <x v="30"/>
    <x v="415"/>
    <x v="3"/>
    <x v="660"/>
    <x v="1"/>
    <x v="14"/>
    <x v="660"/>
    <n v="27.93"/>
  </r>
  <r>
    <n v="2883"/>
    <s v="CA-2015-165540"/>
    <x v="805"/>
    <x v="854"/>
    <x v="1"/>
    <x v="612"/>
    <s v="Tamara Manning"/>
    <x v="0"/>
    <x v="0"/>
    <x v="318"/>
    <x v="10"/>
    <x v="396"/>
    <x v="2"/>
    <x v="608"/>
    <x v="1"/>
    <x v="8"/>
    <x v="608"/>
    <n v="8.85"/>
  </r>
  <r>
    <n v="2884"/>
    <s v="CA-2017-130799"/>
    <x v="583"/>
    <x v="619"/>
    <x v="0"/>
    <x v="318"/>
    <s v="Berenike Kampe"/>
    <x v="0"/>
    <x v="0"/>
    <x v="8"/>
    <x v="1"/>
    <x v="94"/>
    <x v="1"/>
    <x v="852"/>
    <x v="0"/>
    <x v="5"/>
    <x v="845"/>
    <n v="6.96"/>
  </r>
  <r>
    <n v="2885"/>
    <s v="CA-2017-164483"/>
    <x v="806"/>
    <x v="855"/>
    <x v="1"/>
    <x v="223"/>
    <s v="Jeremy Farry"/>
    <x v="0"/>
    <x v="0"/>
    <x v="8"/>
    <x v="1"/>
    <x v="34"/>
    <x v="1"/>
    <x v="634"/>
    <x v="1"/>
    <x v="8"/>
    <x v="634"/>
    <n v="17.456"/>
  </r>
  <r>
    <n v="2886"/>
    <s v="US-2017-159856"/>
    <x v="807"/>
    <x v="856"/>
    <x v="1"/>
    <x v="212"/>
    <s v="Emily Phan"/>
    <x v="0"/>
    <x v="0"/>
    <x v="228"/>
    <x v="16"/>
    <x v="285"/>
    <x v="1"/>
    <x v="389"/>
    <x v="0"/>
    <x v="1"/>
    <x v="390"/>
    <n v="307.92"/>
  </r>
  <r>
    <n v="2887"/>
    <s v="CA-2018-102099"/>
    <x v="404"/>
    <x v="857"/>
    <x v="2"/>
    <x v="212"/>
    <s v="Emily Phan"/>
    <x v="0"/>
    <x v="0"/>
    <x v="1"/>
    <x v="1"/>
    <x v="141"/>
    <x v="1"/>
    <x v="453"/>
    <x v="1"/>
    <x v="6"/>
    <x v="454"/>
    <n v="6.63"/>
  </r>
  <r>
    <n v="2888"/>
    <s v="CA-2018-102099"/>
    <x v="404"/>
    <x v="857"/>
    <x v="2"/>
    <x v="212"/>
    <s v="Emily Phan"/>
    <x v="0"/>
    <x v="0"/>
    <x v="1"/>
    <x v="1"/>
    <x v="141"/>
    <x v="1"/>
    <x v="860"/>
    <x v="1"/>
    <x v="10"/>
    <x v="854"/>
    <n v="12.96"/>
  </r>
  <r>
    <n v="2889"/>
    <s v="CA-2018-102099"/>
    <x v="404"/>
    <x v="857"/>
    <x v="2"/>
    <x v="212"/>
    <s v="Emily Phan"/>
    <x v="0"/>
    <x v="0"/>
    <x v="1"/>
    <x v="1"/>
    <x v="141"/>
    <x v="1"/>
    <x v="730"/>
    <x v="1"/>
    <x v="10"/>
    <x v="729"/>
    <n v="32.4"/>
  </r>
  <r>
    <n v="2890"/>
    <s v="CA-2018-164049"/>
    <x v="808"/>
    <x v="373"/>
    <x v="1"/>
    <x v="175"/>
    <s v="Ken Heidel"/>
    <x v="1"/>
    <x v="0"/>
    <x v="4"/>
    <x v="4"/>
    <x v="59"/>
    <x v="1"/>
    <x v="1446"/>
    <x v="1"/>
    <x v="10"/>
    <x v="1434"/>
    <n v="23.85"/>
  </r>
  <r>
    <n v="2891"/>
    <s v="CA-2015-142727"/>
    <x v="333"/>
    <x v="858"/>
    <x v="0"/>
    <x v="668"/>
    <s v="Harry Greene"/>
    <x v="0"/>
    <x v="0"/>
    <x v="335"/>
    <x v="28"/>
    <x v="416"/>
    <x v="0"/>
    <x v="792"/>
    <x v="0"/>
    <x v="1"/>
    <x v="790"/>
    <n v="51.96"/>
  </r>
  <r>
    <n v="2892"/>
    <s v="CA-2015-142727"/>
    <x v="333"/>
    <x v="858"/>
    <x v="0"/>
    <x v="668"/>
    <s v="Harry Greene"/>
    <x v="0"/>
    <x v="0"/>
    <x v="335"/>
    <x v="28"/>
    <x v="416"/>
    <x v="0"/>
    <x v="952"/>
    <x v="1"/>
    <x v="8"/>
    <x v="945"/>
    <n v="17.940000000000001"/>
  </r>
  <r>
    <n v="2893"/>
    <s v="CA-2018-139913"/>
    <x v="436"/>
    <x v="859"/>
    <x v="1"/>
    <x v="36"/>
    <s v="Julie Creighton"/>
    <x v="1"/>
    <x v="0"/>
    <x v="30"/>
    <x v="15"/>
    <x v="144"/>
    <x v="3"/>
    <x v="1447"/>
    <x v="1"/>
    <x v="10"/>
    <x v="1435"/>
    <n v="11.56"/>
  </r>
  <r>
    <n v="2894"/>
    <s v="CA-2018-139913"/>
    <x v="436"/>
    <x v="859"/>
    <x v="1"/>
    <x v="36"/>
    <s v="Julie Creighton"/>
    <x v="1"/>
    <x v="0"/>
    <x v="30"/>
    <x v="15"/>
    <x v="144"/>
    <x v="3"/>
    <x v="218"/>
    <x v="1"/>
    <x v="10"/>
    <x v="219"/>
    <n v="26.4"/>
  </r>
  <r>
    <n v="2895"/>
    <s v="CA-2018-139913"/>
    <x v="436"/>
    <x v="859"/>
    <x v="1"/>
    <x v="36"/>
    <s v="Julie Creighton"/>
    <x v="1"/>
    <x v="0"/>
    <x v="30"/>
    <x v="15"/>
    <x v="144"/>
    <x v="3"/>
    <x v="1448"/>
    <x v="0"/>
    <x v="5"/>
    <x v="1436"/>
    <n v="69.08"/>
  </r>
  <r>
    <n v="2896"/>
    <s v="CA-2018-139913"/>
    <x v="436"/>
    <x v="859"/>
    <x v="1"/>
    <x v="36"/>
    <s v="Julie Creighton"/>
    <x v="1"/>
    <x v="0"/>
    <x v="30"/>
    <x v="15"/>
    <x v="144"/>
    <x v="3"/>
    <x v="179"/>
    <x v="2"/>
    <x v="7"/>
    <x v="180"/>
    <n v="35.880000000000003"/>
  </r>
  <r>
    <n v="2897"/>
    <s v="CA-2015-169033"/>
    <x v="809"/>
    <x v="860"/>
    <x v="1"/>
    <x v="27"/>
    <s v="Kunst Miller"/>
    <x v="0"/>
    <x v="0"/>
    <x v="85"/>
    <x v="15"/>
    <x v="254"/>
    <x v="3"/>
    <x v="1068"/>
    <x v="1"/>
    <x v="6"/>
    <x v="1058"/>
    <n v="49.65"/>
  </r>
  <r>
    <n v="2898"/>
    <s v="US-2017-164630"/>
    <x v="810"/>
    <x v="861"/>
    <x v="1"/>
    <x v="424"/>
    <s v="Erica Bern"/>
    <x v="1"/>
    <x v="0"/>
    <x v="35"/>
    <x v="3"/>
    <x v="43"/>
    <x v="0"/>
    <x v="1327"/>
    <x v="2"/>
    <x v="16"/>
    <x v="1314"/>
    <n v="959.96799999999996"/>
  </r>
  <r>
    <n v="2899"/>
    <s v="US-2016-114839"/>
    <x v="33"/>
    <x v="862"/>
    <x v="1"/>
    <x v="617"/>
    <s v="Pierre Wener"/>
    <x v="0"/>
    <x v="0"/>
    <x v="12"/>
    <x v="5"/>
    <x v="66"/>
    <x v="2"/>
    <x v="284"/>
    <x v="0"/>
    <x v="1"/>
    <x v="284"/>
    <n v="408.42200000000003"/>
  </r>
  <r>
    <n v="2900"/>
    <s v="CA-2016-166464"/>
    <x v="811"/>
    <x v="731"/>
    <x v="1"/>
    <x v="38"/>
    <s v="Paul Gonzalez"/>
    <x v="0"/>
    <x v="0"/>
    <x v="20"/>
    <x v="15"/>
    <x v="45"/>
    <x v="3"/>
    <x v="1327"/>
    <x v="2"/>
    <x v="16"/>
    <x v="1314"/>
    <n v="479.98399999999998"/>
  </r>
  <r>
    <n v="2901"/>
    <s v="CA-2016-166464"/>
    <x v="811"/>
    <x v="731"/>
    <x v="1"/>
    <x v="38"/>
    <s v="Paul Gonzalez"/>
    <x v="0"/>
    <x v="0"/>
    <x v="20"/>
    <x v="15"/>
    <x v="45"/>
    <x v="3"/>
    <x v="395"/>
    <x v="1"/>
    <x v="2"/>
    <x v="396"/>
    <n v="12.6"/>
  </r>
  <r>
    <n v="2902"/>
    <s v="CA-2018-124898"/>
    <x v="220"/>
    <x v="17"/>
    <x v="1"/>
    <x v="626"/>
    <s v="Daniel Byrd"/>
    <x v="2"/>
    <x v="0"/>
    <x v="38"/>
    <x v="32"/>
    <x v="112"/>
    <x v="0"/>
    <x v="779"/>
    <x v="1"/>
    <x v="10"/>
    <x v="778"/>
    <n v="184.66"/>
  </r>
  <r>
    <n v="2903"/>
    <s v="CA-2017-164035"/>
    <x v="1"/>
    <x v="432"/>
    <x v="1"/>
    <x v="257"/>
    <s v="Craig Reiter"/>
    <x v="0"/>
    <x v="0"/>
    <x v="22"/>
    <x v="10"/>
    <x v="26"/>
    <x v="2"/>
    <x v="1215"/>
    <x v="1"/>
    <x v="10"/>
    <x v="1200"/>
    <n v="23.12"/>
  </r>
  <r>
    <n v="2904"/>
    <s v="CA-2017-153577"/>
    <x v="812"/>
    <x v="863"/>
    <x v="1"/>
    <x v="542"/>
    <s v="Katharine Harms"/>
    <x v="1"/>
    <x v="0"/>
    <x v="336"/>
    <x v="10"/>
    <x v="417"/>
    <x v="2"/>
    <x v="1070"/>
    <x v="1"/>
    <x v="10"/>
    <x v="1060"/>
    <n v="37.463999999999999"/>
  </r>
  <r>
    <n v="2905"/>
    <s v="CA-2017-153577"/>
    <x v="812"/>
    <x v="863"/>
    <x v="1"/>
    <x v="542"/>
    <s v="Katharine Harms"/>
    <x v="1"/>
    <x v="0"/>
    <x v="336"/>
    <x v="10"/>
    <x v="417"/>
    <x v="2"/>
    <x v="1189"/>
    <x v="0"/>
    <x v="1"/>
    <x v="1176"/>
    <n v="539.65800000000002"/>
  </r>
  <r>
    <n v="2906"/>
    <s v="CA-2015-127586"/>
    <x v="467"/>
    <x v="839"/>
    <x v="1"/>
    <x v="37"/>
    <s v="Christopher Schild"/>
    <x v="2"/>
    <x v="0"/>
    <x v="4"/>
    <x v="4"/>
    <x v="60"/>
    <x v="1"/>
    <x v="1449"/>
    <x v="1"/>
    <x v="4"/>
    <x v="1437"/>
    <n v="310.12"/>
  </r>
  <r>
    <n v="2907"/>
    <s v="CA-2018-121615"/>
    <x v="132"/>
    <x v="748"/>
    <x v="1"/>
    <x v="351"/>
    <s v="Daniel Lacy"/>
    <x v="0"/>
    <x v="0"/>
    <x v="16"/>
    <x v="11"/>
    <x v="19"/>
    <x v="2"/>
    <x v="1450"/>
    <x v="1"/>
    <x v="10"/>
    <x v="1438"/>
    <n v="8.56"/>
  </r>
  <r>
    <n v="2908"/>
    <s v="CA-2018-121615"/>
    <x v="132"/>
    <x v="748"/>
    <x v="1"/>
    <x v="351"/>
    <s v="Daniel Lacy"/>
    <x v="0"/>
    <x v="0"/>
    <x v="16"/>
    <x v="11"/>
    <x v="19"/>
    <x v="2"/>
    <x v="470"/>
    <x v="1"/>
    <x v="4"/>
    <x v="471"/>
    <n v="52.4"/>
  </r>
  <r>
    <n v="2909"/>
    <s v="CA-2018-121615"/>
    <x v="132"/>
    <x v="748"/>
    <x v="1"/>
    <x v="351"/>
    <s v="Daniel Lacy"/>
    <x v="0"/>
    <x v="0"/>
    <x v="16"/>
    <x v="11"/>
    <x v="19"/>
    <x v="2"/>
    <x v="1140"/>
    <x v="1"/>
    <x v="2"/>
    <x v="1129"/>
    <n v="14.94"/>
  </r>
  <r>
    <n v="2910"/>
    <s v="CA-2018-166415"/>
    <x v="600"/>
    <x v="318"/>
    <x v="1"/>
    <x v="250"/>
    <s v="Max Engle"/>
    <x v="0"/>
    <x v="0"/>
    <x v="4"/>
    <x v="4"/>
    <x v="5"/>
    <x v="1"/>
    <x v="1028"/>
    <x v="1"/>
    <x v="13"/>
    <x v="1020"/>
    <n v="11.22"/>
  </r>
  <r>
    <n v="2911"/>
    <s v="CA-2016-118444"/>
    <x v="599"/>
    <x v="217"/>
    <x v="1"/>
    <x v="104"/>
    <s v="Valerie Dominguez"/>
    <x v="0"/>
    <x v="0"/>
    <x v="197"/>
    <x v="2"/>
    <x v="248"/>
    <x v="0"/>
    <x v="643"/>
    <x v="1"/>
    <x v="9"/>
    <x v="850"/>
    <n v="387.13600000000002"/>
  </r>
  <r>
    <n v="2912"/>
    <s v="CA-2015-113929"/>
    <x v="737"/>
    <x v="365"/>
    <x v="1"/>
    <x v="237"/>
    <s v="Chloris Kastensmidt"/>
    <x v="0"/>
    <x v="0"/>
    <x v="337"/>
    <x v="15"/>
    <x v="418"/>
    <x v="3"/>
    <x v="1451"/>
    <x v="1"/>
    <x v="12"/>
    <x v="153"/>
    <n v="41.4"/>
  </r>
  <r>
    <n v="2913"/>
    <s v="CA-2015-113929"/>
    <x v="737"/>
    <x v="365"/>
    <x v="1"/>
    <x v="237"/>
    <s v="Chloris Kastensmidt"/>
    <x v="0"/>
    <x v="0"/>
    <x v="337"/>
    <x v="15"/>
    <x v="418"/>
    <x v="3"/>
    <x v="1452"/>
    <x v="1"/>
    <x v="6"/>
    <x v="1439"/>
    <n v="35"/>
  </r>
  <r>
    <n v="2914"/>
    <s v="CA-2015-113929"/>
    <x v="737"/>
    <x v="365"/>
    <x v="1"/>
    <x v="237"/>
    <s v="Chloris Kastensmidt"/>
    <x v="0"/>
    <x v="0"/>
    <x v="337"/>
    <x v="15"/>
    <x v="418"/>
    <x v="3"/>
    <x v="91"/>
    <x v="1"/>
    <x v="8"/>
    <x v="91"/>
    <n v="39.552"/>
  </r>
  <r>
    <n v="2915"/>
    <s v="CA-2016-134747"/>
    <x v="88"/>
    <x v="334"/>
    <x v="0"/>
    <x v="351"/>
    <s v="Daniel Lacy"/>
    <x v="0"/>
    <x v="0"/>
    <x v="338"/>
    <x v="14"/>
    <x v="419"/>
    <x v="2"/>
    <x v="1409"/>
    <x v="2"/>
    <x v="7"/>
    <x v="1397"/>
    <n v="135.72"/>
  </r>
  <r>
    <n v="2916"/>
    <s v="CA-2016-134747"/>
    <x v="88"/>
    <x v="334"/>
    <x v="0"/>
    <x v="351"/>
    <s v="Daniel Lacy"/>
    <x v="0"/>
    <x v="0"/>
    <x v="338"/>
    <x v="14"/>
    <x v="419"/>
    <x v="2"/>
    <x v="1375"/>
    <x v="1"/>
    <x v="8"/>
    <x v="1361"/>
    <n v="12.56"/>
  </r>
  <r>
    <n v="2917"/>
    <s v="CA-2016-134747"/>
    <x v="88"/>
    <x v="334"/>
    <x v="0"/>
    <x v="351"/>
    <s v="Daniel Lacy"/>
    <x v="0"/>
    <x v="0"/>
    <x v="338"/>
    <x v="14"/>
    <x v="419"/>
    <x v="2"/>
    <x v="984"/>
    <x v="2"/>
    <x v="7"/>
    <x v="977"/>
    <n v="263.95999999999998"/>
  </r>
  <r>
    <n v="2918"/>
    <s v="CA-2018-155047"/>
    <x v="151"/>
    <x v="624"/>
    <x v="2"/>
    <x v="339"/>
    <s v="Sanjit Engle"/>
    <x v="0"/>
    <x v="0"/>
    <x v="61"/>
    <x v="5"/>
    <x v="77"/>
    <x v="2"/>
    <x v="1453"/>
    <x v="1"/>
    <x v="6"/>
    <x v="1440"/>
    <n v="5.952"/>
  </r>
  <r>
    <n v="2919"/>
    <s v="CA-2017-160129"/>
    <x v="813"/>
    <x v="791"/>
    <x v="3"/>
    <x v="624"/>
    <s v="Luke Schmidt"/>
    <x v="1"/>
    <x v="0"/>
    <x v="10"/>
    <x v="9"/>
    <x v="11"/>
    <x v="3"/>
    <x v="1432"/>
    <x v="1"/>
    <x v="13"/>
    <x v="1421"/>
    <n v="15.8"/>
  </r>
  <r>
    <n v="2920"/>
    <s v="CA-2017-160129"/>
    <x v="813"/>
    <x v="791"/>
    <x v="3"/>
    <x v="624"/>
    <s v="Luke Schmidt"/>
    <x v="1"/>
    <x v="0"/>
    <x v="10"/>
    <x v="9"/>
    <x v="11"/>
    <x v="3"/>
    <x v="1104"/>
    <x v="0"/>
    <x v="5"/>
    <x v="1094"/>
    <n v="14.368"/>
  </r>
  <r>
    <n v="2921"/>
    <s v="CA-2017-160129"/>
    <x v="813"/>
    <x v="791"/>
    <x v="3"/>
    <x v="624"/>
    <s v="Luke Schmidt"/>
    <x v="1"/>
    <x v="0"/>
    <x v="10"/>
    <x v="9"/>
    <x v="11"/>
    <x v="3"/>
    <x v="980"/>
    <x v="0"/>
    <x v="5"/>
    <x v="973"/>
    <n v="70.447999999999993"/>
  </r>
  <r>
    <n v="2922"/>
    <s v="CA-2018-164329"/>
    <x v="289"/>
    <x v="714"/>
    <x v="3"/>
    <x v="462"/>
    <s v="Michael Moore"/>
    <x v="0"/>
    <x v="0"/>
    <x v="8"/>
    <x v="1"/>
    <x v="9"/>
    <x v="1"/>
    <x v="557"/>
    <x v="1"/>
    <x v="4"/>
    <x v="556"/>
    <n v="129.30000000000001"/>
  </r>
  <r>
    <n v="2923"/>
    <s v="US-2016-141453"/>
    <x v="672"/>
    <x v="253"/>
    <x v="0"/>
    <x v="489"/>
    <s v="Deborah Brumfield"/>
    <x v="2"/>
    <x v="0"/>
    <x v="89"/>
    <x v="5"/>
    <x v="110"/>
    <x v="2"/>
    <x v="625"/>
    <x v="1"/>
    <x v="8"/>
    <x v="625"/>
    <n v="3.8820000000000001"/>
  </r>
  <r>
    <n v="2924"/>
    <s v="CA-2015-156993"/>
    <x v="307"/>
    <x v="864"/>
    <x v="1"/>
    <x v="338"/>
    <s v="Rob Williams"/>
    <x v="1"/>
    <x v="0"/>
    <x v="66"/>
    <x v="12"/>
    <x v="151"/>
    <x v="2"/>
    <x v="829"/>
    <x v="1"/>
    <x v="13"/>
    <x v="128"/>
    <n v="6.08"/>
  </r>
  <r>
    <n v="2925"/>
    <s v="CA-2015-157721"/>
    <x v="814"/>
    <x v="447"/>
    <x v="2"/>
    <x v="594"/>
    <s v="Justin MacKendrick"/>
    <x v="0"/>
    <x v="0"/>
    <x v="232"/>
    <x v="15"/>
    <x v="289"/>
    <x v="3"/>
    <x v="941"/>
    <x v="1"/>
    <x v="9"/>
    <x v="934"/>
    <n v="19.899999999999999"/>
  </r>
  <r>
    <n v="2926"/>
    <s v="CA-2015-157721"/>
    <x v="814"/>
    <x v="447"/>
    <x v="2"/>
    <x v="594"/>
    <s v="Justin MacKendrick"/>
    <x v="0"/>
    <x v="0"/>
    <x v="232"/>
    <x v="15"/>
    <x v="289"/>
    <x v="3"/>
    <x v="1454"/>
    <x v="0"/>
    <x v="5"/>
    <x v="1441"/>
    <n v="70.709999999999994"/>
  </r>
  <r>
    <n v="2927"/>
    <s v="CA-2018-128629"/>
    <x v="815"/>
    <x v="730"/>
    <x v="0"/>
    <x v="669"/>
    <s v="Becky Pak"/>
    <x v="0"/>
    <x v="0"/>
    <x v="38"/>
    <x v="32"/>
    <x v="112"/>
    <x v="0"/>
    <x v="1448"/>
    <x v="0"/>
    <x v="5"/>
    <x v="1436"/>
    <n v="18.84"/>
  </r>
  <r>
    <n v="2928"/>
    <s v="CA-2018-158106"/>
    <x v="400"/>
    <x v="272"/>
    <x v="1"/>
    <x v="564"/>
    <s v="Carol Triggs"/>
    <x v="0"/>
    <x v="0"/>
    <x v="339"/>
    <x v="11"/>
    <x v="420"/>
    <x v="2"/>
    <x v="826"/>
    <x v="1"/>
    <x v="6"/>
    <x v="822"/>
    <n v="8.64"/>
  </r>
  <r>
    <n v="2929"/>
    <s v="US-2018-120390"/>
    <x v="15"/>
    <x v="215"/>
    <x v="1"/>
    <x v="274"/>
    <s v="Tracy Hopkins"/>
    <x v="2"/>
    <x v="0"/>
    <x v="140"/>
    <x v="3"/>
    <x v="179"/>
    <x v="0"/>
    <x v="316"/>
    <x v="1"/>
    <x v="8"/>
    <x v="316"/>
    <n v="1633.1880000000001"/>
  </r>
  <r>
    <n v="2930"/>
    <s v="CA-2018-143434"/>
    <x v="551"/>
    <x v="865"/>
    <x v="1"/>
    <x v="467"/>
    <s v="Maria Etezadi"/>
    <x v="2"/>
    <x v="0"/>
    <x v="63"/>
    <x v="12"/>
    <x v="80"/>
    <x v="2"/>
    <x v="627"/>
    <x v="0"/>
    <x v="5"/>
    <x v="627"/>
    <n v="19.760000000000002"/>
  </r>
  <r>
    <n v="2931"/>
    <s v="CA-2016-168564"/>
    <x v="816"/>
    <x v="747"/>
    <x v="3"/>
    <x v="627"/>
    <s v="Thomas Thornton"/>
    <x v="0"/>
    <x v="0"/>
    <x v="8"/>
    <x v="1"/>
    <x v="9"/>
    <x v="1"/>
    <x v="925"/>
    <x v="1"/>
    <x v="8"/>
    <x v="917"/>
    <n v="6.6079999999999997"/>
  </r>
  <r>
    <n v="2932"/>
    <s v="CA-2016-168564"/>
    <x v="816"/>
    <x v="747"/>
    <x v="3"/>
    <x v="627"/>
    <s v="Thomas Thornton"/>
    <x v="0"/>
    <x v="0"/>
    <x v="8"/>
    <x v="1"/>
    <x v="9"/>
    <x v="1"/>
    <x v="248"/>
    <x v="1"/>
    <x v="8"/>
    <x v="249"/>
    <n v="7.28"/>
  </r>
  <r>
    <n v="2933"/>
    <s v="CA-2016-168564"/>
    <x v="816"/>
    <x v="747"/>
    <x v="3"/>
    <x v="627"/>
    <s v="Thomas Thornton"/>
    <x v="0"/>
    <x v="0"/>
    <x v="8"/>
    <x v="1"/>
    <x v="9"/>
    <x v="1"/>
    <x v="323"/>
    <x v="0"/>
    <x v="1"/>
    <x v="323"/>
    <n v="144.78399999999999"/>
  </r>
  <r>
    <n v="2934"/>
    <s v="US-2017-169040"/>
    <x v="409"/>
    <x v="485"/>
    <x v="1"/>
    <x v="218"/>
    <s v="Greg Tran"/>
    <x v="0"/>
    <x v="0"/>
    <x v="4"/>
    <x v="4"/>
    <x v="59"/>
    <x v="1"/>
    <x v="966"/>
    <x v="2"/>
    <x v="7"/>
    <x v="1369"/>
    <n v="156.792"/>
  </r>
  <r>
    <n v="2935"/>
    <s v="US-2017-169040"/>
    <x v="409"/>
    <x v="485"/>
    <x v="1"/>
    <x v="218"/>
    <s v="Greg Tran"/>
    <x v="0"/>
    <x v="0"/>
    <x v="4"/>
    <x v="4"/>
    <x v="59"/>
    <x v="1"/>
    <x v="1400"/>
    <x v="2"/>
    <x v="7"/>
    <x v="1388"/>
    <n v="431.976"/>
  </r>
  <r>
    <n v="2936"/>
    <s v="US-2017-169040"/>
    <x v="409"/>
    <x v="485"/>
    <x v="1"/>
    <x v="218"/>
    <s v="Greg Tran"/>
    <x v="0"/>
    <x v="0"/>
    <x v="4"/>
    <x v="4"/>
    <x v="59"/>
    <x v="1"/>
    <x v="81"/>
    <x v="1"/>
    <x v="12"/>
    <x v="81"/>
    <n v="35.89"/>
  </r>
  <r>
    <n v="2937"/>
    <s v="US-2017-169040"/>
    <x v="409"/>
    <x v="485"/>
    <x v="1"/>
    <x v="218"/>
    <s v="Greg Tran"/>
    <x v="0"/>
    <x v="0"/>
    <x v="4"/>
    <x v="4"/>
    <x v="59"/>
    <x v="1"/>
    <x v="674"/>
    <x v="1"/>
    <x v="8"/>
    <x v="674"/>
    <n v="47.207999999999998"/>
  </r>
  <r>
    <n v="2938"/>
    <s v="US-2017-169040"/>
    <x v="409"/>
    <x v="485"/>
    <x v="1"/>
    <x v="218"/>
    <s v="Greg Tran"/>
    <x v="0"/>
    <x v="0"/>
    <x v="4"/>
    <x v="4"/>
    <x v="59"/>
    <x v="1"/>
    <x v="129"/>
    <x v="1"/>
    <x v="10"/>
    <x v="130"/>
    <n v="248.08"/>
  </r>
  <r>
    <n v="2939"/>
    <s v="US-2017-169040"/>
    <x v="409"/>
    <x v="485"/>
    <x v="1"/>
    <x v="218"/>
    <s v="Greg Tran"/>
    <x v="0"/>
    <x v="0"/>
    <x v="4"/>
    <x v="4"/>
    <x v="59"/>
    <x v="1"/>
    <x v="67"/>
    <x v="1"/>
    <x v="10"/>
    <x v="67"/>
    <n v="189.7"/>
  </r>
  <r>
    <n v="2940"/>
    <s v="US-2017-169040"/>
    <x v="409"/>
    <x v="485"/>
    <x v="1"/>
    <x v="218"/>
    <s v="Greg Tran"/>
    <x v="0"/>
    <x v="0"/>
    <x v="4"/>
    <x v="4"/>
    <x v="59"/>
    <x v="1"/>
    <x v="444"/>
    <x v="1"/>
    <x v="8"/>
    <x v="444"/>
    <n v="59.808"/>
  </r>
  <r>
    <n v="2941"/>
    <s v="CA-2018-155880"/>
    <x v="613"/>
    <x v="866"/>
    <x v="1"/>
    <x v="251"/>
    <s v="Justin Deggeller"/>
    <x v="1"/>
    <x v="0"/>
    <x v="158"/>
    <x v="6"/>
    <x v="201"/>
    <x v="2"/>
    <x v="1455"/>
    <x v="0"/>
    <x v="1"/>
    <x v="1442"/>
    <n v="90.99"/>
  </r>
  <r>
    <n v="2942"/>
    <s v="CA-2018-155880"/>
    <x v="613"/>
    <x v="866"/>
    <x v="1"/>
    <x v="251"/>
    <s v="Justin Deggeller"/>
    <x v="1"/>
    <x v="0"/>
    <x v="158"/>
    <x v="6"/>
    <x v="201"/>
    <x v="2"/>
    <x v="635"/>
    <x v="0"/>
    <x v="1"/>
    <x v="635"/>
    <n v="1526.56"/>
  </r>
  <r>
    <n v="2943"/>
    <s v="CA-2018-155880"/>
    <x v="613"/>
    <x v="866"/>
    <x v="1"/>
    <x v="251"/>
    <s v="Justin Deggeller"/>
    <x v="1"/>
    <x v="0"/>
    <x v="158"/>
    <x v="6"/>
    <x v="201"/>
    <x v="2"/>
    <x v="812"/>
    <x v="0"/>
    <x v="1"/>
    <x v="809"/>
    <n v="368.97"/>
  </r>
  <r>
    <n v="2944"/>
    <s v="CA-2018-126242"/>
    <x v="123"/>
    <x v="865"/>
    <x v="1"/>
    <x v="498"/>
    <s v="Mick Crebagga"/>
    <x v="0"/>
    <x v="0"/>
    <x v="1"/>
    <x v="1"/>
    <x v="13"/>
    <x v="1"/>
    <x v="298"/>
    <x v="1"/>
    <x v="4"/>
    <x v="298"/>
    <n v="305.01"/>
  </r>
  <r>
    <n v="2945"/>
    <s v="CA-2018-126242"/>
    <x v="123"/>
    <x v="865"/>
    <x v="1"/>
    <x v="498"/>
    <s v="Mick Crebagga"/>
    <x v="0"/>
    <x v="0"/>
    <x v="1"/>
    <x v="1"/>
    <x v="13"/>
    <x v="1"/>
    <x v="1456"/>
    <x v="0"/>
    <x v="5"/>
    <x v="1443"/>
    <n v="18.7"/>
  </r>
  <r>
    <n v="2946"/>
    <s v="CA-2017-166443"/>
    <x v="254"/>
    <x v="519"/>
    <x v="2"/>
    <x v="293"/>
    <s v="Lisa Hazard"/>
    <x v="0"/>
    <x v="0"/>
    <x v="8"/>
    <x v="1"/>
    <x v="34"/>
    <x v="1"/>
    <x v="493"/>
    <x v="0"/>
    <x v="5"/>
    <x v="493"/>
    <n v="38.29"/>
  </r>
  <r>
    <n v="2947"/>
    <s v="CA-2018-169859"/>
    <x v="817"/>
    <x v="867"/>
    <x v="1"/>
    <x v="486"/>
    <s v="Mike Pelletier"/>
    <x v="2"/>
    <x v="0"/>
    <x v="70"/>
    <x v="1"/>
    <x v="142"/>
    <x v="1"/>
    <x v="1457"/>
    <x v="0"/>
    <x v="5"/>
    <x v="1444"/>
    <n v="26.25"/>
  </r>
  <r>
    <n v="2948"/>
    <s v="CA-2018-169859"/>
    <x v="817"/>
    <x v="867"/>
    <x v="1"/>
    <x v="486"/>
    <s v="Mike Pelletier"/>
    <x v="2"/>
    <x v="0"/>
    <x v="70"/>
    <x v="1"/>
    <x v="142"/>
    <x v="1"/>
    <x v="1458"/>
    <x v="1"/>
    <x v="8"/>
    <x v="1445"/>
    <n v="64.959999999999994"/>
  </r>
  <r>
    <n v="2949"/>
    <s v="CA-2018-169859"/>
    <x v="817"/>
    <x v="867"/>
    <x v="1"/>
    <x v="486"/>
    <s v="Mike Pelletier"/>
    <x v="2"/>
    <x v="0"/>
    <x v="70"/>
    <x v="1"/>
    <x v="142"/>
    <x v="1"/>
    <x v="755"/>
    <x v="1"/>
    <x v="12"/>
    <x v="753"/>
    <n v="43.7"/>
  </r>
  <r>
    <n v="2950"/>
    <s v="CA-2018-134915"/>
    <x v="105"/>
    <x v="44"/>
    <x v="3"/>
    <x v="670"/>
    <s v="Eugene Moren"/>
    <x v="2"/>
    <x v="0"/>
    <x v="220"/>
    <x v="16"/>
    <x v="275"/>
    <x v="1"/>
    <x v="197"/>
    <x v="2"/>
    <x v="11"/>
    <x v="198"/>
    <n v="41.6"/>
  </r>
  <r>
    <n v="2951"/>
    <s v="CA-2018-134915"/>
    <x v="105"/>
    <x v="44"/>
    <x v="3"/>
    <x v="670"/>
    <s v="Eugene Moren"/>
    <x v="2"/>
    <x v="0"/>
    <x v="220"/>
    <x v="16"/>
    <x v="275"/>
    <x v="1"/>
    <x v="1215"/>
    <x v="1"/>
    <x v="10"/>
    <x v="1200"/>
    <n v="23.12"/>
  </r>
  <r>
    <n v="2952"/>
    <s v="CA-2018-134915"/>
    <x v="105"/>
    <x v="44"/>
    <x v="3"/>
    <x v="670"/>
    <s v="Eugene Moren"/>
    <x v="2"/>
    <x v="0"/>
    <x v="220"/>
    <x v="16"/>
    <x v="275"/>
    <x v="1"/>
    <x v="1459"/>
    <x v="0"/>
    <x v="1"/>
    <x v="1446"/>
    <n v="113.88800000000001"/>
  </r>
  <r>
    <n v="2953"/>
    <s v="CA-2018-134915"/>
    <x v="105"/>
    <x v="44"/>
    <x v="3"/>
    <x v="670"/>
    <s v="Eugene Moren"/>
    <x v="2"/>
    <x v="0"/>
    <x v="220"/>
    <x v="16"/>
    <x v="275"/>
    <x v="1"/>
    <x v="1460"/>
    <x v="0"/>
    <x v="5"/>
    <x v="1447"/>
    <n v="113.568"/>
  </r>
  <r>
    <n v="2954"/>
    <s v="CA-2018-134915"/>
    <x v="105"/>
    <x v="44"/>
    <x v="3"/>
    <x v="670"/>
    <s v="Eugene Moren"/>
    <x v="2"/>
    <x v="0"/>
    <x v="220"/>
    <x v="16"/>
    <x v="275"/>
    <x v="1"/>
    <x v="500"/>
    <x v="2"/>
    <x v="7"/>
    <x v="500"/>
    <n v="7.92"/>
  </r>
  <r>
    <n v="2955"/>
    <s v="CA-2018-134915"/>
    <x v="105"/>
    <x v="44"/>
    <x v="3"/>
    <x v="670"/>
    <s v="Eugene Moren"/>
    <x v="2"/>
    <x v="0"/>
    <x v="220"/>
    <x v="16"/>
    <x v="275"/>
    <x v="1"/>
    <x v="1461"/>
    <x v="2"/>
    <x v="7"/>
    <x v="1448"/>
    <n v="671.98400000000004"/>
  </r>
  <r>
    <n v="2956"/>
    <s v="CA-2017-153353"/>
    <x v="298"/>
    <x v="868"/>
    <x v="1"/>
    <x v="55"/>
    <s v="Greg Guthrie"/>
    <x v="1"/>
    <x v="0"/>
    <x v="20"/>
    <x v="15"/>
    <x v="45"/>
    <x v="3"/>
    <x v="884"/>
    <x v="2"/>
    <x v="7"/>
    <x v="878"/>
    <n v="39.99"/>
  </r>
  <r>
    <n v="2957"/>
    <s v="CA-2018-123638"/>
    <x v="818"/>
    <x v="446"/>
    <x v="1"/>
    <x v="671"/>
    <s v="Michelle Arnett"/>
    <x v="2"/>
    <x v="0"/>
    <x v="232"/>
    <x v="15"/>
    <x v="289"/>
    <x v="3"/>
    <x v="474"/>
    <x v="0"/>
    <x v="1"/>
    <x v="475"/>
    <n v="191.64599999999999"/>
  </r>
  <r>
    <n v="2958"/>
    <s v="CA-2018-168900"/>
    <x v="464"/>
    <x v="510"/>
    <x v="1"/>
    <x v="129"/>
    <s v="Shahid Hopkins"/>
    <x v="0"/>
    <x v="0"/>
    <x v="24"/>
    <x v="24"/>
    <x v="157"/>
    <x v="3"/>
    <x v="8"/>
    <x v="1"/>
    <x v="8"/>
    <x v="8"/>
    <n v="2.3130000000000002"/>
  </r>
  <r>
    <n v="2959"/>
    <s v="CA-2016-158456"/>
    <x v="100"/>
    <x v="693"/>
    <x v="1"/>
    <x v="446"/>
    <s v="Kean Takahito"/>
    <x v="0"/>
    <x v="0"/>
    <x v="1"/>
    <x v="1"/>
    <x v="3"/>
    <x v="1"/>
    <x v="799"/>
    <x v="1"/>
    <x v="8"/>
    <x v="797"/>
    <n v="19.936"/>
  </r>
  <r>
    <n v="2960"/>
    <s v="CA-2016-158456"/>
    <x v="100"/>
    <x v="693"/>
    <x v="1"/>
    <x v="446"/>
    <s v="Kean Takahito"/>
    <x v="0"/>
    <x v="0"/>
    <x v="1"/>
    <x v="1"/>
    <x v="3"/>
    <x v="1"/>
    <x v="271"/>
    <x v="1"/>
    <x v="13"/>
    <x v="271"/>
    <n v="45.92"/>
  </r>
  <r>
    <n v="2961"/>
    <s v="CA-2018-143665"/>
    <x v="466"/>
    <x v="869"/>
    <x v="1"/>
    <x v="178"/>
    <s v="Philisse Overcash"/>
    <x v="2"/>
    <x v="0"/>
    <x v="4"/>
    <x v="4"/>
    <x v="60"/>
    <x v="1"/>
    <x v="987"/>
    <x v="1"/>
    <x v="10"/>
    <x v="980"/>
    <n v="20.34"/>
  </r>
  <r>
    <n v="2962"/>
    <s v="CA-2018-143665"/>
    <x v="466"/>
    <x v="869"/>
    <x v="1"/>
    <x v="178"/>
    <s v="Philisse Overcash"/>
    <x v="2"/>
    <x v="0"/>
    <x v="4"/>
    <x v="4"/>
    <x v="60"/>
    <x v="1"/>
    <x v="1123"/>
    <x v="1"/>
    <x v="2"/>
    <x v="1112"/>
    <n v="39.28"/>
  </r>
  <r>
    <n v="2963"/>
    <s v="CA-2018-137428"/>
    <x v="819"/>
    <x v="91"/>
    <x v="0"/>
    <x v="672"/>
    <s v="Andy Yotov"/>
    <x v="1"/>
    <x v="0"/>
    <x v="147"/>
    <x v="1"/>
    <x v="218"/>
    <x v="1"/>
    <x v="23"/>
    <x v="0"/>
    <x v="1"/>
    <x v="23"/>
    <n v="81.567999999999998"/>
  </r>
  <r>
    <n v="2964"/>
    <s v="CA-2018-137428"/>
    <x v="819"/>
    <x v="91"/>
    <x v="0"/>
    <x v="672"/>
    <s v="Andy Yotov"/>
    <x v="1"/>
    <x v="0"/>
    <x v="147"/>
    <x v="1"/>
    <x v="218"/>
    <x v="1"/>
    <x v="163"/>
    <x v="0"/>
    <x v="1"/>
    <x v="164"/>
    <n v="97.183999999999997"/>
  </r>
  <r>
    <n v="2965"/>
    <s v="CA-2018-137428"/>
    <x v="819"/>
    <x v="91"/>
    <x v="0"/>
    <x v="672"/>
    <s v="Andy Yotov"/>
    <x v="1"/>
    <x v="0"/>
    <x v="147"/>
    <x v="1"/>
    <x v="218"/>
    <x v="1"/>
    <x v="525"/>
    <x v="1"/>
    <x v="8"/>
    <x v="525"/>
    <n v="24.32"/>
  </r>
  <r>
    <n v="2966"/>
    <s v="CA-2018-137428"/>
    <x v="819"/>
    <x v="91"/>
    <x v="0"/>
    <x v="672"/>
    <s v="Andy Yotov"/>
    <x v="1"/>
    <x v="0"/>
    <x v="147"/>
    <x v="1"/>
    <x v="218"/>
    <x v="1"/>
    <x v="1462"/>
    <x v="0"/>
    <x v="5"/>
    <x v="1449"/>
    <n v="18.96"/>
  </r>
  <r>
    <n v="2967"/>
    <s v="CA-2015-162866"/>
    <x v="422"/>
    <x v="252"/>
    <x v="1"/>
    <x v="476"/>
    <s v="Corey-Lock"/>
    <x v="0"/>
    <x v="0"/>
    <x v="242"/>
    <x v="10"/>
    <x v="300"/>
    <x v="2"/>
    <x v="1001"/>
    <x v="0"/>
    <x v="5"/>
    <x v="993"/>
    <n v="32.951999999999998"/>
  </r>
  <r>
    <n v="2968"/>
    <s v="CA-2015-162866"/>
    <x v="422"/>
    <x v="252"/>
    <x v="1"/>
    <x v="476"/>
    <s v="Corey-Lock"/>
    <x v="0"/>
    <x v="0"/>
    <x v="242"/>
    <x v="10"/>
    <x v="300"/>
    <x v="2"/>
    <x v="1190"/>
    <x v="1"/>
    <x v="4"/>
    <x v="683"/>
    <n v="30.015999999999998"/>
  </r>
  <r>
    <n v="2969"/>
    <s v="CA-2018-167941"/>
    <x v="44"/>
    <x v="748"/>
    <x v="0"/>
    <x v="535"/>
    <s v="Jill Fjeld"/>
    <x v="0"/>
    <x v="0"/>
    <x v="115"/>
    <x v="3"/>
    <x v="305"/>
    <x v="0"/>
    <x v="77"/>
    <x v="1"/>
    <x v="9"/>
    <x v="77"/>
    <n v="499.584"/>
  </r>
  <r>
    <n v="2970"/>
    <s v="CA-2018-167941"/>
    <x v="44"/>
    <x v="748"/>
    <x v="0"/>
    <x v="535"/>
    <s v="Jill Fjeld"/>
    <x v="0"/>
    <x v="0"/>
    <x v="115"/>
    <x v="3"/>
    <x v="305"/>
    <x v="0"/>
    <x v="585"/>
    <x v="1"/>
    <x v="10"/>
    <x v="585"/>
    <n v="31.103999999999999"/>
  </r>
  <r>
    <n v="2971"/>
    <s v="CA-2018-167941"/>
    <x v="44"/>
    <x v="748"/>
    <x v="0"/>
    <x v="535"/>
    <s v="Jill Fjeld"/>
    <x v="0"/>
    <x v="0"/>
    <x v="115"/>
    <x v="3"/>
    <x v="305"/>
    <x v="0"/>
    <x v="555"/>
    <x v="1"/>
    <x v="8"/>
    <x v="554"/>
    <n v="13.272"/>
  </r>
  <r>
    <n v="2972"/>
    <s v="CA-2018-167941"/>
    <x v="44"/>
    <x v="748"/>
    <x v="0"/>
    <x v="535"/>
    <s v="Jill Fjeld"/>
    <x v="0"/>
    <x v="0"/>
    <x v="115"/>
    <x v="3"/>
    <x v="305"/>
    <x v="0"/>
    <x v="1381"/>
    <x v="0"/>
    <x v="5"/>
    <x v="1367"/>
    <n v="28.271999999999998"/>
  </r>
  <r>
    <n v="2973"/>
    <s v="CA-2018-167941"/>
    <x v="44"/>
    <x v="748"/>
    <x v="0"/>
    <x v="535"/>
    <s v="Jill Fjeld"/>
    <x v="0"/>
    <x v="0"/>
    <x v="115"/>
    <x v="3"/>
    <x v="305"/>
    <x v="0"/>
    <x v="459"/>
    <x v="1"/>
    <x v="4"/>
    <x v="460"/>
    <n v="259.13600000000002"/>
  </r>
  <r>
    <n v="2974"/>
    <s v="CA-2018-111808"/>
    <x v="819"/>
    <x v="404"/>
    <x v="1"/>
    <x v="239"/>
    <s v="Andrew Roberts"/>
    <x v="0"/>
    <x v="0"/>
    <x v="251"/>
    <x v="26"/>
    <x v="311"/>
    <x v="2"/>
    <x v="870"/>
    <x v="1"/>
    <x v="8"/>
    <x v="864"/>
    <n v="10.8"/>
  </r>
  <r>
    <n v="2975"/>
    <s v="CA-2016-137512"/>
    <x v="820"/>
    <x v="678"/>
    <x v="1"/>
    <x v="165"/>
    <s v="Anna Gayman"/>
    <x v="0"/>
    <x v="0"/>
    <x v="235"/>
    <x v="5"/>
    <x v="292"/>
    <x v="2"/>
    <x v="616"/>
    <x v="0"/>
    <x v="3"/>
    <x v="616"/>
    <n v="244.006"/>
  </r>
  <r>
    <n v="2976"/>
    <s v="CA-2016-137512"/>
    <x v="820"/>
    <x v="678"/>
    <x v="1"/>
    <x v="165"/>
    <s v="Anna Gayman"/>
    <x v="0"/>
    <x v="0"/>
    <x v="235"/>
    <x v="5"/>
    <x v="292"/>
    <x v="2"/>
    <x v="1463"/>
    <x v="1"/>
    <x v="10"/>
    <x v="1450"/>
    <n v="15.936"/>
  </r>
  <r>
    <n v="2977"/>
    <s v="CA-2018-139773"/>
    <x v="769"/>
    <x v="379"/>
    <x v="3"/>
    <x v="1"/>
    <s v="Darrin Van Huff"/>
    <x v="1"/>
    <x v="0"/>
    <x v="10"/>
    <x v="9"/>
    <x v="105"/>
    <x v="3"/>
    <x v="1464"/>
    <x v="0"/>
    <x v="1"/>
    <x v="1451"/>
    <n v="188.55199999999999"/>
  </r>
  <r>
    <n v="2978"/>
    <s v="CA-2018-134607"/>
    <x v="621"/>
    <x v="179"/>
    <x v="0"/>
    <x v="332"/>
    <s v="Hunter Lopez"/>
    <x v="0"/>
    <x v="0"/>
    <x v="30"/>
    <x v="15"/>
    <x v="144"/>
    <x v="3"/>
    <x v="1011"/>
    <x v="1"/>
    <x v="4"/>
    <x v="1003"/>
    <n v="22.58"/>
  </r>
  <r>
    <n v="2979"/>
    <s v="CA-2015-109232"/>
    <x v="286"/>
    <x v="870"/>
    <x v="0"/>
    <x v="444"/>
    <s v="Natalie DeCherney"/>
    <x v="0"/>
    <x v="0"/>
    <x v="340"/>
    <x v="20"/>
    <x v="421"/>
    <x v="0"/>
    <x v="1455"/>
    <x v="0"/>
    <x v="1"/>
    <x v="1442"/>
    <n v="545.94000000000005"/>
  </r>
  <r>
    <n v="2980"/>
    <s v="CA-2016-139850"/>
    <x v="821"/>
    <x v="871"/>
    <x v="1"/>
    <x v="673"/>
    <s v="Giulietta Baptist"/>
    <x v="0"/>
    <x v="0"/>
    <x v="10"/>
    <x v="9"/>
    <x v="63"/>
    <x v="3"/>
    <x v="1465"/>
    <x v="1"/>
    <x v="10"/>
    <x v="1452"/>
    <n v="20.736000000000001"/>
  </r>
  <r>
    <n v="2981"/>
    <s v="CA-2016-139850"/>
    <x v="821"/>
    <x v="871"/>
    <x v="1"/>
    <x v="673"/>
    <s v="Giulietta Baptist"/>
    <x v="0"/>
    <x v="0"/>
    <x v="10"/>
    <x v="9"/>
    <x v="63"/>
    <x v="3"/>
    <x v="1251"/>
    <x v="0"/>
    <x v="5"/>
    <x v="1236"/>
    <n v="43.295999999999999"/>
  </r>
  <r>
    <n v="2982"/>
    <s v="CA-2015-131310"/>
    <x v="136"/>
    <x v="701"/>
    <x v="1"/>
    <x v="52"/>
    <s v="Clay Ludtke"/>
    <x v="0"/>
    <x v="0"/>
    <x v="4"/>
    <x v="4"/>
    <x v="60"/>
    <x v="1"/>
    <x v="1464"/>
    <x v="0"/>
    <x v="1"/>
    <x v="1451"/>
    <n v="123.136"/>
  </r>
  <r>
    <n v="2983"/>
    <s v="CA-2015-131310"/>
    <x v="136"/>
    <x v="701"/>
    <x v="1"/>
    <x v="52"/>
    <s v="Clay Ludtke"/>
    <x v="0"/>
    <x v="0"/>
    <x v="4"/>
    <x v="4"/>
    <x v="60"/>
    <x v="1"/>
    <x v="653"/>
    <x v="1"/>
    <x v="8"/>
    <x v="653"/>
    <n v="11.263999999999999"/>
  </r>
  <r>
    <n v="2984"/>
    <s v="US-2015-112872"/>
    <x v="776"/>
    <x v="872"/>
    <x v="0"/>
    <x v="53"/>
    <s v="Ryan Crowe"/>
    <x v="0"/>
    <x v="0"/>
    <x v="24"/>
    <x v="21"/>
    <x v="329"/>
    <x v="1"/>
    <x v="330"/>
    <x v="1"/>
    <x v="4"/>
    <x v="330"/>
    <n v="53.423999999999999"/>
  </r>
  <r>
    <n v="2985"/>
    <s v="US-2015-112872"/>
    <x v="776"/>
    <x v="872"/>
    <x v="0"/>
    <x v="53"/>
    <s v="Ryan Crowe"/>
    <x v="0"/>
    <x v="0"/>
    <x v="24"/>
    <x v="21"/>
    <x v="329"/>
    <x v="1"/>
    <x v="1258"/>
    <x v="0"/>
    <x v="3"/>
    <x v="1243"/>
    <n v="275.49"/>
  </r>
  <r>
    <n v="2986"/>
    <s v="CA-2017-139269"/>
    <x v="822"/>
    <x v="873"/>
    <x v="1"/>
    <x v="674"/>
    <s v="Julia Barnett"/>
    <x v="2"/>
    <x v="0"/>
    <x v="38"/>
    <x v="32"/>
    <x v="112"/>
    <x v="0"/>
    <x v="1466"/>
    <x v="0"/>
    <x v="5"/>
    <x v="1453"/>
    <n v="24.96"/>
  </r>
  <r>
    <n v="2987"/>
    <s v="CA-2017-139269"/>
    <x v="822"/>
    <x v="873"/>
    <x v="1"/>
    <x v="674"/>
    <s v="Julia Barnett"/>
    <x v="2"/>
    <x v="0"/>
    <x v="38"/>
    <x v="32"/>
    <x v="112"/>
    <x v="0"/>
    <x v="364"/>
    <x v="1"/>
    <x v="10"/>
    <x v="364"/>
    <n v="19.36"/>
  </r>
  <r>
    <n v="2988"/>
    <s v="CA-2017-139269"/>
    <x v="822"/>
    <x v="873"/>
    <x v="1"/>
    <x v="674"/>
    <s v="Julia Barnett"/>
    <x v="2"/>
    <x v="0"/>
    <x v="38"/>
    <x v="32"/>
    <x v="112"/>
    <x v="0"/>
    <x v="426"/>
    <x v="1"/>
    <x v="4"/>
    <x v="426"/>
    <n v="1267.6500000000001"/>
  </r>
  <r>
    <n v="2989"/>
    <s v="CA-2017-139010"/>
    <x v="823"/>
    <x v="874"/>
    <x v="0"/>
    <x v="637"/>
    <s v="Matthew Clasen"/>
    <x v="1"/>
    <x v="0"/>
    <x v="1"/>
    <x v="1"/>
    <x v="3"/>
    <x v="1"/>
    <x v="1421"/>
    <x v="2"/>
    <x v="11"/>
    <x v="1410"/>
    <n v="12.99"/>
  </r>
  <r>
    <n v="2990"/>
    <s v="CA-2017-139010"/>
    <x v="823"/>
    <x v="874"/>
    <x v="0"/>
    <x v="637"/>
    <s v="Matthew Clasen"/>
    <x v="1"/>
    <x v="0"/>
    <x v="1"/>
    <x v="1"/>
    <x v="3"/>
    <x v="1"/>
    <x v="1458"/>
    <x v="1"/>
    <x v="8"/>
    <x v="1445"/>
    <n v="18.559999999999999"/>
  </r>
  <r>
    <n v="2991"/>
    <s v="CA-2017-139010"/>
    <x v="823"/>
    <x v="874"/>
    <x v="0"/>
    <x v="637"/>
    <s v="Matthew Clasen"/>
    <x v="1"/>
    <x v="0"/>
    <x v="1"/>
    <x v="1"/>
    <x v="3"/>
    <x v="1"/>
    <x v="435"/>
    <x v="1"/>
    <x v="4"/>
    <x v="435"/>
    <n v="449.15"/>
  </r>
  <r>
    <n v="2992"/>
    <s v="CA-2017-139010"/>
    <x v="823"/>
    <x v="874"/>
    <x v="0"/>
    <x v="637"/>
    <s v="Matthew Clasen"/>
    <x v="1"/>
    <x v="0"/>
    <x v="1"/>
    <x v="1"/>
    <x v="3"/>
    <x v="1"/>
    <x v="78"/>
    <x v="1"/>
    <x v="8"/>
    <x v="78"/>
    <n v="31.248000000000001"/>
  </r>
  <r>
    <n v="2993"/>
    <s v="CA-2017-134376"/>
    <x v="824"/>
    <x v="358"/>
    <x v="1"/>
    <x v="640"/>
    <s v="Tim Taslimi"/>
    <x v="1"/>
    <x v="0"/>
    <x v="20"/>
    <x v="15"/>
    <x v="23"/>
    <x v="3"/>
    <x v="564"/>
    <x v="1"/>
    <x v="9"/>
    <x v="564"/>
    <n v="61.44"/>
  </r>
  <r>
    <n v="2994"/>
    <s v="CA-2018-147291"/>
    <x v="825"/>
    <x v="875"/>
    <x v="1"/>
    <x v="77"/>
    <s v="Max Jones"/>
    <x v="0"/>
    <x v="0"/>
    <x v="66"/>
    <x v="12"/>
    <x v="83"/>
    <x v="2"/>
    <x v="1188"/>
    <x v="1"/>
    <x v="8"/>
    <x v="1175"/>
    <n v="895.92"/>
  </r>
  <r>
    <n v="2995"/>
    <s v="CA-2017-112893"/>
    <x v="369"/>
    <x v="250"/>
    <x v="0"/>
    <x v="247"/>
    <s v="Annie Thurman"/>
    <x v="0"/>
    <x v="0"/>
    <x v="280"/>
    <x v="1"/>
    <x v="351"/>
    <x v="1"/>
    <x v="68"/>
    <x v="1"/>
    <x v="8"/>
    <x v="1454"/>
    <n v="55.36"/>
  </r>
  <r>
    <n v="2996"/>
    <s v="US-2015-150532"/>
    <x v="686"/>
    <x v="876"/>
    <x v="1"/>
    <x v="171"/>
    <s v="Philip Brown"/>
    <x v="0"/>
    <x v="0"/>
    <x v="42"/>
    <x v="16"/>
    <x v="51"/>
    <x v="1"/>
    <x v="4"/>
    <x v="1"/>
    <x v="4"/>
    <x v="4"/>
    <n v="55.92"/>
  </r>
  <r>
    <n v="2997"/>
    <s v="CA-2015-138317"/>
    <x v="261"/>
    <x v="175"/>
    <x v="1"/>
    <x v="508"/>
    <s v="Natalie Webber"/>
    <x v="0"/>
    <x v="0"/>
    <x v="10"/>
    <x v="9"/>
    <x v="74"/>
    <x v="3"/>
    <x v="837"/>
    <x v="1"/>
    <x v="12"/>
    <x v="153"/>
    <n v="24.896000000000001"/>
  </r>
  <r>
    <n v="2998"/>
    <s v="CA-2015-138317"/>
    <x v="261"/>
    <x v="175"/>
    <x v="1"/>
    <x v="508"/>
    <s v="Natalie Webber"/>
    <x v="0"/>
    <x v="0"/>
    <x v="10"/>
    <x v="9"/>
    <x v="74"/>
    <x v="3"/>
    <x v="1467"/>
    <x v="0"/>
    <x v="5"/>
    <x v="1455"/>
    <n v="3.984"/>
  </r>
  <r>
    <n v="2999"/>
    <s v="CA-2015-138317"/>
    <x v="261"/>
    <x v="175"/>
    <x v="1"/>
    <x v="508"/>
    <s v="Natalie Webber"/>
    <x v="0"/>
    <x v="0"/>
    <x v="10"/>
    <x v="9"/>
    <x v="74"/>
    <x v="3"/>
    <x v="246"/>
    <x v="2"/>
    <x v="11"/>
    <x v="247"/>
    <n v="95.968000000000004"/>
  </r>
  <r>
    <n v="3000"/>
    <s v="CA-2015-138317"/>
    <x v="261"/>
    <x v="175"/>
    <x v="1"/>
    <x v="508"/>
    <s v="Natalie Webber"/>
    <x v="0"/>
    <x v="0"/>
    <x v="10"/>
    <x v="9"/>
    <x v="74"/>
    <x v="3"/>
    <x v="1468"/>
    <x v="2"/>
    <x v="15"/>
    <x v="1456"/>
    <n v="206.99100000000001"/>
  </r>
  <r>
    <n v="3001"/>
    <s v="CA-2015-138317"/>
    <x v="261"/>
    <x v="175"/>
    <x v="1"/>
    <x v="508"/>
    <s v="Natalie Webber"/>
    <x v="0"/>
    <x v="0"/>
    <x v="10"/>
    <x v="9"/>
    <x v="74"/>
    <x v="3"/>
    <x v="1109"/>
    <x v="1"/>
    <x v="9"/>
    <x v="1099"/>
    <n v="44.415999999999997"/>
  </r>
  <r>
    <n v="3002"/>
    <s v="CA-2015-138317"/>
    <x v="261"/>
    <x v="175"/>
    <x v="1"/>
    <x v="508"/>
    <s v="Natalie Webber"/>
    <x v="0"/>
    <x v="0"/>
    <x v="10"/>
    <x v="9"/>
    <x v="74"/>
    <x v="3"/>
    <x v="491"/>
    <x v="1"/>
    <x v="8"/>
    <x v="491"/>
    <n v="9.0060000000000002"/>
  </r>
  <r>
    <n v="3003"/>
    <s v="CA-2016-130610"/>
    <x v="761"/>
    <x v="401"/>
    <x v="1"/>
    <x v="163"/>
    <s v="Victor Preis"/>
    <x v="2"/>
    <x v="0"/>
    <x v="341"/>
    <x v="12"/>
    <x v="422"/>
    <x v="2"/>
    <x v="1469"/>
    <x v="1"/>
    <x v="8"/>
    <x v="1457"/>
    <n v="19"/>
  </r>
  <r>
    <n v="3004"/>
    <s v="CA-2018-104381"/>
    <x v="819"/>
    <x v="350"/>
    <x v="1"/>
    <x v="279"/>
    <s v="Ross DeVincentis"/>
    <x v="2"/>
    <x v="0"/>
    <x v="30"/>
    <x v="15"/>
    <x v="144"/>
    <x v="3"/>
    <x v="1124"/>
    <x v="1"/>
    <x v="8"/>
    <x v="1113"/>
    <n v="33.375999999999998"/>
  </r>
  <r>
    <n v="3005"/>
    <s v="CA-2017-131499"/>
    <x v="162"/>
    <x v="165"/>
    <x v="2"/>
    <x v="675"/>
    <s v="Michael Grace"/>
    <x v="2"/>
    <x v="0"/>
    <x v="20"/>
    <x v="15"/>
    <x v="164"/>
    <x v="3"/>
    <x v="1470"/>
    <x v="1"/>
    <x v="9"/>
    <x v="1458"/>
    <n v="207.48"/>
  </r>
  <r>
    <n v="3006"/>
    <s v="CA-2015-148761"/>
    <x v="826"/>
    <x v="877"/>
    <x v="1"/>
    <x v="50"/>
    <s v="Pete Armstrong"/>
    <x v="2"/>
    <x v="0"/>
    <x v="342"/>
    <x v="6"/>
    <x v="423"/>
    <x v="2"/>
    <x v="997"/>
    <x v="1"/>
    <x v="8"/>
    <x v="989"/>
    <n v="91.68"/>
  </r>
  <r>
    <n v="3007"/>
    <s v="CA-2018-116519"/>
    <x v="119"/>
    <x v="878"/>
    <x v="2"/>
    <x v="257"/>
    <s v="Craig Reiter"/>
    <x v="0"/>
    <x v="0"/>
    <x v="20"/>
    <x v="15"/>
    <x v="29"/>
    <x v="3"/>
    <x v="1107"/>
    <x v="1"/>
    <x v="9"/>
    <x v="1097"/>
    <n v="904.9"/>
  </r>
  <r>
    <n v="3008"/>
    <s v="CA-2015-130729"/>
    <x v="745"/>
    <x v="796"/>
    <x v="1"/>
    <x v="211"/>
    <s v="Allen Armold"/>
    <x v="0"/>
    <x v="0"/>
    <x v="277"/>
    <x v="1"/>
    <x v="348"/>
    <x v="1"/>
    <x v="276"/>
    <x v="1"/>
    <x v="8"/>
    <x v="276"/>
    <n v="34.271999999999998"/>
  </r>
  <r>
    <n v="3009"/>
    <s v="CA-2017-124772"/>
    <x v="5"/>
    <x v="296"/>
    <x v="2"/>
    <x v="506"/>
    <s v="James Galang"/>
    <x v="0"/>
    <x v="0"/>
    <x v="208"/>
    <x v="0"/>
    <x v="262"/>
    <x v="0"/>
    <x v="1268"/>
    <x v="0"/>
    <x v="5"/>
    <x v="1253"/>
    <n v="191.82"/>
  </r>
  <r>
    <n v="3010"/>
    <s v="CA-2017-115525"/>
    <x v="197"/>
    <x v="879"/>
    <x v="1"/>
    <x v="645"/>
    <s v="Rick Reed"/>
    <x v="1"/>
    <x v="0"/>
    <x v="167"/>
    <x v="24"/>
    <x v="213"/>
    <x v="3"/>
    <x v="1306"/>
    <x v="1"/>
    <x v="9"/>
    <x v="1292"/>
    <n v="243.88"/>
  </r>
  <r>
    <n v="3011"/>
    <s v="CA-2018-134845"/>
    <x v="827"/>
    <x v="880"/>
    <x v="1"/>
    <x v="676"/>
    <s v="Sharelle Roach"/>
    <x v="2"/>
    <x v="0"/>
    <x v="103"/>
    <x v="22"/>
    <x v="127"/>
    <x v="1"/>
    <x v="385"/>
    <x v="1"/>
    <x v="8"/>
    <x v="386"/>
    <n v="12.03"/>
  </r>
  <r>
    <n v="3012"/>
    <s v="CA-2018-134845"/>
    <x v="827"/>
    <x v="880"/>
    <x v="1"/>
    <x v="676"/>
    <s v="Sharelle Roach"/>
    <x v="2"/>
    <x v="0"/>
    <x v="103"/>
    <x v="22"/>
    <x v="127"/>
    <x v="1"/>
    <x v="155"/>
    <x v="2"/>
    <x v="15"/>
    <x v="156"/>
    <n v="2549.9850000000001"/>
  </r>
  <r>
    <n v="3013"/>
    <s v="CA-2018-134845"/>
    <x v="827"/>
    <x v="880"/>
    <x v="1"/>
    <x v="676"/>
    <s v="Sharelle Roach"/>
    <x v="2"/>
    <x v="0"/>
    <x v="103"/>
    <x v="22"/>
    <x v="127"/>
    <x v="1"/>
    <x v="379"/>
    <x v="1"/>
    <x v="8"/>
    <x v="380"/>
    <n v="21.594000000000001"/>
  </r>
  <r>
    <n v="3014"/>
    <s v="CA-2018-134845"/>
    <x v="827"/>
    <x v="880"/>
    <x v="1"/>
    <x v="676"/>
    <s v="Sharelle Roach"/>
    <x v="2"/>
    <x v="0"/>
    <x v="103"/>
    <x v="22"/>
    <x v="127"/>
    <x v="1"/>
    <x v="591"/>
    <x v="1"/>
    <x v="8"/>
    <x v="591"/>
    <n v="8.9640000000000004"/>
  </r>
  <r>
    <n v="3015"/>
    <s v="CA-2018-134845"/>
    <x v="827"/>
    <x v="880"/>
    <x v="1"/>
    <x v="676"/>
    <s v="Sharelle Roach"/>
    <x v="2"/>
    <x v="0"/>
    <x v="103"/>
    <x v="22"/>
    <x v="127"/>
    <x v="1"/>
    <x v="510"/>
    <x v="1"/>
    <x v="10"/>
    <x v="510"/>
    <n v="20.736000000000001"/>
  </r>
  <r>
    <n v="3016"/>
    <s v="US-2016-138919"/>
    <x v="14"/>
    <x v="14"/>
    <x v="1"/>
    <x v="60"/>
    <s v="Lindsay Shagiari"/>
    <x v="2"/>
    <x v="0"/>
    <x v="20"/>
    <x v="15"/>
    <x v="45"/>
    <x v="3"/>
    <x v="738"/>
    <x v="0"/>
    <x v="3"/>
    <x v="737"/>
    <n v="344.22"/>
  </r>
  <r>
    <n v="3017"/>
    <s v="US-2017-160528"/>
    <x v="828"/>
    <x v="881"/>
    <x v="1"/>
    <x v="414"/>
    <s v="Mick Hernandez"/>
    <x v="2"/>
    <x v="0"/>
    <x v="343"/>
    <x v="5"/>
    <x v="424"/>
    <x v="2"/>
    <x v="418"/>
    <x v="1"/>
    <x v="4"/>
    <x v="418"/>
    <n v="727.29600000000005"/>
  </r>
  <r>
    <n v="3018"/>
    <s v="US-2017-160528"/>
    <x v="828"/>
    <x v="881"/>
    <x v="1"/>
    <x v="414"/>
    <s v="Mick Hernandez"/>
    <x v="2"/>
    <x v="0"/>
    <x v="343"/>
    <x v="5"/>
    <x v="424"/>
    <x v="2"/>
    <x v="1155"/>
    <x v="0"/>
    <x v="5"/>
    <x v="1144"/>
    <n v="22.608000000000001"/>
  </r>
  <r>
    <n v="3019"/>
    <s v="US-2017-160528"/>
    <x v="828"/>
    <x v="881"/>
    <x v="1"/>
    <x v="414"/>
    <s v="Mick Hernandez"/>
    <x v="2"/>
    <x v="0"/>
    <x v="343"/>
    <x v="5"/>
    <x v="424"/>
    <x v="2"/>
    <x v="1200"/>
    <x v="2"/>
    <x v="11"/>
    <x v="1186"/>
    <n v="666.4"/>
  </r>
  <r>
    <n v="3020"/>
    <s v="CA-2016-123568"/>
    <x v="627"/>
    <x v="665"/>
    <x v="1"/>
    <x v="183"/>
    <s v="Sanjit Chand"/>
    <x v="0"/>
    <x v="0"/>
    <x v="7"/>
    <x v="7"/>
    <x v="8"/>
    <x v="1"/>
    <x v="1471"/>
    <x v="1"/>
    <x v="13"/>
    <x v="1459"/>
    <n v="5.04"/>
  </r>
  <r>
    <n v="3021"/>
    <s v="CA-2016-123568"/>
    <x v="627"/>
    <x v="665"/>
    <x v="1"/>
    <x v="183"/>
    <s v="Sanjit Chand"/>
    <x v="0"/>
    <x v="0"/>
    <x v="7"/>
    <x v="7"/>
    <x v="8"/>
    <x v="1"/>
    <x v="1030"/>
    <x v="1"/>
    <x v="10"/>
    <x v="1022"/>
    <n v="92.94"/>
  </r>
  <r>
    <n v="3022"/>
    <s v="CA-2016-123568"/>
    <x v="627"/>
    <x v="665"/>
    <x v="1"/>
    <x v="183"/>
    <s v="Sanjit Chand"/>
    <x v="0"/>
    <x v="0"/>
    <x v="7"/>
    <x v="7"/>
    <x v="8"/>
    <x v="1"/>
    <x v="642"/>
    <x v="0"/>
    <x v="5"/>
    <x v="642"/>
    <n v="66.69"/>
  </r>
  <r>
    <n v="3023"/>
    <s v="CA-2016-123568"/>
    <x v="627"/>
    <x v="665"/>
    <x v="1"/>
    <x v="183"/>
    <s v="Sanjit Chand"/>
    <x v="0"/>
    <x v="0"/>
    <x v="7"/>
    <x v="7"/>
    <x v="8"/>
    <x v="1"/>
    <x v="710"/>
    <x v="1"/>
    <x v="8"/>
    <x v="709"/>
    <n v="91.68"/>
  </r>
  <r>
    <n v="3024"/>
    <s v="CA-2018-124674"/>
    <x v="701"/>
    <x v="122"/>
    <x v="1"/>
    <x v="677"/>
    <s v="Joy Bell-"/>
    <x v="0"/>
    <x v="0"/>
    <x v="180"/>
    <x v="5"/>
    <x v="230"/>
    <x v="2"/>
    <x v="1275"/>
    <x v="0"/>
    <x v="0"/>
    <x v="1261"/>
    <n v="327.7328"/>
  </r>
  <r>
    <n v="3025"/>
    <s v="CA-2016-164441"/>
    <x v="627"/>
    <x v="681"/>
    <x v="1"/>
    <x v="549"/>
    <s v="Amy Cox"/>
    <x v="0"/>
    <x v="0"/>
    <x v="20"/>
    <x v="15"/>
    <x v="164"/>
    <x v="3"/>
    <x v="305"/>
    <x v="1"/>
    <x v="8"/>
    <x v="305"/>
    <n v="52.271999999999998"/>
  </r>
  <r>
    <n v="3026"/>
    <s v="CA-2016-164441"/>
    <x v="627"/>
    <x v="681"/>
    <x v="1"/>
    <x v="549"/>
    <s v="Amy Cox"/>
    <x v="0"/>
    <x v="0"/>
    <x v="20"/>
    <x v="15"/>
    <x v="164"/>
    <x v="3"/>
    <x v="457"/>
    <x v="1"/>
    <x v="10"/>
    <x v="458"/>
    <n v="17.940000000000001"/>
  </r>
  <r>
    <n v="3027"/>
    <s v="CA-2018-169054"/>
    <x v="300"/>
    <x v="732"/>
    <x v="1"/>
    <x v="246"/>
    <s v="Meg O'Connel"/>
    <x v="2"/>
    <x v="0"/>
    <x v="10"/>
    <x v="9"/>
    <x v="11"/>
    <x v="3"/>
    <x v="1060"/>
    <x v="0"/>
    <x v="5"/>
    <x v="1050"/>
    <n v="254.352"/>
  </r>
  <r>
    <n v="3028"/>
    <s v="CA-2015-106719"/>
    <x v="829"/>
    <x v="751"/>
    <x v="3"/>
    <x v="516"/>
    <s v="Robert Barroso"/>
    <x v="1"/>
    <x v="0"/>
    <x v="344"/>
    <x v="37"/>
    <x v="425"/>
    <x v="1"/>
    <x v="1472"/>
    <x v="1"/>
    <x v="8"/>
    <x v="1460"/>
    <n v="8.2880000000000003"/>
  </r>
  <r>
    <n v="3029"/>
    <s v="CA-2018-116855"/>
    <x v="94"/>
    <x v="91"/>
    <x v="1"/>
    <x v="482"/>
    <s v="Arianne Irving"/>
    <x v="0"/>
    <x v="0"/>
    <x v="269"/>
    <x v="17"/>
    <x v="336"/>
    <x v="0"/>
    <x v="931"/>
    <x v="0"/>
    <x v="1"/>
    <x v="924"/>
    <n v="504.9"/>
  </r>
  <r>
    <n v="3030"/>
    <s v="US-2017-164189"/>
    <x v="830"/>
    <x v="882"/>
    <x v="1"/>
    <x v="112"/>
    <s v="Dan Reichenbach"/>
    <x v="1"/>
    <x v="0"/>
    <x v="345"/>
    <x v="21"/>
    <x v="426"/>
    <x v="1"/>
    <x v="1419"/>
    <x v="2"/>
    <x v="7"/>
    <x v="1408"/>
    <n v="403.16800000000001"/>
  </r>
  <r>
    <n v="3031"/>
    <s v="CA-2016-168480"/>
    <x v="481"/>
    <x v="538"/>
    <x v="1"/>
    <x v="678"/>
    <s v="Dario Medina"/>
    <x v="1"/>
    <x v="0"/>
    <x v="291"/>
    <x v="12"/>
    <x v="366"/>
    <x v="2"/>
    <x v="1195"/>
    <x v="0"/>
    <x v="0"/>
    <x v="1181"/>
    <n v="194.32"/>
  </r>
  <r>
    <n v="3032"/>
    <s v="CA-2016-168480"/>
    <x v="481"/>
    <x v="538"/>
    <x v="1"/>
    <x v="678"/>
    <s v="Dario Medina"/>
    <x v="1"/>
    <x v="0"/>
    <x v="291"/>
    <x v="12"/>
    <x v="366"/>
    <x v="2"/>
    <x v="1062"/>
    <x v="1"/>
    <x v="6"/>
    <x v="1052"/>
    <n v="25.99"/>
  </r>
  <r>
    <n v="3033"/>
    <s v="US-2017-114293"/>
    <x v="831"/>
    <x v="482"/>
    <x v="1"/>
    <x v="423"/>
    <s v="Justin Hirsh"/>
    <x v="0"/>
    <x v="0"/>
    <x v="345"/>
    <x v="21"/>
    <x v="426"/>
    <x v="1"/>
    <x v="1225"/>
    <x v="0"/>
    <x v="1"/>
    <x v="1210"/>
    <n v="195.136"/>
  </r>
  <r>
    <n v="3034"/>
    <s v="CA-2018-134173"/>
    <x v="118"/>
    <x v="814"/>
    <x v="1"/>
    <x v="144"/>
    <s v="Adam Bellavance"/>
    <x v="2"/>
    <x v="0"/>
    <x v="10"/>
    <x v="9"/>
    <x v="105"/>
    <x v="3"/>
    <x v="1114"/>
    <x v="1"/>
    <x v="10"/>
    <x v="1104"/>
    <n v="20.736000000000001"/>
  </r>
  <r>
    <n v="3035"/>
    <s v="US-2016-123960"/>
    <x v="832"/>
    <x v="883"/>
    <x v="1"/>
    <x v="205"/>
    <s v="Brian Dahlen"/>
    <x v="0"/>
    <x v="0"/>
    <x v="53"/>
    <x v="28"/>
    <x v="68"/>
    <x v="0"/>
    <x v="1044"/>
    <x v="2"/>
    <x v="11"/>
    <x v="1034"/>
    <n v="53.7"/>
  </r>
  <r>
    <n v="3036"/>
    <s v="US-2016-123960"/>
    <x v="832"/>
    <x v="883"/>
    <x v="1"/>
    <x v="205"/>
    <s v="Brian Dahlen"/>
    <x v="0"/>
    <x v="0"/>
    <x v="53"/>
    <x v="28"/>
    <x v="68"/>
    <x v="0"/>
    <x v="1472"/>
    <x v="1"/>
    <x v="8"/>
    <x v="1460"/>
    <n v="36.26"/>
  </r>
  <r>
    <n v="3037"/>
    <s v="US-2016-123960"/>
    <x v="832"/>
    <x v="883"/>
    <x v="1"/>
    <x v="205"/>
    <s v="Brian Dahlen"/>
    <x v="0"/>
    <x v="0"/>
    <x v="53"/>
    <x v="28"/>
    <x v="68"/>
    <x v="0"/>
    <x v="1473"/>
    <x v="1"/>
    <x v="6"/>
    <x v="1461"/>
    <n v="56.3"/>
  </r>
  <r>
    <n v="3038"/>
    <s v="US-2016-123960"/>
    <x v="832"/>
    <x v="883"/>
    <x v="1"/>
    <x v="205"/>
    <s v="Brian Dahlen"/>
    <x v="0"/>
    <x v="0"/>
    <x v="53"/>
    <x v="28"/>
    <x v="68"/>
    <x v="0"/>
    <x v="498"/>
    <x v="1"/>
    <x v="10"/>
    <x v="498"/>
    <n v="32.4"/>
  </r>
  <r>
    <n v="3039"/>
    <s v="US-2016-123960"/>
    <x v="832"/>
    <x v="883"/>
    <x v="1"/>
    <x v="205"/>
    <s v="Brian Dahlen"/>
    <x v="0"/>
    <x v="0"/>
    <x v="53"/>
    <x v="28"/>
    <x v="68"/>
    <x v="0"/>
    <x v="1474"/>
    <x v="0"/>
    <x v="5"/>
    <x v="1462"/>
    <n v="29.16"/>
  </r>
  <r>
    <n v="3040"/>
    <s v="CA-2018-101749"/>
    <x v="621"/>
    <x v="179"/>
    <x v="1"/>
    <x v="442"/>
    <s v="Aaron Smayling"/>
    <x v="1"/>
    <x v="0"/>
    <x v="45"/>
    <x v="1"/>
    <x v="54"/>
    <x v="1"/>
    <x v="719"/>
    <x v="0"/>
    <x v="3"/>
    <x v="718"/>
    <n v="171.28800000000001"/>
  </r>
  <r>
    <n v="3041"/>
    <s v="US-2017-147991"/>
    <x v="465"/>
    <x v="807"/>
    <x v="1"/>
    <x v="9"/>
    <s v="Zuschuss Donatelli"/>
    <x v="0"/>
    <x v="0"/>
    <x v="346"/>
    <x v="18"/>
    <x v="427"/>
    <x v="0"/>
    <x v="1006"/>
    <x v="0"/>
    <x v="5"/>
    <x v="998"/>
    <n v="16.72"/>
  </r>
  <r>
    <n v="3042"/>
    <s v="CA-2018-149559"/>
    <x v="220"/>
    <x v="230"/>
    <x v="3"/>
    <x v="580"/>
    <s v="Karen Ferguson"/>
    <x v="2"/>
    <x v="0"/>
    <x v="85"/>
    <x v="1"/>
    <x v="106"/>
    <x v="1"/>
    <x v="860"/>
    <x v="1"/>
    <x v="10"/>
    <x v="854"/>
    <n v="12.96"/>
  </r>
  <r>
    <n v="3043"/>
    <s v="CA-2018-149559"/>
    <x v="220"/>
    <x v="230"/>
    <x v="3"/>
    <x v="580"/>
    <s v="Karen Ferguson"/>
    <x v="2"/>
    <x v="0"/>
    <x v="85"/>
    <x v="1"/>
    <x v="106"/>
    <x v="1"/>
    <x v="1475"/>
    <x v="1"/>
    <x v="12"/>
    <x v="1463"/>
    <n v="22.18"/>
  </r>
  <r>
    <n v="3044"/>
    <s v="CA-2018-149559"/>
    <x v="220"/>
    <x v="230"/>
    <x v="3"/>
    <x v="580"/>
    <s v="Karen Ferguson"/>
    <x v="2"/>
    <x v="0"/>
    <x v="85"/>
    <x v="1"/>
    <x v="106"/>
    <x v="1"/>
    <x v="1476"/>
    <x v="0"/>
    <x v="1"/>
    <x v="1464"/>
    <n v="2054.2719999999999"/>
  </r>
  <r>
    <n v="3045"/>
    <s v="CA-2016-135174"/>
    <x v="28"/>
    <x v="32"/>
    <x v="0"/>
    <x v="546"/>
    <s v="Benjamin Patterson"/>
    <x v="0"/>
    <x v="0"/>
    <x v="21"/>
    <x v="24"/>
    <x v="411"/>
    <x v="3"/>
    <x v="638"/>
    <x v="2"/>
    <x v="7"/>
    <x v="638"/>
    <n v="1022.97"/>
  </r>
  <r>
    <n v="3046"/>
    <s v="CA-2018-125290"/>
    <x v="44"/>
    <x v="173"/>
    <x v="0"/>
    <x v="254"/>
    <s v="Chuck Clark"/>
    <x v="2"/>
    <x v="0"/>
    <x v="31"/>
    <x v="11"/>
    <x v="39"/>
    <x v="2"/>
    <x v="1477"/>
    <x v="1"/>
    <x v="6"/>
    <x v="1465"/>
    <n v="13.9"/>
  </r>
  <r>
    <n v="3047"/>
    <s v="CA-2018-125290"/>
    <x v="44"/>
    <x v="173"/>
    <x v="0"/>
    <x v="254"/>
    <s v="Chuck Clark"/>
    <x v="2"/>
    <x v="0"/>
    <x v="31"/>
    <x v="11"/>
    <x v="39"/>
    <x v="2"/>
    <x v="813"/>
    <x v="1"/>
    <x v="10"/>
    <x v="33"/>
    <n v="26.38"/>
  </r>
  <r>
    <n v="3048"/>
    <s v="CA-2015-137351"/>
    <x v="587"/>
    <x v="622"/>
    <x v="1"/>
    <x v="140"/>
    <s v="Doug Bickford"/>
    <x v="0"/>
    <x v="0"/>
    <x v="4"/>
    <x v="4"/>
    <x v="59"/>
    <x v="1"/>
    <x v="8"/>
    <x v="1"/>
    <x v="8"/>
    <x v="8"/>
    <n v="43.176000000000002"/>
  </r>
  <r>
    <n v="3049"/>
    <s v="CA-2018-121419"/>
    <x v="459"/>
    <x v="192"/>
    <x v="2"/>
    <x v="679"/>
    <s v="Tony Chapman"/>
    <x v="2"/>
    <x v="0"/>
    <x v="38"/>
    <x v="32"/>
    <x v="112"/>
    <x v="0"/>
    <x v="121"/>
    <x v="0"/>
    <x v="3"/>
    <x v="121"/>
    <n v="411.8"/>
  </r>
  <r>
    <n v="3050"/>
    <s v="CA-2018-121419"/>
    <x v="459"/>
    <x v="192"/>
    <x v="2"/>
    <x v="679"/>
    <s v="Tony Chapman"/>
    <x v="2"/>
    <x v="0"/>
    <x v="38"/>
    <x v="32"/>
    <x v="112"/>
    <x v="0"/>
    <x v="293"/>
    <x v="2"/>
    <x v="11"/>
    <x v="293"/>
    <n v="360"/>
  </r>
  <r>
    <n v="3051"/>
    <s v="US-2018-148054"/>
    <x v="833"/>
    <x v="768"/>
    <x v="1"/>
    <x v="125"/>
    <s v="Nick Zandusky"/>
    <x v="2"/>
    <x v="0"/>
    <x v="347"/>
    <x v="45"/>
    <x v="428"/>
    <x v="1"/>
    <x v="1478"/>
    <x v="0"/>
    <x v="5"/>
    <x v="1466"/>
    <n v="41.96"/>
  </r>
  <r>
    <n v="3052"/>
    <s v="US-2018-148054"/>
    <x v="833"/>
    <x v="768"/>
    <x v="1"/>
    <x v="125"/>
    <s v="Nick Zandusky"/>
    <x v="2"/>
    <x v="0"/>
    <x v="347"/>
    <x v="45"/>
    <x v="428"/>
    <x v="1"/>
    <x v="1051"/>
    <x v="1"/>
    <x v="9"/>
    <x v="1041"/>
    <n v="227.84"/>
  </r>
  <r>
    <n v="3053"/>
    <s v="US-2018-148054"/>
    <x v="833"/>
    <x v="768"/>
    <x v="1"/>
    <x v="125"/>
    <s v="Nick Zandusky"/>
    <x v="2"/>
    <x v="0"/>
    <x v="347"/>
    <x v="45"/>
    <x v="428"/>
    <x v="1"/>
    <x v="1237"/>
    <x v="1"/>
    <x v="10"/>
    <x v="1221"/>
    <n v="37.94"/>
  </r>
  <r>
    <n v="3054"/>
    <s v="CA-2017-128517"/>
    <x v="526"/>
    <x v="679"/>
    <x v="0"/>
    <x v="680"/>
    <s v="Sean Wendt"/>
    <x v="2"/>
    <x v="0"/>
    <x v="66"/>
    <x v="12"/>
    <x v="83"/>
    <x v="2"/>
    <x v="1367"/>
    <x v="2"/>
    <x v="7"/>
    <x v="1353"/>
    <n v="517.9"/>
  </r>
  <r>
    <n v="3055"/>
    <s v="CA-2017-128517"/>
    <x v="526"/>
    <x v="679"/>
    <x v="0"/>
    <x v="680"/>
    <s v="Sean Wendt"/>
    <x v="2"/>
    <x v="0"/>
    <x v="66"/>
    <x v="12"/>
    <x v="83"/>
    <x v="2"/>
    <x v="446"/>
    <x v="1"/>
    <x v="8"/>
    <x v="446"/>
    <n v="5.28"/>
  </r>
  <r>
    <n v="3056"/>
    <s v="US-2016-100377"/>
    <x v="834"/>
    <x v="483"/>
    <x v="1"/>
    <x v="477"/>
    <s v="Todd Sumrall"/>
    <x v="1"/>
    <x v="0"/>
    <x v="22"/>
    <x v="10"/>
    <x v="36"/>
    <x v="2"/>
    <x v="890"/>
    <x v="2"/>
    <x v="16"/>
    <x v="883"/>
    <n v="2799.96"/>
  </r>
  <r>
    <n v="3057"/>
    <s v="CA-2018-131492"/>
    <x v="15"/>
    <x v="188"/>
    <x v="0"/>
    <x v="511"/>
    <s v="Hilary Holden"/>
    <x v="1"/>
    <x v="0"/>
    <x v="8"/>
    <x v="1"/>
    <x v="94"/>
    <x v="1"/>
    <x v="1343"/>
    <x v="1"/>
    <x v="12"/>
    <x v="1329"/>
    <n v="8.9600000000000009"/>
  </r>
  <r>
    <n v="3058"/>
    <s v="CA-2018-131492"/>
    <x v="15"/>
    <x v="188"/>
    <x v="0"/>
    <x v="511"/>
    <s v="Hilary Holden"/>
    <x v="1"/>
    <x v="0"/>
    <x v="8"/>
    <x v="1"/>
    <x v="94"/>
    <x v="1"/>
    <x v="1042"/>
    <x v="1"/>
    <x v="2"/>
    <x v="1032"/>
    <n v="31.5"/>
  </r>
  <r>
    <n v="3059"/>
    <s v="CA-2018-131492"/>
    <x v="15"/>
    <x v="188"/>
    <x v="0"/>
    <x v="511"/>
    <s v="Hilary Holden"/>
    <x v="1"/>
    <x v="0"/>
    <x v="8"/>
    <x v="1"/>
    <x v="94"/>
    <x v="1"/>
    <x v="677"/>
    <x v="0"/>
    <x v="5"/>
    <x v="677"/>
    <n v="30.56"/>
  </r>
  <r>
    <n v="3060"/>
    <s v="CA-2018-131492"/>
    <x v="15"/>
    <x v="188"/>
    <x v="0"/>
    <x v="511"/>
    <s v="Hilary Holden"/>
    <x v="1"/>
    <x v="0"/>
    <x v="8"/>
    <x v="1"/>
    <x v="94"/>
    <x v="1"/>
    <x v="1479"/>
    <x v="0"/>
    <x v="3"/>
    <x v="1467"/>
    <n v="24.367999999999999"/>
  </r>
  <r>
    <n v="3061"/>
    <s v="CA-2017-144554"/>
    <x v="77"/>
    <x v="357"/>
    <x v="1"/>
    <x v="664"/>
    <s v="Denise Monton"/>
    <x v="1"/>
    <x v="0"/>
    <x v="46"/>
    <x v="24"/>
    <x v="55"/>
    <x v="3"/>
    <x v="1233"/>
    <x v="2"/>
    <x v="11"/>
    <x v="1217"/>
    <n v="119.976"/>
  </r>
  <r>
    <n v="3062"/>
    <s v="CA-2018-127621"/>
    <x v="448"/>
    <x v="884"/>
    <x v="1"/>
    <x v="681"/>
    <s v="Richard Eichhorn"/>
    <x v="0"/>
    <x v="0"/>
    <x v="61"/>
    <x v="5"/>
    <x v="176"/>
    <x v="2"/>
    <x v="794"/>
    <x v="1"/>
    <x v="10"/>
    <x v="792"/>
    <n v="26.88"/>
  </r>
  <r>
    <n v="3063"/>
    <s v="CA-2016-145184"/>
    <x v="154"/>
    <x v="699"/>
    <x v="2"/>
    <x v="251"/>
    <s v="Justin Deggeller"/>
    <x v="1"/>
    <x v="0"/>
    <x v="46"/>
    <x v="13"/>
    <x v="284"/>
    <x v="3"/>
    <x v="1480"/>
    <x v="2"/>
    <x v="7"/>
    <x v="1468"/>
    <n v="83.97"/>
  </r>
  <r>
    <n v="3064"/>
    <s v="CA-2016-145184"/>
    <x v="154"/>
    <x v="699"/>
    <x v="2"/>
    <x v="251"/>
    <s v="Justin Deggeller"/>
    <x v="1"/>
    <x v="0"/>
    <x v="46"/>
    <x v="13"/>
    <x v="284"/>
    <x v="3"/>
    <x v="1481"/>
    <x v="2"/>
    <x v="11"/>
    <x v="1469"/>
    <n v="104.97"/>
  </r>
  <r>
    <n v="3065"/>
    <s v="CA-2018-106859"/>
    <x v="677"/>
    <x v="671"/>
    <x v="0"/>
    <x v="682"/>
    <s v="Benjamin Farhat"/>
    <x v="2"/>
    <x v="0"/>
    <x v="305"/>
    <x v="27"/>
    <x v="382"/>
    <x v="1"/>
    <x v="75"/>
    <x v="1"/>
    <x v="4"/>
    <x v="75"/>
    <n v="90.8"/>
  </r>
  <r>
    <n v="3066"/>
    <s v="CA-2018-106859"/>
    <x v="677"/>
    <x v="671"/>
    <x v="0"/>
    <x v="682"/>
    <s v="Benjamin Farhat"/>
    <x v="2"/>
    <x v="0"/>
    <x v="305"/>
    <x v="27"/>
    <x v="382"/>
    <x v="1"/>
    <x v="722"/>
    <x v="2"/>
    <x v="7"/>
    <x v="721"/>
    <n v="140.73599999999999"/>
  </r>
  <r>
    <n v="3067"/>
    <s v="CA-2018-106859"/>
    <x v="677"/>
    <x v="671"/>
    <x v="0"/>
    <x v="682"/>
    <s v="Benjamin Farhat"/>
    <x v="2"/>
    <x v="0"/>
    <x v="305"/>
    <x v="27"/>
    <x v="382"/>
    <x v="1"/>
    <x v="1482"/>
    <x v="2"/>
    <x v="11"/>
    <x v="1470"/>
    <n v="214.95"/>
  </r>
  <r>
    <n v="3068"/>
    <s v="CA-2018-106859"/>
    <x v="677"/>
    <x v="671"/>
    <x v="0"/>
    <x v="682"/>
    <s v="Benjamin Farhat"/>
    <x v="2"/>
    <x v="0"/>
    <x v="305"/>
    <x v="27"/>
    <x v="382"/>
    <x v="1"/>
    <x v="1483"/>
    <x v="1"/>
    <x v="10"/>
    <x v="1471"/>
    <n v="45.36"/>
  </r>
  <r>
    <n v="3069"/>
    <s v="CA-2018-106859"/>
    <x v="677"/>
    <x v="671"/>
    <x v="0"/>
    <x v="682"/>
    <s v="Benjamin Farhat"/>
    <x v="2"/>
    <x v="0"/>
    <x v="305"/>
    <x v="27"/>
    <x v="382"/>
    <x v="1"/>
    <x v="1415"/>
    <x v="1"/>
    <x v="10"/>
    <x v="1403"/>
    <n v="288.24"/>
  </r>
  <r>
    <n v="3070"/>
    <s v="US-2018-120089"/>
    <x v="329"/>
    <x v="524"/>
    <x v="3"/>
    <x v="529"/>
    <s v="Max Ludwig"/>
    <x v="2"/>
    <x v="0"/>
    <x v="167"/>
    <x v="24"/>
    <x v="213"/>
    <x v="3"/>
    <x v="1470"/>
    <x v="1"/>
    <x v="9"/>
    <x v="1458"/>
    <n v="663.93600000000004"/>
  </r>
  <r>
    <n v="3071"/>
    <s v="CA-2015-119375"/>
    <x v="664"/>
    <x v="794"/>
    <x v="1"/>
    <x v="289"/>
    <s v="Yoseph Carroll"/>
    <x v="1"/>
    <x v="0"/>
    <x v="46"/>
    <x v="13"/>
    <x v="284"/>
    <x v="3"/>
    <x v="1074"/>
    <x v="1"/>
    <x v="4"/>
    <x v="1065"/>
    <n v="2934.33"/>
  </r>
  <r>
    <n v="3072"/>
    <s v="CA-2015-119375"/>
    <x v="664"/>
    <x v="794"/>
    <x v="1"/>
    <x v="289"/>
    <s v="Yoseph Carroll"/>
    <x v="1"/>
    <x v="0"/>
    <x v="46"/>
    <x v="13"/>
    <x v="284"/>
    <x v="3"/>
    <x v="1484"/>
    <x v="0"/>
    <x v="5"/>
    <x v="1472"/>
    <n v="124.41"/>
  </r>
  <r>
    <n v="3073"/>
    <s v="CA-2015-119375"/>
    <x v="664"/>
    <x v="794"/>
    <x v="1"/>
    <x v="289"/>
    <s v="Yoseph Carroll"/>
    <x v="1"/>
    <x v="0"/>
    <x v="46"/>
    <x v="13"/>
    <x v="284"/>
    <x v="3"/>
    <x v="684"/>
    <x v="1"/>
    <x v="6"/>
    <x v="684"/>
    <n v="57.75"/>
  </r>
  <r>
    <n v="3074"/>
    <s v="CA-2017-125206"/>
    <x v="835"/>
    <x v="708"/>
    <x v="2"/>
    <x v="235"/>
    <s v="Lena Radford"/>
    <x v="0"/>
    <x v="0"/>
    <x v="1"/>
    <x v="1"/>
    <x v="62"/>
    <x v="1"/>
    <x v="1277"/>
    <x v="1"/>
    <x v="4"/>
    <x v="1263"/>
    <n v="114.46"/>
  </r>
  <r>
    <n v="3075"/>
    <s v="CA-2016-126137"/>
    <x v="292"/>
    <x v="688"/>
    <x v="1"/>
    <x v="94"/>
    <s v="Bruce Stewart"/>
    <x v="0"/>
    <x v="0"/>
    <x v="1"/>
    <x v="1"/>
    <x v="3"/>
    <x v="1"/>
    <x v="631"/>
    <x v="0"/>
    <x v="0"/>
    <x v="631"/>
    <n v="120.666"/>
  </r>
  <r>
    <n v="3076"/>
    <s v="CA-2015-143903"/>
    <x v="836"/>
    <x v="885"/>
    <x v="1"/>
    <x v="454"/>
    <s v="Katherine Murray"/>
    <x v="2"/>
    <x v="0"/>
    <x v="61"/>
    <x v="5"/>
    <x v="162"/>
    <x v="2"/>
    <x v="384"/>
    <x v="1"/>
    <x v="4"/>
    <x v="385"/>
    <n v="342.86399999999998"/>
  </r>
  <r>
    <n v="3077"/>
    <s v="CA-2015-143903"/>
    <x v="836"/>
    <x v="885"/>
    <x v="1"/>
    <x v="454"/>
    <s v="Katherine Murray"/>
    <x v="2"/>
    <x v="0"/>
    <x v="61"/>
    <x v="5"/>
    <x v="162"/>
    <x v="2"/>
    <x v="904"/>
    <x v="0"/>
    <x v="5"/>
    <x v="896"/>
    <n v="16.739999999999998"/>
  </r>
  <r>
    <n v="3078"/>
    <s v="CA-2015-143903"/>
    <x v="836"/>
    <x v="885"/>
    <x v="1"/>
    <x v="454"/>
    <s v="Katherine Murray"/>
    <x v="2"/>
    <x v="0"/>
    <x v="61"/>
    <x v="5"/>
    <x v="162"/>
    <x v="2"/>
    <x v="483"/>
    <x v="0"/>
    <x v="1"/>
    <x v="483"/>
    <n v="981.37199999999996"/>
  </r>
  <r>
    <n v="3079"/>
    <s v="CA-2015-104780"/>
    <x v="371"/>
    <x v="396"/>
    <x v="1"/>
    <x v="404"/>
    <s v="Bradley Talbott"/>
    <x v="2"/>
    <x v="0"/>
    <x v="70"/>
    <x v="1"/>
    <x v="88"/>
    <x v="1"/>
    <x v="181"/>
    <x v="1"/>
    <x v="6"/>
    <x v="182"/>
    <n v="31.84"/>
  </r>
  <r>
    <n v="3080"/>
    <s v="CA-2018-101182"/>
    <x v="507"/>
    <x v="559"/>
    <x v="2"/>
    <x v="683"/>
    <s v="Katrina Bavinger"/>
    <x v="2"/>
    <x v="0"/>
    <x v="339"/>
    <x v="1"/>
    <x v="429"/>
    <x v="1"/>
    <x v="585"/>
    <x v="1"/>
    <x v="10"/>
    <x v="585"/>
    <n v="12.96"/>
  </r>
  <r>
    <n v="3081"/>
    <s v="CA-2018-101182"/>
    <x v="507"/>
    <x v="559"/>
    <x v="2"/>
    <x v="683"/>
    <s v="Katrina Bavinger"/>
    <x v="2"/>
    <x v="0"/>
    <x v="339"/>
    <x v="1"/>
    <x v="429"/>
    <x v="1"/>
    <x v="831"/>
    <x v="2"/>
    <x v="7"/>
    <x v="826"/>
    <n v="43.176000000000002"/>
  </r>
  <r>
    <n v="3082"/>
    <s v="US-2018-132297"/>
    <x v="837"/>
    <x v="886"/>
    <x v="1"/>
    <x v="108"/>
    <s v="Dianna Wilson"/>
    <x v="2"/>
    <x v="0"/>
    <x v="103"/>
    <x v="0"/>
    <x v="175"/>
    <x v="0"/>
    <x v="705"/>
    <x v="1"/>
    <x v="8"/>
    <x v="705"/>
    <n v="58.34"/>
  </r>
  <r>
    <n v="3083"/>
    <s v="US-2018-132297"/>
    <x v="837"/>
    <x v="886"/>
    <x v="1"/>
    <x v="108"/>
    <s v="Dianna Wilson"/>
    <x v="2"/>
    <x v="0"/>
    <x v="103"/>
    <x v="0"/>
    <x v="175"/>
    <x v="0"/>
    <x v="1400"/>
    <x v="2"/>
    <x v="7"/>
    <x v="1388"/>
    <n v="539.97"/>
  </r>
  <r>
    <n v="3084"/>
    <s v="CA-2015-100328"/>
    <x v="838"/>
    <x v="224"/>
    <x v="1"/>
    <x v="209"/>
    <s v="Jasper Cacioppo"/>
    <x v="0"/>
    <x v="0"/>
    <x v="20"/>
    <x v="15"/>
    <x v="23"/>
    <x v="3"/>
    <x v="185"/>
    <x v="1"/>
    <x v="8"/>
    <x v="186"/>
    <n v="3.9279999999999999"/>
  </r>
  <r>
    <n v="3085"/>
    <s v="CA-2018-118773"/>
    <x v="839"/>
    <x v="556"/>
    <x v="1"/>
    <x v="599"/>
    <s v="Tom Prescott"/>
    <x v="0"/>
    <x v="0"/>
    <x v="12"/>
    <x v="5"/>
    <x v="32"/>
    <x v="2"/>
    <x v="382"/>
    <x v="1"/>
    <x v="8"/>
    <x v="383"/>
    <n v="252.78399999999999"/>
  </r>
  <r>
    <n v="3086"/>
    <s v="CA-2018-118773"/>
    <x v="839"/>
    <x v="556"/>
    <x v="1"/>
    <x v="599"/>
    <s v="Tom Prescott"/>
    <x v="0"/>
    <x v="0"/>
    <x v="12"/>
    <x v="5"/>
    <x v="32"/>
    <x v="2"/>
    <x v="657"/>
    <x v="2"/>
    <x v="11"/>
    <x v="657"/>
    <n v="127.98399999999999"/>
  </r>
  <r>
    <n v="3087"/>
    <s v="CA-2018-118773"/>
    <x v="839"/>
    <x v="556"/>
    <x v="1"/>
    <x v="599"/>
    <s v="Tom Prescott"/>
    <x v="0"/>
    <x v="0"/>
    <x v="12"/>
    <x v="5"/>
    <x v="32"/>
    <x v="2"/>
    <x v="1467"/>
    <x v="0"/>
    <x v="5"/>
    <x v="1455"/>
    <n v="3.984"/>
  </r>
  <r>
    <n v="3088"/>
    <s v="CA-2018-118773"/>
    <x v="839"/>
    <x v="556"/>
    <x v="1"/>
    <x v="599"/>
    <s v="Tom Prescott"/>
    <x v="0"/>
    <x v="0"/>
    <x v="12"/>
    <x v="5"/>
    <x v="32"/>
    <x v="2"/>
    <x v="791"/>
    <x v="1"/>
    <x v="9"/>
    <x v="789"/>
    <n v="12.992000000000001"/>
  </r>
  <r>
    <n v="3089"/>
    <s v="US-2018-159205"/>
    <x v="185"/>
    <x v="504"/>
    <x v="0"/>
    <x v="626"/>
    <s v="Daniel Byrd"/>
    <x v="2"/>
    <x v="0"/>
    <x v="0"/>
    <x v="0"/>
    <x v="0"/>
    <x v="0"/>
    <x v="1122"/>
    <x v="0"/>
    <x v="5"/>
    <x v="1111"/>
    <n v="61"/>
  </r>
  <r>
    <n v="3090"/>
    <s v="US-2018-159205"/>
    <x v="185"/>
    <x v="504"/>
    <x v="0"/>
    <x v="626"/>
    <s v="Daniel Byrd"/>
    <x v="2"/>
    <x v="0"/>
    <x v="0"/>
    <x v="0"/>
    <x v="0"/>
    <x v="0"/>
    <x v="1485"/>
    <x v="2"/>
    <x v="7"/>
    <x v="1473"/>
    <n v="671.93"/>
  </r>
  <r>
    <n v="3091"/>
    <s v="CA-2017-112123"/>
    <x v="840"/>
    <x v="599"/>
    <x v="1"/>
    <x v="3"/>
    <s v="Brosina Hoffman"/>
    <x v="0"/>
    <x v="0"/>
    <x v="46"/>
    <x v="13"/>
    <x v="284"/>
    <x v="3"/>
    <x v="669"/>
    <x v="1"/>
    <x v="8"/>
    <x v="669"/>
    <n v="447.86"/>
  </r>
  <r>
    <n v="3092"/>
    <s v="CA-2017-112123"/>
    <x v="840"/>
    <x v="599"/>
    <x v="1"/>
    <x v="3"/>
    <s v="Brosina Hoffman"/>
    <x v="0"/>
    <x v="0"/>
    <x v="46"/>
    <x v="13"/>
    <x v="284"/>
    <x v="3"/>
    <x v="664"/>
    <x v="2"/>
    <x v="7"/>
    <x v="664"/>
    <n v="479.95"/>
  </r>
  <r>
    <n v="3093"/>
    <s v="CA-2017-112123"/>
    <x v="840"/>
    <x v="599"/>
    <x v="1"/>
    <x v="3"/>
    <s v="Brosina Hoffman"/>
    <x v="0"/>
    <x v="0"/>
    <x v="46"/>
    <x v="13"/>
    <x v="284"/>
    <x v="3"/>
    <x v="1486"/>
    <x v="1"/>
    <x v="10"/>
    <x v="1474"/>
    <n v="166.44"/>
  </r>
  <r>
    <n v="3094"/>
    <s v="CA-2016-114468"/>
    <x v="841"/>
    <x v="309"/>
    <x v="3"/>
    <x v="143"/>
    <s v="Tamara Dahlen"/>
    <x v="0"/>
    <x v="0"/>
    <x v="348"/>
    <x v="10"/>
    <x v="430"/>
    <x v="2"/>
    <x v="558"/>
    <x v="1"/>
    <x v="14"/>
    <x v="557"/>
    <n v="31.68"/>
  </r>
  <r>
    <n v="3095"/>
    <s v="CA-2016-114468"/>
    <x v="841"/>
    <x v="309"/>
    <x v="3"/>
    <x v="143"/>
    <s v="Tamara Dahlen"/>
    <x v="0"/>
    <x v="0"/>
    <x v="348"/>
    <x v="10"/>
    <x v="430"/>
    <x v="2"/>
    <x v="1145"/>
    <x v="1"/>
    <x v="10"/>
    <x v="1134"/>
    <n v="10.368"/>
  </r>
  <r>
    <n v="3096"/>
    <s v="CA-2016-114468"/>
    <x v="841"/>
    <x v="309"/>
    <x v="3"/>
    <x v="143"/>
    <s v="Tamara Dahlen"/>
    <x v="0"/>
    <x v="0"/>
    <x v="348"/>
    <x v="10"/>
    <x v="430"/>
    <x v="2"/>
    <x v="1014"/>
    <x v="1"/>
    <x v="13"/>
    <x v="128"/>
    <n v="12.032"/>
  </r>
  <r>
    <n v="3097"/>
    <s v="CA-2016-114468"/>
    <x v="841"/>
    <x v="309"/>
    <x v="3"/>
    <x v="143"/>
    <s v="Tamara Dahlen"/>
    <x v="0"/>
    <x v="0"/>
    <x v="348"/>
    <x v="10"/>
    <x v="430"/>
    <x v="2"/>
    <x v="336"/>
    <x v="1"/>
    <x v="9"/>
    <x v="336"/>
    <n v="5.7679999999999998"/>
  </r>
  <r>
    <n v="3098"/>
    <s v="CA-2018-135692"/>
    <x v="842"/>
    <x v="869"/>
    <x v="1"/>
    <x v="51"/>
    <s v="Cynthia Voltz"/>
    <x v="1"/>
    <x v="0"/>
    <x v="5"/>
    <x v="5"/>
    <x v="6"/>
    <x v="2"/>
    <x v="322"/>
    <x v="1"/>
    <x v="2"/>
    <x v="322"/>
    <n v="33.119999999999997"/>
  </r>
  <r>
    <n v="3099"/>
    <s v="CA-2018-135692"/>
    <x v="842"/>
    <x v="869"/>
    <x v="1"/>
    <x v="51"/>
    <s v="Cynthia Voltz"/>
    <x v="1"/>
    <x v="0"/>
    <x v="5"/>
    <x v="5"/>
    <x v="6"/>
    <x v="2"/>
    <x v="317"/>
    <x v="0"/>
    <x v="0"/>
    <x v="317"/>
    <n v="220.26560000000001"/>
  </r>
  <r>
    <n v="3100"/>
    <s v="CA-2018-131233"/>
    <x v="349"/>
    <x v="887"/>
    <x v="1"/>
    <x v="394"/>
    <s v="Christine Sundaresam"/>
    <x v="0"/>
    <x v="0"/>
    <x v="20"/>
    <x v="15"/>
    <x v="23"/>
    <x v="3"/>
    <x v="1366"/>
    <x v="1"/>
    <x v="8"/>
    <x v="307"/>
    <n v="10.776"/>
  </r>
  <r>
    <n v="3101"/>
    <s v="CA-2018-131233"/>
    <x v="349"/>
    <x v="887"/>
    <x v="1"/>
    <x v="394"/>
    <s v="Christine Sundaresam"/>
    <x v="0"/>
    <x v="0"/>
    <x v="20"/>
    <x v="15"/>
    <x v="23"/>
    <x v="3"/>
    <x v="713"/>
    <x v="0"/>
    <x v="0"/>
    <x v="712"/>
    <n v="242.352"/>
  </r>
  <r>
    <n v="3102"/>
    <s v="CA-2018-119578"/>
    <x v="66"/>
    <x v="63"/>
    <x v="0"/>
    <x v="684"/>
    <s v="Jason Gross"/>
    <x v="1"/>
    <x v="0"/>
    <x v="205"/>
    <x v="34"/>
    <x v="258"/>
    <x v="3"/>
    <x v="413"/>
    <x v="1"/>
    <x v="14"/>
    <x v="413"/>
    <n v="695.16"/>
  </r>
  <r>
    <n v="3103"/>
    <s v="CA-2018-119578"/>
    <x v="66"/>
    <x v="63"/>
    <x v="0"/>
    <x v="684"/>
    <s v="Jason Gross"/>
    <x v="1"/>
    <x v="0"/>
    <x v="205"/>
    <x v="34"/>
    <x v="258"/>
    <x v="3"/>
    <x v="1487"/>
    <x v="0"/>
    <x v="0"/>
    <x v="1475"/>
    <n v="220.98"/>
  </r>
  <r>
    <n v="3104"/>
    <s v="CA-2017-124562"/>
    <x v="16"/>
    <x v="485"/>
    <x v="1"/>
    <x v="655"/>
    <s v="Julie Prescott"/>
    <x v="2"/>
    <x v="0"/>
    <x v="38"/>
    <x v="24"/>
    <x v="47"/>
    <x v="3"/>
    <x v="1488"/>
    <x v="1"/>
    <x v="8"/>
    <x v="1476"/>
    <n v="12.957000000000001"/>
  </r>
  <r>
    <n v="3105"/>
    <s v="US-2018-140074"/>
    <x v="721"/>
    <x v="655"/>
    <x v="1"/>
    <x v="685"/>
    <s v="Erin Creighton"/>
    <x v="0"/>
    <x v="0"/>
    <x v="20"/>
    <x v="15"/>
    <x v="23"/>
    <x v="3"/>
    <x v="1489"/>
    <x v="1"/>
    <x v="10"/>
    <x v="1477"/>
    <n v="25.68"/>
  </r>
  <r>
    <n v="3106"/>
    <s v="CA-2017-103037"/>
    <x v="197"/>
    <x v="879"/>
    <x v="1"/>
    <x v="175"/>
    <s v="Ken Heidel"/>
    <x v="1"/>
    <x v="0"/>
    <x v="12"/>
    <x v="5"/>
    <x v="32"/>
    <x v="2"/>
    <x v="522"/>
    <x v="1"/>
    <x v="2"/>
    <x v="522"/>
    <n v="15.712"/>
  </r>
  <r>
    <n v="3107"/>
    <s v="CA-2018-127460"/>
    <x v="815"/>
    <x v="730"/>
    <x v="1"/>
    <x v="435"/>
    <s v="Frank Gastineau"/>
    <x v="2"/>
    <x v="0"/>
    <x v="34"/>
    <x v="10"/>
    <x v="173"/>
    <x v="2"/>
    <x v="821"/>
    <x v="1"/>
    <x v="4"/>
    <x v="817"/>
    <n v="298.464"/>
  </r>
  <r>
    <n v="3108"/>
    <s v="CA-2017-121671"/>
    <x v="19"/>
    <x v="18"/>
    <x v="1"/>
    <x v="4"/>
    <s v="Andrew Allen"/>
    <x v="0"/>
    <x v="0"/>
    <x v="24"/>
    <x v="25"/>
    <x v="333"/>
    <x v="2"/>
    <x v="1490"/>
    <x v="1"/>
    <x v="10"/>
    <x v="1478"/>
    <n v="21.93"/>
  </r>
  <r>
    <n v="3109"/>
    <s v="CA-2017-121671"/>
    <x v="19"/>
    <x v="18"/>
    <x v="1"/>
    <x v="4"/>
    <s v="Andrew Allen"/>
    <x v="0"/>
    <x v="0"/>
    <x v="24"/>
    <x v="25"/>
    <x v="333"/>
    <x v="2"/>
    <x v="871"/>
    <x v="1"/>
    <x v="4"/>
    <x v="865"/>
    <n v="242.94"/>
  </r>
  <r>
    <n v="3110"/>
    <s v="CA-2017-121671"/>
    <x v="19"/>
    <x v="18"/>
    <x v="1"/>
    <x v="4"/>
    <s v="Andrew Allen"/>
    <x v="0"/>
    <x v="0"/>
    <x v="24"/>
    <x v="25"/>
    <x v="333"/>
    <x v="2"/>
    <x v="827"/>
    <x v="1"/>
    <x v="10"/>
    <x v="823"/>
    <n v="7.64"/>
  </r>
  <r>
    <n v="3111"/>
    <s v="CA-2017-121671"/>
    <x v="19"/>
    <x v="18"/>
    <x v="1"/>
    <x v="4"/>
    <s v="Andrew Allen"/>
    <x v="0"/>
    <x v="0"/>
    <x v="24"/>
    <x v="25"/>
    <x v="333"/>
    <x v="2"/>
    <x v="548"/>
    <x v="1"/>
    <x v="10"/>
    <x v="548"/>
    <n v="51.84"/>
  </r>
  <r>
    <n v="3112"/>
    <s v="CA-2017-121671"/>
    <x v="19"/>
    <x v="18"/>
    <x v="1"/>
    <x v="4"/>
    <s v="Andrew Allen"/>
    <x v="0"/>
    <x v="0"/>
    <x v="24"/>
    <x v="25"/>
    <x v="333"/>
    <x v="2"/>
    <x v="1244"/>
    <x v="1"/>
    <x v="4"/>
    <x v="1228"/>
    <n v="265.17"/>
  </r>
  <r>
    <n v="3113"/>
    <s v="CA-2017-150350"/>
    <x v="828"/>
    <x v="881"/>
    <x v="1"/>
    <x v="474"/>
    <s v="Maxwell Schwartz"/>
    <x v="0"/>
    <x v="0"/>
    <x v="4"/>
    <x v="4"/>
    <x v="59"/>
    <x v="1"/>
    <x v="1491"/>
    <x v="2"/>
    <x v="15"/>
    <x v="1479"/>
    <n v="837.6"/>
  </r>
  <r>
    <n v="3114"/>
    <s v="CA-2017-150350"/>
    <x v="828"/>
    <x v="881"/>
    <x v="1"/>
    <x v="474"/>
    <s v="Maxwell Schwartz"/>
    <x v="0"/>
    <x v="0"/>
    <x v="4"/>
    <x v="4"/>
    <x v="59"/>
    <x v="1"/>
    <x v="113"/>
    <x v="1"/>
    <x v="12"/>
    <x v="113"/>
    <n v="135.9"/>
  </r>
  <r>
    <n v="3115"/>
    <s v="CA-2017-150350"/>
    <x v="828"/>
    <x v="881"/>
    <x v="1"/>
    <x v="474"/>
    <s v="Maxwell Schwartz"/>
    <x v="0"/>
    <x v="0"/>
    <x v="4"/>
    <x v="4"/>
    <x v="59"/>
    <x v="1"/>
    <x v="1215"/>
    <x v="1"/>
    <x v="10"/>
    <x v="1200"/>
    <n v="34.68"/>
  </r>
  <r>
    <n v="3116"/>
    <s v="CA-2017-150350"/>
    <x v="828"/>
    <x v="881"/>
    <x v="1"/>
    <x v="474"/>
    <s v="Maxwell Schwartz"/>
    <x v="0"/>
    <x v="0"/>
    <x v="4"/>
    <x v="4"/>
    <x v="59"/>
    <x v="1"/>
    <x v="913"/>
    <x v="0"/>
    <x v="1"/>
    <x v="905"/>
    <n v="532.70399999999995"/>
  </r>
  <r>
    <n v="3117"/>
    <s v="CA-2017-150350"/>
    <x v="828"/>
    <x v="881"/>
    <x v="1"/>
    <x v="474"/>
    <s v="Maxwell Schwartz"/>
    <x v="0"/>
    <x v="0"/>
    <x v="4"/>
    <x v="4"/>
    <x v="59"/>
    <x v="1"/>
    <x v="22"/>
    <x v="1"/>
    <x v="9"/>
    <x v="22"/>
    <n v="43.1"/>
  </r>
  <r>
    <n v="3118"/>
    <s v="CA-2017-150350"/>
    <x v="828"/>
    <x v="881"/>
    <x v="1"/>
    <x v="474"/>
    <s v="Maxwell Schwartz"/>
    <x v="0"/>
    <x v="0"/>
    <x v="4"/>
    <x v="4"/>
    <x v="59"/>
    <x v="1"/>
    <x v="168"/>
    <x v="1"/>
    <x v="14"/>
    <x v="169"/>
    <n v="15.88"/>
  </r>
  <r>
    <n v="3119"/>
    <s v="CA-2016-121720"/>
    <x v="832"/>
    <x v="888"/>
    <x v="2"/>
    <x v="531"/>
    <s v="Jim Epp"/>
    <x v="1"/>
    <x v="0"/>
    <x v="121"/>
    <x v="2"/>
    <x v="152"/>
    <x v="0"/>
    <x v="299"/>
    <x v="0"/>
    <x v="1"/>
    <x v="299"/>
    <n v="1123.92"/>
  </r>
  <r>
    <n v="3120"/>
    <s v="CA-2016-121720"/>
    <x v="832"/>
    <x v="888"/>
    <x v="2"/>
    <x v="531"/>
    <s v="Jim Epp"/>
    <x v="1"/>
    <x v="0"/>
    <x v="121"/>
    <x v="2"/>
    <x v="152"/>
    <x v="0"/>
    <x v="495"/>
    <x v="2"/>
    <x v="7"/>
    <x v="495"/>
    <n v="249.584"/>
  </r>
  <r>
    <n v="3121"/>
    <s v="CA-2016-121720"/>
    <x v="832"/>
    <x v="888"/>
    <x v="2"/>
    <x v="531"/>
    <s v="Jim Epp"/>
    <x v="1"/>
    <x v="0"/>
    <x v="121"/>
    <x v="2"/>
    <x v="152"/>
    <x v="0"/>
    <x v="1492"/>
    <x v="0"/>
    <x v="5"/>
    <x v="1480"/>
    <n v="48.671999999999997"/>
  </r>
  <r>
    <n v="3122"/>
    <s v="CA-2016-121720"/>
    <x v="832"/>
    <x v="888"/>
    <x v="2"/>
    <x v="531"/>
    <s v="Jim Epp"/>
    <x v="1"/>
    <x v="0"/>
    <x v="121"/>
    <x v="2"/>
    <x v="152"/>
    <x v="0"/>
    <x v="108"/>
    <x v="1"/>
    <x v="6"/>
    <x v="108"/>
    <n v="60.768000000000001"/>
  </r>
  <r>
    <n v="3123"/>
    <s v="CA-2016-121720"/>
    <x v="832"/>
    <x v="888"/>
    <x v="2"/>
    <x v="531"/>
    <s v="Jim Epp"/>
    <x v="1"/>
    <x v="0"/>
    <x v="121"/>
    <x v="2"/>
    <x v="152"/>
    <x v="0"/>
    <x v="270"/>
    <x v="1"/>
    <x v="8"/>
    <x v="270"/>
    <n v="78.599999999999994"/>
  </r>
  <r>
    <n v="3124"/>
    <s v="CA-2016-121720"/>
    <x v="832"/>
    <x v="888"/>
    <x v="2"/>
    <x v="531"/>
    <s v="Jim Epp"/>
    <x v="1"/>
    <x v="0"/>
    <x v="121"/>
    <x v="2"/>
    <x v="152"/>
    <x v="0"/>
    <x v="1375"/>
    <x v="1"/>
    <x v="8"/>
    <x v="1361"/>
    <n v="3.7679999999999998"/>
  </r>
  <r>
    <n v="3125"/>
    <s v="CA-2016-121720"/>
    <x v="832"/>
    <x v="888"/>
    <x v="2"/>
    <x v="531"/>
    <s v="Jim Epp"/>
    <x v="1"/>
    <x v="0"/>
    <x v="121"/>
    <x v="2"/>
    <x v="152"/>
    <x v="0"/>
    <x v="486"/>
    <x v="1"/>
    <x v="4"/>
    <x v="486"/>
    <n v="1036.624"/>
  </r>
  <r>
    <n v="3126"/>
    <s v="CA-2016-121720"/>
    <x v="832"/>
    <x v="888"/>
    <x v="2"/>
    <x v="531"/>
    <s v="Jim Epp"/>
    <x v="1"/>
    <x v="0"/>
    <x v="121"/>
    <x v="2"/>
    <x v="152"/>
    <x v="0"/>
    <x v="718"/>
    <x v="1"/>
    <x v="4"/>
    <x v="717"/>
    <n v="563.80799999999999"/>
  </r>
  <r>
    <n v="3127"/>
    <s v="CA-2018-149895"/>
    <x v="565"/>
    <x v="230"/>
    <x v="1"/>
    <x v="686"/>
    <s v="Eugene Barchas"/>
    <x v="0"/>
    <x v="0"/>
    <x v="10"/>
    <x v="9"/>
    <x v="63"/>
    <x v="3"/>
    <x v="883"/>
    <x v="2"/>
    <x v="7"/>
    <x v="1481"/>
    <n v="258.52800000000002"/>
  </r>
  <r>
    <n v="3128"/>
    <s v="CA-2018-147564"/>
    <x v="280"/>
    <x v="299"/>
    <x v="1"/>
    <x v="669"/>
    <s v="Becky Pak"/>
    <x v="0"/>
    <x v="0"/>
    <x v="20"/>
    <x v="15"/>
    <x v="164"/>
    <x v="3"/>
    <x v="1493"/>
    <x v="1"/>
    <x v="10"/>
    <x v="1482"/>
    <n v="49.12"/>
  </r>
  <r>
    <n v="3129"/>
    <s v="CA-2015-136399"/>
    <x v="757"/>
    <x v="709"/>
    <x v="2"/>
    <x v="385"/>
    <s v="Chad Cunningham"/>
    <x v="2"/>
    <x v="0"/>
    <x v="1"/>
    <x v="1"/>
    <x v="13"/>
    <x v="1"/>
    <x v="642"/>
    <x v="0"/>
    <x v="5"/>
    <x v="642"/>
    <n v="44.46"/>
  </r>
  <r>
    <n v="3130"/>
    <s v="CA-2015-136399"/>
    <x v="757"/>
    <x v="709"/>
    <x v="2"/>
    <x v="385"/>
    <s v="Chad Cunningham"/>
    <x v="2"/>
    <x v="0"/>
    <x v="1"/>
    <x v="1"/>
    <x v="13"/>
    <x v="1"/>
    <x v="291"/>
    <x v="0"/>
    <x v="1"/>
    <x v="291"/>
    <n v="241.56800000000001"/>
  </r>
  <r>
    <n v="3131"/>
    <s v="CA-2015-136399"/>
    <x v="757"/>
    <x v="709"/>
    <x v="2"/>
    <x v="385"/>
    <s v="Chad Cunningham"/>
    <x v="2"/>
    <x v="0"/>
    <x v="1"/>
    <x v="1"/>
    <x v="13"/>
    <x v="1"/>
    <x v="552"/>
    <x v="2"/>
    <x v="11"/>
    <x v="551"/>
    <n v="395"/>
  </r>
  <r>
    <n v="3132"/>
    <s v="CA-2015-136399"/>
    <x v="757"/>
    <x v="709"/>
    <x v="2"/>
    <x v="385"/>
    <s v="Chad Cunningham"/>
    <x v="2"/>
    <x v="0"/>
    <x v="1"/>
    <x v="1"/>
    <x v="13"/>
    <x v="1"/>
    <x v="34"/>
    <x v="2"/>
    <x v="7"/>
    <x v="34"/>
    <n v="627.16800000000001"/>
  </r>
  <r>
    <n v="3133"/>
    <s v="CA-2015-107916"/>
    <x v="829"/>
    <x v="889"/>
    <x v="2"/>
    <x v="687"/>
    <s v="Jennifer Patt"/>
    <x v="1"/>
    <x v="0"/>
    <x v="147"/>
    <x v="15"/>
    <x v="187"/>
    <x v="3"/>
    <x v="1494"/>
    <x v="0"/>
    <x v="5"/>
    <x v="1483"/>
    <n v="13.28"/>
  </r>
  <r>
    <n v="3134"/>
    <s v="CA-2015-107916"/>
    <x v="829"/>
    <x v="889"/>
    <x v="2"/>
    <x v="687"/>
    <s v="Jennifer Patt"/>
    <x v="1"/>
    <x v="0"/>
    <x v="147"/>
    <x v="15"/>
    <x v="187"/>
    <x v="3"/>
    <x v="1085"/>
    <x v="1"/>
    <x v="8"/>
    <x v="1076"/>
    <n v="12.672000000000001"/>
  </r>
  <r>
    <n v="3135"/>
    <s v="CA-2018-164168"/>
    <x v="105"/>
    <x v="551"/>
    <x v="1"/>
    <x v="60"/>
    <s v="Lindsay Shagiari"/>
    <x v="2"/>
    <x v="0"/>
    <x v="61"/>
    <x v="5"/>
    <x v="176"/>
    <x v="2"/>
    <x v="997"/>
    <x v="1"/>
    <x v="8"/>
    <x v="989"/>
    <n v="30.56"/>
  </r>
  <r>
    <n v="3136"/>
    <s v="CA-2018-164168"/>
    <x v="105"/>
    <x v="551"/>
    <x v="1"/>
    <x v="60"/>
    <s v="Lindsay Shagiari"/>
    <x v="2"/>
    <x v="0"/>
    <x v="61"/>
    <x v="5"/>
    <x v="176"/>
    <x v="2"/>
    <x v="571"/>
    <x v="1"/>
    <x v="4"/>
    <x v="571"/>
    <n v="77.951999999999998"/>
  </r>
  <r>
    <n v="3137"/>
    <s v="CA-2018-164168"/>
    <x v="105"/>
    <x v="551"/>
    <x v="1"/>
    <x v="60"/>
    <s v="Lindsay Shagiari"/>
    <x v="2"/>
    <x v="0"/>
    <x v="61"/>
    <x v="5"/>
    <x v="176"/>
    <x v="2"/>
    <x v="1495"/>
    <x v="2"/>
    <x v="7"/>
    <x v="1484"/>
    <n v="67.992000000000004"/>
  </r>
  <r>
    <n v="3138"/>
    <s v="CA-2018-164168"/>
    <x v="105"/>
    <x v="551"/>
    <x v="1"/>
    <x v="60"/>
    <s v="Lindsay Shagiari"/>
    <x v="2"/>
    <x v="0"/>
    <x v="61"/>
    <x v="5"/>
    <x v="176"/>
    <x v="2"/>
    <x v="588"/>
    <x v="1"/>
    <x v="12"/>
    <x v="588"/>
    <n v="12.224"/>
  </r>
  <r>
    <n v="3139"/>
    <s v="CA-2018-164168"/>
    <x v="105"/>
    <x v="551"/>
    <x v="1"/>
    <x v="60"/>
    <s v="Lindsay Shagiari"/>
    <x v="2"/>
    <x v="0"/>
    <x v="61"/>
    <x v="5"/>
    <x v="176"/>
    <x v="2"/>
    <x v="1130"/>
    <x v="2"/>
    <x v="11"/>
    <x v="1119"/>
    <n v="44.783999999999999"/>
  </r>
  <r>
    <n v="3140"/>
    <s v="CA-2018-164168"/>
    <x v="105"/>
    <x v="551"/>
    <x v="1"/>
    <x v="60"/>
    <s v="Lindsay Shagiari"/>
    <x v="2"/>
    <x v="0"/>
    <x v="61"/>
    <x v="5"/>
    <x v="176"/>
    <x v="2"/>
    <x v="285"/>
    <x v="0"/>
    <x v="5"/>
    <x v="285"/>
    <n v="22.847999999999999"/>
  </r>
  <r>
    <n v="3141"/>
    <s v="CA-2016-112557"/>
    <x v="334"/>
    <x v="353"/>
    <x v="2"/>
    <x v="139"/>
    <s v="John Lucas"/>
    <x v="0"/>
    <x v="0"/>
    <x v="20"/>
    <x v="15"/>
    <x v="45"/>
    <x v="3"/>
    <x v="14"/>
    <x v="1"/>
    <x v="9"/>
    <x v="14"/>
    <n v="206.43"/>
  </r>
  <r>
    <n v="3142"/>
    <s v="US-2015-122959"/>
    <x v="432"/>
    <x v="367"/>
    <x v="3"/>
    <x v="388"/>
    <s v="Craig Yedwab"/>
    <x v="1"/>
    <x v="0"/>
    <x v="52"/>
    <x v="5"/>
    <x v="65"/>
    <x v="2"/>
    <x v="115"/>
    <x v="1"/>
    <x v="8"/>
    <x v="115"/>
    <n v="210.392"/>
  </r>
  <r>
    <n v="3143"/>
    <s v="CA-2018-162572"/>
    <x v="145"/>
    <x v="474"/>
    <x v="0"/>
    <x v="181"/>
    <s v="Raymond Buch"/>
    <x v="0"/>
    <x v="0"/>
    <x v="74"/>
    <x v="24"/>
    <x v="93"/>
    <x v="3"/>
    <x v="246"/>
    <x v="2"/>
    <x v="11"/>
    <x v="247"/>
    <n v="119.96"/>
  </r>
  <r>
    <n v="3144"/>
    <s v="CA-2018-162572"/>
    <x v="145"/>
    <x v="474"/>
    <x v="0"/>
    <x v="181"/>
    <s v="Raymond Buch"/>
    <x v="0"/>
    <x v="0"/>
    <x v="74"/>
    <x v="24"/>
    <x v="93"/>
    <x v="3"/>
    <x v="147"/>
    <x v="1"/>
    <x v="6"/>
    <x v="148"/>
    <n v="10.608000000000001"/>
  </r>
  <r>
    <n v="3145"/>
    <s v="US-2017-148110"/>
    <x v="64"/>
    <x v="47"/>
    <x v="1"/>
    <x v="255"/>
    <s v="Anthony Rawles"/>
    <x v="1"/>
    <x v="0"/>
    <x v="89"/>
    <x v="5"/>
    <x v="110"/>
    <x v="2"/>
    <x v="474"/>
    <x v="0"/>
    <x v="1"/>
    <x v="475"/>
    <n v="347.80200000000002"/>
  </r>
  <r>
    <n v="3146"/>
    <s v="CA-2018-131828"/>
    <x v="512"/>
    <x v="758"/>
    <x v="0"/>
    <x v="688"/>
    <s v="Cari Sayre"/>
    <x v="1"/>
    <x v="0"/>
    <x v="4"/>
    <x v="4"/>
    <x v="59"/>
    <x v="1"/>
    <x v="1496"/>
    <x v="0"/>
    <x v="1"/>
    <x v="1485"/>
    <n v="963.13599999999997"/>
  </r>
  <r>
    <n v="3147"/>
    <s v="CA-2018-131828"/>
    <x v="512"/>
    <x v="758"/>
    <x v="0"/>
    <x v="688"/>
    <s v="Cari Sayre"/>
    <x v="1"/>
    <x v="0"/>
    <x v="4"/>
    <x v="4"/>
    <x v="59"/>
    <x v="1"/>
    <x v="687"/>
    <x v="2"/>
    <x v="7"/>
    <x v="687"/>
    <n v="88.775999999999996"/>
  </r>
  <r>
    <n v="3148"/>
    <s v="CA-2015-109218"/>
    <x v="479"/>
    <x v="890"/>
    <x v="0"/>
    <x v="255"/>
    <s v="Anthony Rawles"/>
    <x v="1"/>
    <x v="0"/>
    <x v="1"/>
    <x v="1"/>
    <x v="25"/>
    <x v="1"/>
    <x v="313"/>
    <x v="1"/>
    <x v="6"/>
    <x v="313"/>
    <n v="32.4"/>
  </r>
  <r>
    <n v="3149"/>
    <s v="CA-2017-120558"/>
    <x v="843"/>
    <x v="891"/>
    <x v="2"/>
    <x v="279"/>
    <s v="Ross DeVincentis"/>
    <x v="2"/>
    <x v="0"/>
    <x v="20"/>
    <x v="15"/>
    <x v="45"/>
    <x v="3"/>
    <x v="490"/>
    <x v="1"/>
    <x v="10"/>
    <x v="490"/>
    <n v="32.4"/>
  </r>
  <r>
    <n v="3150"/>
    <s v="US-2015-109036"/>
    <x v="414"/>
    <x v="182"/>
    <x v="1"/>
    <x v="168"/>
    <s v="Keith Herrera"/>
    <x v="0"/>
    <x v="0"/>
    <x v="4"/>
    <x v="4"/>
    <x v="5"/>
    <x v="1"/>
    <x v="254"/>
    <x v="1"/>
    <x v="2"/>
    <x v="255"/>
    <n v="31.05"/>
  </r>
  <r>
    <n v="3151"/>
    <s v="CA-2016-147830"/>
    <x v="83"/>
    <x v="735"/>
    <x v="2"/>
    <x v="173"/>
    <s v="Natalie Fritzler"/>
    <x v="0"/>
    <x v="0"/>
    <x v="46"/>
    <x v="24"/>
    <x v="55"/>
    <x v="3"/>
    <x v="695"/>
    <x v="2"/>
    <x v="11"/>
    <x v="1063"/>
    <n v="2025.36"/>
  </r>
  <r>
    <n v="3152"/>
    <s v="CA-2016-147830"/>
    <x v="83"/>
    <x v="735"/>
    <x v="2"/>
    <x v="173"/>
    <s v="Natalie Fritzler"/>
    <x v="0"/>
    <x v="0"/>
    <x v="46"/>
    <x v="24"/>
    <x v="55"/>
    <x v="3"/>
    <x v="1497"/>
    <x v="2"/>
    <x v="15"/>
    <x v="1486"/>
    <n v="1799.9939999999999"/>
  </r>
  <r>
    <n v="3153"/>
    <s v="CA-2016-147830"/>
    <x v="83"/>
    <x v="735"/>
    <x v="2"/>
    <x v="173"/>
    <s v="Natalie Fritzler"/>
    <x v="0"/>
    <x v="0"/>
    <x v="46"/>
    <x v="24"/>
    <x v="55"/>
    <x v="3"/>
    <x v="1495"/>
    <x v="2"/>
    <x v="7"/>
    <x v="1484"/>
    <n v="101.988"/>
  </r>
  <r>
    <n v="3154"/>
    <s v="CA-2016-147830"/>
    <x v="83"/>
    <x v="735"/>
    <x v="2"/>
    <x v="173"/>
    <s v="Natalie Fritzler"/>
    <x v="0"/>
    <x v="0"/>
    <x v="46"/>
    <x v="24"/>
    <x v="55"/>
    <x v="3"/>
    <x v="267"/>
    <x v="0"/>
    <x v="5"/>
    <x v="267"/>
    <n v="262.86399999999998"/>
  </r>
  <r>
    <n v="3155"/>
    <s v="CA-2018-150497"/>
    <x v="228"/>
    <x v="892"/>
    <x v="1"/>
    <x v="416"/>
    <s v="Suzanne McNair"/>
    <x v="1"/>
    <x v="0"/>
    <x v="349"/>
    <x v="11"/>
    <x v="431"/>
    <x v="2"/>
    <x v="1498"/>
    <x v="1"/>
    <x v="8"/>
    <x v="1487"/>
    <n v="735.98"/>
  </r>
  <r>
    <n v="3156"/>
    <s v="CA-2015-128986"/>
    <x v="93"/>
    <x v="90"/>
    <x v="0"/>
    <x v="689"/>
    <s v="Gary Hansen"/>
    <x v="2"/>
    <x v="0"/>
    <x v="220"/>
    <x v="16"/>
    <x v="275"/>
    <x v="1"/>
    <x v="968"/>
    <x v="1"/>
    <x v="10"/>
    <x v="961"/>
    <n v="93.024000000000001"/>
  </r>
  <r>
    <n v="3157"/>
    <s v="CA-2016-139584"/>
    <x v="252"/>
    <x v="269"/>
    <x v="1"/>
    <x v="613"/>
    <s v="Eleni McCrary"/>
    <x v="1"/>
    <x v="0"/>
    <x v="20"/>
    <x v="15"/>
    <x v="29"/>
    <x v="3"/>
    <x v="10"/>
    <x v="0"/>
    <x v="3"/>
    <x v="10"/>
    <n v="284.36399999999998"/>
  </r>
  <r>
    <n v="3158"/>
    <s v="CA-2016-139584"/>
    <x v="252"/>
    <x v="269"/>
    <x v="1"/>
    <x v="613"/>
    <s v="Eleni McCrary"/>
    <x v="1"/>
    <x v="0"/>
    <x v="20"/>
    <x v="15"/>
    <x v="29"/>
    <x v="3"/>
    <x v="197"/>
    <x v="2"/>
    <x v="11"/>
    <x v="198"/>
    <n v="26"/>
  </r>
  <r>
    <n v="3159"/>
    <s v="US-2017-162677"/>
    <x v="253"/>
    <x v="893"/>
    <x v="2"/>
    <x v="203"/>
    <s v="Dean Braden"/>
    <x v="0"/>
    <x v="0"/>
    <x v="108"/>
    <x v="3"/>
    <x v="222"/>
    <x v="0"/>
    <x v="1036"/>
    <x v="1"/>
    <x v="4"/>
    <x v="1027"/>
    <n v="67.64"/>
  </r>
  <r>
    <n v="3160"/>
    <s v="US-2017-162677"/>
    <x v="253"/>
    <x v="893"/>
    <x v="2"/>
    <x v="203"/>
    <s v="Dean Braden"/>
    <x v="0"/>
    <x v="0"/>
    <x v="108"/>
    <x v="3"/>
    <x v="222"/>
    <x v="0"/>
    <x v="959"/>
    <x v="2"/>
    <x v="11"/>
    <x v="952"/>
    <n v="119.976"/>
  </r>
  <r>
    <n v="3161"/>
    <s v="US-2015-150924"/>
    <x v="171"/>
    <x v="370"/>
    <x v="0"/>
    <x v="690"/>
    <s v="Pete Takahito"/>
    <x v="0"/>
    <x v="0"/>
    <x v="12"/>
    <x v="5"/>
    <x v="32"/>
    <x v="2"/>
    <x v="1499"/>
    <x v="1"/>
    <x v="8"/>
    <x v="1488"/>
    <n v="5.18"/>
  </r>
  <r>
    <n v="3162"/>
    <s v="CA-2015-153969"/>
    <x v="158"/>
    <x v="59"/>
    <x v="1"/>
    <x v="520"/>
    <s v="Herbert Flentye"/>
    <x v="0"/>
    <x v="0"/>
    <x v="8"/>
    <x v="1"/>
    <x v="9"/>
    <x v="1"/>
    <x v="837"/>
    <x v="1"/>
    <x v="12"/>
    <x v="153"/>
    <n v="15.56"/>
  </r>
  <r>
    <n v="3163"/>
    <s v="CA-2015-153969"/>
    <x v="158"/>
    <x v="59"/>
    <x v="1"/>
    <x v="520"/>
    <s v="Herbert Flentye"/>
    <x v="0"/>
    <x v="0"/>
    <x v="8"/>
    <x v="1"/>
    <x v="9"/>
    <x v="1"/>
    <x v="1358"/>
    <x v="1"/>
    <x v="12"/>
    <x v="1345"/>
    <n v="78.349999999999994"/>
  </r>
  <r>
    <n v="3164"/>
    <s v="CA-2015-153969"/>
    <x v="158"/>
    <x v="59"/>
    <x v="1"/>
    <x v="520"/>
    <s v="Herbert Flentye"/>
    <x v="0"/>
    <x v="0"/>
    <x v="8"/>
    <x v="1"/>
    <x v="9"/>
    <x v="1"/>
    <x v="1500"/>
    <x v="1"/>
    <x v="6"/>
    <x v="1489"/>
    <n v="59.52"/>
  </r>
  <r>
    <n v="3165"/>
    <s v="CA-2015-153969"/>
    <x v="158"/>
    <x v="59"/>
    <x v="1"/>
    <x v="520"/>
    <s v="Herbert Flentye"/>
    <x v="0"/>
    <x v="0"/>
    <x v="8"/>
    <x v="1"/>
    <x v="9"/>
    <x v="1"/>
    <x v="1450"/>
    <x v="1"/>
    <x v="10"/>
    <x v="1438"/>
    <n v="38.520000000000003"/>
  </r>
  <r>
    <n v="3166"/>
    <s v="CA-2015-153969"/>
    <x v="158"/>
    <x v="59"/>
    <x v="1"/>
    <x v="520"/>
    <s v="Herbert Flentye"/>
    <x v="0"/>
    <x v="0"/>
    <x v="8"/>
    <x v="1"/>
    <x v="9"/>
    <x v="1"/>
    <x v="1501"/>
    <x v="2"/>
    <x v="7"/>
    <x v="1490"/>
    <n v="239.98400000000001"/>
  </r>
  <r>
    <n v="3167"/>
    <s v="CA-2015-153969"/>
    <x v="158"/>
    <x v="59"/>
    <x v="1"/>
    <x v="520"/>
    <s v="Herbert Flentye"/>
    <x v="0"/>
    <x v="0"/>
    <x v="8"/>
    <x v="1"/>
    <x v="9"/>
    <x v="1"/>
    <x v="1408"/>
    <x v="1"/>
    <x v="10"/>
    <x v="1396"/>
    <n v="19.350000000000001"/>
  </r>
  <r>
    <n v="3168"/>
    <s v="CA-2017-146682"/>
    <x v="517"/>
    <x v="894"/>
    <x v="2"/>
    <x v="147"/>
    <s v="Katrina Willman"/>
    <x v="0"/>
    <x v="0"/>
    <x v="190"/>
    <x v="12"/>
    <x v="241"/>
    <x v="2"/>
    <x v="278"/>
    <x v="0"/>
    <x v="5"/>
    <x v="278"/>
    <n v="67"/>
  </r>
  <r>
    <n v="3169"/>
    <s v="CA-2017-138695"/>
    <x v="316"/>
    <x v="895"/>
    <x v="1"/>
    <x v="169"/>
    <s v="Kimberly Carter"/>
    <x v="1"/>
    <x v="0"/>
    <x v="315"/>
    <x v="2"/>
    <x v="393"/>
    <x v="0"/>
    <x v="1225"/>
    <x v="0"/>
    <x v="1"/>
    <x v="1210"/>
    <n v="390.27199999999999"/>
  </r>
  <r>
    <n v="3170"/>
    <s v="CA-2017-138695"/>
    <x v="316"/>
    <x v="895"/>
    <x v="1"/>
    <x v="169"/>
    <s v="Kimberly Carter"/>
    <x v="1"/>
    <x v="0"/>
    <x v="315"/>
    <x v="2"/>
    <x v="393"/>
    <x v="0"/>
    <x v="457"/>
    <x v="1"/>
    <x v="10"/>
    <x v="458"/>
    <n v="62.192"/>
  </r>
  <r>
    <n v="3171"/>
    <s v="CA-2018-107461"/>
    <x v="202"/>
    <x v="738"/>
    <x v="0"/>
    <x v="7"/>
    <s v="Pete Kriz"/>
    <x v="0"/>
    <x v="0"/>
    <x v="29"/>
    <x v="20"/>
    <x v="37"/>
    <x v="0"/>
    <x v="1406"/>
    <x v="1"/>
    <x v="8"/>
    <x v="1394"/>
    <n v="23.88"/>
  </r>
  <r>
    <n v="3172"/>
    <s v="US-2017-133879"/>
    <x v="844"/>
    <x v="882"/>
    <x v="1"/>
    <x v="446"/>
    <s v="Kean Takahito"/>
    <x v="0"/>
    <x v="0"/>
    <x v="22"/>
    <x v="10"/>
    <x v="36"/>
    <x v="2"/>
    <x v="741"/>
    <x v="1"/>
    <x v="8"/>
    <x v="739"/>
    <n v="3.1680000000000001"/>
  </r>
  <r>
    <n v="3173"/>
    <s v="US-2017-133879"/>
    <x v="844"/>
    <x v="882"/>
    <x v="1"/>
    <x v="446"/>
    <s v="Kean Takahito"/>
    <x v="0"/>
    <x v="0"/>
    <x v="22"/>
    <x v="10"/>
    <x v="36"/>
    <x v="2"/>
    <x v="662"/>
    <x v="0"/>
    <x v="1"/>
    <x v="662"/>
    <n v="528.42999999999995"/>
  </r>
  <r>
    <n v="3174"/>
    <s v="US-2017-133879"/>
    <x v="844"/>
    <x v="882"/>
    <x v="1"/>
    <x v="446"/>
    <s v="Kean Takahito"/>
    <x v="0"/>
    <x v="0"/>
    <x v="22"/>
    <x v="10"/>
    <x v="36"/>
    <x v="2"/>
    <x v="1260"/>
    <x v="1"/>
    <x v="6"/>
    <x v="1245"/>
    <n v="13.391999999999999"/>
  </r>
  <r>
    <n v="3175"/>
    <s v="CA-2018-157483"/>
    <x v="343"/>
    <x v="551"/>
    <x v="1"/>
    <x v="212"/>
    <s v="Emily Phan"/>
    <x v="0"/>
    <x v="0"/>
    <x v="66"/>
    <x v="12"/>
    <x v="83"/>
    <x v="2"/>
    <x v="1502"/>
    <x v="1"/>
    <x v="6"/>
    <x v="1491"/>
    <n v="181.86"/>
  </r>
  <r>
    <n v="3176"/>
    <s v="US-2018-132059"/>
    <x v="397"/>
    <x v="289"/>
    <x v="1"/>
    <x v="275"/>
    <s v="Arthur Prichep"/>
    <x v="0"/>
    <x v="0"/>
    <x v="299"/>
    <x v="22"/>
    <x v="375"/>
    <x v="1"/>
    <x v="789"/>
    <x v="0"/>
    <x v="0"/>
    <x v="787"/>
    <n v="180.58799999999999"/>
  </r>
  <r>
    <n v="3177"/>
    <s v="US-2018-132059"/>
    <x v="397"/>
    <x v="289"/>
    <x v="1"/>
    <x v="275"/>
    <s v="Arthur Prichep"/>
    <x v="0"/>
    <x v="0"/>
    <x v="299"/>
    <x v="22"/>
    <x v="375"/>
    <x v="1"/>
    <x v="1048"/>
    <x v="2"/>
    <x v="11"/>
    <x v="1038"/>
    <n v="47.984000000000002"/>
  </r>
  <r>
    <n v="3178"/>
    <s v="CA-2018-122280"/>
    <x v="18"/>
    <x v="643"/>
    <x v="3"/>
    <x v="129"/>
    <s v="Shahid Hopkins"/>
    <x v="0"/>
    <x v="0"/>
    <x v="20"/>
    <x v="15"/>
    <x v="23"/>
    <x v="3"/>
    <x v="945"/>
    <x v="1"/>
    <x v="10"/>
    <x v="938"/>
    <n v="18.760000000000002"/>
  </r>
  <r>
    <n v="3179"/>
    <s v="CA-2018-105235"/>
    <x v="256"/>
    <x v="33"/>
    <x v="1"/>
    <x v="416"/>
    <s v="Suzanne McNair"/>
    <x v="1"/>
    <x v="0"/>
    <x v="20"/>
    <x v="15"/>
    <x v="164"/>
    <x v="3"/>
    <x v="5"/>
    <x v="0"/>
    <x v="5"/>
    <x v="5"/>
    <n v="20.94"/>
  </r>
  <r>
    <n v="3180"/>
    <s v="CA-2018-105235"/>
    <x v="256"/>
    <x v="33"/>
    <x v="1"/>
    <x v="416"/>
    <s v="Suzanne McNair"/>
    <x v="1"/>
    <x v="0"/>
    <x v="20"/>
    <x v="15"/>
    <x v="164"/>
    <x v="3"/>
    <x v="138"/>
    <x v="0"/>
    <x v="5"/>
    <x v="139"/>
    <n v="58.68"/>
  </r>
  <r>
    <n v="3181"/>
    <s v="CA-2018-105235"/>
    <x v="256"/>
    <x v="33"/>
    <x v="1"/>
    <x v="416"/>
    <s v="Suzanne McNair"/>
    <x v="1"/>
    <x v="0"/>
    <x v="20"/>
    <x v="15"/>
    <x v="164"/>
    <x v="3"/>
    <x v="473"/>
    <x v="1"/>
    <x v="9"/>
    <x v="474"/>
    <n v="254.9"/>
  </r>
  <r>
    <n v="3182"/>
    <s v="CA-2018-152912"/>
    <x v="45"/>
    <x v="44"/>
    <x v="0"/>
    <x v="312"/>
    <s v="Brian Moss"/>
    <x v="1"/>
    <x v="0"/>
    <x v="29"/>
    <x v="39"/>
    <x v="209"/>
    <x v="3"/>
    <x v="544"/>
    <x v="1"/>
    <x v="8"/>
    <x v="544"/>
    <n v="9.64"/>
  </r>
  <r>
    <n v="3183"/>
    <s v="CA-2018-152912"/>
    <x v="45"/>
    <x v="44"/>
    <x v="0"/>
    <x v="312"/>
    <s v="Brian Moss"/>
    <x v="1"/>
    <x v="0"/>
    <x v="29"/>
    <x v="39"/>
    <x v="209"/>
    <x v="3"/>
    <x v="717"/>
    <x v="2"/>
    <x v="11"/>
    <x v="716"/>
    <n v="826.62"/>
  </r>
  <r>
    <n v="3184"/>
    <s v="CA-2018-152912"/>
    <x v="45"/>
    <x v="44"/>
    <x v="0"/>
    <x v="312"/>
    <s v="Brian Moss"/>
    <x v="1"/>
    <x v="0"/>
    <x v="29"/>
    <x v="39"/>
    <x v="209"/>
    <x v="3"/>
    <x v="245"/>
    <x v="1"/>
    <x v="4"/>
    <x v="246"/>
    <n v="1633.14"/>
  </r>
  <r>
    <n v="3185"/>
    <s v="CA-2018-152912"/>
    <x v="45"/>
    <x v="44"/>
    <x v="0"/>
    <x v="312"/>
    <s v="Brian Moss"/>
    <x v="1"/>
    <x v="0"/>
    <x v="29"/>
    <x v="39"/>
    <x v="209"/>
    <x v="3"/>
    <x v="245"/>
    <x v="1"/>
    <x v="4"/>
    <x v="246"/>
    <n v="544.38"/>
  </r>
  <r>
    <n v="3186"/>
    <s v="CA-2015-123498"/>
    <x v="845"/>
    <x v="130"/>
    <x v="2"/>
    <x v="568"/>
    <s v="Tamara Chand"/>
    <x v="1"/>
    <x v="0"/>
    <x v="12"/>
    <x v="5"/>
    <x v="16"/>
    <x v="2"/>
    <x v="1311"/>
    <x v="1"/>
    <x v="8"/>
    <x v="1298"/>
    <n v="26.045999999999999"/>
  </r>
  <r>
    <n v="3187"/>
    <s v="CA-2015-123498"/>
    <x v="845"/>
    <x v="130"/>
    <x v="2"/>
    <x v="568"/>
    <s v="Tamara Chand"/>
    <x v="1"/>
    <x v="0"/>
    <x v="12"/>
    <x v="5"/>
    <x v="16"/>
    <x v="2"/>
    <x v="1503"/>
    <x v="1"/>
    <x v="12"/>
    <x v="153"/>
    <n v="74.352000000000004"/>
  </r>
  <r>
    <n v="3188"/>
    <s v="CA-2018-159352"/>
    <x v="846"/>
    <x v="875"/>
    <x v="1"/>
    <x v="10"/>
    <s v="Ken Black"/>
    <x v="1"/>
    <x v="0"/>
    <x v="90"/>
    <x v="31"/>
    <x v="111"/>
    <x v="3"/>
    <x v="857"/>
    <x v="2"/>
    <x v="7"/>
    <x v="851"/>
    <n v="69.930000000000007"/>
  </r>
  <r>
    <n v="3189"/>
    <s v="US-2018-146416"/>
    <x v="179"/>
    <x v="661"/>
    <x v="0"/>
    <x v="68"/>
    <s v="Justin Ellison"/>
    <x v="1"/>
    <x v="0"/>
    <x v="350"/>
    <x v="1"/>
    <x v="432"/>
    <x v="1"/>
    <x v="1171"/>
    <x v="1"/>
    <x v="2"/>
    <x v="1158"/>
    <n v="3.75"/>
  </r>
  <r>
    <n v="3190"/>
    <s v="US-2018-146416"/>
    <x v="179"/>
    <x v="661"/>
    <x v="0"/>
    <x v="68"/>
    <s v="Justin Ellison"/>
    <x v="1"/>
    <x v="0"/>
    <x v="350"/>
    <x v="1"/>
    <x v="432"/>
    <x v="1"/>
    <x v="1504"/>
    <x v="1"/>
    <x v="8"/>
    <x v="1492"/>
    <n v="20.928000000000001"/>
  </r>
  <r>
    <n v="3191"/>
    <s v="US-2016-163783"/>
    <x v="17"/>
    <x v="896"/>
    <x v="1"/>
    <x v="660"/>
    <s v="Daniel Raglin"/>
    <x v="2"/>
    <x v="0"/>
    <x v="22"/>
    <x v="10"/>
    <x v="26"/>
    <x v="2"/>
    <x v="1505"/>
    <x v="1"/>
    <x v="4"/>
    <x v="1493"/>
    <n v="12.672000000000001"/>
  </r>
  <r>
    <n v="3192"/>
    <s v="CA-2018-123981"/>
    <x v="280"/>
    <x v="179"/>
    <x v="1"/>
    <x v="338"/>
    <s v="Rob Williams"/>
    <x v="1"/>
    <x v="0"/>
    <x v="20"/>
    <x v="15"/>
    <x v="45"/>
    <x v="3"/>
    <x v="803"/>
    <x v="2"/>
    <x v="7"/>
    <x v="801"/>
    <n v="65.989999999999995"/>
  </r>
  <r>
    <n v="3193"/>
    <s v="CA-2018-158953"/>
    <x v="400"/>
    <x v="475"/>
    <x v="1"/>
    <x v="614"/>
    <s v="Michelle Lonsdale"/>
    <x v="1"/>
    <x v="0"/>
    <x v="351"/>
    <x v="5"/>
    <x v="433"/>
    <x v="2"/>
    <x v="248"/>
    <x v="1"/>
    <x v="8"/>
    <x v="249"/>
    <n v="6.37"/>
  </r>
  <r>
    <n v="3194"/>
    <s v="CA-2015-165428"/>
    <x v="416"/>
    <x v="897"/>
    <x v="2"/>
    <x v="691"/>
    <s v="Jack Lebron"/>
    <x v="0"/>
    <x v="0"/>
    <x v="12"/>
    <x v="5"/>
    <x v="66"/>
    <x v="2"/>
    <x v="525"/>
    <x v="1"/>
    <x v="8"/>
    <x v="525"/>
    <n v="3.6480000000000001"/>
  </r>
  <r>
    <n v="3195"/>
    <s v="CA-2015-165428"/>
    <x v="416"/>
    <x v="897"/>
    <x v="2"/>
    <x v="691"/>
    <s v="Jack Lebron"/>
    <x v="0"/>
    <x v="0"/>
    <x v="12"/>
    <x v="5"/>
    <x v="66"/>
    <x v="2"/>
    <x v="260"/>
    <x v="1"/>
    <x v="10"/>
    <x v="260"/>
    <n v="31.103999999999999"/>
  </r>
  <r>
    <n v="3196"/>
    <s v="CA-2017-169026"/>
    <x v="590"/>
    <x v="898"/>
    <x v="1"/>
    <x v="475"/>
    <s v="Corinna Mitchell"/>
    <x v="2"/>
    <x v="0"/>
    <x v="25"/>
    <x v="35"/>
    <x v="129"/>
    <x v="0"/>
    <x v="1506"/>
    <x v="1"/>
    <x v="13"/>
    <x v="1494"/>
    <n v="23.34"/>
  </r>
  <r>
    <n v="3197"/>
    <s v="CA-2018-109750"/>
    <x v="847"/>
    <x v="303"/>
    <x v="1"/>
    <x v="92"/>
    <s v="Fred Hopkins"/>
    <x v="1"/>
    <x v="0"/>
    <x v="20"/>
    <x v="15"/>
    <x v="29"/>
    <x v="3"/>
    <x v="312"/>
    <x v="2"/>
    <x v="7"/>
    <x v="312"/>
    <n v="29.97"/>
  </r>
  <r>
    <n v="3198"/>
    <s v="CA-2016-149384"/>
    <x v="848"/>
    <x v="401"/>
    <x v="3"/>
    <x v="13"/>
    <s v="Eric Hoffmann"/>
    <x v="0"/>
    <x v="0"/>
    <x v="228"/>
    <x v="16"/>
    <x v="285"/>
    <x v="1"/>
    <x v="1390"/>
    <x v="1"/>
    <x v="8"/>
    <x v="1377"/>
    <n v="3.3660000000000001"/>
  </r>
  <r>
    <n v="3199"/>
    <s v="CA-2015-131527"/>
    <x v="588"/>
    <x v="899"/>
    <x v="1"/>
    <x v="509"/>
    <s v="Toby Braunhardt"/>
    <x v="0"/>
    <x v="0"/>
    <x v="108"/>
    <x v="3"/>
    <x v="222"/>
    <x v="0"/>
    <x v="1507"/>
    <x v="2"/>
    <x v="7"/>
    <x v="1495"/>
    <n v="95.968000000000004"/>
  </r>
  <r>
    <n v="3200"/>
    <s v="CA-2018-164000"/>
    <x v="404"/>
    <x v="847"/>
    <x v="1"/>
    <x v="692"/>
    <s v="Aaron Hawkins"/>
    <x v="1"/>
    <x v="0"/>
    <x v="10"/>
    <x v="9"/>
    <x v="63"/>
    <x v="3"/>
    <x v="1412"/>
    <x v="1"/>
    <x v="6"/>
    <x v="1400"/>
    <n v="18.704000000000001"/>
  </r>
  <r>
    <n v="3201"/>
    <s v="CA-2015-164224"/>
    <x v="598"/>
    <x v="307"/>
    <x v="0"/>
    <x v="74"/>
    <s v="Ted Trevino"/>
    <x v="0"/>
    <x v="0"/>
    <x v="59"/>
    <x v="24"/>
    <x v="75"/>
    <x v="3"/>
    <x v="1292"/>
    <x v="0"/>
    <x v="5"/>
    <x v="1279"/>
    <n v="149.232"/>
  </r>
  <r>
    <n v="3202"/>
    <s v="CA-2015-164224"/>
    <x v="598"/>
    <x v="307"/>
    <x v="0"/>
    <x v="74"/>
    <s v="Ted Trevino"/>
    <x v="0"/>
    <x v="0"/>
    <x v="59"/>
    <x v="24"/>
    <x v="75"/>
    <x v="3"/>
    <x v="1050"/>
    <x v="1"/>
    <x v="10"/>
    <x v="1040"/>
    <n v="15.936"/>
  </r>
  <r>
    <n v="3203"/>
    <s v="CA-2015-158372"/>
    <x v="849"/>
    <x v="723"/>
    <x v="1"/>
    <x v="76"/>
    <s v="Ruben Dartt"/>
    <x v="0"/>
    <x v="0"/>
    <x v="70"/>
    <x v="1"/>
    <x v="88"/>
    <x v="1"/>
    <x v="539"/>
    <x v="2"/>
    <x v="7"/>
    <x v="539"/>
    <n v="601.53599999999994"/>
  </r>
  <r>
    <n v="3204"/>
    <s v="CA-2015-158372"/>
    <x v="849"/>
    <x v="723"/>
    <x v="1"/>
    <x v="76"/>
    <s v="Ruben Dartt"/>
    <x v="0"/>
    <x v="0"/>
    <x v="70"/>
    <x v="1"/>
    <x v="88"/>
    <x v="1"/>
    <x v="916"/>
    <x v="2"/>
    <x v="11"/>
    <x v="908"/>
    <n v="10.99"/>
  </r>
  <r>
    <n v="3205"/>
    <s v="CA-2015-158372"/>
    <x v="849"/>
    <x v="723"/>
    <x v="1"/>
    <x v="76"/>
    <s v="Ruben Dartt"/>
    <x v="0"/>
    <x v="0"/>
    <x v="70"/>
    <x v="1"/>
    <x v="88"/>
    <x v="1"/>
    <x v="63"/>
    <x v="0"/>
    <x v="5"/>
    <x v="63"/>
    <n v="39.880000000000003"/>
  </r>
  <r>
    <n v="3206"/>
    <s v="CA-2015-158372"/>
    <x v="849"/>
    <x v="723"/>
    <x v="1"/>
    <x v="76"/>
    <s v="Ruben Dartt"/>
    <x v="0"/>
    <x v="0"/>
    <x v="70"/>
    <x v="1"/>
    <x v="88"/>
    <x v="1"/>
    <x v="565"/>
    <x v="1"/>
    <x v="10"/>
    <x v="565"/>
    <n v="62.24"/>
  </r>
  <r>
    <n v="3207"/>
    <s v="CA-2015-158372"/>
    <x v="849"/>
    <x v="723"/>
    <x v="1"/>
    <x v="76"/>
    <s v="Ruben Dartt"/>
    <x v="0"/>
    <x v="0"/>
    <x v="70"/>
    <x v="1"/>
    <x v="88"/>
    <x v="1"/>
    <x v="882"/>
    <x v="0"/>
    <x v="5"/>
    <x v="876"/>
    <n v="53.2"/>
  </r>
  <r>
    <n v="3208"/>
    <s v="CA-2015-158372"/>
    <x v="849"/>
    <x v="723"/>
    <x v="1"/>
    <x v="76"/>
    <s v="Ruben Dartt"/>
    <x v="0"/>
    <x v="0"/>
    <x v="70"/>
    <x v="1"/>
    <x v="88"/>
    <x v="1"/>
    <x v="1508"/>
    <x v="1"/>
    <x v="2"/>
    <x v="1496"/>
    <n v="39.840000000000003"/>
  </r>
  <r>
    <n v="3209"/>
    <s v="CA-2017-108882"/>
    <x v="850"/>
    <x v="900"/>
    <x v="1"/>
    <x v="156"/>
    <s v="Laura Armstrong"/>
    <x v="1"/>
    <x v="0"/>
    <x v="201"/>
    <x v="1"/>
    <x v="252"/>
    <x v="1"/>
    <x v="1509"/>
    <x v="2"/>
    <x v="11"/>
    <x v="1497"/>
    <n v="349.95"/>
  </r>
  <r>
    <n v="3210"/>
    <s v="CA-2017-108882"/>
    <x v="850"/>
    <x v="900"/>
    <x v="1"/>
    <x v="156"/>
    <s v="Laura Armstrong"/>
    <x v="1"/>
    <x v="0"/>
    <x v="201"/>
    <x v="1"/>
    <x v="252"/>
    <x v="1"/>
    <x v="66"/>
    <x v="2"/>
    <x v="7"/>
    <x v="66"/>
    <n v="377.928"/>
  </r>
  <r>
    <n v="3211"/>
    <s v="US-2018-108245"/>
    <x v="585"/>
    <x v="474"/>
    <x v="1"/>
    <x v="64"/>
    <s v="Sally Hughsby"/>
    <x v="1"/>
    <x v="0"/>
    <x v="352"/>
    <x v="5"/>
    <x v="434"/>
    <x v="2"/>
    <x v="407"/>
    <x v="1"/>
    <x v="12"/>
    <x v="153"/>
    <n v="13.391999999999999"/>
  </r>
  <r>
    <n v="3212"/>
    <s v="US-2018-108245"/>
    <x v="585"/>
    <x v="474"/>
    <x v="1"/>
    <x v="64"/>
    <s v="Sally Hughsby"/>
    <x v="1"/>
    <x v="0"/>
    <x v="352"/>
    <x v="5"/>
    <x v="434"/>
    <x v="2"/>
    <x v="385"/>
    <x v="1"/>
    <x v="8"/>
    <x v="386"/>
    <n v="11.228"/>
  </r>
  <r>
    <n v="3213"/>
    <s v="CA-2015-142314"/>
    <x v="851"/>
    <x v="58"/>
    <x v="1"/>
    <x v="227"/>
    <s v="Sarah Foster"/>
    <x v="0"/>
    <x v="0"/>
    <x v="102"/>
    <x v="14"/>
    <x v="237"/>
    <x v="2"/>
    <x v="551"/>
    <x v="1"/>
    <x v="9"/>
    <x v="550"/>
    <n v="207.24"/>
  </r>
  <r>
    <n v="3214"/>
    <s v="CA-2017-132409"/>
    <x v="439"/>
    <x v="219"/>
    <x v="1"/>
    <x v="260"/>
    <s v="Tiffany House"/>
    <x v="1"/>
    <x v="0"/>
    <x v="10"/>
    <x v="9"/>
    <x v="63"/>
    <x v="3"/>
    <x v="868"/>
    <x v="1"/>
    <x v="6"/>
    <x v="862"/>
    <n v="1.504"/>
  </r>
  <r>
    <n v="3215"/>
    <s v="CA-2017-132409"/>
    <x v="439"/>
    <x v="219"/>
    <x v="1"/>
    <x v="260"/>
    <s v="Tiffany House"/>
    <x v="1"/>
    <x v="0"/>
    <x v="10"/>
    <x v="9"/>
    <x v="63"/>
    <x v="3"/>
    <x v="1112"/>
    <x v="1"/>
    <x v="9"/>
    <x v="1102"/>
    <n v="34.847999999999999"/>
  </r>
  <r>
    <n v="3216"/>
    <s v="CA-2018-150189"/>
    <x v="141"/>
    <x v="778"/>
    <x v="2"/>
    <x v="364"/>
    <s v="Vivek Gonzalez"/>
    <x v="0"/>
    <x v="0"/>
    <x v="353"/>
    <x v="1"/>
    <x v="435"/>
    <x v="1"/>
    <x v="49"/>
    <x v="1"/>
    <x v="2"/>
    <x v="49"/>
    <n v="75.180000000000007"/>
  </r>
  <r>
    <n v="3217"/>
    <s v="CA-2015-114433"/>
    <x v="8"/>
    <x v="613"/>
    <x v="1"/>
    <x v="268"/>
    <s v="Naresj Patel"/>
    <x v="0"/>
    <x v="0"/>
    <x v="182"/>
    <x v="1"/>
    <x v="232"/>
    <x v="1"/>
    <x v="1233"/>
    <x v="2"/>
    <x v="11"/>
    <x v="1217"/>
    <n v="149.97"/>
  </r>
  <r>
    <n v="3218"/>
    <s v="CA-2018-104640"/>
    <x v="468"/>
    <x v="38"/>
    <x v="1"/>
    <x v="395"/>
    <s v="Frank Hawley"/>
    <x v="1"/>
    <x v="0"/>
    <x v="20"/>
    <x v="15"/>
    <x v="23"/>
    <x v="3"/>
    <x v="760"/>
    <x v="1"/>
    <x v="8"/>
    <x v="758"/>
    <n v="931.17600000000004"/>
  </r>
  <r>
    <n v="3219"/>
    <s v="CA-2018-104640"/>
    <x v="468"/>
    <x v="38"/>
    <x v="1"/>
    <x v="395"/>
    <s v="Frank Hawley"/>
    <x v="1"/>
    <x v="0"/>
    <x v="20"/>
    <x v="15"/>
    <x v="23"/>
    <x v="3"/>
    <x v="883"/>
    <x v="2"/>
    <x v="7"/>
    <x v="1481"/>
    <n v="430.88"/>
  </r>
  <r>
    <n v="3220"/>
    <s v="US-2016-137008"/>
    <x v="653"/>
    <x v="688"/>
    <x v="1"/>
    <x v="687"/>
    <s v="Jennifer Patt"/>
    <x v="1"/>
    <x v="0"/>
    <x v="80"/>
    <x v="30"/>
    <x v="100"/>
    <x v="3"/>
    <x v="1237"/>
    <x v="1"/>
    <x v="10"/>
    <x v="1221"/>
    <n v="94.85"/>
  </r>
  <r>
    <n v="3221"/>
    <s v="US-2016-137008"/>
    <x v="653"/>
    <x v="688"/>
    <x v="1"/>
    <x v="687"/>
    <s v="Jennifer Patt"/>
    <x v="1"/>
    <x v="0"/>
    <x v="80"/>
    <x v="30"/>
    <x v="100"/>
    <x v="3"/>
    <x v="118"/>
    <x v="1"/>
    <x v="12"/>
    <x v="118"/>
    <n v="51.12"/>
  </r>
  <r>
    <n v="3222"/>
    <s v="US-2016-137008"/>
    <x v="653"/>
    <x v="688"/>
    <x v="1"/>
    <x v="687"/>
    <s v="Jennifer Patt"/>
    <x v="1"/>
    <x v="0"/>
    <x v="80"/>
    <x v="30"/>
    <x v="100"/>
    <x v="3"/>
    <x v="293"/>
    <x v="2"/>
    <x v="11"/>
    <x v="293"/>
    <n v="90"/>
  </r>
  <r>
    <n v="3223"/>
    <s v="CA-2015-108189"/>
    <x v="852"/>
    <x v="703"/>
    <x v="2"/>
    <x v="20"/>
    <s v="Erin Smith"/>
    <x v="1"/>
    <x v="0"/>
    <x v="228"/>
    <x v="16"/>
    <x v="285"/>
    <x v="1"/>
    <x v="1017"/>
    <x v="1"/>
    <x v="10"/>
    <x v="1009"/>
    <n v="9.4079999999999995"/>
  </r>
  <r>
    <n v="3224"/>
    <s v="CA-2015-108189"/>
    <x v="852"/>
    <x v="703"/>
    <x v="2"/>
    <x v="20"/>
    <s v="Erin Smith"/>
    <x v="1"/>
    <x v="0"/>
    <x v="228"/>
    <x v="16"/>
    <x v="285"/>
    <x v="1"/>
    <x v="848"/>
    <x v="1"/>
    <x v="13"/>
    <x v="128"/>
    <n v="4.6719999999999997"/>
  </r>
  <r>
    <n v="3225"/>
    <s v="CA-2015-108189"/>
    <x v="852"/>
    <x v="703"/>
    <x v="2"/>
    <x v="20"/>
    <s v="Erin Smith"/>
    <x v="1"/>
    <x v="0"/>
    <x v="228"/>
    <x v="16"/>
    <x v="285"/>
    <x v="1"/>
    <x v="256"/>
    <x v="2"/>
    <x v="7"/>
    <x v="257"/>
    <n v="318.39999999999998"/>
  </r>
  <r>
    <n v="3226"/>
    <s v="CA-2015-108189"/>
    <x v="852"/>
    <x v="703"/>
    <x v="2"/>
    <x v="20"/>
    <s v="Erin Smith"/>
    <x v="1"/>
    <x v="0"/>
    <x v="228"/>
    <x v="16"/>
    <x v="285"/>
    <x v="1"/>
    <x v="1510"/>
    <x v="1"/>
    <x v="12"/>
    <x v="1498"/>
    <n v="12.768000000000001"/>
  </r>
  <r>
    <n v="3227"/>
    <s v="CA-2015-108189"/>
    <x v="852"/>
    <x v="703"/>
    <x v="2"/>
    <x v="20"/>
    <s v="Erin Smith"/>
    <x v="1"/>
    <x v="0"/>
    <x v="228"/>
    <x v="16"/>
    <x v="285"/>
    <x v="1"/>
    <x v="1511"/>
    <x v="1"/>
    <x v="14"/>
    <x v="1499"/>
    <n v="15.36"/>
  </r>
  <r>
    <n v="3228"/>
    <s v="CA-2015-108189"/>
    <x v="852"/>
    <x v="703"/>
    <x v="2"/>
    <x v="20"/>
    <s v="Erin Smith"/>
    <x v="1"/>
    <x v="0"/>
    <x v="228"/>
    <x v="16"/>
    <x v="285"/>
    <x v="1"/>
    <x v="664"/>
    <x v="2"/>
    <x v="7"/>
    <x v="664"/>
    <n v="230.376"/>
  </r>
  <r>
    <n v="3229"/>
    <s v="CA-2015-108189"/>
    <x v="852"/>
    <x v="703"/>
    <x v="2"/>
    <x v="20"/>
    <s v="Erin Smith"/>
    <x v="1"/>
    <x v="0"/>
    <x v="228"/>
    <x v="16"/>
    <x v="285"/>
    <x v="1"/>
    <x v="1044"/>
    <x v="2"/>
    <x v="11"/>
    <x v="1034"/>
    <n v="7.16"/>
  </r>
  <r>
    <n v="3230"/>
    <s v="CA-2015-154641"/>
    <x v="430"/>
    <x v="128"/>
    <x v="1"/>
    <x v="107"/>
    <s v="Ken Lonsdale"/>
    <x v="0"/>
    <x v="0"/>
    <x v="20"/>
    <x v="15"/>
    <x v="45"/>
    <x v="3"/>
    <x v="458"/>
    <x v="1"/>
    <x v="4"/>
    <x v="459"/>
    <n v="375.34"/>
  </r>
  <r>
    <n v="3231"/>
    <s v="CA-2018-131625"/>
    <x v="853"/>
    <x v="559"/>
    <x v="0"/>
    <x v="202"/>
    <s v="Bradley Nguyen"/>
    <x v="0"/>
    <x v="0"/>
    <x v="20"/>
    <x v="15"/>
    <x v="29"/>
    <x v="3"/>
    <x v="935"/>
    <x v="0"/>
    <x v="5"/>
    <x v="928"/>
    <n v="114.9"/>
  </r>
  <r>
    <n v="3232"/>
    <s v="US-2018-156356"/>
    <x v="513"/>
    <x v="901"/>
    <x v="1"/>
    <x v="444"/>
    <s v="Natalie DeCherney"/>
    <x v="0"/>
    <x v="0"/>
    <x v="12"/>
    <x v="5"/>
    <x v="14"/>
    <x v="2"/>
    <x v="1311"/>
    <x v="1"/>
    <x v="8"/>
    <x v="1298"/>
    <n v="26.045999999999999"/>
  </r>
  <r>
    <n v="3233"/>
    <s v="US-2018-156356"/>
    <x v="513"/>
    <x v="901"/>
    <x v="1"/>
    <x v="444"/>
    <s v="Natalie DeCherney"/>
    <x v="0"/>
    <x v="0"/>
    <x v="12"/>
    <x v="5"/>
    <x v="14"/>
    <x v="2"/>
    <x v="497"/>
    <x v="1"/>
    <x v="8"/>
    <x v="497"/>
    <n v="2.8959999999999999"/>
  </r>
  <r>
    <n v="3234"/>
    <s v="US-2018-156356"/>
    <x v="513"/>
    <x v="901"/>
    <x v="1"/>
    <x v="444"/>
    <s v="Natalie DeCherney"/>
    <x v="0"/>
    <x v="0"/>
    <x v="12"/>
    <x v="5"/>
    <x v="14"/>
    <x v="2"/>
    <x v="1512"/>
    <x v="1"/>
    <x v="4"/>
    <x v="1500"/>
    <n v="32.543999999999997"/>
  </r>
  <r>
    <n v="3235"/>
    <s v="CA-2017-138933"/>
    <x v="423"/>
    <x v="132"/>
    <x v="2"/>
    <x v="691"/>
    <s v="Jack Lebron"/>
    <x v="0"/>
    <x v="0"/>
    <x v="169"/>
    <x v="1"/>
    <x v="215"/>
    <x v="1"/>
    <x v="591"/>
    <x v="1"/>
    <x v="8"/>
    <x v="591"/>
    <n v="3.984"/>
  </r>
  <r>
    <n v="3236"/>
    <s v="CA-2017-140746"/>
    <x v="804"/>
    <x v="900"/>
    <x v="3"/>
    <x v="116"/>
    <s v="Roy Collins"/>
    <x v="0"/>
    <x v="0"/>
    <x v="54"/>
    <x v="29"/>
    <x v="69"/>
    <x v="3"/>
    <x v="257"/>
    <x v="0"/>
    <x v="3"/>
    <x v="258"/>
    <n v="181.797"/>
  </r>
  <r>
    <n v="3237"/>
    <s v="CA-2017-146836"/>
    <x v="440"/>
    <x v="422"/>
    <x v="3"/>
    <x v="693"/>
    <s v="Cindy Chapman"/>
    <x v="0"/>
    <x v="0"/>
    <x v="20"/>
    <x v="15"/>
    <x v="23"/>
    <x v="3"/>
    <x v="355"/>
    <x v="1"/>
    <x v="4"/>
    <x v="355"/>
    <n v="44.94"/>
  </r>
  <r>
    <n v="3238"/>
    <s v="CA-2017-146836"/>
    <x v="440"/>
    <x v="422"/>
    <x v="3"/>
    <x v="693"/>
    <s v="Cindy Chapman"/>
    <x v="0"/>
    <x v="0"/>
    <x v="20"/>
    <x v="15"/>
    <x v="23"/>
    <x v="3"/>
    <x v="412"/>
    <x v="1"/>
    <x v="8"/>
    <x v="412"/>
    <n v="45.576000000000001"/>
  </r>
  <r>
    <n v="3239"/>
    <s v="US-2017-127971"/>
    <x v="73"/>
    <x v="902"/>
    <x v="1"/>
    <x v="694"/>
    <s v="David Wiener"/>
    <x v="1"/>
    <x v="0"/>
    <x v="12"/>
    <x v="5"/>
    <x v="14"/>
    <x v="2"/>
    <x v="1209"/>
    <x v="0"/>
    <x v="1"/>
    <x v="1195"/>
    <n v="318.43"/>
  </r>
  <r>
    <n v="3240"/>
    <s v="US-2017-127971"/>
    <x v="73"/>
    <x v="902"/>
    <x v="1"/>
    <x v="694"/>
    <s v="David Wiener"/>
    <x v="1"/>
    <x v="0"/>
    <x v="12"/>
    <x v="5"/>
    <x v="14"/>
    <x v="2"/>
    <x v="1513"/>
    <x v="2"/>
    <x v="7"/>
    <x v="1501"/>
    <n v="122.92"/>
  </r>
  <r>
    <n v="3241"/>
    <s v="US-2017-127971"/>
    <x v="73"/>
    <x v="902"/>
    <x v="1"/>
    <x v="694"/>
    <s v="David Wiener"/>
    <x v="1"/>
    <x v="0"/>
    <x v="12"/>
    <x v="5"/>
    <x v="14"/>
    <x v="2"/>
    <x v="325"/>
    <x v="0"/>
    <x v="5"/>
    <x v="325"/>
    <n v="7.0679999999999996"/>
  </r>
  <r>
    <n v="3242"/>
    <s v="US-2017-140809"/>
    <x v="854"/>
    <x v="855"/>
    <x v="2"/>
    <x v="316"/>
    <s v="Cyma Kinney"/>
    <x v="1"/>
    <x v="0"/>
    <x v="81"/>
    <x v="17"/>
    <x v="101"/>
    <x v="0"/>
    <x v="1011"/>
    <x v="1"/>
    <x v="4"/>
    <x v="1003"/>
    <n v="56.45"/>
  </r>
  <r>
    <n v="3243"/>
    <s v="CA-2018-114524"/>
    <x v="185"/>
    <x v="710"/>
    <x v="0"/>
    <x v="283"/>
    <s v="Emily Grady"/>
    <x v="0"/>
    <x v="0"/>
    <x v="22"/>
    <x v="10"/>
    <x v="36"/>
    <x v="2"/>
    <x v="1472"/>
    <x v="1"/>
    <x v="8"/>
    <x v="1460"/>
    <n v="13.468"/>
  </r>
  <r>
    <n v="3244"/>
    <s v="CA-2018-113355"/>
    <x v="96"/>
    <x v="241"/>
    <x v="1"/>
    <x v="695"/>
    <s v="Sarah Jordon"/>
    <x v="0"/>
    <x v="0"/>
    <x v="55"/>
    <x v="5"/>
    <x v="70"/>
    <x v="2"/>
    <x v="1514"/>
    <x v="2"/>
    <x v="7"/>
    <x v="1502"/>
    <n v="219.8"/>
  </r>
  <r>
    <n v="3245"/>
    <s v="CA-2018-113355"/>
    <x v="96"/>
    <x v="241"/>
    <x v="1"/>
    <x v="695"/>
    <s v="Sarah Jordon"/>
    <x v="0"/>
    <x v="0"/>
    <x v="55"/>
    <x v="5"/>
    <x v="70"/>
    <x v="2"/>
    <x v="291"/>
    <x v="0"/>
    <x v="1"/>
    <x v="291"/>
    <n v="317.05799999999999"/>
  </r>
  <r>
    <n v="3246"/>
    <s v="US-2018-140907"/>
    <x v="389"/>
    <x v="169"/>
    <x v="0"/>
    <x v="130"/>
    <s v="Ben Peterman"/>
    <x v="1"/>
    <x v="0"/>
    <x v="4"/>
    <x v="4"/>
    <x v="5"/>
    <x v="1"/>
    <x v="960"/>
    <x v="2"/>
    <x v="11"/>
    <x v="953"/>
    <n v="49.08"/>
  </r>
  <r>
    <n v="3247"/>
    <s v="US-2018-140907"/>
    <x v="389"/>
    <x v="169"/>
    <x v="0"/>
    <x v="130"/>
    <s v="Ben Peterman"/>
    <x v="1"/>
    <x v="0"/>
    <x v="4"/>
    <x v="4"/>
    <x v="5"/>
    <x v="1"/>
    <x v="391"/>
    <x v="1"/>
    <x v="4"/>
    <x v="392"/>
    <n v="324.89999999999998"/>
  </r>
  <r>
    <n v="3248"/>
    <s v="US-2018-140907"/>
    <x v="389"/>
    <x v="169"/>
    <x v="0"/>
    <x v="130"/>
    <s v="Ben Peterman"/>
    <x v="1"/>
    <x v="0"/>
    <x v="4"/>
    <x v="4"/>
    <x v="5"/>
    <x v="1"/>
    <x v="1515"/>
    <x v="1"/>
    <x v="6"/>
    <x v="1503"/>
    <n v="18.239999999999998"/>
  </r>
  <r>
    <n v="3249"/>
    <s v="CA-2017-159730"/>
    <x v="42"/>
    <x v="684"/>
    <x v="1"/>
    <x v="319"/>
    <s v="Sanjit Jacobs"/>
    <x v="2"/>
    <x v="0"/>
    <x v="4"/>
    <x v="4"/>
    <x v="5"/>
    <x v="1"/>
    <x v="1459"/>
    <x v="0"/>
    <x v="1"/>
    <x v="1446"/>
    <n v="113.88800000000001"/>
  </r>
  <r>
    <n v="3250"/>
    <s v="CA-2017-159730"/>
    <x v="42"/>
    <x v="684"/>
    <x v="1"/>
    <x v="319"/>
    <s v="Sanjit Jacobs"/>
    <x v="2"/>
    <x v="0"/>
    <x v="4"/>
    <x v="4"/>
    <x v="5"/>
    <x v="1"/>
    <x v="665"/>
    <x v="2"/>
    <x v="7"/>
    <x v="665"/>
    <n v="105.584"/>
  </r>
  <r>
    <n v="3251"/>
    <s v="CA-2017-157868"/>
    <x v="443"/>
    <x v="903"/>
    <x v="1"/>
    <x v="565"/>
    <s v="Matt Collister"/>
    <x v="1"/>
    <x v="0"/>
    <x v="354"/>
    <x v="12"/>
    <x v="436"/>
    <x v="2"/>
    <x v="1053"/>
    <x v="1"/>
    <x v="13"/>
    <x v="1043"/>
    <n v="24.85"/>
  </r>
  <r>
    <n v="3252"/>
    <s v="CA-2018-119389"/>
    <x v="827"/>
    <x v="887"/>
    <x v="2"/>
    <x v="696"/>
    <s v="Bruce Geld"/>
    <x v="0"/>
    <x v="0"/>
    <x v="10"/>
    <x v="9"/>
    <x v="74"/>
    <x v="3"/>
    <x v="1001"/>
    <x v="0"/>
    <x v="5"/>
    <x v="1254"/>
    <n v="60.311999999999998"/>
  </r>
  <r>
    <n v="3253"/>
    <s v="CA-2018-110373"/>
    <x v="855"/>
    <x v="904"/>
    <x v="0"/>
    <x v="15"/>
    <s v="Matt Abelman"/>
    <x v="2"/>
    <x v="0"/>
    <x v="22"/>
    <x v="10"/>
    <x v="26"/>
    <x v="2"/>
    <x v="425"/>
    <x v="1"/>
    <x v="6"/>
    <x v="425"/>
    <n v="7.056"/>
  </r>
  <r>
    <n v="3254"/>
    <s v="CA-2018-110373"/>
    <x v="855"/>
    <x v="904"/>
    <x v="0"/>
    <x v="15"/>
    <s v="Matt Abelman"/>
    <x v="2"/>
    <x v="0"/>
    <x v="22"/>
    <x v="10"/>
    <x v="26"/>
    <x v="2"/>
    <x v="1259"/>
    <x v="2"/>
    <x v="7"/>
    <x v="1244"/>
    <n v="27.184000000000001"/>
  </r>
  <r>
    <n v="3255"/>
    <s v="CA-2017-155474"/>
    <x v="630"/>
    <x v="607"/>
    <x v="1"/>
    <x v="417"/>
    <s v="Chris Cortes"/>
    <x v="0"/>
    <x v="0"/>
    <x v="4"/>
    <x v="4"/>
    <x v="59"/>
    <x v="1"/>
    <x v="233"/>
    <x v="2"/>
    <x v="7"/>
    <x v="234"/>
    <n v="107.98399999999999"/>
  </r>
  <r>
    <n v="3256"/>
    <s v="CA-2017-155474"/>
    <x v="630"/>
    <x v="607"/>
    <x v="1"/>
    <x v="417"/>
    <s v="Chris Cortes"/>
    <x v="0"/>
    <x v="0"/>
    <x v="4"/>
    <x v="4"/>
    <x v="59"/>
    <x v="1"/>
    <x v="1232"/>
    <x v="1"/>
    <x v="8"/>
    <x v="1216"/>
    <n v="19.295999999999999"/>
  </r>
  <r>
    <n v="3257"/>
    <s v="CA-2016-155453"/>
    <x v="101"/>
    <x v="905"/>
    <x v="1"/>
    <x v="19"/>
    <s v="Ruben Ausman"/>
    <x v="1"/>
    <x v="0"/>
    <x v="108"/>
    <x v="2"/>
    <x v="133"/>
    <x v="0"/>
    <x v="745"/>
    <x v="1"/>
    <x v="2"/>
    <x v="743"/>
    <n v="4.6079999999999997"/>
  </r>
  <r>
    <n v="3258"/>
    <s v="US-2017-161844"/>
    <x v="10"/>
    <x v="906"/>
    <x v="0"/>
    <x v="460"/>
    <s v="Damala Kotsonis"/>
    <x v="1"/>
    <x v="0"/>
    <x v="47"/>
    <x v="18"/>
    <x v="78"/>
    <x v="0"/>
    <x v="972"/>
    <x v="0"/>
    <x v="3"/>
    <x v="966"/>
    <n v="79.974000000000004"/>
  </r>
  <r>
    <n v="3259"/>
    <s v="US-2017-161844"/>
    <x v="10"/>
    <x v="906"/>
    <x v="0"/>
    <x v="460"/>
    <s v="Damala Kotsonis"/>
    <x v="1"/>
    <x v="0"/>
    <x v="47"/>
    <x v="18"/>
    <x v="78"/>
    <x v="0"/>
    <x v="696"/>
    <x v="1"/>
    <x v="8"/>
    <x v="696"/>
    <n v="2.9460000000000002"/>
  </r>
  <r>
    <n v="3260"/>
    <s v="US-2017-162103"/>
    <x v="373"/>
    <x v="398"/>
    <x v="1"/>
    <x v="697"/>
    <s v="Laurel Beltran"/>
    <x v="2"/>
    <x v="0"/>
    <x v="336"/>
    <x v="10"/>
    <x v="417"/>
    <x v="2"/>
    <x v="460"/>
    <x v="1"/>
    <x v="8"/>
    <x v="461"/>
    <n v="3.1360000000000001"/>
  </r>
  <r>
    <n v="3261"/>
    <s v="CA-2015-151554"/>
    <x v="687"/>
    <x v="907"/>
    <x v="2"/>
    <x v="698"/>
    <s v="Candace McMahon"/>
    <x v="1"/>
    <x v="0"/>
    <x v="45"/>
    <x v="5"/>
    <x v="89"/>
    <x v="2"/>
    <x v="1516"/>
    <x v="1"/>
    <x v="10"/>
    <x v="1504"/>
    <n v="20.736000000000001"/>
  </r>
  <r>
    <n v="3262"/>
    <s v="CA-2015-140662"/>
    <x v="664"/>
    <x v="908"/>
    <x v="2"/>
    <x v="131"/>
    <s v="Thomas Seio"/>
    <x v="1"/>
    <x v="0"/>
    <x v="8"/>
    <x v="1"/>
    <x v="9"/>
    <x v="1"/>
    <x v="959"/>
    <x v="2"/>
    <x v="11"/>
    <x v="952"/>
    <n v="99.98"/>
  </r>
  <r>
    <n v="3263"/>
    <s v="CA-2015-140662"/>
    <x v="664"/>
    <x v="908"/>
    <x v="2"/>
    <x v="131"/>
    <s v="Thomas Seio"/>
    <x v="1"/>
    <x v="0"/>
    <x v="8"/>
    <x v="1"/>
    <x v="9"/>
    <x v="1"/>
    <x v="656"/>
    <x v="1"/>
    <x v="10"/>
    <x v="656"/>
    <n v="733.95"/>
  </r>
  <r>
    <n v="3264"/>
    <s v="CA-2015-140662"/>
    <x v="664"/>
    <x v="908"/>
    <x v="2"/>
    <x v="131"/>
    <s v="Thomas Seio"/>
    <x v="1"/>
    <x v="0"/>
    <x v="8"/>
    <x v="1"/>
    <x v="9"/>
    <x v="1"/>
    <x v="1429"/>
    <x v="1"/>
    <x v="9"/>
    <x v="1418"/>
    <n v="241.44"/>
  </r>
  <r>
    <n v="3265"/>
    <s v="CA-2017-122518"/>
    <x v="758"/>
    <x v="599"/>
    <x v="0"/>
    <x v="575"/>
    <s v="Randy Ferguson"/>
    <x v="1"/>
    <x v="0"/>
    <x v="100"/>
    <x v="2"/>
    <x v="123"/>
    <x v="0"/>
    <x v="1042"/>
    <x v="1"/>
    <x v="2"/>
    <x v="1032"/>
    <n v="10.08"/>
  </r>
  <r>
    <n v="3266"/>
    <s v="US-2015-126571"/>
    <x v="856"/>
    <x v="323"/>
    <x v="1"/>
    <x v="535"/>
    <s v="Jill Fjeld"/>
    <x v="0"/>
    <x v="0"/>
    <x v="10"/>
    <x v="9"/>
    <x v="74"/>
    <x v="3"/>
    <x v="718"/>
    <x v="1"/>
    <x v="4"/>
    <x v="717"/>
    <n v="281.904"/>
  </r>
  <r>
    <n v="3267"/>
    <s v="US-2015-126571"/>
    <x v="856"/>
    <x v="323"/>
    <x v="1"/>
    <x v="535"/>
    <s v="Jill Fjeld"/>
    <x v="0"/>
    <x v="0"/>
    <x v="10"/>
    <x v="9"/>
    <x v="74"/>
    <x v="3"/>
    <x v="556"/>
    <x v="1"/>
    <x v="12"/>
    <x v="555"/>
    <n v="201.43199999999999"/>
  </r>
  <r>
    <n v="3268"/>
    <s v="CA-2015-143840"/>
    <x v="857"/>
    <x v="632"/>
    <x v="1"/>
    <x v="699"/>
    <s v="Evan Henry"/>
    <x v="0"/>
    <x v="0"/>
    <x v="27"/>
    <x v="19"/>
    <x v="33"/>
    <x v="0"/>
    <x v="704"/>
    <x v="2"/>
    <x v="7"/>
    <x v="704"/>
    <n v="135.97999999999999"/>
  </r>
  <r>
    <n v="3269"/>
    <s v="CA-2015-143840"/>
    <x v="857"/>
    <x v="632"/>
    <x v="1"/>
    <x v="699"/>
    <s v="Evan Henry"/>
    <x v="0"/>
    <x v="0"/>
    <x v="27"/>
    <x v="19"/>
    <x v="33"/>
    <x v="0"/>
    <x v="1517"/>
    <x v="2"/>
    <x v="7"/>
    <x v="1505"/>
    <n v="44.95"/>
  </r>
  <r>
    <n v="3270"/>
    <s v="CA-2015-115980"/>
    <x v="858"/>
    <x v="909"/>
    <x v="1"/>
    <x v="100"/>
    <s v="Victoria Wilson"/>
    <x v="1"/>
    <x v="0"/>
    <x v="298"/>
    <x v="44"/>
    <x v="374"/>
    <x v="2"/>
    <x v="1425"/>
    <x v="2"/>
    <x v="11"/>
    <x v="1414"/>
    <n v="2.97"/>
  </r>
  <r>
    <n v="3271"/>
    <s v="CA-2015-115980"/>
    <x v="858"/>
    <x v="909"/>
    <x v="1"/>
    <x v="100"/>
    <s v="Victoria Wilson"/>
    <x v="1"/>
    <x v="0"/>
    <x v="298"/>
    <x v="44"/>
    <x v="374"/>
    <x v="2"/>
    <x v="52"/>
    <x v="1"/>
    <x v="13"/>
    <x v="52"/>
    <n v="6.54"/>
  </r>
  <r>
    <n v="3272"/>
    <s v="CA-2016-155145"/>
    <x v="17"/>
    <x v="693"/>
    <x v="0"/>
    <x v="634"/>
    <s v="Kean Nguyen"/>
    <x v="1"/>
    <x v="0"/>
    <x v="355"/>
    <x v="1"/>
    <x v="437"/>
    <x v="1"/>
    <x v="1425"/>
    <x v="2"/>
    <x v="11"/>
    <x v="1414"/>
    <n v="7.92"/>
  </r>
  <r>
    <n v="3273"/>
    <s v="CA-2016-146038"/>
    <x v="97"/>
    <x v="910"/>
    <x v="1"/>
    <x v="695"/>
    <s v="Sarah Jordon"/>
    <x v="0"/>
    <x v="0"/>
    <x v="1"/>
    <x v="1"/>
    <x v="13"/>
    <x v="1"/>
    <x v="23"/>
    <x v="0"/>
    <x v="1"/>
    <x v="23"/>
    <n v="203.92"/>
  </r>
  <r>
    <n v="3274"/>
    <s v="CA-2018-133865"/>
    <x v="540"/>
    <x v="582"/>
    <x v="1"/>
    <x v="390"/>
    <s v="Penelope Sewall"/>
    <x v="2"/>
    <x v="0"/>
    <x v="1"/>
    <x v="1"/>
    <x v="3"/>
    <x v="1"/>
    <x v="890"/>
    <x v="2"/>
    <x v="16"/>
    <x v="883"/>
    <n v="3359.9520000000002"/>
  </r>
  <r>
    <n v="3275"/>
    <s v="CA-2018-116358"/>
    <x v="808"/>
    <x v="373"/>
    <x v="1"/>
    <x v="366"/>
    <s v="Kalyca Meade"/>
    <x v="1"/>
    <x v="0"/>
    <x v="356"/>
    <x v="41"/>
    <x v="438"/>
    <x v="2"/>
    <x v="829"/>
    <x v="1"/>
    <x v="13"/>
    <x v="128"/>
    <n v="18.239999999999998"/>
  </r>
  <r>
    <n v="3276"/>
    <s v="CA-2018-116358"/>
    <x v="808"/>
    <x v="373"/>
    <x v="1"/>
    <x v="366"/>
    <s v="Kalyca Meade"/>
    <x v="1"/>
    <x v="0"/>
    <x v="356"/>
    <x v="41"/>
    <x v="438"/>
    <x v="2"/>
    <x v="182"/>
    <x v="1"/>
    <x v="6"/>
    <x v="183"/>
    <n v="27.78"/>
  </r>
  <r>
    <n v="3277"/>
    <s v="CA-2015-102988"/>
    <x v="267"/>
    <x v="568"/>
    <x v="0"/>
    <x v="620"/>
    <s v="Greg Maxwell"/>
    <x v="1"/>
    <x v="0"/>
    <x v="166"/>
    <x v="17"/>
    <x v="212"/>
    <x v="0"/>
    <x v="346"/>
    <x v="1"/>
    <x v="6"/>
    <x v="346"/>
    <n v="22.96"/>
  </r>
  <r>
    <n v="3278"/>
    <s v="CA-2015-102988"/>
    <x v="267"/>
    <x v="568"/>
    <x v="0"/>
    <x v="620"/>
    <s v="Greg Maxwell"/>
    <x v="1"/>
    <x v="0"/>
    <x v="166"/>
    <x v="17"/>
    <x v="212"/>
    <x v="0"/>
    <x v="1129"/>
    <x v="2"/>
    <x v="7"/>
    <x v="1118"/>
    <n v="28.99"/>
  </r>
  <r>
    <n v="3279"/>
    <s v="CA-2015-102988"/>
    <x v="267"/>
    <x v="568"/>
    <x v="0"/>
    <x v="620"/>
    <s v="Greg Maxwell"/>
    <x v="1"/>
    <x v="0"/>
    <x v="166"/>
    <x v="17"/>
    <x v="212"/>
    <x v="0"/>
    <x v="219"/>
    <x v="1"/>
    <x v="10"/>
    <x v="220"/>
    <n v="12.96"/>
  </r>
  <r>
    <n v="3280"/>
    <s v="CA-2015-102988"/>
    <x v="267"/>
    <x v="568"/>
    <x v="0"/>
    <x v="620"/>
    <s v="Greg Maxwell"/>
    <x v="1"/>
    <x v="0"/>
    <x v="166"/>
    <x v="17"/>
    <x v="212"/>
    <x v="0"/>
    <x v="1210"/>
    <x v="1"/>
    <x v="6"/>
    <x v="1196"/>
    <n v="22.96"/>
  </r>
  <r>
    <n v="3281"/>
    <s v="CA-2015-102988"/>
    <x v="267"/>
    <x v="568"/>
    <x v="0"/>
    <x v="620"/>
    <s v="Greg Maxwell"/>
    <x v="1"/>
    <x v="0"/>
    <x v="166"/>
    <x v="17"/>
    <x v="212"/>
    <x v="0"/>
    <x v="465"/>
    <x v="1"/>
    <x v="14"/>
    <x v="466"/>
    <n v="4164.05"/>
  </r>
  <r>
    <n v="3282"/>
    <s v="US-2015-117170"/>
    <x v="328"/>
    <x v="131"/>
    <x v="1"/>
    <x v="446"/>
    <s v="Kean Takahito"/>
    <x v="0"/>
    <x v="0"/>
    <x v="253"/>
    <x v="3"/>
    <x v="313"/>
    <x v="0"/>
    <x v="1016"/>
    <x v="2"/>
    <x v="11"/>
    <x v="1007"/>
    <n v="47.984000000000002"/>
  </r>
  <r>
    <n v="3283"/>
    <s v="US-2015-117170"/>
    <x v="328"/>
    <x v="131"/>
    <x v="1"/>
    <x v="446"/>
    <s v="Kean Takahito"/>
    <x v="0"/>
    <x v="0"/>
    <x v="253"/>
    <x v="3"/>
    <x v="313"/>
    <x v="0"/>
    <x v="874"/>
    <x v="1"/>
    <x v="10"/>
    <x v="868"/>
    <n v="4.6239999999999997"/>
  </r>
  <r>
    <n v="3284"/>
    <s v="CA-2015-159478"/>
    <x v="587"/>
    <x v="911"/>
    <x v="1"/>
    <x v="186"/>
    <s v="Maya Herman"/>
    <x v="1"/>
    <x v="0"/>
    <x v="20"/>
    <x v="15"/>
    <x v="45"/>
    <x v="3"/>
    <x v="534"/>
    <x v="0"/>
    <x v="5"/>
    <x v="534"/>
    <n v="15.24"/>
  </r>
  <r>
    <n v="3285"/>
    <s v="CA-2015-103702"/>
    <x v="171"/>
    <x v="101"/>
    <x v="1"/>
    <x v="314"/>
    <s v="Art Foster"/>
    <x v="0"/>
    <x v="0"/>
    <x v="54"/>
    <x v="24"/>
    <x v="322"/>
    <x v="3"/>
    <x v="471"/>
    <x v="1"/>
    <x v="8"/>
    <x v="472"/>
    <n v="63.923999999999999"/>
  </r>
  <r>
    <n v="3286"/>
    <s v="CA-2018-150525"/>
    <x v="297"/>
    <x v="912"/>
    <x v="1"/>
    <x v="655"/>
    <s v="Julie Prescott"/>
    <x v="2"/>
    <x v="0"/>
    <x v="254"/>
    <x v="26"/>
    <x v="314"/>
    <x v="2"/>
    <x v="836"/>
    <x v="1"/>
    <x v="6"/>
    <x v="831"/>
    <n v="6.56"/>
  </r>
  <r>
    <n v="3287"/>
    <s v="CA-2018-150525"/>
    <x v="297"/>
    <x v="912"/>
    <x v="1"/>
    <x v="655"/>
    <s v="Julie Prescott"/>
    <x v="2"/>
    <x v="0"/>
    <x v="254"/>
    <x v="26"/>
    <x v="314"/>
    <x v="2"/>
    <x v="1518"/>
    <x v="1"/>
    <x v="9"/>
    <x v="1506"/>
    <n v="13.11"/>
  </r>
  <r>
    <n v="3288"/>
    <s v="CA-2016-157770"/>
    <x v="350"/>
    <x v="631"/>
    <x v="2"/>
    <x v="361"/>
    <s v="Rob Dowd"/>
    <x v="0"/>
    <x v="0"/>
    <x v="357"/>
    <x v="1"/>
    <x v="439"/>
    <x v="1"/>
    <x v="638"/>
    <x v="2"/>
    <x v="7"/>
    <x v="759"/>
    <n v="494.37599999999998"/>
  </r>
  <r>
    <n v="3289"/>
    <s v="CA-2016-157770"/>
    <x v="350"/>
    <x v="631"/>
    <x v="2"/>
    <x v="361"/>
    <s v="Rob Dowd"/>
    <x v="0"/>
    <x v="0"/>
    <x v="357"/>
    <x v="1"/>
    <x v="439"/>
    <x v="1"/>
    <x v="347"/>
    <x v="1"/>
    <x v="8"/>
    <x v="347"/>
    <n v="29.2"/>
  </r>
  <r>
    <n v="3290"/>
    <s v="CA-2016-157770"/>
    <x v="350"/>
    <x v="631"/>
    <x v="2"/>
    <x v="361"/>
    <s v="Rob Dowd"/>
    <x v="0"/>
    <x v="0"/>
    <x v="357"/>
    <x v="1"/>
    <x v="439"/>
    <x v="1"/>
    <x v="100"/>
    <x v="2"/>
    <x v="11"/>
    <x v="100"/>
    <n v="248.85"/>
  </r>
  <r>
    <n v="3291"/>
    <s v="CA-2016-157770"/>
    <x v="350"/>
    <x v="631"/>
    <x v="2"/>
    <x v="361"/>
    <s v="Rob Dowd"/>
    <x v="0"/>
    <x v="0"/>
    <x v="357"/>
    <x v="1"/>
    <x v="439"/>
    <x v="1"/>
    <x v="1519"/>
    <x v="2"/>
    <x v="11"/>
    <x v="1507"/>
    <n v="36.24"/>
  </r>
  <r>
    <n v="3292"/>
    <s v="CA-2017-167290"/>
    <x v="859"/>
    <x v="271"/>
    <x v="1"/>
    <x v="639"/>
    <s v="Jason Fortune-"/>
    <x v="0"/>
    <x v="0"/>
    <x v="341"/>
    <x v="12"/>
    <x v="422"/>
    <x v="2"/>
    <x v="512"/>
    <x v="1"/>
    <x v="6"/>
    <x v="512"/>
    <n v="11.68"/>
  </r>
  <r>
    <n v="3293"/>
    <s v="CA-2015-106264"/>
    <x v="58"/>
    <x v="129"/>
    <x v="1"/>
    <x v="242"/>
    <s v="Clytie Kelty"/>
    <x v="0"/>
    <x v="0"/>
    <x v="70"/>
    <x v="1"/>
    <x v="142"/>
    <x v="1"/>
    <x v="168"/>
    <x v="1"/>
    <x v="14"/>
    <x v="169"/>
    <n v="11.91"/>
  </r>
  <r>
    <n v="3294"/>
    <s v="CA-2015-106264"/>
    <x v="58"/>
    <x v="129"/>
    <x v="1"/>
    <x v="242"/>
    <s v="Clytie Kelty"/>
    <x v="0"/>
    <x v="0"/>
    <x v="70"/>
    <x v="1"/>
    <x v="142"/>
    <x v="1"/>
    <x v="852"/>
    <x v="0"/>
    <x v="5"/>
    <x v="845"/>
    <n v="3.48"/>
  </r>
  <r>
    <n v="3295"/>
    <s v="CA-2015-138023"/>
    <x v="860"/>
    <x v="913"/>
    <x v="2"/>
    <x v="168"/>
    <s v="Keith Herrera"/>
    <x v="0"/>
    <x v="0"/>
    <x v="61"/>
    <x v="5"/>
    <x v="176"/>
    <x v="2"/>
    <x v="612"/>
    <x v="1"/>
    <x v="8"/>
    <x v="612"/>
    <n v="30.96"/>
  </r>
  <r>
    <n v="3296"/>
    <s v="CA-2018-113418"/>
    <x v="172"/>
    <x v="914"/>
    <x v="2"/>
    <x v="475"/>
    <s v="Corinna Mitchell"/>
    <x v="2"/>
    <x v="0"/>
    <x v="20"/>
    <x v="15"/>
    <x v="45"/>
    <x v="3"/>
    <x v="1520"/>
    <x v="2"/>
    <x v="15"/>
    <x v="1508"/>
    <n v="1704.89"/>
  </r>
  <r>
    <n v="3297"/>
    <s v="US-2016-110569"/>
    <x v="293"/>
    <x v="915"/>
    <x v="1"/>
    <x v="12"/>
    <s v="Emily Burns"/>
    <x v="0"/>
    <x v="0"/>
    <x v="42"/>
    <x v="16"/>
    <x v="51"/>
    <x v="1"/>
    <x v="624"/>
    <x v="1"/>
    <x v="8"/>
    <x v="624"/>
    <n v="19.193999999999999"/>
  </r>
  <r>
    <n v="3298"/>
    <s v="US-2016-110569"/>
    <x v="293"/>
    <x v="915"/>
    <x v="1"/>
    <x v="12"/>
    <s v="Emily Burns"/>
    <x v="0"/>
    <x v="0"/>
    <x v="42"/>
    <x v="16"/>
    <x v="51"/>
    <x v="1"/>
    <x v="513"/>
    <x v="1"/>
    <x v="9"/>
    <x v="513"/>
    <n v="121.792"/>
  </r>
  <r>
    <n v="3299"/>
    <s v="CA-2018-136308"/>
    <x v="673"/>
    <x v="38"/>
    <x v="3"/>
    <x v="360"/>
    <s v="Mitch Willingham"/>
    <x v="1"/>
    <x v="0"/>
    <x v="8"/>
    <x v="1"/>
    <x v="34"/>
    <x v="1"/>
    <x v="1150"/>
    <x v="2"/>
    <x v="15"/>
    <x v="1139"/>
    <n v="1919.9760000000001"/>
  </r>
  <r>
    <n v="3300"/>
    <s v="US-2015-159926"/>
    <x v="728"/>
    <x v="794"/>
    <x v="1"/>
    <x v="229"/>
    <s v="Carlos Soltero"/>
    <x v="0"/>
    <x v="0"/>
    <x v="10"/>
    <x v="9"/>
    <x v="11"/>
    <x v="3"/>
    <x v="13"/>
    <x v="1"/>
    <x v="8"/>
    <x v="13"/>
    <n v="50.997"/>
  </r>
  <r>
    <n v="3301"/>
    <s v="US-2015-159926"/>
    <x v="728"/>
    <x v="794"/>
    <x v="1"/>
    <x v="229"/>
    <s v="Carlos Soltero"/>
    <x v="0"/>
    <x v="0"/>
    <x v="10"/>
    <x v="9"/>
    <x v="11"/>
    <x v="3"/>
    <x v="82"/>
    <x v="1"/>
    <x v="4"/>
    <x v="82"/>
    <n v="76.792000000000002"/>
  </r>
  <r>
    <n v="3302"/>
    <s v="US-2015-159926"/>
    <x v="728"/>
    <x v="794"/>
    <x v="1"/>
    <x v="229"/>
    <s v="Carlos Soltero"/>
    <x v="0"/>
    <x v="0"/>
    <x v="10"/>
    <x v="9"/>
    <x v="11"/>
    <x v="3"/>
    <x v="1521"/>
    <x v="2"/>
    <x v="7"/>
    <x v="1509"/>
    <n v="539.96400000000006"/>
  </r>
  <r>
    <n v="3303"/>
    <s v="US-2015-159926"/>
    <x v="728"/>
    <x v="794"/>
    <x v="1"/>
    <x v="229"/>
    <s v="Carlos Soltero"/>
    <x v="0"/>
    <x v="0"/>
    <x v="10"/>
    <x v="9"/>
    <x v="11"/>
    <x v="3"/>
    <x v="1001"/>
    <x v="0"/>
    <x v="5"/>
    <x v="1254"/>
    <n v="60.311999999999998"/>
  </r>
  <r>
    <n v="3304"/>
    <s v="US-2015-159926"/>
    <x v="728"/>
    <x v="794"/>
    <x v="1"/>
    <x v="229"/>
    <s v="Carlos Soltero"/>
    <x v="0"/>
    <x v="0"/>
    <x v="10"/>
    <x v="9"/>
    <x v="11"/>
    <x v="3"/>
    <x v="870"/>
    <x v="1"/>
    <x v="8"/>
    <x v="864"/>
    <n v="1.944"/>
  </r>
  <r>
    <n v="3305"/>
    <s v="CA-2015-104738"/>
    <x v="125"/>
    <x v="916"/>
    <x v="0"/>
    <x v="407"/>
    <s v="Stefania Perrino"/>
    <x v="1"/>
    <x v="0"/>
    <x v="128"/>
    <x v="5"/>
    <x v="161"/>
    <x v="2"/>
    <x v="897"/>
    <x v="1"/>
    <x v="12"/>
    <x v="890"/>
    <n v="12.984"/>
  </r>
  <r>
    <n v="3306"/>
    <s v="CA-2015-104738"/>
    <x v="125"/>
    <x v="916"/>
    <x v="0"/>
    <x v="407"/>
    <s v="Stefania Perrino"/>
    <x v="1"/>
    <x v="0"/>
    <x v="128"/>
    <x v="5"/>
    <x v="161"/>
    <x v="2"/>
    <x v="1236"/>
    <x v="2"/>
    <x v="7"/>
    <x v="1220"/>
    <n v="217.584"/>
  </r>
  <r>
    <n v="3307"/>
    <s v="CA-2015-104738"/>
    <x v="125"/>
    <x v="916"/>
    <x v="0"/>
    <x v="407"/>
    <s v="Stefania Perrino"/>
    <x v="1"/>
    <x v="0"/>
    <x v="128"/>
    <x v="5"/>
    <x v="161"/>
    <x v="2"/>
    <x v="819"/>
    <x v="2"/>
    <x v="7"/>
    <x v="815"/>
    <n v="328.77600000000001"/>
  </r>
  <r>
    <n v="3308"/>
    <s v="CA-2015-104738"/>
    <x v="125"/>
    <x v="916"/>
    <x v="0"/>
    <x v="407"/>
    <s v="Stefania Perrino"/>
    <x v="1"/>
    <x v="0"/>
    <x v="128"/>
    <x v="5"/>
    <x v="161"/>
    <x v="2"/>
    <x v="315"/>
    <x v="1"/>
    <x v="8"/>
    <x v="315"/>
    <n v="2.286"/>
  </r>
  <r>
    <n v="3309"/>
    <s v="CA-2015-104738"/>
    <x v="125"/>
    <x v="916"/>
    <x v="0"/>
    <x v="407"/>
    <s v="Stefania Perrino"/>
    <x v="1"/>
    <x v="0"/>
    <x v="128"/>
    <x v="5"/>
    <x v="161"/>
    <x v="2"/>
    <x v="246"/>
    <x v="2"/>
    <x v="11"/>
    <x v="247"/>
    <n v="47.984000000000002"/>
  </r>
  <r>
    <n v="3310"/>
    <s v="CA-2016-144386"/>
    <x v="599"/>
    <x v="917"/>
    <x v="1"/>
    <x v="265"/>
    <s v="Grant Thornton"/>
    <x v="1"/>
    <x v="0"/>
    <x v="20"/>
    <x v="15"/>
    <x v="29"/>
    <x v="3"/>
    <x v="1085"/>
    <x v="1"/>
    <x v="8"/>
    <x v="1076"/>
    <n v="25.344000000000001"/>
  </r>
  <r>
    <n v="3311"/>
    <s v="CA-2017-111416"/>
    <x v="42"/>
    <x v="42"/>
    <x v="1"/>
    <x v="560"/>
    <s v="Luke Weiss"/>
    <x v="0"/>
    <x v="0"/>
    <x v="20"/>
    <x v="15"/>
    <x v="45"/>
    <x v="3"/>
    <x v="920"/>
    <x v="1"/>
    <x v="8"/>
    <x v="912"/>
    <n v="232.4"/>
  </r>
  <r>
    <n v="3312"/>
    <s v="CA-2017-162747"/>
    <x v="231"/>
    <x v="595"/>
    <x v="0"/>
    <x v="692"/>
    <s v="Aaron Hawkins"/>
    <x v="1"/>
    <x v="0"/>
    <x v="200"/>
    <x v="35"/>
    <x v="251"/>
    <x v="0"/>
    <x v="893"/>
    <x v="0"/>
    <x v="5"/>
    <x v="886"/>
    <n v="86.45"/>
  </r>
  <r>
    <n v="3313"/>
    <s v="US-2015-133130"/>
    <x v="127"/>
    <x v="511"/>
    <x v="1"/>
    <x v="513"/>
    <s v="Thea Hendricks"/>
    <x v="0"/>
    <x v="0"/>
    <x v="70"/>
    <x v="1"/>
    <x v="88"/>
    <x v="1"/>
    <x v="291"/>
    <x v="0"/>
    <x v="1"/>
    <x v="291"/>
    <n v="603.91999999999996"/>
  </r>
  <r>
    <n v="3314"/>
    <s v="US-2015-133130"/>
    <x v="127"/>
    <x v="511"/>
    <x v="1"/>
    <x v="513"/>
    <s v="Thea Hendricks"/>
    <x v="0"/>
    <x v="0"/>
    <x v="70"/>
    <x v="1"/>
    <x v="88"/>
    <x v="1"/>
    <x v="1127"/>
    <x v="1"/>
    <x v="10"/>
    <x v="1116"/>
    <n v="81.98"/>
  </r>
  <r>
    <n v="3315"/>
    <s v="CA-2018-169978"/>
    <x v="165"/>
    <x v="675"/>
    <x v="1"/>
    <x v="643"/>
    <s v="Hunter Glantz"/>
    <x v="0"/>
    <x v="0"/>
    <x v="147"/>
    <x v="15"/>
    <x v="187"/>
    <x v="3"/>
    <x v="291"/>
    <x v="0"/>
    <x v="1"/>
    <x v="291"/>
    <n v="271.76400000000001"/>
  </r>
  <r>
    <n v="3316"/>
    <s v="CA-2018-169978"/>
    <x v="165"/>
    <x v="675"/>
    <x v="1"/>
    <x v="643"/>
    <s v="Hunter Glantz"/>
    <x v="0"/>
    <x v="0"/>
    <x v="147"/>
    <x v="15"/>
    <x v="187"/>
    <x v="3"/>
    <x v="1120"/>
    <x v="1"/>
    <x v="8"/>
    <x v="1109"/>
    <n v="14.375999999999999"/>
  </r>
  <r>
    <n v="3317"/>
    <s v="CA-2018-161739"/>
    <x v="468"/>
    <x v="205"/>
    <x v="0"/>
    <x v="494"/>
    <s v="Edward Becker"/>
    <x v="1"/>
    <x v="0"/>
    <x v="171"/>
    <x v="5"/>
    <x v="217"/>
    <x v="2"/>
    <x v="1304"/>
    <x v="0"/>
    <x v="5"/>
    <x v="1290"/>
    <n v="341.96"/>
  </r>
  <r>
    <n v="3318"/>
    <s v="CA-2016-165057"/>
    <x v="861"/>
    <x v="459"/>
    <x v="1"/>
    <x v="56"/>
    <s v="Steven Cartwright"/>
    <x v="0"/>
    <x v="0"/>
    <x v="56"/>
    <x v="1"/>
    <x v="71"/>
    <x v="1"/>
    <x v="626"/>
    <x v="1"/>
    <x v="6"/>
    <x v="626"/>
    <n v="181.35"/>
  </r>
  <r>
    <n v="3319"/>
    <s v="CA-2016-165057"/>
    <x v="861"/>
    <x v="459"/>
    <x v="1"/>
    <x v="56"/>
    <s v="Steven Cartwright"/>
    <x v="0"/>
    <x v="0"/>
    <x v="56"/>
    <x v="1"/>
    <x v="71"/>
    <x v="1"/>
    <x v="1186"/>
    <x v="1"/>
    <x v="2"/>
    <x v="1173"/>
    <n v="8.64"/>
  </r>
  <r>
    <n v="3320"/>
    <s v="CA-2015-134551"/>
    <x v="414"/>
    <x v="182"/>
    <x v="1"/>
    <x v="700"/>
    <s v="Tony Sayre"/>
    <x v="0"/>
    <x v="0"/>
    <x v="29"/>
    <x v="18"/>
    <x v="84"/>
    <x v="0"/>
    <x v="1037"/>
    <x v="1"/>
    <x v="9"/>
    <x v="1028"/>
    <n v="43.512"/>
  </r>
  <r>
    <n v="3321"/>
    <s v="CA-2015-134551"/>
    <x v="414"/>
    <x v="182"/>
    <x v="1"/>
    <x v="700"/>
    <s v="Tony Sayre"/>
    <x v="0"/>
    <x v="0"/>
    <x v="29"/>
    <x v="18"/>
    <x v="84"/>
    <x v="0"/>
    <x v="157"/>
    <x v="0"/>
    <x v="1"/>
    <x v="158"/>
    <n v="662.88"/>
  </r>
  <r>
    <n v="3322"/>
    <s v="CA-2015-134551"/>
    <x v="414"/>
    <x v="182"/>
    <x v="1"/>
    <x v="700"/>
    <s v="Tony Sayre"/>
    <x v="0"/>
    <x v="0"/>
    <x v="29"/>
    <x v="18"/>
    <x v="84"/>
    <x v="0"/>
    <x v="1076"/>
    <x v="1"/>
    <x v="10"/>
    <x v="1067"/>
    <n v="25.92"/>
  </r>
  <r>
    <n v="3323"/>
    <s v="CA-2016-120810"/>
    <x v="862"/>
    <x v="836"/>
    <x v="1"/>
    <x v="274"/>
    <s v="Tracy Hopkins"/>
    <x v="2"/>
    <x v="0"/>
    <x v="20"/>
    <x v="15"/>
    <x v="29"/>
    <x v="3"/>
    <x v="9"/>
    <x v="1"/>
    <x v="9"/>
    <x v="9"/>
    <n v="68.94"/>
  </r>
  <r>
    <n v="3324"/>
    <s v="CA-2016-120810"/>
    <x v="862"/>
    <x v="836"/>
    <x v="1"/>
    <x v="274"/>
    <s v="Tracy Hopkins"/>
    <x v="2"/>
    <x v="0"/>
    <x v="20"/>
    <x v="15"/>
    <x v="29"/>
    <x v="3"/>
    <x v="592"/>
    <x v="0"/>
    <x v="5"/>
    <x v="592"/>
    <n v="128.82"/>
  </r>
  <r>
    <n v="3325"/>
    <s v="CA-2015-165309"/>
    <x v="7"/>
    <x v="907"/>
    <x v="1"/>
    <x v="30"/>
    <s v="Karen Daniels"/>
    <x v="0"/>
    <x v="0"/>
    <x v="12"/>
    <x v="5"/>
    <x v="14"/>
    <x v="2"/>
    <x v="1176"/>
    <x v="1"/>
    <x v="8"/>
    <x v="1163"/>
    <n v="896.99"/>
  </r>
  <r>
    <n v="3326"/>
    <s v="CA-2015-165309"/>
    <x v="7"/>
    <x v="907"/>
    <x v="1"/>
    <x v="30"/>
    <s v="Karen Daniels"/>
    <x v="0"/>
    <x v="0"/>
    <x v="12"/>
    <x v="5"/>
    <x v="14"/>
    <x v="2"/>
    <x v="1488"/>
    <x v="1"/>
    <x v="8"/>
    <x v="1476"/>
    <n v="1.234"/>
  </r>
  <r>
    <n v="3327"/>
    <s v="CA-2015-165309"/>
    <x v="7"/>
    <x v="907"/>
    <x v="1"/>
    <x v="30"/>
    <s v="Karen Daniels"/>
    <x v="0"/>
    <x v="0"/>
    <x v="12"/>
    <x v="5"/>
    <x v="14"/>
    <x v="2"/>
    <x v="1473"/>
    <x v="1"/>
    <x v="6"/>
    <x v="1461"/>
    <n v="67.56"/>
  </r>
  <r>
    <n v="3328"/>
    <s v="CA-2015-165309"/>
    <x v="7"/>
    <x v="907"/>
    <x v="1"/>
    <x v="30"/>
    <s v="Karen Daniels"/>
    <x v="0"/>
    <x v="0"/>
    <x v="12"/>
    <x v="5"/>
    <x v="14"/>
    <x v="2"/>
    <x v="362"/>
    <x v="1"/>
    <x v="10"/>
    <x v="362"/>
    <n v="21.72"/>
  </r>
  <r>
    <n v="3329"/>
    <s v="CA-2015-165309"/>
    <x v="7"/>
    <x v="907"/>
    <x v="1"/>
    <x v="30"/>
    <s v="Karen Daniels"/>
    <x v="0"/>
    <x v="0"/>
    <x v="12"/>
    <x v="5"/>
    <x v="14"/>
    <x v="2"/>
    <x v="1522"/>
    <x v="1"/>
    <x v="10"/>
    <x v="1510"/>
    <n v="262.33600000000001"/>
  </r>
  <r>
    <n v="3330"/>
    <s v="CA-2015-165309"/>
    <x v="7"/>
    <x v="907"/>
    <x v="1"/>
    <x v="30"/>
    <s v="Karen Daniels"/>
    <x v="0"/>
    <x v="0"/>
    <x v="12"/>
    <x v="5"/>
    <x v="14"/>
    <x v="2"/>
    <x v="918"/>
    <x v="2"/>
    <x v="7"/>
    <x v="910"/>
    <n v="148.47999999999999"/>
  </r>
  <r>
    <n v="3331"/>
    <s v="CA-2015-165309"/>
    <x v="7"/>
    <x v="907"/>
    <x v="1"/>
    <x v="30"/>
    <s v="Karen Daniels"/>
    <x v="0"/>
    <x v="0"/>
    <x v="12"/>
    <x v="5"/>
    <x v="14"/>
    <x v="2"/>
    <x v="1161"/>
    <x v="2"/>
    <x v="7"/>
    <x v="1149"/>
    <n v="241.17599999999999"/>
  </r>
  <r>
    <n v="3332"/>
    <s v="CA-2018-122595"/>
    <x v="817"/>
    <x v="404"/>
    <x v="1"/>
    <x v="39"/>
    <s v="Gary Mitchum"/>
    <x v="2"/>
    <x v="0"/>
    <x v="22"/>
    <x v="10"/>
    <x v="155"/>
    <x v="2"/>
    <x v="1523"/>
    <x v="2"/>
    <x v="11"/>
    <x v="1511"/>
    <n v="227.976"/>
  </r>
  <r>
    <n v="3333"/>
    <s v="CA-2018-122595"/>
    <x v="817"/>
    <x v="404"/>
    <x v="1"/>
    <x v="39"/>
    <s v="Gary Mitchum"/>
    <x v="2"/>
    <x v="0"/>
    <x v="22"/>
    <x v="10"/>
    <x v="155"/>
    <x v="2"/>
    <x v="1513"/>
    <x v="2"/>
    <x v="7"/>
    <x v="1501"/>
    <n v="52.68"/>
  </r>
  <r>
    <n v="3334"/>
    <s v="CA-2018-122595"/>
    <x v="817"/>
    <x v="404"/>
    <x v="1"/>
    <x v="39"/>
    <s v="Gary Mitchum"/>
    <x v="2"/>
    <x v="0"/>
    <x v="22"/>
    <x v="10"/>
    <x v="155"/>
    <x v="2"/>
    <x v="1524"/>
    <x v="0"/>
    <x v="5"/>
    <x v="1512"/>
    <n v="2.032"/>
  </r>
  <r>
    <n v="3335"/>
    <s v="US-2018-109253"/>
    <x v="170"/>
    <x v="554"/>
    <x v="2"/>
    <x v="701"/>
    <s v="Patrick Ryan"/>
    <x v="0"/>
    <x v="0"/>
    <x v="182"/>
    <x v="1"/>
    <x v="232"/>
    <x v="1"/>
    <x v="786"/>
    <x v="1"/>
    <x v="6"/>
    <x v="785"/>
    <n v="17.12"/>
  </r>
  <r>
    <n v="3336"/>
    <s v="US-2018-109253"/>
    <x v="170"/>
    <x v="554"/>
    <x v="2"/>
    <x v="701"/>
    <s v="Patrick Ryan"/>
    <x v="0"/>
    <x v="0"/>
    <x v="182"/>
    <x v="1"/>
    <x v="232"/>
    <x v="1"/>
    <x v="524"/>
    <x v="2"/>
    <x v="7"/>
    <x v="524"/>
    <n v="431.96800000000002"/>
  </r>
  <r>
    <n v="3337"/>
    <s v="US-2018-109253"/>
    <x v="170"/>
    <x v="554"/>
    <x v="2"/>
    <x v="701"/>
    <s v="Patrick Ryan"/>
    <x v="0"/>
    <x v="0"/>
    <x v="182"/>
    <x v="1"/>
    <x v="232"/>
    <x v="1"/>
    <x v="1525"/>
    <x v="0"/>
    <x v="5"/>
    <x v="1513"/>
    <n v="129.91999999999999"/>
  </r>
  <r>
    <n v="3338"/>
    <s v="US-2018-109253"/>
    <x v="170"/>
    <x v="554"/>
    <x v="2"/>
    <x v="701"/>
    <s v="Patrick Ryan"/>
    <x v="0"/>
    <x v="0"/>
    <x v="182"/>
    <x v="1"/>
    <x v="232"/>
    <x v="1"/>
    <x v="10"/>
    <x v="0"/>
    <x v="3"/>
    <x v="10"/>
    <n v="568.72799999999995"/>
  </r>
  <r>
    <n v="3339"/>
    <s v="US-2018-109253"/>
    <x v="170"/>
    <x v="554"/>
    <x v="2"/>
    <x v="701"/>
    <s v="Patrick Ryan"/>
    <x v="0"/>
    <x v="0"/>
    <x v="182"/>
    <x v="1"/>
    <x v="232"/>
    <x v="1"/>
    <x v="1526"/>
    <x v="1"/>
    <x v="8"/>
    <x v="1514"/>
    <n v="117.14400000000001"/>
  </r>
  <r>
    <n v="3340"/>
    <s v="US-2018-109253"/>
    <x v="170"/>
    <x v="554"/>
    <x v="2"/>
    <x v="701"/>
    <s v="Patrick Ryan"/>
    <x v="0"/>
    <x v="0"/>
    <x v="182"/>
    <x v="1"/>
    <x v="232"/>
    <x v="1"/>
    <x v="1527"/>
    <x v="1"/>
    <x v="9"/>
    <x v="1515"/>
    <n v="203.52"/>
  </r>
  <r>
    <n v="3341"/>
    <s v="US-2018-109253"/>
    <x v="170"/>
    <x v="554"/>
    <x v="2"/>
    <x v="701"/>
    <s v="Patrick Ryan"/>
    <x v="0"/>
    <x v="0"/>
    <x v="182"/>
    <x v="1"/>
    <x v="232"/>
    <x v="1"/>
    <x v="322"/>
    <x v="1"/>
    <x v="2"/>
    <x v="322"/>
    <n v="51.75"/>
  </r>
  <r>
    <n v="3342"/>
    <s v="CA-2017-145982"/>
    <x v="278"/>
    <x v="134"/>
    <x v="0"/>
    <x v="26"/>
    <s v="Ted Butterfield"/>
    <x v="0"/>
    <x v="0"/>
    <x v="94"/>
    <x v="31"/>
    <x v="358"/>
    <x v="3"/>
    <x v="1127"/>
    <x v="1"/>
    <x v="10"/>
    <x v="1116"/>
    <n v="122.97"/>
  </r>
  <r>
    <n v="3343"/>
    <s v="CA-2017-145982"/>
    <x v="278"/>
    <x v="134"/>
    <x v="0"/>
    <x v="26"/>
    <s v="Ted Butterfield"/>
    <x v="0"/>
    <x v="0"/>
    <x v="94"/>
    <x v="31"/>
    <x v="358"/>
    <x v="3"/>
    <x v="1110"/>
    <x v="0"/>
    <x v="3"/>
    <x v="1100"/>
    <n v="244.61500000000001"/>
  </r>
  <r>
    <n v="3344"/>
    <s v="CA-2017-145982"/>
    <x v="278"/>
    <x v="134"/>
    <x v="0"/>
    <x v="26"/>
    <s v="Ted Butterfield"/>
    <x v="0"/>
    <x v="0"/>
    <x v="94"/>
    <x v="31"/>
    <x v="358"/>
    <x v="3"/>
    <x v="222"/>
    <x v="2"/>
    <x v="7"/>
    <x v="223"/>
    <n v="59.97"/>
  </r>
  <r>
    <n v="3345"/>
    <s v="CA-2017-145982"/>
    <x v="278"/>
    <x v="134"/>
    <x v="0"/>
    <x v="26"/>
    <s v="Ted Butterfield"/>
    <x v="0"/>
    <x v="0"/>
    <x v="94"/>
    <x v="31"/>
    <x v="358"/>
    <x v="3"/>
    <x v="187"/>
    <x v="1"/>
    <x v="10"/>
    <x v="188"/>
    <n v="81.540000000000006"/>
  </r>
  <r>
    <n v="3346"/>
    <s v="CA-2017-145982"/>
    <x v="278"/>
    <x v="134"/>
    <x v="0"/>
    <x v="26"/>
    <s v="Ted Butterfield"/>
    <x v="0"/>
    <x v="0"/>
    <x v="94"/>
    <x v="31"/>
    <x v="358"/>
    <x v="3"/>
    <x v="848"/>
    <x v="1"/>
    <x v="13"/>
    <x v="128"/>
    <n v="11.68"/>
  </r>
  <r>
    <n v="3347"/>
    <s v="CA-2017-145982"/>
    <x v="278"/>
    <x v="134"/>
    <x v="0"/>
    <x v="26"/>
    <s v="Ted Butterfield"/>
    <x v="0"/>
    <x v="0"/>
    <x v="94"/>
    <x v="31"/>
    <x v="358"/>
    <x v="3"/>
    <x v="1458"/>
    <x v="1"/>
    <x v="8"/>
    <x v="1445"/>
    <n v="29"/>
  </r>
  <r>
    <n v="3348"/>
    <s v="CA-2016-112014"/>
    <x v="863"/>
    <x v="918"/>
    <x v="1"/>
    <x v="21"/>
    <s v="Odella Nelson"/>
    <x v="1"/>
    <x v="0"/>
    <x v="358"/>
    <x v="1"/>
    <x v="440"/>
    <x v="1"/>
    <x v="400"/>
    <x v="1"/>
    <x v="6"/>
    <x v="401"/>
    <n v="50.8"/>
  </r>
  <r>
    <n v="3349"/>
    <s v="CA-2018-154732"/>
    <x v="60"/>
    <x v="170"/>
    <x v="2"/>
    <x v="124"/>
    <s v="Alan Haines"/>
    <x v="1"/>
    <x v="0"/>
    <x v="22"/>
    <x v="10"/>
    <x v="36"/>
    <x v="2"/>
    <x v="27"/>
    <x v="1"/>
    <x v="8"/>
    <x v="27"/>
    <n v="16.03"/>
  </r>
  <r>
    <n v="3350"/>
    <s v="US-2017-157308"/>
    <x v="864"/>
    <x v="257"/>
    <x v="1"/>
    <x v="392"/>
    <s v="Neoma Murray"/>
    <x v="0"/>
    <x v="0"/>
    <x v="4"/>
    <x v="4"/>
    <x v="59"/>
    <x v="1"/>
    <x v="696"/>
    <x v="1"/>
    <x v="8"/>
    <x v="696"/>
    <n v="15.712"/>
  </r>
  <r>
    <n v="3351"/>
    <s v="CA-2017-147536"/>
    <x v="482"/>
    <x v="844"/>
    <x v="1"/>
    <x v="239"/>
    <s v="Andrew Roberts"/>
    <x v="0"/>
    <x v="0"/>
    <x v="20"/>
    <x v="15"/>
    <x v="23"/>
    <x v="3"/>
    <x v="1048"/>
    <x v="2"/>
    <x v="11"/>
    <x v="1038"/>
    <n v="89.97"/>
  </r>
  <r>
    <n v="3352"/>
    <s v="US-2015-134733"/>
    <x v="865"/>
    <x v="919"/>
    <x v="1"/>
    <x v="312"/>
    <s v="Brian Moss"/>
    <x v="1"/>
    <x v="0"/>
    <x v="70"/>
    <x v="1"/>
    <x v="88"/>
    <x v="1"/>
    <x v="1528"/>
    <x v="0"/>
    <x v="0"/>
    <x v="1516"/>
    <n v="435.99900000000002"/>
  </r>
  <r>
    <n v="3353"/>
    <s v="US-2015-134733"/>
    <x v="865"/>
    <x v="919"/>
    <x v="1"/>
    <x v="312"/>
    <s v="Brian Moss"/>
    <x v="1"/>
    <x v="0"/>
    <x v="70"/>
    <x v="1"/>
    <x v="88"/>
    <x v="1"/>
    <x v="66"/>
    <x v="2"/>
    <x v="7"/>
    <x v="66"/>
    <n v="83.983999999999995"/>
  </r>
  <r>
    <n v="3354"/>
    <s v="US-2015-150434"/>
    <x v="866"/>
    <x v="885"/>
    <x v="1"/>
    <x v="119"/>
    <s v="Christine Abelman"/>
    <x v="1"/>
    <x v="0"/>
    <x v="39"/>
    <x v="29"/>
    <x v="318"/>
    <x v="3"/>
    <x v="1149"/>
    <x v="2"/>
    <x v="7"/>
    <x v="1138"/>
    <n v="359.98"/>
  </r>
  <r>
    <n v="3355"/>
    <s v="US-2015-150434"/>
    <x v="866"/>
    <x v="885"/>
    <x v="1"/>
    <x v="119"/>
    <s v="Christine Abelman"/>
    <x v="1"/>
    <x v="0"/>
    <x v="39"/>
    <x v="29"/>
    <x v="318"/>
    <x v="3"/>
    <x v="1529"/>
    <x v="0"/>
    <x v="3"/>
    <x v="1517"/>
    <n v="70.56"/>
  </r>
  <r>
    <n v="3356"/>
    <s v="US-2015-150434"/>
    <x v="866"/>
    <x v="885"/>
    <x v="1"/>
    <x v="119"/>
    <s v="Christine Abelman"/>
    <x v="1"/>
    <x v="0"/>
    <x v="39"/>
    <x v="29"/>
    <x v="318"/>
    <x v="3"/>
    <x v="864"/>
    <x v="1"/>
    <x v="8"/>
    <x v="858"/>
    <n v="20.88"/>
  </r>
  <r>
    <n v="3357"/>
    <s v="US-2015-150434"/>
    <x v="866"/>
    <x v="885"/>
    <x v="1"/>
    <x v="119"/>
    <s v="Christine Abelman"/>
    <x v="1"/>
    <x v="0"/>
    <x v="39"/>
    <x v="29"/>
    <x v="318"/>
    <x v="3"/>
    <x v="315"/>
    <x v="1"/>
    <x v="8"/>
    <x v="315"/>
    <n v="3.81"/>
  </r>
  <r>
    <n v="3358"/>
    <s v="CA-2018-100335"/>
    <x v="210"/>
    <x v="462"/>
    <x v="1"/>
    <x v="376"/>
    <s v="Nicole Fjeld"/>
    <x v="2"/>
    <x v="0"/>
    <x v="22"/>
    <x v="10"/>
    <x v="26"/>
    <x v="2"/>
    <x v="885"/>
    <x v="1"/>
    <x v="10"/>
    <x v="33"/>
    <n v="73.007999999999996"/>
  </r>
  <r>
    <n v="3359"/>
    <s v="CA-2017-139234"/>
    <x v="715"/>
    <x v="761"/>
    <x v="1"/>
    <x v="578"/>
    <s v="Art Ferguson"/>
    <x v="0"/>
    <x v="0"/>
    <x v="22"/>
    <x v="10"/>
    <x v="26"/>
    <x v="2"/>
    <x v="385"/>
    <x v="1"/>
    <x v="8"/>
    <x v="386"/>
    <n v="3.2080000000000002"/>
  </r>
  <r>
    <n v="3360"/>
    <s v="CA-2017-139234"/>
    <x v="715"/>
    <x v="761"/>
    <x v="1"/>
    <x v="578"/>
    <s v="Art Ferguson"/>
    <x v="0"/>
    <x v="0"/>
    <x v="22"/>
    <x v="10"/>
    <x v="26"/>
    <x v="2"/>
    <x v="960"/>
    <x v="2"/>
    <x v="11"/>
    <x v="953"/>
    <n v="26.175999999999998"/>
  </r>
  <r>
    <n v="3361"/>
    <s v="US-2016-142020"/>
    <x v="593"/>
    <x v="920"/>
    <x v="0"/>
    <x v="426"/>
    <s v="Tracy Collins"/>
    <x v="2"/>
    <x v="0"/>
    <x v="20"/>
    <x v="15"/>
    <x v="23"/>
    <x v="3"/>
    <x v="229"/>
    <x v="1"/>
    <x v="10"/>
    <x v="230"/>
    <n v="30.44"/>
  </r>
  <r>
    <n v="3362"/>
    <s v="US-2016-142020"/>
    <x v="593"/>
    <x v="920"/>
    <x v="0"/>
    <x v="426"/>
    <s v="Tracy Collins"/>
    <x v="2"/>
    <x v="0"/>
    <x v="20"/>
    <x v="15"/>
    <x v="23"/>
    <x v="3"/>
    <x v="1530"/>
    <x v="0"/>
    <x v="5"/>
    <x v="1518"/>
    <n v="35.28"/>
  </r>
  <r>
    <n v="3363"/>
    <s v="CA-2016-139962"/>
    <x v="350"/>
    <x v="604"/>
    <x v="1"/>
    <x v="656"/>
    <s v="Dean percer"/>
    <x v="2"/>
    <x v="0"/>
    <x v="359"/>
    <x v="31"/>
    <x v="441"/>
    <x v="3"/>
    <x v="498"/>
    <x v="1"/>
    <x v="10"/>
    <x v="498"/>
    <n v="19.440000000000001"/>
  </r>
  <r>
    <n v="3364"/>
    <s v="CA-2016-139962"/>
    <x v="350"/>
    <x v="604"/>
    <x v="1"/>
    <x v="656"/>
    <s v="Dean percer"/>
    <x v="2"/>
    <x v="0"/>
    <x v="359"/>
    <x v="31"/>
    <x v="441"/>
    <x v="3"/>
    <x v="92"/>
    <x v="1"/>
    <x v="8"/>
    <x v="92"/>
    <n v="37.880000000000003"/>
  </r>
  <r>
    <n v="3365"/>
    <s v="CA-2017-130050"/>
    <x v="87"/>
    <x v="461"/>
    <x v="0"/>
    <x v="466"/>
    <s v="Mark Cousins"/>
    <x v="1"/>
    <x v="0"/>
    <x v="12"/>
    <x v="5"/>
    <x v="66"/>
    <x v="2"/>
    <x v="740"/>
    <x v="0"/>
    <x v="5"/>
    <x v="222"/>
    <n v="9.5519999999999996"/>
  </r>
  <r>
    <n v="3366"/>
    <s v="CA-2015-115161"/>
    <x v="867"/>
    <x v="921"/>
    <x v="2"/>
    <x v="702"/>
    <s v="Liz Carlisle"/>
    <x v="0"/>
    <x v="0"/>
    <x v="133"/>
    <x v="1"/>
    <x v="168"/>
    <x v="1"/>
    <x v="1106"/>
    <x v="0"/>
    <x v="0"/>
    <x v="1096"/>
    <n v="290.666"/>
  </r>
  <r>
    <n v="3367"/>
    <s v="CA-2015-165379"/>
    <x v="868"/>
    <x v="406"/>
    <x v="1"/>
    <x v="312"/>
    <s v="Brian Moss"/>
    <x v="1"/>
    <x v="0"/>
    <x v="61"/>
    <x v="5"/>
    <x v="162"/>
    <x v="2"/>
    <x v="934"/>
    <x v="1"/>
    <x v="10"/>
    <x v="927"/>
    <n v="10.368"/>
  </r>
  <r>
    <n v="3368"/>
    <s v="CA-2015-165379"/>
    <x v="868"/>
    <x v="406"/>
    <x v="1"/>
    <x v="312"/>
    <s v="Brian Moss"/>
    <x v="1"/>
    <x v="0"/>
    <x v="61"/>
    <x v="5"/>
    <x v="162"/>
    <x v="2"/>
    <x v="1357"/>
    <x v="1"/>
    <x v="10"/>
    <x v="1344"/>
    <n v="14.352"/>
  </r>
  <r>
    <n v="3369"/>
    <s v="CA-2016-115511"/>
    <x v="82"/>
    <x v="332"/>
    <x v="1"/>
    <x v="508"/>
    <s v="Natalie Webber"/>
    <x v="0"/>
    <x v="0"/>
    <x v="98"/>
    <x v="33"/>
    <x v="121"/>
    <x v="1"/>
    <x v="1531"/>
    <x v="0"/>
    <x v="0"/>
    <x v="1519"/>
    <n v="141.96"/>
  </r>
  <r>
    <n v="3370"/>
    <s v="CA-2016-115511"/>
    <x v="82"/>
    <x v="332"/>
    <x v="1"/>
    <x v="508"/>
    <s v="Natalie Webber"/>
    <x v="0"/>
    <x v="0"/>
    <x v="98"/>
    <x v="33"/>
    <x v="121"/>
    <x v="1"/>
    <x v="340"/>
    <x v="1"/>
    <x v="8"/>
    <x v="340"/>
    <n v="66.048000000000002"/>
  </r>
  <r>
    <n v="3371"/>
    <s v="CA-2017-134887"/>
    <x v="869"/>
    <x v="595"/>
    <x v="3"/>
    <x v="509"/>
    <s v="Toby Braunhardt"/>
    <x v="0"/>
    <x v="0"/>
    <x v="110"/>
    <x v="26"/>
    <x v="136"/>
    <x v="2"/>
    <x v="217"/>
    <x v="2"/>
    <x v="11"/>
    <x v="218"/>
    <n v="1287.45"/>
  </r>
  <r>
    <n v="3372"/>
    <s v="CA-2018-123778"/>
    <x v="397"/>
    <x v="420"/>
    <x v="1"/>
    <x v="94"/>
    <s v="Bruce Stewart"/>
    <x v="0"/>
    <x v="0"/>
    <x v="8"/>
    <x v="1"/>
    <x v="34"/>
    <x v="1"/>
    <x v="973"/>
    <x v="1"/>
    <x v="8"/>
    <x v="967"/>
    <n v="25.824000000000002"/>
  </r>
  <r>
    <n v="3373"/>
    <s v="CA-2018-123778"/>
    <x v="397"/>
    <x v="420"/>
    <x v="1"/>
    <x v="94"/>
    <s v="Bruce Stewart"/>
    <x v="0"/>
    <x v="0"/>
    <x v="8"/>
    <x v="1"/>
    <x v="34"/>
    <x v="1"/>
    <x v="1429"/>
    <x v="1"/>
    <x v="9"/>
    <x v="1418"/>
    <n v="160.96"/>
  </r>
  <r>
    <n v="3374"/>
    <s v="CA-2016-161718"/>
    <x v="784"/>
    <x v="763"/>
    <x v="1"/>
    <x v="2"/>
    <s v="Sean O'Donnell"/>
    <x v="0"/>
    <x v="0"/>
    <x v="337"/>
    <x v="15"/>
    <x v="418"/>
    <x v="3"/>
    <x v="1462"/>
    <x v="0"/>
    <x v="5"/>
    <x v="1449"/>
    <n v="28.44"/>
  </r>
  <r>
    <n v="3375"/>
    <s v="CA-2016-161718"/>
    <x v="784"/>
    <x v="763"/>
    <x v="1"/>
    <x v="2"/>
    <s v="Sean O'Donnell"/>
    <x v="0"/>
    <x v="0"/>
    <x v="337"/>
    <x v="15"/>
    <x v="418"/>
    <x v="3"/>
    <x v="394"/>
    <x v="0"/>
    <x v="1"/>
    <x v="395"/>
    <n v="364.41"/>
  </r>
  <r>
    <n v="3376"/>
    <s v="CA-2016-161718"/>
    <x v="784"/>
    <x v="763"/>
    <x v="1"/>
    <x v="2"/>
    <s v="Sean O'Donnell"/>
    <x v="0"/>
    <x v="0"/>
    <x v="337"/>
    <x v="15"/>
    <x v="418"/>
    <x v="3"/>
    <x v="433"/>
    <x v="2"/>
    <x v="7"/>
    <x v="433"/>
    <n v="39.96"/>
  </r>
  <r>
    <n v="3377"/>
    <s v="CA-2016-161718"/>
    <x v="784"/>
    <x v="763"/>
    <x v="1"/>
    <x v="2"/>
    <s v="Sean O'Donnell"/>
    <x v="0"/>
    <x v="0"/>
    <x v="337"/>
    <x v="15"/>
    <x v="418"/>
    <x v="3"/>
    <x v="228"/>
    <x v="0"/>
    <x v="1"/>
    <x v="229"/>
    <n v="361.76400000000001"/>
  </r>
  <r>
    <n v="3378"/>
    <s v="CA-2017-100671"/>
    <x v="474"/>
    <x v="271"/>
    <x v="2"/>
    <x v="703"/>
    <s v="Cindy Schnelling"/>
    <x v="1"/>
    <x v="0"/>
    <x v="360"/>
    <x v="5"/>
    <x v="442"/>
    <x v="2"/>
    <x v="1018"/>
    <x v="1"/>
    <x v="4"/>
    <x v="1520"/>
    <n v="111.672"/>
  </r>
  <r>
    <n v="3379"/>
    <s v="CA-2018-142867"/>
    <x v="294"/>
    <x v="312"/>
    <x v="1"/>
    <x v="178"/>
    <s v="Philisse Overcash"/>
    <x v="2"/>
    <x v="0"/>
    <x v="12"/>
    <x v="5"/>
    <x v="14"/>
    <x v="2"/>
    <x v="1426"/>
    <x v="1"/>
    <x v="8"/>
    <x v="1415"/>
    <n v="13.776"/>
  </r>
  <r>
    <n v="3380"/>
    <s v="CA-2018-142867"/>
    <x v="294"/>
    <x v="312"/>
    <x v="1"/>
    <x v="178"/>
    <s v="Philisse Overcash"/>
    <x v="2"/>
    <x v="0"/>
    <x v="12"/>
    <x v="5"/>
    <x v="14"/>
    <x v="2"/>
    <x v="1532"/>
    <x v="1"/>
    <x v="10"/>
    <x v="1521"/>
    <n v="10.272"/>
  </r>
  <r>
    <n v="3381"/>
    <s v="CA-2018-103156"/>
    <x v="51"/>
    <x v="865"/>
    <x v="2"/>
    <x v="143"/>
    <s v="Tamara Dahlen"/>
    <x v="0"/>
    <x v="0"/>
    <x v="10"/>
    <x v="9"/>
    <x v="74"/>
    <x v="3"/>
    <x v="1533"/>
    <x v="0"/>
    <x v="5"/>
    <x v="1522"/>
    <n v="24.047999999999998"/>
  </r>
  <r>
    <n v="3382"/>
    <s v="US-2018-162208"/>
    <x v="151"/>
    <x v="624"/>
    <x v="2"/>
    <x v="407"/>
    <s v="Stefania Perrino"/>
    <x v="1"/>
    <x v="0"/>
    <x v="67"/>
    <x v="2"/>
    <x v="85"/>
    <x v="0"/>
    <x v="135"/>
    <x v="1"/>
    <x v="12"/>
    <x v="136"/>
    <n v="2.8959999999999999"/>
  </r>
  <r>
    <n v="3383"/>
    <s v="CA-2016-130659"/>
    <x v="784"/>
    <x v="234"/>
    <x v="0"/>
    <x v="333"/>
    <s v="Maribeth Schnelling"/>
    <x v="0"/>
    <x v="0"/>
    <x v="20"/>
    <x v="15"/>
    <x v="45"/>
    <x v="3"/>
    <x v="1303"/>
    <x v="1"/>
    <x v="12"/>
    <x v="1289"/>
    <n v="17.940000000000001"/>
  </r>
  <r>
    <n v="3384"/>
    <s v="CA-2016-130659"/>
    <x v="784"/>
    <x v="234"/>
    <x v="0"/>
    <x v="333"/>
    <s v="Maribeth Schnelling"/>
    <x v="0"/>
    <x v="0"/>
    <x v="20"/>
    <x v="15"/>
    <x v="45"/>
    <x v="3"/>
    <x v="1534"/>
    <x v="0"/>
    <x v="1"/>
    <x v="1523"/>
    <n v="384.17399999999998"/>
  </r>
  <r>
    <n v="3385"/>
    <s v="CA-2016-130659"/>
    <x v="784"/>
    <x v="234"/>
    <x v="0"/>
    <x v="333"/>
    <s v="Maribeth Schnelling"/>
    <x v="0"/>
    <x v="0"/>
    <x v="20"/>
    <x v="15"/>
    <x v="45"/>
    <x v="3"/>
    <x v="907"/>
    <x v="2"/>
    <x v="7"/>
    <x v="899"/>
    <n v="1799.75"/>
  </r>
  <r>
    <n v="3386"/>
    <s v="CA-2018-148404"/>
    <x v="566"/>
    <x v="768"/>
    <x v="1"/>
    <x v="656"/>
    <s v="Dean percer"/>
    <x v="2"/>
    <x v="0"/>
    <x v="35"/>
    <x v="3"/>
    <x v="43"/>
    <x v="0"/>
    <x v="245"/>
    <x v="1"/>
    <x v="4"/>
    <x v="246"/>
    <n v="580.67200000000003"/>
  </r>
  <r>
    <n v="3387"/>
    <s v="CA-2018-148404"/>
    <x v="566"/>
    <x v="768"/>
    <x v="1"/>
    <x v="656"/>
    <s v="Dean percer"/>
    <x v="2"/>
    <x v="0"/>
    <x v="35"/>
    <x v="3"/>
    <x v="43"/>
    <x v="0"/>
    <x v="550"/>
    <x v="1"/>
    <x v="13"/>
    <x v="128"/>
    <n v="18.936"/>
  </r>
  <r>
    <n v="3388"/>
    <s v="CA-2018-148404"/>
    <x v="566"/>
    <x v="768"/>
    <x v="1"/>
    <x v="656"/>
    <s v="Dean percer"/>
    <x v="2"/>
    <x v="0"/>
    <x v="35"/>
    <x v="3"/>
    <x v="43"/>
    <x v="0"/>
    <x v="872"/>
    <x v="2"/>
    <x v="7"/>
    <x v="866"/>
    <n v="222.38399999999999"/>
  </r>
  <r>
    <n v="3389"/>
    <s v="CA-2018-148404"/>
    <x v="566"/>
    <x v="768"/>
    <x v="1"/>
    <x v="656"/>
    <s v="Dean percer"/>
    <x v="2"/>
    <x v="0"/>
    <x v="35"/>
    <x v="3"/>
    <x v="43"/>
    <x v="0"/>
    <x v="912"/>
    <x v="1"/>
    <x v="8"/>
    <x v="904"/>
    <n v="50.454000000000001"/>
  </r>
  <r>
    <n v="3390"/>
    <s v="CA-2018-148404"/>
    <x v="566"/>
    <x v="768"/>
    <x v="1"/>
    <x v="656"/>
    <s v="Dean percer"/>
    <x v="2"/>
    <x v="0"/>
    <x v="35"/>
    <x v="3"/>
    <x v="43"/>
    <x v="0"/>
    <x v="977"/>
    <x v="0"/>
    <x v="3"/>
    <x v="832"/>
    <n v="154.76400000000001"/>
  </r>
  <r>
    <n v="3391"/>
    <s v="CA-2018-101077"/>
    <x v="613"/>
    <x v="922"/>
    <x v="0"/>
    <x v="551"/>
    <s v="Duane Benoit"/>
    <x v="0"/>
    <x v="0"/>
    <x v="61"/>
    <x v="5"/>
    <x v="176"/>
    <x v="2"/>
    <x v="1433"/>
    <x v="1"/>
    <x v="10"/>
    <x v="1422"/>
    <n v="6.8479999999999999"/>
  </r>
  <r>
    <n v="3392"/>
    <s v="CA-2015-166471"/>
    <x v="128"/>
    <x v="923"/>
    <x v="1"/>
    <x v="377"/>
    <s v="Matthew Grinstein"/>
    <x v="2"/>
    <x v="0"/>
    <x v="4"/>
    <x v="4"/>
    <x v="5"/>
    <x v="1"/>
    <x v="638"/>
    <x v="2"/>
    <x v="7"/>
    <x v="638"/>
    <n v="1091.1679999999999"/>
  </r>
  <r>
    <n v="3393"/>
    <s v="CA-2015-166471"/>
    <x v="128"/>
    <x v="923"/>
    <x v="1"/>
    <x v="377"/>
    <s v="Matthew Grinstein"/>
    <x v="2"/>
    <x v="0"/>
    <x v="4"/>
    <x v="4"/>
    <x v="5"/>
    <x v="1"/>
    <x v="1075"/>
    <x v="2"/>
    <x v="7"/>
    <x v="1066"/>
    <n v="219.16800000000001"/>
  </r>
  <r>
    <n v="3394"/>
    <s v="CA-2015-105340"/>
    <x v="754"/>
    <x v="573"/>
    <x v="2"/>
    <x v="699"/>
    <s v="Evan Henry"/>
    <x v="0"/>
    <x v="0"/>
    <x v="45"/>
    <x v="5"/>
    <x v="89"/>
    <x v="2"/>
    <x v="1002"/>
    <x v="1"/>
    <x v="8"/>
    <x v="994"/>
    <n v="6.9279999999999999"/>
  </r>
  <r>
    <n v="3395"/>
    <s v="US-2018-131583"/>
    <x v="193"/>
    <x v="272"/>
    <x v="3"/>
    <x v="488"/>
    <s v="Carl Ludwig"/>
    <x v="0"/>
    <x v="0"/>
    <x v="10"/>
    <x v="9"/>
    <x v="105"/>
    <x v="3"/>
    <x v="1305"/>
    <x v="1"/>
    <x v="10"/>
    <x v="1291"/>
    <n v="40.031999999999996"/>
  </r>
  <r>
    <n v="3396"/>
    <s v="US-2018-148362"/>
    <x v="870"/>
    <x v="924"/>
    <x v="1"/>
    <x v="580"/>
    <s v="Karen Ferguson"/>
    <x v="2"/>
    <x v="0"/>
    <x v="245"/>
    <x v="14"/>
    <x v="303"/>
    <x v="2"/>
    <x v="1439"/>
    <x v="1"/>
    <x v="4"/>
    <x v="1428"/>
    <n v="443.92"/>
  </r>
  <r>
    <n v="3397"/>
    <s v="US-2018-148362"/>
    <x v="870"/>
    <x v="924"/>
    <x v="1"/>
    <x v="580"/>
    <s v="Karen Ferguson"/>
    <x v="2"/>
    <x v="0"/>
    <x v="245"/>
    <x v="14"/>
    <x v="303"/>
    <x v="2"/>
    <x v="13"/>
    <x v="1"/>
    <x v="8"/>
    <x v="13"/>
    <n v="169.99"/>
  </r>
  <r>
    <n v="3398"/>
    <s v="US-2018-148362"/>
    <x v="870"/>
    <x v="924"/>
    <x v="1"/>
    <x v="580"/>
    <s v="Karen Ferguson"/>
    <x v="2"/>
    <x v="0"/>
    <x v="245"/>
    <x v="14"/>
    <x v="303"/>
    <x v="2"/>
    <x v="490"/>
    <x v="1"/>
    <x v="10"/>
    <x v="490"/>
    <n v="25.92"/>
  </r>
  <r>
    <n v="3399"/>
    <s v="CA-2015-102274"/>
    <x v="871"/>
    <x v="158"/>
    <x v="1"/>
    <x v="704"/>
    <s v="Dave Hallsten"/>
    <x v="1"/>
    <x v="0"/>
    <x v="102"/>
    <x v="0"/>
    <x v="126"/>
    <x v="0"/>
    <x v="687"/>
    <x v="2"/>
    <x v="7"/>
    <x v="687"/>
    <n v="36.99"/>
  </r>
  <r>
    <n v="3400"/>
    <s v="CA-2015-102274"/>
    <x v="871"/>
    <x v="158"/>
    <x v="1"/>
    <x v="704"/>
    <s v="Dave Hallsten"/>
    <x v="1"/>
    <x v="0"/>
    <x v="102"/>
    <x v="0"/>
    <x v="126"/>
    <x v="0"/>
    <x v="1078"/>
    <x v="1"/>
    <x v="10"/>
    <x v="1069"/>
    <n v="629.1"/>
  </r>
  <r>
    <n v="3401"/>
    <s v="CA-2015-102274"/>
    <x v="871"/>
    <x v="158"/>
    <x v="1"/>
    <x v="704"/>
    <s v="Dave Hallsten"/>
    <x v="1"/>
    <x v="0"/>
    <x v="102"/>
    <x v="0"/>
    <x v="126"/>
    <x v="0"/>
    <x v="557"/>
    <x v="1"/>
    <x v="4"/>
    <x v="556"/>
    <n v="193.95"/>
  </r>
  <r>
    <n v="3402"/>
    <s v="CA-2015-102274"/>
    <x v="871"/>
    <x v="158"/>
    <x v="1"/>
    <x v="704"/>
    <s v="Dave Hallsten"/>
    <x v="1"/>
    <x v="0"/>
    <x v="102"/>
    <x v="0"/>
    <x v="126"/>
    <x v="0"/>
    <x v="6"/>
    <x v="1"/>
    <x v="6"/>
    <x v="6"/>
    <n v="5.46"/>
  </r>
  <r>
    <n v="3403"/>
    <s v="CA-2016-129700"/>
    <x v="124"/>
    <x v="27"/>
    <x v="2"/>
    <x v="156"/>
    <s v="Laura Armstrong"/>
    <x v="1"/>
    <x v="0"/>
    <x v="361"/>
    <x v="10"/>
    <x v="443"/>
    <x v="2"/>
    <x v="740"/>
    <x v="0"/>
    <x v="5"/>
    <x v="222"/>
    <n v="22.288"/>
  </r>
  <r>
    <n v="3404"/>
    <s v="CA-2018-168739"/>
    <x v="148"/>
    <x v="742"/>
    <x v="1"/>
    <x v="521"/>
    <s v="Henia Zydlo"/>
    <x v="0"/>
    <x v="0"/>
    <x v="12"/>
    <x v="5"/>
    <x v="14"/>
    <x v="2"/>
    <x v="1535"/>
    <x v="0"/>
    <x v="5"/>
    <x v="1524"/>
    <n v="65.424000000000007"/>
  </r>
  <r>
    <n v="3405"/>
    <s v="CA-2016-152527"/>
    <x v="872"/>
    <x v="334"/>
    <x v="3"/>
    <x v="496"/>
    <s v="Charlotte Melton"/>
    <x v="0"/>
    <x v="0"/>
    <x v="1"/>
    <x v="1"/>
    <x v="25"/>
    <x v="1"/>
    <x v="41"/>
    <x v="1"/>
    <x v="4"/>
    <x v="41"/>
    <n v="77.88"/>
  </r>
  <r>
    <n v="3406"/>
    <s v="US-2015-150119"/>
    <x v="488"/>
    <x v="925"/>
    <x v="1"/>
    <x v="697"/>
    <s v="Laurel Beltran"/>
    <x v="2"/>
    <x v="0"/>
    <x v="38"/>
    <x v="24"/>
    <x v="47"/>
    <x v="3"/>
    <x v="228"/>
    <x v="0"/>
    <x v="1"/>
    <x v="229"/>
    <n v="281.37200000000001"/>
  </r>
  <r>
    <n v="3407"/>
    <s v="US-2015-150119"/>
    <x v="488"/>
    <x v="925"/>
    <x v="1"/>
    <x v="697"/>
    <s v="Laurel Beltran"/>
    <x v="2"/>
    <x v="0"/>
    <x v="38"/>
    <x v="24"/>
    <x v="47"/>
    <x v="3"/>
    <x v="228"/>
    <x v="0"/>
    <x v="1"/>
    <x v="229"/>
    <n v="281.37200000000001"/>
  </r>
  <r>
    <n v="3408"/>
    <s v="US-2015-150119"/>
    <x v="488"/>
    <x v="925"/>
    <x v="1"/>
    <x v="697"/>
    <s v="Laurel Beltran"/>
    <x v="2"/>
    <x v="0"/>
    <x v="38"/>
    <x v="24"/>
    <x v="47"/>
    <x v="3"/>
    <x v="744"/>
    <x v="1"/>
    <x v="8"/>
    <x v="742"/>
    <n v="7.4880000000000004"/>
  </r>
  <r>
    <n v="3409"/>
    <s v="US-2015-150119"/>
    <x v="488"/>
    <x v="925"/>
    <x v="1"/>
    <x v="697"/>
    <s v="Laurel Beltran"/>
    <x v="2"/>
    <x v="0"/>
    <x v="38"/>
    <x v="24"/>
    <x v="47"/>
    <x v="3"/>
    <x v="770"/>
    <x v="0"/>
    <x v="5"/>
    <x v="769"/>
    <n v="22.335999999999999"/>
  </r>
  <r>
    <n v="3410"/>
    <s v="US-2018-150847"/>
    <x v="504"/>
    <x v="593"/>
    <x v="1"/>
    <x v="223"/>
    <s v="Jeremy Farry"/>
    <x v="0"/>
    <x v="0"/>
    <x v="38"/>
    <x v="24"/>
    <x v="47"/>
    <x v="3"/>
    <x v="498"/>
    <x v="1"/>
    <x v="10"/>
    <x v="498"/>
    <n v="10.368"/>
  </r>
  <r>
    <n v="3411"/>
    <s v="CA-2017-100244"/>
    <x v="873"/>
    <x v="926"/>
    <x v="1"/>
    <x v="620"/>
    <s v="Greg Maxwell"/>
    <x v="1"/>
    <x v="0"/>
    <x v="8"/>
    <x v="1"/>
    <x v="34"/>
    <x v="1"/>
    <x v="1490"/>
    <x v="1"/>
    <x v="10"/>
    <x v="1478"/>
    <n v="65.790000000000006"/>
  </r>
  <r>
    <n v="3412"/>
    <s v="CA-2017-100244"/>
    <x v="873"/>
    <x v="926"/>
    <x v="1"/>
    <x v="620"/>
    <s v="Greg Maxwell"/>
    <x v="1"/>
    <x v="0"/>
    <x v="8"/>
    <x v="1"/>
    <x v="34"/>
    <x v="1"/>
    <x v="13"/>
    <x v="1"/>
    <x v="8"/>
    <x v="13"/>
    <n v="271.98399999999998"/>
  </r>
  <r>
    <n v="3413"/>
    <s v="CA-2017-100244"/>
    <x v="873"/>
    <x v="926"/>
    <x v="1"/>
    <x v="620"/>
    <s v="Greg Maxwell"/>
    <x v="1"/>
    <x v="0"/>
    <x v="8"/>
    <x v="1"/>
    <x v="34"/>
    <x v="1"/>
    <x v="134"/>
    <x v="1"/>
    <x v="6"/>
    <x v="135"/>
    <n v="11.76"/>
  </r>
  <r>
    <n v="3414"/>
    <s v="CA-2017-100244"/>
    <x v="873"/>
    <x v="926"/>
    <x v="1"/>
    <x v="620"/>
    <s v="Greg Maxwell"/>
    <x v="1"/>
    <x v="0"/>
    <x v="8"/>
    <x v="1"/>
    <x v="34"/>
    <x v="1"/>
    <x v="1413"/>
    <x v="1"/>
    <x v="10"/>
    <x v="1401"/>
    <n v="77.52"/>
  </r>
  <r>
    <n v="3415"/>
    <s v="CA-2017-100244"/>
    <x v="873"/>
    <x v="926"/>
    <x v="1"/>
    <x v="620"/>
    <s v="Greg Maxwell"/>
    <x v="1"/>
    <x v="0"/>
    <x v="8"/>
    <x v="1"/>
    <x v="34"/>
    <x v="1"/>
    <x v="999"/>
    <x v="1"/>
    <x v="8"/>
    <x v="991"/>
    <n v="48.64"/>
  </r>
  <r>
    <n v="3416"/>
    <s v="CA-2017-116540"/>
    <x v="476"/>
    <x v="48"/>
    <x v="3"/>
    <x v="196"/>
    <s v="Sonia Sunley"/>
    <x v="0"/>
    <x v="0"/>
    <x v="6"/>
    <x v="6"/>
    <x v="7"/>
    <x v="2"/>
    <x v="1088"/>
    <x v="1"/>
    <x v="13"/>
    <x v="1079"/>
    <n v="1.81"/>
  </r>
  <r>
    <n v="3417"/>
    <s v="CA-2017-116540"/>
    <x v="476"/>
    <x v="48"/>
    <x v="3"/>
    <x v="196"/>
    <s v="Sonia Sunley"/>
    <x v="0"/>
    <x v="0"/>
    <x v="6"/>
    <x v="6"/>
    <x v="7"/>
    <x v="2"/>
    <x v="925"/>
    <x v="1"/>
    <x v="8"/>
    <x v="917"/>
    <n v="8.26"/>
  </r>
  <r>
    <n v="3418"/>
    <s v="CA-2016-151841"/>
    <x v="381"/>
    <x v="32"/>
    <x v="1"/>
    <x v="679"/>
    <s v="Tony Chapman"/>
    <x v="2"/>
    <x v="0"/>
    <x v="34"/>
    <x v="22"/>
    <x v="42"/>
    <x v="1"/>
    <x v="930"/>
    <x v="1"/>
    <x v="9"/>
    <x v="923"/>
    <n v="43.56"/>
  </r>
  <r>
    <n v="3419"/>
    <s v="CA-2016-151841"/>
    <x v="381"/>
    <x v="32"/>
    <x v="1"/>
    <x v="679"/>
    <s v="Tony Chapman"/>
    <x v="2"/>
    <x v="0"/>
    <x v="34"/>
    <x v="22"/>
    <x v="42"/>
    <x v="1"/>
    <x v="503"/>
    <x v="1"/>
    <x v="14"/>
    <x v="503"/>
    <n v="5.84"/>
  </r>
  <r>
    <n v="3420"/>
    <s v="CA-2016-150791"/>
    <x v="684"/>
    <x v="927"/>
    <x v="1"/>
    <x v="254"/>
    <s v="Chuck Clark"/>
    <x v="2"/>
    <x v="0"/>
    <x v="20"/>
    <x v="15"/>
    <x v="23"/>
    <x v="3"/>
    <x v="662"/>
    <x v="0"/>
    <x v="1"/>
    <x v="662"/>
    <n v="271.76400000000001"/>
  </r>
  <r>
    <n v="3421"/>
    <s v="CA-2017-134803"/>
    <x v="316"/>
    <x v="895"/>
    <x v="1"/>
    <x v="52"/>
    <s v="Clay Ludtke"/>
    <x v="0"/>
    <x v="0"/>
    <x v="1"/>
    <x v="1"/>
    <x v="25"/>
    <x v="1"/>
    <x v="164"/>
    <x v="1"/>
    <x v="9"/>
    <x v="165"/>
    <n v="262.24"/>
  </r>
  <r>
    <n v="3422"/>
    <s v="CA-2017-134803"/>
    <x v="316"/>
    <x v="895"/>
    <x v="1"/>
    <x v="52"/>
    <s v="Clay Ludtke"/>
    <x v="0"/>
    <x v="0"/>
    <x v="1"/>
    <x v="1"/>
    <x v="25"/>
    <x v="1"/>
    <x v="1274"/>
    <x v="1"/>
    <x v="10"/>
    <x v="1260"/>
    <n v="182.72"/>
  </r>
  <r>
    <n v="3423"/>
    <s v="CA-2017-134803"/>
    <x v="316"/>
    <x v="895"/>
    <x v="1"/>
    <x v="52"/>
    <s v="Clay Ludtke"/>
    <x v="0"/>
    <x v="0"/>
    <x v="1"/>
    <x v="1"/>
    <x v="25"/>
    <x v="1"/>
    <x v="1202"/>
    <x v="2"/>
    <x v="11"/>
    <x v="1188"/>
    <n v="131.6"/>
  </r>
  <r>
    <n v="3424"/>
    <s v="CA-2017-134803"/>
    <x v="316"/>
    <x v="895"/>
    <x v="1"/>
    <x v="52"/>
    <s v="Clay Ludtke"/>
    <x v="0"/>
    <x v="0"/>
    <x v="1"/>
    <x v="1"/>
    <x v="25"/>
    <x v="1"/>
    <x v="20"/>
    <x v="1"/>
    <x v="8"/>
    <x v="20"/>
    <n v="22.72"/>
  </r>
  <r>
    <n v="3425"/>
    <s v="CA-2017-134803"/>
    <x v="316"/>
    <x v="895"/>
    <x v="1"/>
    <x v="52"/>
    <s v="Clay Ludtke"/>
    <x v="0"/>
    <x v="0"/>
    <x v="1"/>
    <x v="1"/>
    <x v="25"/>
    <x v="1"/>
    <x v="1491"/>
    <x v="2"/>
    <x v="15"/>
    <x v="1479"/>
    <n v="558.4"/>
  </r>
  <r>
    <n v="3426"/>
    <s v="CA-2016-153381"/>
    <x v="496"/>
    <x v="118"/>
    <x v="1"/>
    <x v="368"/>
    <s v="Deanra Eno"/>
    <x v="2"/>
    <x v="0"/>
    <x v="362"/>
    <x v="23"/>
    <x v="444"/>
    <x v="2"/>
    <x v="31"/>
    <x v="1"/>
    <x v="8"/>
    <x v="31"/>
    <n v="15.24"/>
  </r>
  <r>
    <n v="3427"/>
    <s v="CA-2016-153381"/>
    <x v="496"/>
    <x v="118"/>
    <x v="1"/>
    <x v="368"/>
    <s v="Deanra Eno"/>
    <x v="2"/>
    <x v="0"/>
    <x v="362"/>
    <x v="23"/>
    <x v="444"/>
    <x v="2"/>
    <x v="1153"/>
    <x v="0"/>
    <x v="1"/>
    <x v="1142"/>
    <n v="1408.1"/>
  </r>
  <r>
    <n v="3428"/>
    <s v="US-2018-111024"/>
    <x v="445"/>
    <x v="663"/>
    <x v="0"/>
    <x v="449"/>
    <s v="Sam Zeldin"/>
    <x v="2"/>
    <x v="0"/>
    <x v="152"/>
    <x v="24"/>
    <x v="402"/>
    <x v="3"/>
    <x v="1536"/>
    <x v="1"/>
    <x v="10"/>
    <x v="1525"/>
    <n v="32.896000000000001"/>
  </r>
  <r>
    <n v="3429"/>
    <s v="US-2018-111024"/>
    <x v="445"/>
    <x v="663"/>
    <x v="0"/>
    <x v="449"/>
    <s v="Sam Zeldin"/>
    <x v="2"/>
    <x v="0"/>
    <x v="152"/>
    <x v="24"/>
    <x v="402"/>
    <x v="3"/>
    <x v="363"/>
    <x v="0"/>
    <x v="3"/>
    <x v="363"/>
    <n v="215.148"/>
  </r>
  <r>
    <n v="3430"/>
    <s v="US-2018-111024"/>
    <x v="445"/>
    <x v="663"/>
    <x v="0"/>
    <x v="449"/>
    <s v="Sam Zeldin"/>
    <x v="2"/>
    <x v="0"/>
    <x v="152"/>
    <x v="24"/>
    <x v="402"/>
    <x v="3"/>
    <x v="1408"/>
    <x v="1"/>
    <x v="10"/>
    <x v="1396"/>
    <n v="30.96"/>
  </r>
  <r>
    <n v="3431"/>
    <s v="CA-2018-148264"/>
    <x v="166"/>
    <x v="784"/>
    <x v="2"/>
    <x v="166"/>
    <s v="Luke Foster"/>
    <x v="0"/>
    <x v="0"/>
    <x v="75"/>
    <x v="1"/>
    <x v="95"/>
    <x v="1"/>
    <x v="337"/>
    <x v="1"/>
    <x v="4"/>
    <x v="337"/>
    <n v="29.79"/>
  </r>
  <r>
    <n v="3432"/>
    <s v="CA-2018-148264"/>
    <x v="166"/>
    <x v="784"/>
    <x v="2"/>
    <x v="166"/>
    <s v="Luke Foster"/>
    <x v="0"/>
    <x v="0"/>
    <x v="75"/>
    <x v="1"/>
    <x v="95"/>
    <x v="1"/>
    <x v="1537"/>
    <x v="0"/>
    <x v="5"/>
    <x v="1526"/>
    <n v="128.9"/>
  </r>
  <r>
    <n v="3433"/>
    <s v="CA-2018-148264"/>
    <x v="166"/>
    <x v="784"/>
    <x v="2"/>
    <x v="166"/>
    <s v="Luke Foster"/>
    <x v="0"/>
    <x v="0"/>
    <x v="75"/>
    <x v="1"/>
    <x v="95"/>
    <x v="1"/>
    <x v="652"/>
    <x v="1"/>
    <x v="10"/>
    <x v="652"/>
    <n v="60.12"/>
  </r>
  <r>
    <n v="3434"/>
    <s v="CA-2018-131212"/>
    <x v="256"/>
    <x v="784"/>
    <x v="1"/>
    <x v="269"/>
    <s v="Alan Barnes"/>
    <x v="0"/>
    <x v="0"/>
    <x v="234"/>
    <x v="4"/>
    <x v="291"/>
    <x v="1"/>
    <x v="1339"/>
    <x v="1"/>
    <x v="8"/>
    <x v="1325"/>
    <n v="24.815999999999999"/>
  </r>
  <r>
    <n v="3435"/>
    <s v="CA-2018-131212"/>
    <x v="256"/>
    <x v="784"/>
    <x v="1"/>
    <x v="269"/>
    <s v="Alan Barnes"/>
    <x v="0"/>
    <x v="0"/>
    <x v="234"/>
    <x v="4"/>
    <x v="291"/>
    <x v="1"/>
    <x v="744"/>
    <x v="1"/>
    <x v="8"/>
    <x v="742"/>
    <n v="14.976000000000001"/>
  </r>
  <r>
    <n v="3436"/>
    <s v="US-2016-100531"/>
    <x v="874"/>
    <x v="591"/>
    <x v="2"/>
    <x v="392"/>
    <s v="Neoma Murray"/>
    <x v="0"/>
    <x v="0"/>
    <x v="22"/>
    <x v="10"/>
    <x v="26"/>
    <x v="2"/>
    <x v="443"/>
    <x v="1"/>
    <x v="8"/>
    <x v="443"/>
    <n v="15.08"/>
  </r>
  <r>
    <n v="3437"/>
    <s v="US-2016-100531"/>
    <x v="874"/>
    <x v="591"/>
    <x v="2"/>
    <x v="392"/>
    <s v="Neoma Murray"/>
    <x v="0"/>
    <x v="0"/>
    <x v="22"/>
    <x v="10"/>
    <x v="26"/>
    <x v="2"/>
    <x v="526"/>
    <x v="0"/>
    <x v="5"/>
    <x v="526"/>
    <n v="24.288"/>
  </r>
  <r>
    <n v="3438"/>
    <s v="CA-2018-152583"/>
    <x v="505"/>
    <x v="904"/>
    <x v="3"/>
    <x v="362"/>
    <s v="Ryan Akin"/>
    <x v="0"/>
    <x v="0"/>
    <x v="61"/>
    <x v="5"/>
    <x v="162"/>
    <x v="2"/>
    <x v="526"/>
    <x v="0"/>
    <x v="5"/>
    <x v="526"/>
    <n v="16.192"/>
  </r>
  <r>
    <n v="3439"/>
    <s v="CA-2018-152583"/>
    <x v="505"/>
    <x v="904"/>
    <x v="3"/>
    <x v="362"/>
    <s v="Ryan Akin"/>
    <x v="0"/>
    <x v="0"/>
    <x v="61"/>
    <x v="5"/>
    <x v="162"/>
    <x v="2"/>
    <x v="363"/>
    <x v="0"/>
    <x v="3"/>
    <x v="363"/>
    <n v="251.006"/>
  </r>
  <r>
    <n v="3440"/>
    <s v="CA-2018-152583"/>
    <x v="505"/>
    <x v="904"/>
    <x v="3"/>
    <x v="362"/>
    <s v="Ryan Akin"/>
    <x v="0"/>
    <x v="0"/>
    <x v="61"/>
    <x v="5"/>
    <x v="162"/>
    <x v="2"/>
    <x v="1011"/>
    <x v="1"/>
    <x v="4"/>
    <x v="1003"/>
    <n v="54.192"/>
  </r>
  <r>
    <n v="3441"/>
    <s v="CA-2016-144099"/>
    <x v="239"/>
    <x v="26"/>
    <x v="3"/>
    <x v="285"/>
    <s v="Phillina Ober"/>
    <x v="2"/>
    <x v="0"/>
    <x v="8"/>
    <x v="1"/>
    <x v="34"/>
    <x v="1"/>
    <x v="61"/>
    <x v="1"/>
    <x v="8"/>
    <x v="61"/>
    <n v="4.3040000000000003"/>
  </r>
  <r>
    <n v="3442"/>
    <s v="CA-2015-158337"/>
    <x v="518"/>
    <x v="451"/>
    <x v="0"/>
    <x v="567"/>
    <s v="Kelly Andreada"/>
    <x v="0"/>
    <x v="0"/>
    <x v="20"/>
    <x v="15"/>
    <x v="23"/>
    <x v="3"/>
    <x v="565"/>
    <x v="1"/>
    <x v="10"/>
    <x v="565"/>
    <n v="108.92"/>
  </r>
  <r>
    <n v="3443"/>
    <s v="CA-2018-168858"/>
    <x v="123"/>
    <x v="122"/>
    <x v="1"/>
    <x v="251"/>
    <s v="Justin Deggeller"/>
    <x v="1"/>
    <x v="0"/>
    <x v="20"/>
    <x v="15"/>
    <x v="164"/>
    <x v="3"/>
    <x v="407"/>
    <x v="1"/>
    <x v="12"/>
    <x v="153"/>
    <n v="16.739999999999998"/>
  </r>
  <r>
    <n v="3444"/>
    <s v="CA-2018-168858"/>
    <x v="123"/>
    <x v="122"/>
    <x v="1"/>
    <x v="251"/>
    <s v="Justin Deggeller"/>
    <x v="1"/>
    <x v="0"/>
    <x v="20"/>
    <x v="15"/>
    <x v="164"/>
    <x v="3"/>
    <x v="847"/>
    <x v="1"/>
    <x v="9"/>
    <x v="841"/>
    <n v="2504.7399999999998"/>
  </r>
  <r>
    <n v="3445"/>
    <s v="CA-2017-116344"/>
    <x v="875"/>
    <x v="928"/>
    <x v="1"/>
    <x v="705"/>
    <s v="Jack O'Briant"/>
    <x v="1"/>
    <x v="0"/>
    <x v="10"/>
    <x v="9"/>
    <x v="11"/>
    <x v="3"/>
    <x v="45"/>
    <x v="1"/>
    <x v="4"/>
    <x v="45"/>
    <n v="84.784000000000006"/>
  </r>
  <r>
    <n v="3446"/>
    <s v="CA-2016-131779"/>
    <x v="821"/>
    <x v="871"/>
    <x v="1"/>
    <x v="97"/>
    <s v="Laurel Elliston"/>
    <x v="0"/>
    <x v="0"/>
    <x v="46"/>
    <x v="13"/>
    <x v="284"/>
    <x v="3"/>
    <x v="1198"/>
    <x v="1"/>
    <x v="4"/>
    <x v="1184"/>
    <n v="29.9"/>
  </r>
  <r>
    <n v="3447"/>
    <s v="CA-2017-158869"/>
    <x v="876"/>
    <x v="929"/>
    <x v="2"/>
    <x v="706"/>
    <s v="Anna HÃ¤berlin"/>
    <x v="1"/>
    <x v="0"/>
    <x v="20"/>
    <x v="15"/>
    <x v="23"/>
    <x v="3"/>
    <x v="258"/>
    <x v="1"/>
    <x v="10"/>
    <x v="33"/>
    <n v="70.88"/>
  </r>
  <r>
    <n v="3448"/>
    <s v="CA-2018-102554"/>
    <x v="532"/>
    <x v="261"/>
    <x v="1"/>
    <x v="607"/>
    <s v="Kristina Nunn"/>
    <x v="2"/>
    <x v="0"/>
    <x v="109"/>
    <x v="19"/>
    <x v="340"/>
    <x v="0"/>
    <x v="868"/>
    <x v="1"/>
    <x v="6"/>
    <x v="862"/>
    <n v="3.76"/>
  </r>
  <r>
    <n v="3449"/>
    <s v="CA-2017-162614"/>
    <x v="877"/>
    <x v="930"/>
    <x v="1"/>
    <x v="621"/>
    <s v="Tim Brockman"/>
    <x v="0"/>
    <x v="0"/>
    <x v="1"/>
    <x v="1"/>
    <x v="13"/>
    <x v="1"/>
    <x v="822"/>
    <x v="1"/>
    <x v="8"/>
    <x v="818"/>
    <n v="27.263999999999999"/>
  </r>
  <r>
    <n v="3450"/>
    <s v="CA-2015-168592"/>
    <x v="78"/>
    <x v="931"/>
    <x v="1"/>
    <x v="503"/>
    <s v="Dennis Pardue"/>
    <x v="2"/>
    <x v="0"/>
    <x v="8"/>
    <x v="1"/>
    <x v="94"/>
    <x v="1"/>
    <x v="1201"/>
    <x v="1"/>
    <x v="9"/>
    <x v="1187"/>
    <n v="56.65"/>
  </r>
  <r>
    <n v="3451"/>
    <s v="CA-2015-168592"/>
    <x v="78"/>
    <x v="931"/>
    <x v="1"/>
    <x v="503"/>
    <s v="Dennis Pardue"/>
    <x v="2"/>
    <x v="0"/>
    <x v="8"/>
    <x v="1"/>
    <x v="94"/>
    <x v="1"/>
    <x v="328"/>
    <x v="1"/>
    <x v="4"/>
    <x v="328"/>
    <n v="14.97"/>
  </r>
  <r>
    <n v="3452"/>
    <s v="CA-2015-168592"/>
    <x v="78"/>
    <x v="931"/>
    <x v="1"/>
    <x v="503"/>
    <s v="Dennis Pardue"/>
    <x v="2"/>
    <x v="0"/>
    <x v="8"/>
    <x v="1"/>
    <x v="94"/>
    <x v="1"/>
    <x v="131"/>
    <x v="1"/>
    <x v="13"/>
    <x v="132"/>
    <n v="4.0199999999999996"/>
  </r>
  <r>
    <n v="3453"/>
    <s v="CA-2015-157609"/>
    <x v="878"/>
    <x v="757"/>
    <x v="0"/>
    <x v="607"/>
    <s v="Kristina Nunn"/>
    <x v="2"/>
    <x v="0"/>
    <x v="253"/>
    <x v="3"/>
    <x v="313"/>
    <x v="0"/>
    <x v="1538"/>
    <x v="2"/>
    <x v="7"/>
    <x v="1527"/>
    <n v="471.92"/>
  </r>
  <r>
    <n v="3454"/>
    <s v="CA-2016-153325"/>
    <x v="879"/>
    <x v="932"/>
    <x v="0"/>
    <x v="461"/>
    <s v="Shui Tom"/>
    <x v="0"/>
    <x v="0"/>
    <x v="203"/>
    <x v="32"/>
    <x v="256"/>
    <x v="0"/>
    <x v="908"/>
    <x v="1"/>
    <x v="8"/>
    <x v="900"/>
    <n v="58.72"/>
  </r>
  <r>
    <n v="3455"/>
    <s v="CA-2016-153626"/>
    <x v="584"/>
    <x v="933"/>
    <x v="1"/>
    <x v="12"/>
    <s v="Emily Burns"/>
    <x v="0"/>
    <x v="0"/>
    <x v="316"/>
    <x v="18"/>
    <x v="394"/>
    <x v="0"/>
    <x v="1539"/>
    <x v="1"/>
    <x v="6"/>
    <x v="1528"/>
    <n v="5.16"/>
  </r>
  <r>
    <n v="3456"/>
    <s v="CA-2017-166485"/>
    <x v="880"/>
    <x v="824"/>
    <x v="1"/>
    <x v="117"/>
    <s v="Alan Hwang"/>
    <x v="0"/>
    <x v="0"/>
    <x v="316"/>
    <x v="18"/>
    <x v="394"/>
    <x v="0"/>
    <x v="1540"/>
    <x v="1"/>
    <x v="10"/>
    <x v="1529"/>
    <n v="16.495999999999999"/>
  </r>
  <r>
    <n v="3457"/>
    <s v="CA-2018-136448"/>
    <x v="118"/>
    <x v="934"/>
    <x v="2"/>
    <x v="548"/>
    <s v="Adam Shillingsburg"/>
    <x v="0"/>
    <x v="0"/>
    <x v="10"/>
    <x v="9"/>
    <x v="105"/>
    <x v="3"/>
    <x v="1016"/>
    <x v="2"/>
    <x v="11"/>
    <x v="1007"/>
    <n v="71.975999999999999"/>
  </r>
  <r>
    <n v="3458"/>
    <s v="CA-2018-136448"/>
    <x v="118"/>
    <x v="934"/>
    <x v="2"/>
    <x v="548"/>
    <s v="Adam Shillingsburg"/>
    <x v="0"/>
    <x v="0"/>
    <x v="10"/>
    <x v="9"/>
    <x v="105"/>
    <x v="3"/>
    <x v="1441"/>
    <x v="0"/>
    <x v="5"/>
    <x v="1430"/>
    <n v="22.512"/>
  </r>
  <r>
    <n v="3459"/>
    <s v="CA-2018-136448"/>
    <x v="118"/>
    <x v="934"/>
    <x v="2"/>
    <x v="548"/>
    <s v="Adam Shillingsburg"/>
    <x v="0"/>
    <x v="0"/>
    <x v="10"/>
    <x v="9"/>
    <x v="105"/>
    <x v="3"/>
    <x v="1212"/>
    <x v="1"/>
    <x v="8"/>
    <x v="1198"/>
    <n v="3.444"/>
  </r>
  <r>
    <n v="3460"/>
    <s v="CA-2018-136448"/>
    <x v="118"/>
    <x v="934"/>
    <x v="2"/>
    <x v="548"/>
    <s v="Adam Shillingsburg"/>
    <x v="0"/>
    <x v="0"/>
    <x v="10"/>
    <x v="9"/>
    <x v="105"/>
    <x v="3"/>
    <x v="1176"/>
    <x v="1"/>
    <x v="8"/>
    <x v="1163"/>
    <n v="538.19399999999996"/>
  </r>
  <r>
    <n v="3461"/>
    <s v="CA-2018-136448"/>
    <x v="118"/>
    <x v="934"/>
    <x v="2"/>
    <x v="548"/>
    <s v="Adam Shillingsburg"/>
    <x v="0"/>
    <x v="0"/>
    <x v="10"/>
    <x v="9"/>
    <x v="105"/>
    <x v="3"/>
    <x v="246"/>
    <x v="2"/>
    <x v="11"/>
    <x v="247"/>
    <n v="47.984000000000002"/>
  </r>
  <r>
    <n v="3462"/>
    <s v="CA-2018-114258"/>
    <x v="60"/>
    <x v="173"/>
    <x v="0"/>
    <x v="605"/>
    <s v="Elizabeth Moffitt"/>
    <x v="1"/>
    <x v="0"/>
    <x v="61"/>
    <x v="5"/>
    <x v="176"/>
    <x v="2"/>
    <x v="348"/>
    <x v="2"/>
    <x v="7"/>
    <x v="348"/>
    <n v="492.76799999999997"/>
  </r>
  <r>
    <n v="3463"/>
    <s v="CA-2016-152611"/>
    <x v="763"/>
    <x v="823"/>
    <x v="0"/>
    <x v="567"/>
    <s v="Kelly Andreada"/>
    <x v="0"/>
    <x v="0"/>
    <x v="275"/>
    <x v="30"/>
    <x v="346"/>
    <x v="3"/>
    <x v="894"/>
    <x v="1"/>
    <x v="6"/>
    <x v="887"/>
    <n v="286.79000000000002"/>
  </r>
  <r>
    <n v="3464"/>
    <s v="CA-2017-165470"/>
    <x v="881"/>
    <x v="724"/>
    <x v="1"/>
    <x v="707"/>
    <s v="Heather Jas"/>
    <x v="2"/>
    <x v="0"/>
    <x v="108"/>
    <x v="2"/>
    <x v="133"/>
    <x v="0"/>
    <x v="69"/>
    <x v="1"/>
    <x v="10"/>
    <x v="69"/>
    <n v="5.08"/>
  </r>
  <r>
    <n v="3465"/>
    <s v="CA-2018-128699"/>
    <x v="734"/>
    <x v="241"/>
    <x v="0"/>
    <x v="444"/>
    <s v="Natalie DeCherney"/>
    <x v="0"/>
    <x v="0"/>
    <x v="108"/>
    <x v="2"/>
    <x v="133"/>
    <x v="0"/>
    <x v="876"/>
    <x v="2"/>
    <x v="11"/>
    <x v="870"/>
    <n v="47.991999999999997"/>
  </r>
  <r>
    <n v="3466"/>
    <s v="US-2016-147242"/>
    <x v="229"/>
    <x v="240"/>
    <x v="1"/>
    <x v="553"/>
    <s v="Edward Hooks"/>
    <x v="1"/>
    <x v="0"/>
    <x v="359"/>
    <x v="31"/>
    <x v="441"/>
    <x v="3"/>
    <x v="1271"/>
    <x v="1"/>
    <x v="9"/>
    <x v="1257"/>
    <n v="61.96"/>
  </r>
  <r>
    <n v="3467"/>
    <s v="US-2016-147242"/>
    <x v="229"/>
    <x v="240"/>
    <x v="1"/>
    <x v="553"/>
    <s v="Edward Hooks"/>
    <x v="1"/>
    <x v="0"/>
    <x v="359"/>
    <x v="31"/>
    <x v="441"/>
    <x v="3"/>
    <x v="199"/>
    <x v="0"/>
    <x v="0"/>
    <x v="200"/>
    <n v="361.96"/>
  </r>
  <r>
    <n v="3468"/>
    <s v="US-2016-147242"/>
    <x v="229"/>
    <x v="240"/>
    <x v="1"/>
    <x v="553"/>
    <s v="Edward Hooks"/>
    <x v="1"/>
    <x v="0"/>
    <x v="359"/>
    <x v="31"/>
    <x v="441"/>
    <x v="3"/>
    <x v="334"/>
    <x v="1"/>
    <x v="10"/>
    <x v="334"/>
    <n v="278.82"/>
  </r>
  <r>
    <n v="3469"/>
    <s v="CA-2017-146143"/>
    <x v="882"/>
    <x v="292"/>
    <x v="1"/>
    <x v="266"/>
    <s v="Michael Chen"/>
    <x v="0"/>
    <x v="0"/>
    <x v="25"/>
    <x v="35"/>
    <x v="129"/>
    <x v="0"/>
    <x v="1380"/>
    <x v="0"/>
    <x v="5"/>
    <x v="1366"/>
    <n v="133.38"/>
  </r>
  <r>
    <n v="3470"/>
    <s v="CA-2016-100888"/>
    <x v="744"/>
    <x v="57"/>
    <x v="1"/>
    <x v="708"/>
    <s v="Mark Hamilton"/>
    <x v="0"/>
    <x v="0"/>
    <x v="108"/>
    <x v="3"/>
    <x v="222"/>
    <x v="0"/>
    <x v="681"/>
    <x v="1"/>
    <x v="10"/>
    <x v="681"/>
    <n v="47.951999999999998"/>
  </r>
  <r>
    <n v="3471"/>
    <s v="US-2017-150035"/>
    <x v="49"/>
    <x v="455"/>
    <x v="1"/>
    <x v="488"/>
    <s v="Carl Ludwig"/>
    <x v="0"/>
    <x v="0"/>
    <x v="8"/>
    <x v="1"/>
    <x v="34"/>
    <x v="1"/>
    <x v="904"/>
    <x v="0"/>
    <x v="5"/>
    <x v="896"/>
    <n v="16.739999999999998"/>
  </r>
  <r>
    <n v="3472"/>
    <s v="CA-2018-122644"/>
    <x v="105"/>
    <x v="251"/>
    <x v="1"/>
    <x v="245"/>
    <s v="Sylvia Foulston"/>
    <x v="1"/>
    <x v="0"/>
    <x v="38"/>
    <x v="24"/>
    <x v="47"/>
    <x v="3"/>
    <x v="987"/>
    <x v="1"/>
    <x v="10"/>
    <x v="980"/>
    <n v="10.848000000000001"/>
  </r>
  <r>
    <n v="3473"/>
    <s v="CA-2018-122644"/>
    <x v="105"/>
    <x v="251"/>
    <x v="1"/>
    <x v="245"/>
    <s v="Sylvia Foulston"/>
    <x v="1"/>
    <x v="0"/>
    <x v="38"/>
    <x v="24"/>
    <x v="47"/>
    <x v="3"/>
    <x v="567"/>
    <x v="2"/>
    <x v="11"/>
    <x v="567"/>
    <n v="18.544"/>
  </r>
  <r>
    <n v="3474"/>
    <s v="CA-2018-111815"/>
    <x v="448"/>
    <x v="935"/>
    <x v="1"/>
    <x v="212"/>
    <s v="Emily Phan"/>
    <x v="0"/>
    <x v="0"/>
    <x v="363"/>
    <x v="12"/>
    <x v="445"/>
    <x v="2"/>
    <x v="323"/>
    <x v="0"/>
    <x v="1"/>
    <x v="323"/>
    <n v="180.98"/>
  </r>
  <r>
    <n v="3475"/>
    <s v="CA-2018-111815"/>
    <x v="448"/>
    <x v="935"/>
    <x v="1"/>
    <x v="212"/>
    <s v="Emily Phan"/>
    <x v="0"/>
    <x v="0"/>
    <x v="363"/>
    <x v="12"/>
    <x v="445"/>
    <x v="2"/>
    <x v="1135"/>
    <x v="2"/>
    <x v="11"/>
    <x v="1124"/>
    <n v="99.98"/>
  </r>
  <r>
    <n v="3476"/>
    <s v="CA-2017-144911"/>
    <x v="581"/>
    <x v="724"/>
    <x v="2"/>
    <x v="338"/>
    <s v="Rob Williams"/>
    <x v="1"/>
    <x v="0"/>
    <x v="356"/>
    <x v="41"/>
    <x v="438"/>
    <x v="2"/>
    <x v="60"/>
    <x v="2"/>
    <x v="11"/>
    <x v="60"/>
    <n v="34.950000000000003"/>
  </r>
  <r>
    <n v="3477"/>
    <s v="CA-2017-144911"/>
    <x v="581"/>
    <x v="724"/>
    <x v="2"/>
    <x v="338"/>
    <s v="Rob Williams"/>
    <x v="1"/>
    <x v="0"/>
    <x v="356"/>
    <x v="41"/>
    <x v="438"/>
    <x v="2"/>
    <x v="999"/>
    <x v="1"/>
    <x v="8"/>
    <x v="991"/>
    <n v="152"/>
  </r>
  <r>
    <n v="3478"/>
    <s v="CA-2015-143385"/>
    <x v="883"/>
    <x v="447"/>
    <x v="1"/>
    <x v="81"/>
    <s v="Shirley Jackson"/>
    <x v="0"/>
    <x v="0"/>
    <x v="364"/>
    <x v="27"/>
    <x v="446"/>
    <x v="1"/>
    <x v="1386"/>
    <x v="2"/>
    <x v="11"/>
    <x v="1373"/>
    <n v="92.52"/>
  </r>
  <r>
    <n v="3479"/>
    <s v="CA-2017-131289"/>
    <x v="16"/>
    <x v="906"/>
    <x v="1"/>
    <x v="407"/>
    <s v="Stefania Perrino"/>
    <x v="1"/>
    <x v="0"/>
    <x v="8"/>
    <x v="1"/>
    <x v="94"/>
    <x v="1"/>
    <x v="18"/>
    <x v="1"/>
    <x v="6"/>
    <x v="18"/>
    <n v="8.56"/>
  </r>
  <r>
    <n v="3480"/>
    <s v="CA-2017-131289"/>
    <x v="16"/>
    <x v="906"/>
    <x v="1"/>
    <x v="407"/>
    <s v="Stefania Perrino"/>
    <x v="1"/>
    <x v="0"/>
    <x v="8"/>
    <x v="1"/>
    <x v="94"/>
    <x v="1"/>
    <x v="1541"/>
    <x v="1"/>
    <x v="10"/>
    <x v="1530"/>
    <n v="45.36"/>
  </r>
  <r>
    <n v="3481"/>
    <s v="CA-2017-131289"/>
    <x v="16"/>
    <x v="906"/>
    <x v="1"/>
    <x v="407"/>
    <s v="Stefania Perrino"/>
    <x v="1"/>
    <x v="0"/>
    <x v="8"/>
    <x v="1"/>
    <x v="94"/>
    <x v="1"/>
    <x v="1234"/>
    <x v="0"/>
    <x v="3"/>
    <x v="1218"/>
    <n v="1421.664"/>
  </r>
  <r>
    <n v="3482"/>
    <s v="CA-2015-124023"/>
    <x v="884"/>
    <x v="343"/>
    <x v="2"/>
    <x v="307"/>
    <s v="Pauline Johnson"/>
    <x v="0"/>
    <x v="0"/>
    <x v="216"/>
    <x v="19"/>
    <x v="271"/>
    <x v="0"/>
    <x v="1073"/>
    <x v="0"/>
    <x v="5"/>
    <x v="1064"/>
    <n v="8.9600000000000009"/>
  </r>
  <r>
    <n v="3483"/>
    <s v="CA-2015-124688"/>
    <x v="9"/>
    <x v="592"/>
    <x v="2"/>
    <x v="566"/>
    <s v="Corey Catlett"/>
    <x v="1"/>
    <x v="0"/>
    <x v="24"/>
    <x v="17"/>
    <x v="28"/>
    <x v="0"/>
    <x v="1133"/>
    <x v="2"/>
    <x v="7"/>
    <x v="1122"/>
    <n v="579.95000000000005"/>
  </r>
  <r>
    <n v="3484"/>
    <s v="CA-2015-124688"/>
    <x v="9"/>
    <x v="592"/>
    <x v="2"/>
    <x v="566"/>
    <s v="Corey Catlett"/>
    <x v="1"/>
    <x v="0"/>
    <x v="24"/>
    <x v="17"/>
    <x v="28"/>
    <x v="0"/>
    <x v="1027"/>
    <x v="0"/>
    <x v="5"/>
    <x v="1019"/>
    <n v="29.12"/>
  </r>
  <r>
    <n v="3485"/>
    <s v="CA-2015-124688"/>
    <x v="9"/>
    <x v="592"/>
    <x v="2"/>
    <x v="566"/>
    <s v="Corey Catlett"/>
    <x v="1"/>
    <x v="0"/>
    <x v="24"/>
    <x v="17"/>
    <x v="28"/>
    <x v="0"/>
    <x v="1382"/>
    <x v="0"/>
    <x v="3"/>
    <x v="1368"/>
    <n v="1202.94"/>
  </r>
  <r>
    <n v="3486"/>
    <s v="CA-2017-151169"/>
    <x v="147"/>
    <x v="936"/>
    <x v="1"/>
    <x v="501"/>
    <s v="Muhammed Yedwab"/>
    <x v="1"/>
    <x v="0"/>
    <x v="46"/>
    <x v="13"/>
    <x v="284"/>
    <x v="3"/>
    <x v="922"/>
    <x v="1"/>
    <x v="8"/>
    <x v="914"/>
    <n v="7.92"/>
  </r>
  <r>
    <n v="3487"/>
    <s v="US-2017-134761"/>
    <x v="885"/>
    <x v="724"/>
    <x v="3"/>
    <x v="203"/>
    <s v="Dean Braden"/>
    <x v="0"/>
    <x v="0"/>
    <x v="365"/>
    <x v="3"/>
    <x v="447"/>
    <x v="0"/>
    <x v="1409"/>
    <x v="2"/>
    <x v="7"/>
    <x v="1397"/>
    <n v="36.192"/>
  </r>
  <r>
    <n v="3488"/>
    <s v="CA-2018-120705"/>
    <x v="528"/>
    <x v="218"/>
    <x v="1"/>
    <x v="675"/>
    <s v="Michael Grace"/>
    <x v="2"/>
    <x v="0"/>
    <x v="2"/>
    <x v="2"/>
    <x v="2"/>
    <x v="0"/>
    <x v="196"/>
    <x v="1"/>
    <x v="4"/>
    <x v="197"/>
    <n v="147.184"/>
  </r>
  <r>
    <n v="3489"/>
    <s v="CA-2016-157322"/>
    <x v="740"/>
    <x v="937"/>
    <x v="1"/>
    <x v="584"/>
    <s v="Rob Haberlin"/>
    <x v="0"/>
    <x v="0"/>
    <x v="366"/>
    <x v="10"/>
    <x v="448"/>
    <x v="2"/>
    <x v="284"/>
    <x v="0"/>
    <x v="1"/>
    <x v="284"/>
    <n v="408.42200000000003"/>
  </r>
  <r>
    <n v="3490"/>
    <s v="CA-2016-157322"/>
    <x v="740"/>
    <x v="937"/>
    <x v="1"/>
    <x v="584"/>
    <s v="Rob Haberlin"/>
    <x v="0"/>
    <x v="0"/>
    <x v="366"/>
    <x v="10"/>
    <x v="448"/>
    <x v="2"/>
    <x v="1209"/>
    <x v="0"/>
    <x v="1"/>
    <x v="1195"/>
    <n v="382.11599999999999"/>
  </r>
  <r>
    <n v="3491"/>
    <s v="CA-2016-157322"/>
    <x v="740"/>
    <x v="937"/>
    <x v="1"/>
    <x v="584"/>
    <s v="Rob Haberlin"/>
    <x v="0"/>
    <x v="0"/>
    <x v="366"/>
    <x v="10"/>
    <x v="448"/>
    <x v="2"/>
    <x v="456"/>
    <x v="1"/>
    <x v="4"/>
    <x v="457"/>
    <n v="68.599999999999994"/>
  </r>
  <r>
    <n v="3492"/>
    <s v="CA-2016-157322"/>
    <x v="740"/>
    <x v="937"/>
    <x v="1"/>
    <x v="584"/>
    <s v="Rob Haberlin"/>
    <x v="0"/>
    <x v="0"/>
    <x v="366"/>
    <x v="10"/>
    <x v="448"/>
    <x v="2"/>
    <x v="245"/>
    <x v="1"/>
    <x v="4"/>
    <x v="246"/>
    <n v="435.50400000000002"/>
  </r>
  <r>
    <n v="3493"/>
    <s v="CA-2016-157322"/>
    <x v="740"/>
    <x v="937"/>
    <x v="1"/>
    <x v="584"/>
    <s v="Rob Haberlin"/>
    <x v="0"/>
    <x v="0"/>
    <x v="366"/>
    <x v="10"/>
    <x v="448"/>
    <x v="2"/>
    <x v="161"/>
    <x v="1"/>
    <x v="10"/>
    <x v="162"/>
    <n v="11.167999999999999"/>
  </r>
  <r>
    <n v="3494"/>
    <s v="CA-2018-142034"/>
    <x v="241"/>
    <x v="938"/>
    <x v="1"/>
    <x v="208"/>
    <s v="Karen Bern"/>
    <x v="1"/>
    <x v="0"/>
    <x v="367"/>
    <x v="11"/>
    <x v="449"/>
    <x v="2"/>
    <x v="1542"/>
    <x v="2"/>
    <x v="11"/>
    <x v="1531"/>
    <n v="72"/>
  </r>
  <r>
    <n v="3495"/>
    <s v="CA-2018-142034"/>
    <x v="241"/>
    <x v="938"/>
    <x v="1"/>
    <x v="208"/>
    <s v="Karen Bern"/>
    <x v="1"/>
    <x v="0"/>
    <x v="367"/>
    <x v="11"/>
    <x v="449"/>
    <x v="2"/>
    <x v="1543"/>
    <x v="2"/>
    <x v="11"/>
    <x v="1532"/>
    <n v="655.9"/>
  </r>
  <r>
    <n v="3496"/>
    <s v="CA-2018-142034"/>
    <x v="241"/>
    <x v="938"/>
    <x v="1"/>
    <x v="208"/>
    <s v="Karen Bern"/>
    <x v="1"/>
    <x v="0"/>
    <x v="367"/>
    <x v="11"/>
    <x v="449"/>
    <x v="2"/>
    <x v="662"/>
    <x v="0"/>
    <x v="1"/>
    <x v="662"/>
    <n v="603.91999999999996"/>
  </r>
  <r>
    <n v="3497"/>
    <s v="CA-2017-107328"/>
    <x v="590"/>
    <x v="805"/>
    <x v="1"/>
    <x v="402"/>
    <s v="Cathy Armstrong"/>
    <x v="2"/>
    <x v="0"/>
    <x v="1"/>
    <x v="1"/>
    <x v="1"/>
    <x v="1"/>
    <x v="855"/>
    <x v="0"/>
    <x v="3"/>
    <x v="848"/>
    <n v="513.024"/>
  </r>
  <r>
    <n v="3498"/>
    <s v="CA-2017-107328"/>
    <x v="590"/>
    <x v="805"/>
    <x v="1"/>
    <x v="402"/>
    <s v="Cathy Armstrong"/>
    <x v="2"/>
    <x v="0"/>
    <x v="1"/>
    <x v="1"/>
    <x v="1"/>
    <x v="1"/>
    <x v="723"/>
    <x v="1"/>
    <x v="9"/>
    <x v="722"/>
    <n v="487.92"/>
  </r>
  <r>
    <n v="3499"/>
    <s v="CA-2017-107328"/>
    <x v="590"/>
    <x v="805"/>
    <x v="1"/>
    <x v="402"/>
    <s v="Cathy Armstrong"/>
    <x v="2"/>
    <x v="0"/>
    <x v="1"/>
    <x v="1"/>
    <x v="1"/>
    <x v="1"/>
    <x v="315"/>
    <x v="1"/>
    <x v="8"/>
    <x v="315"/>
    <n v="15.24"/>
  </r>
  <r>
    <n v="3500"/>
    <s v="CA-2017-108616"/>
    <x v="321"/>
    <x v="767"/>
    <x v="1"/>
    <x v="300"/>
    <s v="Joe Kamberova"/>
    <x v="0"/>
    <x v="0"/>
    <x v="216"/>
    <x v="19"/>
    <x v="271"/>
    <x v="0"/>
    <x v="1509"/>
    <x v="2"/>
    <x v="11"/>
    <x v="1497"/>
    <n v="209.97"/>
  </r>
  <r>
    <n v="3501"/>
    <s v="CA-2017-108616"/>
    <x v="321"/>
    <x v="767"/>
    <x v="1"/>
    <x v="300"/>
    <s v="Joe Kamberova"/>
    <x v="0"/>
    <x v="0"/>
    <x v="216"/>
    <x v="19"/>
    <x v="271"/>
    <x v="0"/>
    <x v="542"/>
    <x v="1"/>
    <x v="8"/>
    <x v="542"/>
    <n v="62.94"/>
  </r>
  <r>
    <n v="3502"/>
    <s v="CA-2017-108616"/>
    <x v="321"/>
    <x v="767"/>
    <x v="1"/>
    <x v="300"/>
    <s v="Joe Kamberova"/>
    <x v="0"/>
    <x v="0"/>
    <x v="216"/>
    <x v="19"/>
    <x v="271"/>
    <x v="0"/>
    <x v="130"/>
    <x v="1"/>
    <x v="6"/>
    <x v="131"/>
    <n v="25.92"/>
  </r>
  <r>
    <n v="3503"/>
    <s v="CA-2018-125115"/>
    <x v="318"/>
    <x v="939"/>
    <x v="3"/>
    <x v="709"/>
    <s v="Russell D'Ascenzo"/>
    <x v="0"/>
    <x v="0"/>
    <x v="89"/>
    <x v="5"/>
    <x v="110"/>
    <x v="2"/>
    <x v="511"/>
    <x v="1"/>
    <x v="10"/>
    <x v="511"/>
    <n v="10.368"/>
  </r>
  <r>
    <n v="3504"/>
    <s v="CA-2018-125115"/>
    <x v="318"/>
    <x v="939"/>
    <x v="3"/>
    <x v="709"/>
    <s v="Russell D'Ascenzo"/>
    <x v="0"/>
    <x v="0"/>
    <x v="89"/>
    <x v="5"/>
    <x v="110"/>
    <x v="2"/>
    <x v="685"/>
    <x v="2"/>
    <x v="11"/>
    <x v="685"/>
    <n v="95.736000000000004"/>
  </r>
  <r>
    <n v="3505"/>
    <s v="CA-2017-150945"/>
    <x v="122"/>
    <x v="120"/>
    <x v="0"/>
    <x v="451"/>
    <s v="Julie Kriz"/>
    <x v="2"/>
    <x v="0"/>
    <x v="20"/>
    <x v="15"/>
    <x v="29"/>
    <x v="3"/>
    <x v="906"/>
    <x v="1"/>
    <x v="4"/>
    <x v="898"/>
    <n v="900.08"/>
  </r>
  <r>
    <n v="3506"/>
    <s v="CA-2015-166863"/>
    <x v="886"/>
    <x v="637"/>
    <x v="1"/>
    <x v="710"/>
    <s v="Sam Craven"/>
    <x v="0"/>
    <x v="0"/>
    <x v="243"/>
    <x v="5"/>
    <x v="301"/>
    <x v="2"/>
    <x v="1370"/>
    <x v="2"/>
    <x v="7"/>
    <x v="1356"/>
    <n v="201.584"/>
  </r>
  <r>
    <n v="3507"/>
    <s v="CA-2015-166863"/>
    <x v="886"/>
    <x v="637"/>
    <x v="1"/>
    <x v="710"/>
    <s v="Sam Craven"/>
    <x v="0"/>
    <x v="0"/>
    <x v="243"/>
    <x v="5"/>
    <x v="301"/>
    <x v="2"/>
    <x v="15"/>
    <x v="1"/>
    <x v="8"/>
    <x v="15"/>
    <n v="3.3919999999999999"/>
  </r>
  <r>
    <n v="3508"/>
    <s v="CA-2015-166863"/>
    <x v="886"/>
    <x v="637"/>
    <x v="1"/>
    <x v="710"/>
    <s v="Sam Craven"/>
    <x v="0"/>
    <x v="0"/>
    <x v="243"/>
    <x v="5"/>
    <x v="301"/>
    <x v="2"/>
    <x v="1544"/>
    <x v="0"/>
    <x v="0"/>
    <x v="1533"/>
    <n v="193.06559999999999"/>
  </r>
  <r>
    <n v="3509"/>
    <s v="CA-2015-166863"/>
    <x v="886"/>
    <x v="637"/>
    <x v="1"/>
    <x v="710"/>
    <s v="Sam Craven"/>
    <x v="0"/>
    <x v="0"/>
    <x v="243"/>
    <x v="5"/>
    <x v="301"/>
    <x v="2"/>
    <x v="778"/>
    <x v="1"/>
    <x v="10"/>
    <x v="777"/>
    <n v="15.552"/>
  </r>
  <r>
    <n v="3510"/>
    <s v="CA-2015-166863"/>
    <x v="886"/>
    <x v="637"/>
    <x v="1"/>
    <x v="710"/>
    <s v="Sam Craven"/>
    <x v="0"/>
    <x v="0"/>
    <x v="243"/>
    <x v="5"/>
    <x v="301"/>
    <x v="2"/>
    <x v="57"/>
    <x v="1"/>
    <x v="10"/>
    <x v="57"/>
    <n v="11.648"/>
  </r>
  <r>
    <n v="3511"/>
    <s v="CA-2015-166863"/>
    <x v="886"/>
    <x v="637"/>
    <x v="1"/>
    <x v="710"/>
    <s v="Sam Craven"/>
    <x v="0"/>
    <x v="0"/>
    <x v="243"/>
    <x v="5"/>
    <x v="301"/>
    <x v="2"/>
    <x v="1491"/>
    <x v="2"/>
    <x v="15"/>
    <x v="1479"/>
    <n v="418.8"/>
  </r>
  <r>
    <n v="3512"/>
    <s v="CA-2015-166863"/>
    <x v="886"/>
    <x v="637"/>
    <x v="1"/>
    <x v="710"/>
    <s v="Sam Craven"/>
    <x v="0"/>
    <x v="0"/>
    <x v="243"/>
    <x v="5"/>
    <x v="301"/>
    <x v="2"/>
    <x v="72"/>
    <x v="1"/>
    <x v="4"/>
    <x v="72"/>
    <n v="509.488"/>
  </r>
  <r>
    <n v="3513"/>
    <s v="CA-2018-140326"/>
    <x v="507"/>
    <x v="371"/>
    <x v="2"/>
    <x v="304"/>
    <s v="Helen Wasserman"/>
    <x v="1"/>
    <x v="0"/>
    <x v="22"/>
    <x v="10"/>
    <x v="155"/>
    <x v="2"/>
    <x v="1545"/>
    <x v="0"/>
    <x v="0"/>
    <x v="1534"/>
    <n v="825.17399999999998"/>
  </r>
  <r>
    <n v="3514"/>
    <s v="CA-2018-140326"/>
    <x v="507"/>
    <x v="371"/>
    <x v="2"/>
    <x v="304"/>
    <s v="Helen Wasserman"/>
    <x v="1"/>
    <x v="0"/>
    <x v="22"/>
    <x v="10"/>
    <x v="155"/>
    <x v="2"/>
    <x v="956"/>
    <x v="1"/>
    <x v="10"/>
    <x v="949"/>
    <n v="17.760000000000002"/>
  </r>
  <r>
    <n v="3515"/>
    <s v="CA-2018-140326"/>
    <x v="507"/>
    <x v="371"/>
    <x v="2"/>
    <x v="304"/>
    <s v="Helen Wasserman"/>
    <x v="1"/>
    <x v="0"/>
    <x v="22"/>
    <x v="10"/>
    <x v="155"/>
    <x v="2"/>
    <x v="130"/>
    <x v="1"/>
    <x v="6"/>
    <x v="131"/>
    <n v="6.9119999999999999"/>
  </r>
  <r>
    <n v="3516"/>
    <s v="CA-2017-168536"/>
    <x v="887"/>
    <x v="746"/>
    <x v="1"/>
    <x v="561"/>
    <s v="Stuart Calhoun"/>
    <x v="0"/>
    <x v="0"/>
    <x v="25"/>
    <x v="35"/>
    <x v="129"/>
    <x v="0"/>
    <x v="176"/>
    <x v="2"/>
    <x v="11"/>
    <x v="177"/>
    <n v="66.3"/>
  </r>
  <r>
    <n v="3517"/>
    <s v="US-2017-113649"/>
    <x v="888"/>
    <x v="427"/>
    <x v="2"/>
    <x v="66"/>
    <s v="Helen Andreada"/>
    <x v="0"/>
    <x v="0"/>
    <x v="115"/>
    <x v="3"/>
    <x v="305"/>
    <x v="0"/>
    <x v="1012"/>
    <x v="1"/>
    <x v="10"/>
    <x v="1004"/>
    <n v="30.815999999999999"/>
  </r>
  <r>
    <n v="3518"/>
    <s v="US-2017-113649"/>
    <x v="888"/>
    <x v="427"/>
    <x v="2"/>
    <x v="66"/>
    <s v="Helen Andreada"/>
    <x v="0"/>
    <x v="0"/>
    <x v="115"/>
    <x v="3"/>
    <x v="305"/>
    <x v="0"/>
    <x v="1480"/>
    <x v="2"/>
    <x v="7"/>
    <x v="1468"/>
    <n v="44.783999999999999"/>
  </r>
  <r>
    <n v="3519"/>
    <s v="US-2017-113649"/>
    <x v="888"/>
    <x v="427"/>
    <x v="2"/>
    <x v="66"/>
    <s v="Helen Andreada"/>
    <x v="0"/>
    <x v="0"/>
    <x v="115"/>
    <x v="3"/>
    <x v="305"/>
    <x v="0"/>
    <x v="159"/>
    <x v="1"/>
    <x v="9"/>
    <x v="160"/>
    <n v="569.53599999999994"/>
  </r>
  <r>
    <n v="3520"/>
    <s v="CA-2016-124975"/>
    <x v="137"/>
    <x v="579"/>
    <x v="2"/>
    <x v="675"/>
    <s v="Michael Grace"/>
    <x v="2"/>
    <x v="0"/>
    <x v="34"/>
    <x v="10"/>
    <x v="173"/>
    <x v="2"/>
    <x v="1337"/>
    <x v="0"/>
    <x v="3"/>
    <x v="1323"/>
    <n v="796.42499999999995"/>
  </r>
  <r>
    <n v="3521"/>
    <s v="CA-2016-168767"/>
    <x v="889"/>
    <x v="368"/>
    <x v="1"/>
    <x v="678"/>
    <s v="Dario Medina"/>
    <x v="1"/>
    <x v="0"/>
    <x v="301"/>
    <x v="1"/>
    <x v="378"/>
    <x v="1"/>
    <x v="385"/>
    <x v="1"/>
    <x v="8"/>
    <x v="386"/>
    <n v="12.832000000000001"/>
  </r>
  <r>
    <n v="3522"/>
    <s v="CA-2017-114482"/>
    <x v="831"/>
    <x v="539"/>
    <x v="0"/>
    <x v="664"/>
    <s v="Denise Monton"/>
    <x v="1"/>
    <x v="0"/>
    <x v="96"/>
    <x v="23"/>
    <x v="193"/>
    <x v="2"/>
    <x v="371"/>
    <x v="1"/>
    <x v="10"/>
    <x v="372"/>
    <n v="40.46"/>
  </r>
  <r>
    <n v="3523"/>
    <s v="CA-2017-114482"/>
    <x v="831"/>
    <x v="539"/>
    <x v="0"/>
    <x v="664"/>
    <s v="Denise Monton"/>
    <x v="1"/>
    <x v="0"/>
    <x v="96"/>
    <x v="23"/>
    <x v="193"/>
    <x v="2"/>
    <x v="233"/>
    <x v="2"/>
    <x v="7"/>
    <x v="234"/>
    <n v="404.94"/>
  </r>
  <r>
    <n v="3524"/>
    <s v="CA-2017-137673"/>
    <x v="64"/>
    <x v="165"/>
    <x v="1"/>
    <x v="504"/>
    <s v="Marina Lichtenstein"/>
    <x v="1"/>
    <x v="0"/>
    <x v="70"/>
    <x v="1"/>
    <x v="188"/>
    <x v="1"/>
    <x v="174"/>
    <x v="2"/>
    <x v="11"/>
    <x v="175"/>
    <n v="116"/>
  </r>
  <r>
    <n v="3525"/>
    <s v="CA-2017-132731"/>
    <x v="390"/>
    <x v="940"/>
    <x v="1"/>
    <x v="654"/>
    <s v="George Ashbrook"/>
    <x v="0"/>
    <x v="0"/>
    <x v="61"/>
    <x v="5"/>
    <x v="176"/>
    <x v="2"/>
    <x v="1546"/>
    <x v="2"/>
    <x v="7"/>
    <x v="1535"/>
    <n v="657.55200000000002"/>
  </r>
  <r>
    <n v="3526"/>
    <s v="CA-2018-148922"/>
    <x v="389"/>
    <x v="159"/>
    <x v="0"/>
    <x v="711"/>
    <s v="Stephanie Ulpright"/>
    <x v="2"/>
    <x v="0"/>
    <x v="25"/>
    <x v="35"/>
    <x v="129"/>
    <x v="0"/>
    <x v="651"/>
    <x v="2"/>
    <x v="11"/>
    <x v="651"/>
    <n v="599.97"/>
  </r>
  <r>
    <n v="3527"/>
    <s v="CA-2018-148922"/>
    <x v="389"/>
    <x v="159"/>
    <x v="0"/>
    <x v="711"/>
    <s v="Stephanie Ulpright"/>
    <x v="2"/>
    <x v="0"/>
    <x v="25"/>
    <x v="35"/>
    <x v="129"/>
    <x v="0"/>
    <x v="780"/>
    <x v="2"/>
    <x v="7"/>
    <x v="779"/>
    <n v="38.97"/>
  </r>
  <r>
    <n v="3528"/>
    <s v="CA-2018-148922"/>
    <x v="389"/>
    <x v="159"/>
    <x v="0"/>
    <x v="711"/>
    <s v="Stephanie Ulpright"/>
    <x v="2"/>
    <x v="0"/>
    <x v="25"/>
    <x v="35"/>
    <x v="129"/>
    <x v="0"/>
    <x v="1547"/>
    <x v="1"/>
    <x v="8"/>
    <x v="1536"/>
    <n v="45.84"/>
  </r>
  <r>
    <n v="3529"/>
    <s v="CA-2017-130680"/>
    <x v="890"/>
    <x v="597"/>
    <x v="1"/>
    <x v="217"/>
    <s v="Bill Donatelli"/>
    <x v="0"/>
    <x v="0"/>
    <x v="70"/>
    <x v="1"/>
    <x v="142"/>
    <x v="1"/>
    <x v="1378"/>
    <x v="2"/>
    <x v="7"/>
    <x v="1364"/>
    <n v="38.24"/>
  </r>
  <r>
    <n v="3530"/>
    <s v="CA-2016-141145"/>
    <x v="14"/>
    <x v="832"/>
    <x v="1"/>
    <x v="591"/>
    <s v="Denny Blanton"/>
    <x v="0"/>
    <x v="0"/>
    <x v="333"/>
    <x v="2"/>
    <x v="414"/>
    <x v="0"/>
    <x v="477"/>
    <x v="2"/>
    <x v="11"/>
    <x v="478"/>
    <n v="87.168000000000006"/>
  </r>
  <r>
    <n v="3531"/>
    <s v="US-2017-152835"/>
    <x v="288"/>
    <x v="213"/>
    <x v="1"/>
    <x v="532"/>
    <s v="Roy Phan"/>
    <x v="1"/>
    <x v="0"/>
    <x v="240"/>
    <x v="14"/>
    <x v="376"/>
    <x v="2"/>
    <x v="18"/>
    <x v="1"/>
    <x v="6"/>
    <x v="18"/>
    <n v="21.4"/>
  </r>
  <r>
    <n v="3532"/>
    <s v="CA-2017-155565"/>
    <x v="316"/>
    <x v="528"/>
    <x v="3"/>
    <x v="553"/>
    <s v="Edward Hooks"/>
    <x v="1"/>
    <x v="0"/>
    <x v="20"/>
    <x v="15"/>
    <x v="45"/>
    <x v="3"/>
    <x v="133"/>
    <x v="1"/>
    <x v="14"/>
    <x v="134"/>
    <n v="54.9"/>
  </r>
  <r>
    <n v="3533"/>
    <s v="CA-2015-110849"/>
    <x v="891"/>
    <x v="941"/>
    <x v="1"/>
    <x v="252"/>
    <s v="John Lee"/>
    <x v="0"/>
    <x v="0"/>
    <x v="1"/>
    <x v="1"/>
    <x v="13"/>
    <x v="1"/>
    <x v="1548"/>
    <x v="2"/>
    <x v="15"/>
    <x v="1537"/>
    <n v="287.96800000000002"/>
  </r>
  <r>
    <n v="3534"/>
    <s v="CA-2015-110849"/>
    <x v="891"/>
    <x v="941"/>
    <x v="1"/>
    <x v="252"/>
    <s v="John Lee"/>
    <x v="0"/>
    <x v="0"/>
    <x v="1"/>
    <x v="1"/>
    <x v="13"/>
    <x v="1"/>
    <x v="836"/>
    <x v="1"/>
    <x v="6"/>
    <x v="831"/>
    <n v="13.12"/>
  </r>
  <r>
    <n v="3535"/>
    <s v="CA-2015-110849"/>
    <x v="891"/>
    <x v="941"/>
    <x v="1"/>
    <x v="252"/>
    <s v="John Lee"/>
    <x v="0"/>
    <x v="0"/>
    <x v="1"/>
    <x v="1"/>
    <x v="13"/>
    <x v="1"/>
    <x v="1539"/>
    <x v="1"/>
    <x v="6"/>
    <x v="1528"/>
    <n v="10.75"/>
  </r>
  <r>
    <n v="3536"/>
    <s v="CA-2015-110849"/>
    <x v="891"/>
    <x v="941"/>
    <x v="1"/>
    <x v="252"/>
    <s v="John Lee"/>
    <x v="0"/>
    <x v="0"/>
    <x v="1"/>
    <x v="1"/>
    <x v="13"/>
    <x v="1"/>
    <x v="195"/>
    <x v="1"/>
    <x v="13"/>
    <x v="196"/>
    <n v="11.62"/>
  </r>
  <r>
    <n v="3537"/>
    <s v="CA-2017-145842"/>
    <x v="26"/>
    <x v="375"/>
    <x v="0"/>
    <x v="248"/>
    <s v="Fred McMath"/>
    <x v="0"/>
    <x v="0"/>
    <x v="20"/>
    <x v="15"/>
    <x v="23"/>
    <x v="3"/>
    <x v="1033"/>
    <x v="1"/>
    <x v="4"/>
    <x v="1025"/>
    <n v="40.74"/>
  </r>
  <r>
    <n v="3538"/>
    <s v="CA-2015-158771"/>
    <x v="309"/>
    <x v="942"/>
    <x v="3"/>
    <x v="115"/>
    <s v="Sean Braxton"/>
    <x v="1"/>
    <x v="0"/>
    <x v="0"/>
    <x v="0"/>
    <x v="0"/>
    <x v="0"/>
    <x v="17"/>
    <x v="1"/>
    <x v="4"/>
    <x v="17"/>
    <n v="83.25"/>
  </r>
  <r>
    <n v="3539"/>
    <s v="CA-2015-158771"/>
    <x v="309"/>
    <x v="942"/>
    <x v="3"/>
    <x v="115"/>
    <s v="Sean Braxton"/>
    <x v="1"/>
    <x v="0"/>
    <x v="0"/>
    <x v="0"/>
    <x v="0"/>
    <x v="0"/>
    <x v="1042"/>
    <x v="1"/>
    <x v="2"/>
    <x v="1032"/>
    <n v="9.4499999999999993"/>
  </r>
  <r>
    <n v="3540"/>
    <s v="CA-2015-158771"/>
    <x v="309"/>
    <x v="942"/>
    <x v="3"/>
    <x v="115"/>
    <s v="Sean Braxton"/>
    <x v="1"/>
    <x v="0"/>
    <x v="0"/>
    <x v="0"/>
    <x v="0"/>
    <x v="0"/>
    <x v="1008"/>
    <x v="1"/>
    <x v="2"/>
    <x v="1000"/>
    <n v="20.65"/>
  </r>
  <r>
    <n v="3541"/>
    <s v="CA-2015-158771"/>
    <x v="309"/>
    <x v="942"/>
    <x v="3"/>
    <x v="115"/>
    <s v="Sean Braxton"/>
    <x v="1"/>
    <x v="0"/>
    <x v="0"/>
    <x v="0"/>
    <x v="0"/>
    <x v="0"/>
    <x v="1076"/>
    <x v="1"/>
    <x v="10"/>
    <x v="1067"/>
    <n v="45.36"/>
  </r>
  <r>
    <n v="3542"/>
    <s v="CA-2017-157511"/>
    <x v="31"/>
    <x v="369"/>
    <x v="2"/>
    <x v="277"/>
    <s v="Seth Vernon"/>
    <x v="0"/>
    <x v="0"/>
    <x v="38"/>
    <x v="24"/>
    <x v="47"/>
    <x v="3"/>
    <x v="1348"/>
    <x v="0"/>
    <x v="5"/>
    <x v="1334"/>
    <n v="5.3520000000000003"/>
  </r>
  <r>
    <n v="3543"/>
    <s v="CA-2017-157511"/>
    <x v="31"/>
    <x v="369"/>
    <x v="2"/>
    <x v="277"/>
    <s v="Seth Vernon"/>
    <x v="0"/>
    <x v="0"/>
    <x v="38"/>
    <x v="24"/>
    <x v="47"/>
    <x v="3"/>
    <x v="474"/>
    <x v="0"/>
    <x v="1"/>
    <x v="475"/>
    <n v="99.372"/>
  </r>
  <r>
    <n v="3544"/>
    <s v="CA-2017-157511"/>
    <x v="31"/>
    <x v="369"/>
    <x v="2"/>
    <x v="277"/>
    <s v="Seth Vernon"/>
    <x v="0"/>
    <x v="0"/>
    <x v="38"/>
    <x v="24"/>
    <x v="47"/>
    <x v="3"/>
    <x v="1216"/>
    <x v="1"/>
    <x v="6"/>
    <x v="1201"/>
    <n v="2.6720000000000002"/>
  </r>
  <r>
    <n v="3545"/>
    <s v="CA-2018-121216"/>
    <x v="331"/>
    <x v="209"/>
    <x v="0"/>
    <x v="462"/>
    <s v="Michael Moore"/>
    <x v="0"/>
    <x v="0"/>
    <x v="284"/>
    <x v="5"/>
    <x v="356"/>
    <x v="2"/>
    <x v="1056"/>
    <x v="1"/>
    <x v="10"/>
    <x v="1046"/>
    <n v="28.672000000000001"/>
  </r>
  <r>
    <n v="3546"/>
    <s v="CA-2018-121216"/>
    <x v="331"/>
    <x v="209"/>
    <x v="0"/>
    <x v="462"/>
    <s v="Michael Moore"/>
    <x v="0"/>
    <x v="0"/>
    <x v="284"/>
    <x v="5"/>
    <x v="356"/>
    <x v="2"/>
    <x v="1549"/>
    <x v="1"/>
    <x v="9"/>
    <x v="1538"/>
    <n v="29.312000000000001"/>
  </r>
  <r>
    <n v="3547"/>
    <s v="CA-2018-155292"/>
    <x v="505"/>
    <x v="943"/>
    <x v="2"/>
    <x v="279"/>
    <s v="Ross DeVincentis"/>
    <x v="2"/>
    <x v="0"/>
    <x v="102"/>
    <x v="0"/>
    <x v="126"/>
    <x v="0"/>
    <x v="464"/>
    <x v="1"/>
    <x v="4"/>
    <x v="465"/>
    <n v="105.98"/>
  </r>
  <r>
    <n v="3548"/>
    <s v="CA-2018-155292"/>
    <x v="505"/>
    <x v="943"/>
    <x v="2"/>
    <x v="279"/>
    <s v="Ross DeVincentis"/>
    <x v="2"/>
    <x v="0"/>
    <x v="102"/>
    <x v="0"/>
    <x v="126"/>
    <x v="0"/>
    <x v="354"/>
    <x v="1"/>
    <x v="14"/>
    <x v="354"/>
    <n v="35.06"/>
  </r>
  <r>
    <n v="3549"/>
    <s v="CA-2018-155292"/>
    <x v="505"/>
    <x v="943"/>
    <x v="2"/>
    <x v="279"/>
    <s v="Ross DeVincentis"/>
    <x v="2"/>
    <x v="0"/>
    <x v="102"/>
    <x v="0"/>
    <x v="126"/>
    <x v="0"/>
    <x v="1272"/>
    <x v="0"/>
    <x v="1"/>
    <x v="1258"/>
    <n v="33.94"/>
  </r>
  <r>
    <n v="3550"/>
    <s v="CA-2018-155292"/>
    <x v="505"/>
    <x v="943"/>
    <x v="2"/>
    <x v="279"/>
    <s v="Ross DeVincentis"/>
    <x v="2"/>
    <x v="0"/>
    <x v="102"/>
    <x v="0"/>
    <x v="126"/>
    <x v="0"/>
    <x v="1550"/>
    <x v="1"/>
    <x v="2"/>
    <x v="1539"/>
    <n v="30"/>
  </r>
  <r>
    <n v="3551"/>
    <s v="CA-2017-152555"/>
    <x v="892"/>
    <x v="944"/>
    <x v="0"/>
    <x v="467"/>
    <s v="Maria Etezadi"/>
    <x v="2"/>
    <x v="0"/>
    <x v="22"/>
    <x v="10"/>
    <x v="155"/>
    <x v="2"/>
    <x v="1237"/>
    <x v="1"/>
    <x v="10"/>
    <x v="1221"/>
    <n v="45.527999999999999"/>
  </r>
  <r>
    <n v="3552"/>
    <s v="CA-2017-152555"/>
    <x v="892"/>
    <x v="944"/>
    <x v="0"/>
    <x v="467"/>
    <s v="Maria Etezadi"/>
    <x v="2"/>
    <x v="0"/>
    <x v="22"/>
    <x v="10"/>
    <x v="155"/>
    <x v="2"/>
    <x v="228"/>
    <x v="0"/>
    <x v="1"/>
    <x v="229"/>
    <n v="844.11599999999999"/>
  </r>
  <r>
    <n v="3553"/>
    <s v="CA-2017-152555"/>
    <x v="892"/>
    <x v="944"/>
    <x v="0"/>
    <x v="467"/>
    <s v="Maria Etezadi"/>
    <x v="2"/>
    <x v="0"/>
    <x v="22"/>
    <x v="10"/>
    <x v="155"/>
    <x v="2"/>
    <x v="143"/>
    <x v="2"/>
    <x v="7"/>
    <x v="144"/>
    <n v="812.73599999999999"/>
  </r>
  <r>
    <n v="3554"/>
    <s v="CA-2018-107832"/>
    <x v="51"/>
    <x v="177"/>
    <x v="0"/>
    <x v="395"/>
    <s v="Frank Hawley"/>
    <x v="1"/>
    <x v="0"/>
    <x v="10"/>
    <x v="9"/>
    <x v="74"/>
    <x v="3"/>
    <x v="444"/>
    <x v="1"/>
    <x v="8"/>
    <x v="444"/>
    <n v="7.476"/>
  </r>
  <r>
    <n v="3555"/>
    <s v="CA-2015-120838"/>
    <x v="893"/>
    <x v="616"/>
    <x v="0"/>
    <x v="22"/>
    <s v="Patrick O'Donnell"/>
    <x v="0"/>
    <x v="0"/>
    <x v="1"/>
    <x v="1"/>
    <x v="1"/>
    <x v="1"/>
    <x v="546"/>
    <x v="1"/>
    <x v="4"/>
    <x v="546"/>
    <n v="330.4"/>
  </r>
  <r>
    <n v="3556"/>
    <s v="CA-2015-120838"/>
    <x v="893"/>
    <x v="616"/>
    <x v="0"/>
    <x v="22"/>
    <s v="Patrick O'Donnell"/>
    <x v="0"/>
    <x v="0"/>
    <x v="1"/>
    <x v="1"/>
    <x v="1"/>
    <x v="1"/>
    <x v="1551"/>
    <x v="2"/>
    <x v="7"/>
    <x v="1540"/>
    <n v="604.75199999999995"/>
  </r>
  <r>
    <n v="3557"/>
    <s v="CA-2018-118542"/>
    <x v="96"/>
    <x v="241"/>
    <x v="1"/>
    <x v="142"/>
    <s v="Clay Cheatham"/>
    <x v="0"/>
    <x v="0"/>
    <x v="1"/>
    <x v="1"/>
    <x v="141"/>
    <x v="1"/>
    <x v="832"/>
    <x v="1"/>
    <x v="10"/>
    <x v="827"/>
    <n v="45.36"/>
  </r>
  <r>
    <n v="3558"/>
    <s v="CA-2018-118542"/>
    <x v="96"/>
    <x v="241"/>
    <x v="1"/>
    <x v="142"/>
    <s v="Clay Cheatham"/>
    <x v="0"/>
    <x v="0"/>
    <x v="1"/>
    <x v="1"/>
    <x v="141"/>
    <x v="1"/>
    <x v="858"/>
    <x v="1"/>
    <x v="8"/>
    <x v="852"/>
    <n v="10.128"/>
  </r>
  <r>
    <n v="3559"/>
    <s v="CA-2018-152737"/>
    <x v="659"/>
    <x v="44"/>
    <x v="1"/>
    <x v="700"/>
    <s v="Tony Sayre"/>
    <x v="0"/>
    <x v="0"/>
    <x v="8"/>
    <x v="1"/>
    <x v="34"/>
    <x v="1"/>
    <x v="1282"/>
    <x v="1"/>
    <x v="8"/>
    <x v="1268"/>
    <n v="21.792000000000002"/>
  </r>
  <r>
    <n v="3560"/>
    <s v="CA-2018-152737"/>
    <x v="659"/>
    <x v="44"/>
    <x v="1"/>
    <x v="700"/>
    <s v="Tony Sayre"/>
    <x v="0"/>
    <x v="0"/>
    <x v="8"/>
    <x v="1"/>
    <x v="34"/>
    <x v="1"/>
    <x v="989"/>
    <x v="2"/>
    <x v="11"/>
    <x v="982"/>
    <n v="439.8"/>
  </r>
  <r>
    <n v="3561"/>
    <s v="CA-2018-109757"/>
    <x v="507"/>
    <x v="945"/>
    <x v="0"/>
    <x v="198"/>
    <s v="Maribeth Dona"/>
    <x v="0"/>
    <x v="0"/>
    <x v="59"/>
    <x v="24"/>
    <x v="75"/>
    <x v="3"/>
    <x v="679"/>
    <x v="1"/>
    <x v="6"/>
    <x v="679"/>
    <n v="8.2560000000000002"/>
  </r>
  <r>
    <n v="3562"/>
    <s v="CA-2018-109757"/>
    <x v="507"/>
    <x v="945"/>
    <x v="0"/>
    <x v="198"/>
    <s v="Maribeth Dona"/>
    <x v="0"/>
    <x v="0"/>
    <x v="59"/>
    <x v="24"/>
    <x v="75"/>
    <x v="3"/>
    <x v="822"/>
    <x v="1"/>
    <x v="8"/>
    <x v="818"/>
    <n v="25.56"/>
  </r>
  <r>
    <n v="3563"/>
    <s v="CA-2018-109757"/>
    <x v="507"/>
    <x v="945"/>
    <x v="0"/>
    <x v="198"/>
    <s v="Maribeth Dona"/>
    <x v="0"/>
    <x v="0"/>
    <x v="59"/>
    <x v="24"/>
    <x v="75"/>
    <x v="3"/>
    <x v="24"/>
    <x v="1"/>
    <x v="8"/>
    <x v="24"/>
    <n v="4.3680000000000003"/>
  </r>
  <r>
    <n v="3564"/>
    <s v="CA-2018-109757"/>
    <x v="507"/>
    <x v="945"/>
    <x v="0"/>
    <x v="198"/>
    <s v="Maribeth Dona"/>
    <x v="0"/>
    <x v="0"/>
    <x v="59"/>
    <x v="24"/>
    <x v="75"/>
    <x v="3"/>
    <x v="1552"/>
    <x v="1"/>
    <x v="10"/>
    <x v="1541"/>
    <n v="11.52"/>
  </r>
  <r>
    <n v="3565"/>
    <s v="CA-2017-130029"/>
    <x v="894"/>
    <x v="946"/>
    <x v="2"/>
    <x v="150"/>
    <s v="Guy Thornton"/>
    <x v="0"/>
    <x v="0"/>
    <x v="1"/>
    <x v="1"/>
    <x v="13"/>
    <x v="1"/>
    <x v="1553"/>
    <x v="1"/>
    <x v="10"/>
    <x v="1542"/>
    <n v="12.96"/>
  </r>
  <r>
    <n v="3566"/>
    <s v="CA-2017-130029"/>
    <x v="894"/>
    <x v="946"/>
    <x v="2"/>
    <x v="150"/>
    <s v="Guy Thornton"/>
    <x v="0"/>
    <x v="0"/>
    <x v="1"/>
    <x v="1"/>
    <x v="13"/>
    <x v="1"/>
    <x v="1079"/>
    <x v="1"/>
    <x v="13"/>
    <x v="1070"/>
    <n v="3.96"/>
  </r>
  <r>
    <n v="3567"/>
    <s v="CA-2018-103877"/>
    <x v="210"/>
    <x v="947"/>
    <x v="1"/>
    <x v="372"/>
    <s v="Robert Dilbeck"/>
    <x v="2"/>
    <x v="0"/>
    <x v="44"/>
    <x v="25"/>
    <x v="53"/>
    <x v="2"/>
    <x v="115"/>
    <x v="1"/>
    <x v="8"/>
    <x v="115"/>
    <n v="1577.94"/>
  </r>
  <r>
    <n v="3568"/>
    <s v="CA-2017-137176"/>
    <x v="369"/>
    <x v="126"/>
    <x v="0"/>
    <x v="626"/>
    <s v="Daniel Byrd"/>
    <x v="2"/>
    <x v="0"/>
    <x v="61"/>
    <x v="5"/>
    <x v="77"/>
    <x v="2"/>
    <x v="1441"/>
    <x v="0"/>
    <x v="5"/>
    <x v="1430"/>
    <n v="15.007999999999999"/>
  </r>
  <r>
    <n v="3569"/>
    <s v="CA-2018-168109"/>
    <x v="445"/>
    <x v="231"/>
    <x v="3"/>
    <x v="82"/>
    <s v="Jim Kriz"/>
    <x v="2"/>
    <x v="0"/>
    <x v="4"/>
    <x v="4"/>
    <x v="59"/>
    <x v="1"/>
    <x v="246"/>
    <x v="2"/>
    <x v="11"/>
    <x v="247"/>
    <n v="59.98"/>
  </r>
  <r>
    <n v="3570"/>
    <s v="CA-2018-168109"/>
    <x v="445"/>
    <x v="231"/>
    <x v="3"/>
    <x v="82"/>
    <s v="Jim Kriz"/>
    <x v="2"/>
    <x v="0"/>
    <x v="4"/>
    <x v="4"/>
    <x v="59"/>
    <x v="1"/>
    <x v="206"/>
    <x v="2"/>
    <x v="15"/>
    <x v="1543"/>
    <n v="2395.1999999999998"/>
  </r>
  <r>
    <n v="3571"/>
    <s v="CA-2018-168109"/>
    <x v="445"/>
    <x v="231"/>
    <x v="3"/>
    <x v="82"/>
    <s v="Jim Kriz"/>
    <x v="2"/>
    <x v="0"/>
    <x v="4"/>
    <x v="4"/>
    <x v="59"/>
    <x v="1"/>
    <x v="695"/>
    <x v="2"/>
    <x v="11"/>
    <x v="1063"/>
    <n v="1687.8"/>
  </r>
  <r>
    <n v="3572"/>
    <s v="CA-2018-168109"/>
    <x v="445"/>
    <x v="231"/>
    <x v="3"/>
    <x v="82"/>
    <s v="Jim Kriz"/>
    <x v="2"/>
    <x v="0"/>
    <x v="4"/>
    <x v="4"/>
    <x v="59"/>
    <x v="1"/>
    <x v="312"/>
    <x v="2"/>
    <x v="7"/>
    <x v="312"/>
    <n v="7.992"/>
  </r>
  <r>
    <n v="3573"/>
    <s v="US-2018-126081"/>
    <x v="222"/>
    <x v="446"/>
    <x v="1"/>
    <x v="712"/>
    <s v="Fred Chung"/>
    <x v="1"/>
    <x v="0"/>
    <x v="279"/>
    <x v="5"/>
    <x v="350"/>
    <x v="2"/>
    <x v="644"/>
    <x v="1"/>
    <x v="10"/>
    <x v="644"/>
    <n v="5.1840000000000002"/>
  </r>
  <r>
    <n v="3574"/>
    <s v="CA-2018-117023"/>
    <x v="783"/>
    <x v="948"/>
    <x v="1"/>
    <x v="527"/>
    <s v="Joni Wasserman"/>
    <x v="0"/>
    <x v="0"/>
    <x v="85"/>
    <x v="15"/>
    <x v="254"/>
    <x v="3"/>
    <x v="241"/>
    <x v="1"/>
    <x v="6"/>
    <x v="242"/>
    <n v="11.68"/>
  </r>
  <r>
    <n v="3575"/>
    <s v="CA-2018-117023"/>
    <x v="783"/>
    <x v="948"/>
    <x v="1"/>
    <x v="527"/>
    <s v="Joni Wasserman"/>
    <x v="0"/>
    <x v="0"/>
    <x v="85"/>
    <x v="15"/>
    <x v="254"/>
    <x v="3"/>
    <x v="1554"/>
    <x v="1"/>
    <x v="6"/>
    <x v="772"/>
    <n v="104.8"/>
  </r>
  <r>
    <n v="3576"/>
    <s v="CA-2016-143532"/>
    <x v="531"/>
    <x v="949"/>
    <x v="1"/>
    <x v="419"/>
    <s v="Dan Campbell"/>
    <x v="0"/>
    <x v="0"/>
    <x v="368"/>
    <x v="2"/>
    <x v="450"/>
    <x v="0"/>
    <x v="670"/>
    <x v="1"/>
    <x v="10"/>
    <x v="670"/>
    <n v="14.496"/>
  </r>
  <r>
    <n v="3577"/>
    <s v="CA-2017-103163"/>
    <x v="843"/>
    <x v="950"/>
    <x v="1"/>
    <x v="86"/>
    <s v="Frank Merwin"/>
    <x v="2"/>
    <x v="0"/>
    <x v="329"/>
    <x v="1"/>
    <x v="409"/>
    <x v="1"/>
    <x v="570"/>
    <x v="1"/>
    <x v="8"/>
    <x v="570"/>
    <n v="4.7839999999999998"/>
  </r>
  <r>
    <n v="3578"/>
    <s v="CA-2017-103163"/>
    <x v="843"/>
    <x v="950"/>
    <x v="1"/>
    <x v="86"/>
    <s v="Frank Merwin"/>
    <x v="2"/>
    <x v="0"/>
    <x v="329"/>
    <x v="1"/>
    <x v="409"/>
    <x v="1"/>
    <x v="204"/>
    <x v="1"/>
    <x v="10"/>
    <x v="205"/>
    <n v="4.7300000000000004"/>
  </r>
  <r>
    <n v="3579"/>
    <s v="CA-2017-104157"/>
    <x v="197"/>
    <x v="879"/>
    <x v="1"/>
    <x v="363"/>
    <s v="Meg Tillman"/>
    <x v="0"/>
    <x v="0"/>
    <x v="25"/>
    <x v="35"/>
    <x v="129"/>
    <x v="0"/>
    <x v="1555"/>
    <x v="1"/>
    <x v="4"/>
    <x v="1544"/>
    <n v="7.89"/>
  </r>
  <r>
    <n v="3580"/>
    <s v="CA-2017-104157"/>
    <x v="197"/>
    <x v="879"/>
    <x v="1"/>
    <x v="363"/>
    <s v="Meg Tillman"/>
    <x v="0"/>
    <x v="0"/>
    <x v="25"/>
    <x v="35"/>
    <x v="129"/>
    <x v="0"/>
    <x v="1402"/>
    <x v="1"/>
    <x v="10"/>
    <x v="1390"/>
    <n v="65.5"/>
  </r>
  <r>
    <n v="3581"/>
    <s v="CA-2017-104157"/>
    <x v="197"/>
    <x v="879"/>
    <x v="1"/>
    <x v="363"/>
    <s v="Meg Tillman"/>
    <x v="0"/>
    <x v="0"/>
    <x v="25"/>
    <x v="35"/>
    <x v="129"/>
    <x v="0"/>
    <x v="335"/>
    <x v="0"/>
    <x v="3"/>
    <x v="335"/>
    <n v="2430.08"/>
  </r>
  <r>
    <n v="3582"/>
    <s v="CA-2018-117807"/>
    <x v="172"/>
    <x v="951"/>
    <x v="1"/>
    <x v="54"/>
    <s v="Dave Kipp"/>
    <x v="0"/>
    <x v="0"/>
    <x v="9"/>
    <x v="8"/>
    <x v="10"/>
    <x v="2"/>
    <x v="921"/>
    <x v="1"/>
    <x v="10"/>
    <x v="913"/>
    <n v="104.85"/>
  </r>
  <r>
    <n v="3583"/>
    <s v="CA-2016-121650"/>
    <x v="895"/>
    <x v="313"/>
    <x v="1"/>
    <x v="470"/>
    <s v="Keith Dawkins"/>
    <x v="1"/>
    <x v="0"/>
    <x v="25"/>
    <x v="12"/>
    <x v="30"/>
    <x v="2"/>
    <x v="130"/>
    <x v="1"/>
    <x v="6"/>
    <x v="1545"/>
    <n v="3.9"/>
  </r>
  <r>
    <n v="3584"/>
    <s v="CA-2016-121650"/>
    <x v="895"/>
    <x v="313"/>
    <x v="1"/>
    <x v="470"/>
    <s v="Keith Dawkins"/>
    <x v="1"/>
    <x v="0"/>
    <x v="25"/>
    <x v="12"/>
    <x v="30"/>
    <x v="2"/>
    <x v="1382"/>
    <x v="0"/>
    <x v="3"/>
    <x v="1368"/>
    <n v="801.96"/>
  </r>
  <r>
    <n v="3585"/>
    <s v="CA-2016-121650"/>
    <x v="895"/>
    <x v="313"/>
    <x v="1"/>
    <x v="470"/>
    <s v="Keith Dawkins"/>
    <x v="1"/>
    <x v="0"/>
    <x v="25"/>
    <x v="12"/>
    <x v="30"/>
    <x v="2"/>
    <x v="992"/>
    <x v="0"/>
    <x v="1"/>
    <x v="984"/>
    <n v="191.96"/>
  </r>
  <r>
    <n v="3586"/>
    <s v="CA-2016-121650"/>
    <x v="895"/>
    <x v="313"/>
    <x v="1"/>
    <x v="470"/>
    <s v="Keith Dawkins"/>
    <x v="1"/>
    <x v="0"/>
    <x v="25"/>
    <x v="12"/>
    <x v="30"/>
    <x v="2"/>
    <x v="709"/>
    <x v="1"/>
    <x v="2"/>
    <x v="708"/>
    <n v="2.61"/>
  </r>
  <r>
    <n v="3587"/>
    <s v="CA-2018-161823"/>
    <x v="213"/>
    <x v="221"/>
    <x v="1"/>
    <x v="636"/>
    <s v="Aleksandra Gannaway"/>
    <x v="1"/>
    <x v="0"/>
    <x v="8"/>
    <x v="1"/>
    <x v="34"/>
    <x v="1"/>
    <x v="79"/>
    <x v="1"/>
    <x v="6"/>
    <x v="79"/>
    <n v="5.96"/>
  </r>
  <r>
    <n v="3588"/>
    <s v="CA-2018-121839"/>
    <x v="241"/>
    <x v="938"/>
    <x v="1"/>
    <x v="414"/>
    <s v="Mick Hernandez"/>
    <x v="2"/>
    <x v="0"/>
    <x v="152"/>
    <x v="24"/>
    <x v="402"/>
    <x v="3"/>
    <x v="1148"/>
    <x v="2"/>
    <x v="7"/>
    <x v="1137"/>
    <n v="1169.694"/>
  </r>
  <r>
    <n v="3589"/>
    <s v="CA-2018-158729"/>
    <x v="484"/>
    <x v="91"/>
    <x v="2"/>
    <x v="549"/>
    <s v="Amy Cox"/>
    <x v="0"/>
    <x v="0"/>
    <x v="240"/>
    <x v="28"/>
    <x v="298"/>
    <x v="0"/>
    <x v="465"/>
    <x v="1"/>
    <x v="14"/>
    <x v="466"/>
    <n v="1665.62"/>
  </r>
  <r>
    <n v="3590"/>
    <s v="CA-2018-146535"/>
    <x v="221"/>
    <x v="524"/>
    <x v="1"/>
    <x v="86"/>
    <s v="Frank Merwin"/>
    <x v="2"/>
    <x v="0"/>
    <x v="102"/>
    <x v="0"/>
    <x v="126"/>
    <x v="0"/>
    <x v="614"/>
    <x v="1"/>
    <x v="8"/>
    <x v="614"/>
    <n v="2.88"/>
  </r>
  <r>
    <n v="3591"/>
    <s v="CA-2018-146535"/>
    <x v="221"/>
    <x v="524"/>
    <x v="1"/>
    <x v="86"/>
    <s v="Frank Merwin"/>
    <x v="2"/>
    <x v="0"/>
    <x v="102"/>
    <x v="0"/>
    <x v="126"/>
    <x v="0"/>
    <x v="772"/>
    <x v="1"/>
    <x v="4"/>
    <x v="771"/>
    <n v="1443.96"/>
  </r>
  <r>
    <n v="3592"/>
    <s v="CA-2015-154186"/>
    <x v="736"/>
    <x v="345"/>
    <x v="0"/>
    <x v="267"/>
    <s v="Ralph Arnett"/>
    <x v="0"/>
    <x v="0"/>
    <x v="12"/>
    <x v="5"/>
    <x v="32"/>
    <x v="2"/>
    <x v="503"/>
    <x v="1"/>
    <x v="14"/>
    <x v="503"/>
    <n v="2.92"/>
  </r>
  <r>
    <n v="3593"/>
    <s v="CA-2017-108434"/>
    <x v="5"/>
    <x v="439"/>
    <x v="0"/>
    <x v="506"/>
    <s v="James Galang"/>
    <x v="0"/>
    <x v="0"/>
    <x v="20"/>
    <x v="15"/>
    <x v="23"/>
    <x v="3"/>
    <x v="1449"/>
    <x v="1"/>
    <x v="4"/>
    <x v="1437"/>
    <n v="465.18"/>
  </r>
  <r>
    <n v="3594"/>
    <s v="CA-2017-164154"/>
    <x v="108"/>
    <x v="106"/>
    <x v="1"/>
    <x v="125"/>
    <s v="Nick Zandusky"/>
    <x v="2"/>
    <x v="0"/>
    <x v="167"/>
    <x v="24"/>
    <x v="213"/>
    <x v="3"/>
    <x v="444"/>
    <x v="1"/>
    <x v="8"/>
    <x v="444"/>
    <n v="22.428000000000001"/>
  </r>
  <r>
    <n v="3595"/>
    <s v="CA-2017-164154"/>
    <x v="108"/>
    <x v="106"/>
    <x v="1"/>
    <x v="125"/>
    <s v="Nick Zandusky"/>
    <x v="2"/>
    <x v="0"/>
    <x v="167"/>
    <x v="24"/>
    <x v="213"/>
    <x v="3"/>
    <x v="1190"/>
    <x v="1"/>
    <x v="4"/>
    <x v="683"/>
    <n v="37.520000000000003"/>
  </r>
  <r>
    <n v="3596"/>
    <s v="CA-2018-148012"/>
    <x v="34"/>
    <x v="159"/>
    <x v="1"/>
    <x v="366"/>
    <s v="Kalyca Meade"/>
    <x v="1"/>
    <x v="0"/>
    <x v="10"/>
    <x v="9"/>
    <x v="105"/>
    <x v="3"/>
    <x v="346"/>
    <x v="1"/>
    <x v="6"/>
    <x v="346"/>
    <n v="2.6240000000000001"/>
  </r>
  <r>
    <n v="3597"/>
    <s v="CA-2015-102869"/>
    <x v="340"/>
    <x v="931"/>
    <x v="0"/>
    <x v="95"/>
    <s v="Logan Currie"/>
    <x v="0"/>
    <x v="0"/>
    <x v="10"/>
    <x v="9"/>
    <x v="11"/>
    <x v="3"/>
    <x v="739"/>
    <x v="1"/>
    <x v="10"/>
    <x v="738"/>
    <n v="15.552"/>
  </r>
  <r>
    <n v="3598"/>
    <s v="CA-2015-102869"/>
    <x v="340"/>
    <x v="931"/>
    <x v="0"/>
    <x v="95"/>
    <s v="Logan Currie"/>
    <x v="0"/>
    <x v="0"/>
    <x v="10"/>
    <x v="9"/>
    <x v="11"/>
    <x v="3"/>
    <x v="1556"/>
    <x v="2"/>
    <x v="11"/>
    <x v="1546"/>
    <n v="64.703999999999994"/>
  </r>
  <r>
    <n v="3599"/>
    <s v="CA-2015-102869"/>
    <x v="340"/>
    <x v="931"/>
    <x v="0"/>
    <x v="95"/>
    <s v="Logan Currie"/>
    <x v="0"/>
    <x v="0"/>
    <x v="10"/>
    <x v="9"/>
    <x v="11"/>
    <x v="3"/>
    <x v="1027"/>
    <x v="0"/>
    <x v="5"/>
    <x v="1019"/>
    <n v="17.472000000000001"/>
  </r>
  <r>
    <n v="3600"/>
    <s v="CA-2015-102869"/>
    <x v="340"/>
    <x v="931"/>
    <x v="0"/>
    <x v="95"/>
    <s v="Logan Currie"/>
    <x v="0"/>
    <x v="0"/>
    <x v="10"/>
    <x v="9"/>
    <x v="11"/>
    <x v="3"/>
    <x v="944"/>
    <x v="2"/>
    <x v="7"/>
    <x v="937"/>
    <n v="135.51599999999999"/>
  </r>
  <r>
    <n v="3601"/>
    <s v="CA-2018-138310"/>
    <x v="335"/>
    <x v="569"/>
    <x v="1"/>
    <x v="413"/>
    <s v="Nora Preis"/>
    <x v="0"/>
    <x v="0"/>
    <x v="60"/>
    <x v="22"/>
    <x v="76"/>
    <x v="1"/>
    <x v="876"/>
    <x v="2"/>
    <x v="11"/>
    <x v="870"/>
    <n v="431.928"/>
  </r>
  <r>
    <n v="3602"/>
    <s v="CA-2015-159835"/>
    <x v="664"/>
    <x v="81"/>
    <x v="1"/>
    <x v="713"/>
    <s v="Randy Bradley"/>
    <x v="0"/>
    <x v="0"/>
    <x v="10"/>
    <x v="9"/>
    <x v="105"/>
    <x v="3"/>
    <x v="565"/>
    <x v="1"/>
    <x v="10"/>
    <x v="565"/>
    <n v="12.448"/>
  </r>
  <r>
    <n v="3603"/>
    <s v="CA-2015-159835"/>
    <x v="664"/>
    <x v="81"/>
    <x v="1"/>
    <x v="713"/>
    <s v="Randy Bradley"/>
    <x v="0"/>
    <x v="0"/>
    <x v="10"/>
    <x v="9"/>
    <x v="105"/>
    <x v="3"/>
    <x v="499"/>
    <x v="0"/>
    <x v="1"/>
    <x v="499"/>
    <n v="657.93"/>
  </r>
  <r>
    <n v="3604"/>
    <s v="CA-2018-112956"/>
    <x v="170"/>
    <x v="952"/>
    <x v="1"/>
    <x v="274"/>
    <s v="Tracy Hopkins"/>
    <x v="2"/>
    <x v="0"/>
    <x v="29"/>
    <x v="39"/>
    <x v="209"/>
    <x v="3"/>
    <x v="447"/>
    <x v="1"/>
    <x v="10"/>
    <x v="1229"/>
    <n v="277.39999999999998"/>
  </r>
  <r>
    <n v="3605"/>
    <s v="CA-2018-112956"/>
    <x v="170"/>
    <x v="952"/>
    <x v="1"/>
    <x v="274"/>
    <s v="Tracy Hopkins"/>
    <x v="2"/>
    <x v="0"/>
    <x v="29"/>
    <x v="39"/>
    <x v="209"/>
    <x v="3"/>
    <x v="980"/>
    <x v="0"/>
    <x v="5"/>
    <x v="973"/>
    <n v="25.16"/>
  </r>
  <r>
    <n v="3606"/>
    <s v="CA-2018-112956"/>
    <x v="170"/>
    <x v="952"/>
    <x v="1"/>
    <x v="274"/>
    <s v="Tracy Hopkins"/>
    <x v="2"/>
    <x v="0"/>
    <x v="29"/>
    <x v="39"/>
    <x v="209"/>
    <x v="3"/>
    <x v="935"/>
    <x v="0"/>
    <x v="5"/>
    <x v="928"/>
    <n v="91.92"/>
  </r>
  <r>
    <n v="3607"/>
    <s v="CA-2017-119683"/>
    <x v="299"/>
    <x v="67"/>
    <x v="0"/>
    <x v="242"/>
    <s v="Clytie Kelty"/>
    <x v="0"/>
    <x v="0"/>
    <x v="20"/>
    <x v="15"/>
    <x v="23"/>
    <x v="3"/>
    <x v="706"/>
    <x v="1"/>
    <x v="12"/>
    <x v="153"/>
    <n v="29.34"/>
  </r>
  <r>
    <n v="3608"/>
    <s v="CA-2015-163559"/>
    <x v="865"/>
    <x v="919"/>
    <x v="0"/>
    <x v="461"/>
    <s v="Shui Tom"/>
    <x v="0"/>
    <x v="0"/>
    <x v="20"/>
    <x v="15"/>
    <x v="45"/>
    <x v="3"/>
    <x v="920"/>
    <x v="1"/>
    <x v="8"/>
    <x v="912"/>
    <n v="139.44"/>
  </r>
  <r>
    <n v="3609"/>
    <s v="CA-2015-140228"/>
    <x v="582"/>
    <x v="617"/>
    <x v="1"/>
    <x v="334"/>
    <s v="George Bell"/>
    <x v="1"/>
    <x v="0"/>
    <x v="46"/>
    <x v="24"/>
    <x v="55"/>
    <x v="3"/>
    <x v="745"/>
    <x v="1"/>
    <x v="2"/>
    <x v="743"/>
    <n v="6.9119999999999999"/>
  </r>
  <r>
    <n v="3610"/>
    <s v="CA-2015-140228"/>
    <x v="582"/>
    <x v="617"/>
    <x v="1"/>
    <x v="334"/>
    <s v="George Bell"/>
    <x v="1"/>
    <x v="0"/>
    <x v="46"/>
    <x v="24"/>
    <x v="55"/>
    <x v="3"/>
    <x v="1011"/>
    <x v="1"/>
    <x v="4"/>
    <x v="1003"/>
    <n v="27.096"/>
  </r>
  <r>
    <n v="3611"/>
    <s v="CA-2015-140228"/>
    <x v="582"/>
    <x v="617"/>
    <x v="1"/>
    <x v="334"/>
    <s v="George Bell"/>
    <x v="1"/>
    <x v="0"/>
    <x v="46"/>
    <x v="24"/>
    <x v="55"/>
    <x v="3"/>
    <x v="1439"/>
    <x v="1"/>
    <x v="4"/>
    <x v="1428"/>
    <n v="177.56800000000001"/>
  </r>
  <r>
    <n v="3612"/>
    <s v="US-2017-131674"/>
    <x v="896"/>
    <x v="417"/>
    <x v="0"/>
    <x v="714"/>
    <s v="Nick Crebassa"/>
    <x v="1"/>
    <x v="0"/>
    <x v="61"/>
    <x v="5"/>
    <x v="162"/>
    <x v="2"/>
    <x v="1312"/>
    <x v="2"/>
    <x v="11"/>
    <x v="1299"/>
    <n v="58.415999999999997"/>
  </r>
  <r>
    <n v="3613"/>
    <s v="CA-2016-110093"/>
    <x v="155"/>
    <x v="222"/>
    <x v="1"/>
    <x v="437"/>
    <s v="Alejandro Ballentine"/>
    <x v="2"/>
    <x v="0"/>
    <x v="10"/>
    <x v="9"/>
    <x v="63"/>
    <x v="3"/>
    <x v="1536"/>
    <x v="1"/>
    <x v="10"/>
    <x v="1525"/>
    <n v="16.448"/>
  </r>
  <r>
    <n v="3614"/>
    <s v="CA-2016-110093"/>
    <x v="155"/>
    <x v="222"/>
    <x v="1"/>
    <x v="437"/>
    <s v="Alejandro Ballentine"/>
    <x v="2"/>
    <x v="0"/>
    <x v="10"/>
    <x v="9"/>
    <x v="63"/>
    <x v="3"/>
    <x v="43"/>
    <x v="2"/>
    <x v="11"/>
    <x v="43"/>
    <n v="36.783999999999999"/>
  </r>
  <r>
    <n v="3615"/>
    <s v="CA-2018-112529"/>
    <x v="123"/>
    <x v="410"/>
    <x v="2"/>
    <x v="34"/>
    <s v="Stewart Carmichael"/>
    <x v="1"/>
    <x v="0"/>
    <x v="52"/>
    <x v="5"/>
    <x v="65"/>
    <x v="2"/>
    <x v="975"/>
    <x v="0"/>
    <x v="3"/>
    <x v="969"/>
    <n v="718.11599999999999"/>
  </r>
  <r>
    <n v="3616"/>
    <s v="CA-2018-112529"/>
    <x v="123"/>
    <x v="410"/>
    <x v="2"/>
    <x v="34"/>
    <s v="Stewart Carmichael"/>
    <x v="1"/>
    <x v="0"/>
    <x v="52"/>
    <x v="5"/>
    <x v="65"/>
    <x v="2"/>
    <x v="1068"/>
    <x v="1"/>
    <x v="6"/>
    <x v="1058"/>
    <n v="31.776"/>
  </r>
  <r>
    <n v="3617"/>
    <s v="CA-2017-154536"/>
    <x v="64"/>
    <x v="411"/>
    <x v="1"/>
    <x v="209"/>
    <s v="Jasper Cacioppo"/>
    <x v="0"/>
    <x v="0"/>
    <x v="10"/>
    <x v="9"/>
    <x v="74"/>
    <x v="3"/>
    <x v="48"/>
    <x v="1"/>
    <x v="8"/>
    <x v="48"/>
    <n v="9.5549999999999997"/>
  </r>
  <r>
    <n v="3618"/>
    <s v="CA-2018-141929"/>
    <x v="507"/>
    <x v="221"/>
    <x v="1"/>
    <x v="267"/>
    <s v="Ralph Arnett"/>
    <x v="0"/>
    <x v="0"/>
    <x v="1"/>
    <x v="1"/>
    <x v="25"/>
    <x v="1"/>
    <x v="569"/>
    <x v="1"/>
    <x v="8"/>
    <x v="569"/>
    <n v="487.98399999999998"/>
  </r>
  <r>
    <n v="3619"/>
    <s v="CA-2018-141929"/>
    <x v="507"/>
    <x v="221"/>
    <x v="1"/>
    <x v="267"/>
    <s v="Ralph Arnett"/>
    <x v="0"/>
    <x v="0"/>
    <x v="1"/>
    <x v="1"/>
    <x v="25"/>
    <x v="1"/>
    <x v="1091"/>
    <x v="2"/>
    <x v="7"/>
    <x v="1082"/>
    <n v="5.56"/>
  </r>
  <r>
    <n v="3620"/>
    <s v="CA-2018-141929"/>
    <x v="507"/>
    <x v="221"/>
    <x v="1"/>
    <x v="267"/>
    <s v="Ralph Arnett"/>
    <x v="0"/>
    <x v="0"/>
    <x v="1"/>
    <x v="1"/>
    <x v="25"/>
    <x v="1"/>
    <x v="123"/>
    <x v="1"/>
    <x v="4"/>
    <x v="123"/>
    <n v="217.85"/>
  </r>
  <r>
    <n v="3621"/>
    <s v="CA-2017-109743"/>
    <x v="897"/>
    <x v="953"/>
    <x v="1"/>
    <x v="64"/>
    <s v="Sally Hughsby"/>
    <x v="1"/>
    <x v="0"/>
    <x v="214"/>
    <x v="18"/>
    <x v="296"/>
    <x v="0"/>
    <x v="1385"/>
    <x v="1"/>
    <x v="6"/>
    <x v="1372"/>
    <n v="40.776000000000003"/>
  </r>
  <r>
    <n v="3622"/>
    <s v="CA-2017-109743"/>
    <x v="897"/>
    <x v="953"/>
    <x v="1"/>
    <x v="64"/>
    <s v="Sally Hughsby"/>
    <x v="1"/>
    <x v="0"/>
    <x v="214"/>
    <x v="18"/>
    <x v="296"/>
    <x v="0"/>
    <x v="1557"/>
    <x v="2"/>
    <x v="7"/>
    <x v="1547"/>
    <n v="63.936"/>
  </r>
  <r>
    <n v="3623"/>
    <s v="CA-2015-159184"/>
    <x v="80"/>
    <x v="76"/>
    <x v="1"/>
    <x v="547"/>
    <s v="John Castell"/>
    <x v="0"/>
    <x v="0"/>
    <x v="203"/>
    <x v="32"/>
    <x v="256"/>
    <x v="0"/>
    <x v="1146"/>
    <x v="0"/>
    <x v="5"/>
    <x v="1135"/>
    <n v="142.4"/>
  </r>
  <r>
    <n v="3624"/>
    <s v="CA-2015-159184"/>
    <x v="80"/>
    <x v="76"/>
    <x v="1"/>
    <x v="547"/>
    <s v="John Castell"/>
    <x v="0"/>
    <x v="0"/>
    <x v="203"/>
    <x v="32"/>
    <x v="256"/>
    <x v="0"/>
    <x v="175"/>
    <x v="1"/>
    <x v="8"/>
    <x v="176"/>
    <n v="7.16"/>
  </r>
  <r>
    <n v="3625"/>
    <s v="CA-2018-113530"/>
    <x v="240"/>
    <x v="466"/>
    <x v="0"/>
    <x v="604"/>
    <s v="Becky Castell"/>
    <x v="2"/>
    <x v="0"/>
    <x v="8"/>
    <x v="1"/>
    <x v="9"/>
    <x v="1"/>
    <x v="474"/>
    <x v="0"/>
    <x v="1"/>
    <x v="475"/>
    <n v="681.40800000000002"/>
  </r>
  <r>
    <n v="3626"/>
    <s v="CA-2018-113530"/>
    <x v="240"/>
    <x v="466"/>
    <x v="0"/>
    <x v="604"/>
    <s v="Becky Castell"/>
    <x v="2"/>
    <x v="0"/>
    <x v="8"/>
    <x v="1"/>
    <x v="9"/>
    <x v="1"/>
    <x v="1039"/>
    <x v="1"/>
    <x v="6"/>
    <x v="1030"/>
    <n v="3.52"/>
  </r>
  <r>
    <n v="3627"/>
    <s v="CA-2018-113530"/>
    <x v="240"/>
    <x v="466"/>
    <x v="0"/>
    <x v="604"/>
    <s v="Becky Castell"/>
    <x v="2"/>
    <x v="0"/>
    <x v="8"/>
    <x v="1"/>
    <x v="9"/>
    <x v="1"/>
    <x v="311"/>
    <x v="1"/>
    <x v="6"/>
    <x v="311"/>
    <n v="5.58"/>
  </r>
  <r>
    <n v="3628"/>
    <s v="CA-2018-113530"/>
    <x v="240"/>
    <x v="466"/>
    <x v="0"/>
    <x v="604"/>
    <s v="Becky Castell"/>
    <x v="2"/>
    <x v="0"/>
    <x v="8"/>
    <x v="1"/>
    <x v="9"/>
    <x v="1"/>
    <x v="477"/>
    <x v="2"/>
    <x v="11"/>
    <x v="478"/>
    <n v="36.32"/>
  </r>
  <r>
    <n v="3629"/>
    <s v="CA-2015-169726"/>
    <x v="128"/>
    <x v="923"/>
    <x v="1"/>
    <x v="98"/>
    <s v="Joseph Holt"/>
    <x v="0"/>
    <x v="0"/>
    <x v="4"/>
    <x v="4"/>
    <x v="5"/>
    <x v="1"/>
    <x v="1498"/>
    <x v="1"/>
    <x v="8"/>
    <x v="1487"/>
    <n v="2060.7440000000001"/>
  </r>
  <r>
    <n v="3630"/>
    <s v="CA-2018-155957"/>
    <x v="200"/>
    <x v="524"/>
    <x v="1"/>
    <x v="566"/>
    <s v="Corey Catlett"/>
    <x v="1"/>
    <x v="0"/>
    <x v="38"/>
    <x v="24"/>
    <x v="47"/>
    <x v="3"/>
    <x v="1112"/>
    <x v="1"/>
    <x v="9"/>
    <x v="1102"/>
    <n v="52.271999999999998"/>
  </r>
  <r>
    <n v="3631"/>
    <s v="CA-2018-155957"/>
    <x v="200"/>
    <x v="524"/>
    <x v="1"/>
    <x v="566"/>
    <s v="Corey Catlett"/>
    <x v="1"/>
    <x v="0"/>
    <x v="38"/>
    <x v="24"/>
    <x v="47"/>
    <x v="3"/>
    <x v="513"/>
    <x v="1"/>
    <x v="9"/>
    <x v="513"/>
    <n v="213.136"/>
  </r>
  <r>
    <n v="3632"/>
    <s v="CA-2018-132178"/>
    <x v="898"/>
    <x v="785"/>
    <x v="0"/>
    <x v="715"/>
    <s v="Darren Budd"/>
    <x v="1"/>
    <x v="0"/>
    <x v="1"/>
    <x v="1"/>
    <x v="25"/>
    <x v="1"/>
    <x v="1156"/>
    <x v="1"/>
    <x v="4"/>
    <x v="1145"/>
    <n v="69.52"/>
  </r>
  <r>
    <n v="3633"/>
    <s v="CA-2018-132178"/>
    <x v="898"/>
    <x v="785"/>
    <x v="0"/>
    <x v="715"/>
    <s v="Darren Budd"/>
    <x v="1"/>
    <x v="0"/>
    <x v="1"/>
    <x v="1"/>
    <x v="25"/>
    <x v="1"/>
    <x v="621"/>
    <x v="1"/>
    <x v="4"/>
    <x v="621"/>
    <n v="763.44"/>
  </r>
  <r>
    <n v="3634"/>
    <s v="CA-2017-145177"/>
    <x v="338"/>
    <x v="954"/>
    <x v="1"/>
    <x v="452"/>
    <s v="Paul Prost"/>
    <x v="2"/>
    <x v="0"/>
    <x v="24"/>
    <x v="24"/>
    <x v="157"/>
    <x v="3"/>
    <x v="745"/>
    <x v="1"/>
    <x v="2"/>
    <x v="743"/>
    <n v="9.2159999999999993"/>
  </r>
  <r>
    <n v="3635"/>
    <s v="CA-2017-145177"/>
    <x v="338"/>
    <x v="954"/>
    <x v="1"/>
    <x v="452"/>
    <s v="Paul Prost"/>
    <x v="2"/>
    <x v="0"/>
    <x v="24"/>
    <x v="24"/>
    <x v="157"/>
    <x v="3"/>
    <x v="433"/>
    <x v="2"/>
    <x v="7"/>
    <x v="433"/>
    <n v="41.957999999999998"/>
  </r>
  <r>
    <n v="3636"/>
    <s v="CA-2017-145177"/>
    <x v="338"/>
    <x v="954"/>
    <x v="1"/>
    <x v="452"/>
    <s v="Paul Prost"/>
    <x v="2"/>
    <x v="0"/>
    <x v="24"/>
    <x v="24"/>
    <x v="157"/>
    <x v="3"/>
    <x v="1558"/>
    <x v="1"/>
    <x v="10"/>
    <x v="1548"/>
    <n v="89.567999999999998"/>
  </r>
  <r>
    <n v="3637"/>
    <s v="CA-2017-145177"/>
    <x v="338"/>
    <x v="954"/>
    <x v="1"/>
    <x v="452"/>
    <s v="Paul Prost"/>
    <x v="2"/>
    <x v="0"/>
    <x v="24"/>
    <x v="24"/>
    <x v="157"/>
    <x v="3"/>
    <x v="1286"/>
    <x v="1"/>
    <x v="10"/>
    <x v="1273"/>
    <n v="22.248000000000001"/>
  </r>
  <r>
    <n v="3638"/>
    <s v="CA-2017-145177"/>
    <x v="338"/>
    <x v="954"/>
    <x v="1"/>
    <x v="452"/>
    <s v="Paul Prost"/>
    <x v="2"/>
    <x v="0"/>
    <x v="24"/>
    <x v="24"/>
    <x v="157"/>
    <x v="3"/>
    <x v="549"/>
    <x v="1"/>
    <x v="9"/>
    <x v="549"/>
    <n v="334.88"/>
  </r>
  <r>
    <n v="3639"/>
    <s v="CA-2017-145177"/>
    <x v="338"/>
    <x v="954"/>
    <x v="1"/>
    <x v="452"/>
    <s v="Paul Prost"/>
    <x v="2"/>
    <x v="0"/>
    <x v="24"/>
    <x v="24"/>
    <x v="157"/>
    <x v="3"/>
    <x v="1092"/>
    <x v="0"/>
    <x v="5"/>
    <x v="1083"/>
    <n v="148.28800000000001"/>
  </r>
  <r>
    <n v="3640"/>
    <s v="CA-2017-145177"/>
    <x v="338"/>
    <x v="954"/>
    <x v="1"/>
    <x v="452"/>
    <s v="Paul Prost"/>
    <x v="2"/>
    <x v="0"/>
    <x v="24"/>
    <x v="24"/>
    <x v="157"/>
    <x v="3"/>
    <x v="874"/>
    <x v="1"/>
    <x v="10"/>
    <x v="868"/>
    <n v="4.6239999999999997"/>
  </r>
  <r>
    <n v="3641"/>
    <s v="CA-2017-145177"/>
    <x v="338"/>
    <x v="954"/>
    <x v="1"/>
    <x v="452"/>
    <s v="Paul Prost"/>
    <x v="2"/>
    <x v="0"/>
    <x v="24"/>
    <x v="24"/>
    <x v="157"/>
    <x v="3"/>
    <x v="1365"/>
    <x v="2"/>
    <x v="11"/>
    <x v="1549"/>
    <n v="178.92"/>
  </r>
  <r>
    <n v="3642"/>
    <s v="CA-2017-145177"/>
    <x v="338"/>
    <x v="954"/>
    <x v="1"/>
    <x v="452"/>
    <s v="Paul Prost"/>
    <x v="2"/>
    <x v="0"/>
    <x v="24"/>
    <x v="24"/>
    <x v="157"/>
    <x v="3"/>
    <x v="1197"/>
    <x v="1"/>
    <x v="8"/>
    <x v="1183"/>
    <n v="69.888000000000005"/>
  </r>
  <r>
    <n v="3643"/>
    <s v="CA-2015-156594"/>
    <x v="414"/>
    <x v="955"/>
    <x v="0"/>
    <x v="266"/>
    <s v="Michael Chen"/>
    <x v="0"/>
    <x v="0"/>
    <x v="1"/>
    <x v="1"/>
    <x v="141"/>
    <x v="1"/>
    <x v="569"/>
    <x v="1"/>
    <x v="8"/>
    <x v="569"/>
    <n v="487.98399999999998"/>
  </r>
  <r>
    <n v="3644"/>
    <s v="CA-2015-156594"/>
    <x v="414"/>
    <x v="955"/>
    <x v="0"/>
    <x v="266"/>
    <s v="Michael Chen"/>
    <x v="0"/>
    <x v="0"/>
    <x v="1"/>
    <x v="1"/>
    <x v="141"/>
    <x v="1"/>
    <x v="1559"/>
    <x v="1"/>
    <x v="6"/>
    <x v="1550"/>
    <n v="47.3"/>
  </r>
  <r>
    <n v="3645"/>
    <s v="CA-2015-156594"/>
    <x v="414"/>
    <x v="955"/>
    <x v="0"/>
    <x v="266"/>
    <s v="Michael Chen"/>
    <x v="0"/>
    <x v="0"/>
    <x v="1"/>
    <x v="1"/>
    <x v="141"/>
    <x v="1"/>
    <x v="1560"/>
    <x v="1"/>
    <x v="6"/>
    <x v="1551"/>
    <n v="4.13"/>
  </r>
  <r>
    <n v="3646"/>
    <s v="CA-2015-156594"/>
    <x v="414"/>
    <x v="955"/>
    <x v="0"/>
    <x v="266"/>
    <s v="Michael Chen"/>
    <x v="0"/>
    <x v="0"/>
    <x v="1"/>
    <x v="1"/>
    <x v="141"/>
    <x v="1"/>
    <x v="1561"/>
    <x v="1"/>
    <x v="8"/>
    <x v="1552"/>
    <n v="155.12"/>
  </r>
  <r>
    <n v="3647"/>
    <s v="CA-2015-146528"/>
    <x v="739"/>
    <x v="151"/>
    <x v="0"/>
    <x v="665"/>
    <s v="Vicky Freymann"/>
    <x v="2"/>
    <x v="0"/>
    <x v="1"/>
    <x v="1"/>
    <x v="62"/>
    <x v="1"/>
    <x v="727"/>
    <x v="1"/>
    <x v="10"/>
    <x v="1553"/>
    <n v="6.48"/>
  </r>
  <r>
    <n v="3648"/>
    <s v="CA-2015-146528"/>
    <x v="739"/>
    <x v="151"/>
    <x v="0"/>
    <x v="665"/>
    <s v="Vicky Freymann"/>
    <x v="2"/>
    <x v="0"/>
    <x v="1"/>
    <x v="1"/>
    <x v="62"/>
    <x v="1"/>
    <x v="1562"/>
    <x v="1"/>
    <x v="14"/>
    <x v="1554"/>
    <n v="15.52"/>
  </r>
  <r>
    <n v="3649"/>
    <s v="CA-2016-168459"/>
    <x v="6"/>
    <x v="562"/>
    <x v="1"/>
    <x v="507"/>
    <s v="Marc Crier"/>
    <x v="0"/>
    <x v="0"/>
    <x v="26"/>
    <x v="18"/>
    <x v="31"/>
    <x v="0"/>
    <x v="696"/>
    <x v="1"/>
    <x v="8"/>
    <x v="696"/>
    <n v="2.9460000000000002"/>
  </r>
  <r>
    <n v="3650"/>
    <s v="CA-2016-168459"/>
    <x v="6"/>
    <x v="562"/>
    <x v="1"/>
    <x v="507"/>
    <s v="Marc Crier"/>
    <x v="0"/>
    <x v="0"/>
    <x v="26"/>
    <x v="18"/>
    <x v="31"/>
    <x v="0"/>
    <x v="271"/>
    <x v="1"/>
    <x v="13"/>
    <x v="271"/>
    <n v="55.103999999999999"/>
  </r>
  <r>
    <n v="3651"/>
    <s v="CA-2018-109960"/>
    <x v="34"/>
    <x v="33"/>
    <x v="0"/>
    <x v="203"/>
    <s v="Dean Braden"/>
    <x v="0"/>
    <x v="0"/>
    <x v="66"/>
    <x v="12"/>
    <x v="151"/>
    <x v="2"/>
    <x v="1563"/>
    <x v="2"/>
    <x v="11"/>
    <x v="1555"/>
    <n v="104.88"/>
  </r>
  <r>
    <n v="3652"/>
    <s v="CA-2018-109960"/>
    <x v="34"/>
    <x v="33"/>
    <x v="0"/>
    <x v="203"/>
    <s v="Dean Braden"/>
    <x v="0"/>
    <x v="0"/>
    <x v="66"/>
    <x v="12"/>
    <x v="151"/>
    <x v="2"/>
    <x v="924"/>
    <x v="1"/>
    <x v="6"/>
    <x v="916"/>
    <n v="34.700000000000003"/>
  </r>
  <r>
    <n v="3653"/>
    <s v="CA-2018-109960"/>
    <x v="34"/>
    <x v="33"/>
    <x v="0"/>
    <x v="203"/>
    <s v="Dean Braden"/>
    <x v="0"/>
    <x v="0"/>
    <x v="66"/>
    <x v="12"/>
    <x v="151"/>
    <x v="2"/>
    <x v="674"/>
    <x v="1"/>
    <x v="8"/>
    <x v="674"/>
    <n v="33.72"/>
  </r>
  <r>
    <n v="3654"/>
    <s v="CA-2018-109960"/>
    <x v="34"/>
    <x v="33"/>
    <x v="0"/>
    <x v="203"/>
    <s v="Dean Braden"/>
    <x v="0"/>
    <x v="0"/>
    <x v="66"/>
    <x v="12"/>
    <x v="151"/>
    <x v="2"/>
    <x v="811"/>
    <x v="1"/>
    <x v="10"/>
    <x v="33"/>
    <n v="14.94"/>
  </r>
  <r>
    <n v="3655"/>
    <s v="CA-2018-133004"/>
    <x v="515"/>
    <x v="559"/>
    <x v="1"/>
    <x v="219"/>
    <s v="Ashley Jarboe"/>
    <x v="0"/>
    <x v="0"/>
    <x v="104"/>
    <x v="14"/>
    <x v="451"/>
    <x v="2"/>
    <x v="554"/>
    <x v="1"/>
    <x v="9"/>
    <x v="553"/>
    <n v="638.73"/>
  </r>
  <r>
    <n v="3656"/>
    <s v="CA-2018-168102"/>
    <x v="558"/>
    <x v="956"/>
    <x v="1"/>
    <x v="291"/>
    <s v="Christine Phan"/>
    <x v="1"/>
    <x v="0"/>
    <x v="108"/>
    <x v="2"/>
    <x v="133"/>
    <x v="0"/>
    <x v="1043"/>
    <x v="1"/>
    <x v="4"/>
    <x v="1033"/>
    <n v="113.568"/>
  </r>
  <r>
    <n v="3657"/>
    <s v="CA-2018-158036"/>
    <x v="565"/>
    <x v="947"/>
    <x v="1"/>
    <x v="587"/>
    <s v="Dorothy Badders"/>
    <x v="1"/>
    <x v="0"/>
    <x v="65"/>
    <x v="24"/>
    <x v="82"/>
    <x v="3"/>
    <x v="1564"/>
    <x v="2"/>
    <x v="11"/>
    <x v="1556"/>
    <n v="9.0960000000000001"/>
  </r>
  <r>
    <n v="3658"/>
    <s v="CA-2016-128083"/>
    <x v="899"/>
    <x v="957"/>
    <x v="1"/>
    <x v="494"/>
    <s v="Edward Becker"/>
    <x v="1"/>
    <x v="0"/>
    <x v="369"/>
    <x v="2"/>
    <x v="452"/>
    <x v="0"/>
    <x v="135"/>
    <x v="1"/>
    <x v="12"/>
    <x v="136"/>
    <n v="8.6880000000000006"/>
  </r>
  <r>
    <n v="3659"/>
    <s v="CA-2016-128083"/>
    <x v="899"/>
    <x v="957"/>
    <x v="1"/>
    <x v="494"/>
    <s v="Edward Becker"/>
    <x v="1"/>
    <x v="0"/>
    <x v="369"/>
    <x v="2"/>
    <x v="452"/>
    <x v="0"/>
    <x v="76"/>
    <x v="0"/>
    <x v="5"/>
    <x v="76"/>
    <n v="30.88"/>
  </r>
  <r>
    <n v="3660"/>
    <s v="CA-2016-128083"/>
    <x v="899"/>
    <x v="957"/>
    <x v="1"/>
    <x v="494"/>
    <s v="Edward Becker"/>
    <x v="1"/>
    <x v="0"/>
    <x v="369"/>
    <x v="2"/>
    <x v="452"/>
    <x v="0"/>
    <x v="1565"/>
    <x v="0"/>
    <x v="5"/>
    <x v="1557"/>
    <n v="6.4080000000000004"/>
  </r>
  <r>
    <n v="3661"/>
    <s v="CA-2017-161676"/>
    <x v="427"/>
    <x v="639"/>
    <x v="1"/>
    <x v="687"/>
    <s v="Jennifer Patt"/>
    <x v="1"/>
    <x v="0"/>
    <x v="220"/>
    <x v="16"/>
    <x v="275"/>
    <x v="1"/>
    <x v="1566"/>
    <x v="1"/>
    <x v="14"/>
    <x v="1558"/>
    <n v="33.799999999999997"/>
  </r>
  <r>
    <n v="3662"/>
    <s v="CA-2017-155005"/>
    <x v="900"/>
    <x v="35"/>
    <x v="0"/>
    <x v="337"/>
    <s v="Sample Company A"/>
    <x v="2"/>
    <x v="0"/>
    <x v="25"/>
    <x v="12"/>
    <x v="30"/>
    <x v="2"/>
    <x v="1551"/>
    <x v="2"/>
    <x v="7"/>
    <x v="1540"/>
    <n v="377.97"/>
  </r>
  <r>
    <n v="3663"/>
    <s v="US-2018-129777"/>
    <x v="445"/>
    <x v="472"/>
    <x v="1"/>
    <x v="86"/>
    <s v="Frank Merwin"/>
    <x v="2"/>
    <x v="0"/>
    <x v="94"/>
    <x v="31"/>
    <x v="358"/>
    <x v="3"/>
    <x v="1113"/>
    <x v="2"/>
    <x v="11"/>
    <x v="1103"/>
    <n v="258.89999999999998"/>
  </r>
  <r>
    <n v="3664"/>
    <s v="US-2018-129777"/>
    <x v="445"/>
    <x v="472"/>
    <x v="1"/>
    <x v="86"/>
    <s v="Frank Merwin"/>
    <x v="2"/>
    <x v="0"/>
    <x v="94"/>
    <x v="31"/>
    <x v="358"/>
    <x v="3"/>
    <x v="314"/>
    <x v="1"/>
    <x v="10"/>
    <x v="314"/>
    <n v="24.56"/>
  </r>
  <r>
    <n v="3665"/>
    <s v="CA-2015-129364"/>
    <x v="589"/>
    <x v="623"/>
    <x v="1"/>
    <x v="621"/>
    <s v="Tim Brockman"/>
    <x v="0"/>
    <x v="0"/>
    <x v="127"/>
    <x v="21"/>
    <x v="160"/>
    <x v="1"/>
    <x v="639"/>
    <x v="1"/>
    <x v="2"/>
    <x v="639"/>
    <n v="27.888000000000002"/>
  </r>
  <r>
    <n v="3666"/>
    <s v="CA-2015-129364"/>
    <x v="589"/>
    <x v="623"/>
    <x v="1"/>
    <x v="621"/>
    <s v="Tim Brockman"/>
    <x v="0"/>
    <x v="0"/>
    <x v="127"/>
    <x v="21"/>
    <x v="160"/>
    <x v="1"/>
    <x v="636"/>
    <x v="1"/>
    <x v="8"/>
    <x v="636"/>
    <n v="6.4560000000000004"/>
  </r>
  <r>
    <n v="3667"/>
    <s v="CA-2015-129364"/>
    <x v="589"/>
    <x v="623"/>
    <x v="1"/>
    <x v="621"/>
    <s v="Tim Brockman"/>
    <x v="0"/>
    <x v="0"/>
    <x v="127"/>
    <x v="21"/>
    <x v="160"/>
    <x v="1"/>
    <x v="1513"/>
    <x v="2"/>
    <x v="7"/>
    <x v="1501"/>
    <n v="52.68"/>
  </r>
  <r>
    <n v="3668"/>
    <s v="CA-2015-129364"/>
    <x v="589"/>
    <x v="623"/>
    <x v="1"/>
    <x v="621"/>
    <s v="Tim Brockman"/>
    <x v="0"/>
    <x v="0"/>
    <x v="127"/>
    <x v="21"/>
    <x v="160"/>
    <x v="1"/>
    <x v="1567"/>
    <x v="1"/>
    <x v="14"/>
    <x v="1559"/>
    <n v="13.88"/>
  </r>
  <r>
    <n v="3669"/>
    <s v="CA-2015-129364"/>
    <x v="589"/>
    <x v="623"/>
    <x v="1"/>
    <x v="621"/>
    <s v="Tim Brockman"/>
    <x v="0"/>
    <x v="0"/>
    <x v="127"/>
    <x v="21"/>
    <x v="160"/>
    <x v="1"/>
    <x v="1421"/>
    <x v="2"/>
    <x v="11"/>
    <x v="1410"/>
    <n v="103.92"/>
  </r>
  <r>
    <n v="3670"/>
    <s v="CA-2015-129364"/>
    <x v="589"/>
    <x v="623"/>
    <x v="1"/>
    <x v="621"/>
    <s v="Tim Brockman"/>
    <x v="0"/>
    <x v="0"/>
    <x v="127"/>
    <x v="21"/>
    <x v="160"/>
    <x v="1"/>
    <x v="1568"/>
    <x v="1"/>
    <x v="2"/>
    <x v="1560"/>
    <n v="11.52"/>
  </r>
  <r>
    <n v="3671"/>
    <s v="CA-2015-129364"/>
    <x v="589"/>
    <x v="623"/>
    <x v="1"/>
    <x v="621"/>
    <s v="Tim Brockman"/>
    <x v="0"/>
    <x v="0"/>
    <x v="127"/>
    <x v="21"/>
    <x v="160"/>
    <x v="1"/>
    <x v="55"/>
    <x v="1"/>
    <x v="10"/>
    <x v="55"/>
    <n v="10.368"/>
  </r>
  <r>
    <n v="3672"/>
    <s v="CA-2015-129364"/>
    <x v="589"/>
    <x v="623"/>
    <x v="1"/>
    <x v="621"/>
    <s v="Tim Brockman"/>
    <x v="0"/>
    <x v="0"/>
    <x v="127"/>
    <x v="21"/>
    <x v="160"/>
    <x v="1"/>
    <x v="1569"/>
    <x v="1"/>
    <x v="4"/>
    <x v="1561"/>
    <n v="39.072000000000003"/>
  </r>
  <r>
    <n v="3673"/>
    <s v="CA-2017-104969"/>
    <x v="143"/>
    <x v="679"/>
    <x v="1"/>
    <x v="258"/>
    <s v="Eugene Hildebrand"/>
    <x v="2"/>
    <x v="0"/>
    <x v="21"/>
    <x v="24"/>
    <x v="411"/>
    <x v="3"/>
    <x v="1475"/>
    <x v="1"/>
    <x v="12"/>
    <x v="1463"/>
    <n v="8.8719999999999999"/>
  </r>
  <r>
    <n v="3674"/>
    <s v="CA-2017-104969"/>
    <x v="143"/>
    <x v="679"/>
    <x v="1"/>
    <x v="258"/>
    <s v="Eugene Hildebrand"/>
    <x v="2"/>
    <x v="0"/>
    <x v="21"/>
    <x v="24"/>
    <x v="411"/>
    <x v="3"/>
    <x v="1080"/>
    <x v="1"/>
    <x v="8"/>
    <x v="1071"/>
    <n v="121.104"/>
  </r>
  <r>
    <n v="3675"/>
    <s v="CA-2018-154109"/>
    <x v="44"/>
    <x v="45"/>
    <x v="1"/>
    <x v="586"/>
    <s v="Maris LaWare"/>
    <x v="0"/>
    <x v="0"/>
    <x v="10"/>
    <x v="9"/>
    <x v="105"/>
    <x v="3"/>
    <x v="1209"/>
    <x v="0"/>
    <x v="1"/>
    <x v="1195"/>
    <n v="127.372"/>
  </r>
  <r>
    <n v="3676"/>
    <s v="CA-2018-154109"/>
    <x v="44"/>
    <x v="45"/>
    <x v="1"/>
    <x v="586"/>
    <s v="Maris LaWare"/>
    <x v="0"/>
    <x v="0"/>
    <x v="10"/>
    <x v="9"/>
    <x v="105"/>
    <x v="3"/>
    <x v="368"/>
    <x v="1"/>
    <x v="10"/>
    <x v="369"/>
    <n v="47.951999999999998"/>
  </r>
  <r>
    <n v="3677"/>
    <s v="CA-2016-156440"/>
    <x v="901"/>
    <x v="234"/>
    <x v="1"/>
    <x v="588"/>
    <s v="Matt Hagelstein"/>
    <x v="1"/>
    <x v="0"/>
    <x v="70"/>
    <x v="1"/>
    <x v="188"/>
    <x v="1"/>
    <x v="642"/>
    <x v="0"/>
    <x v="5"/>
    <x v="642"/>
    <n v="44.46"/>
  </r>
  <r>
    <n v="3678"/>
    <s v="CA-2016-132626"/>
    <x v="584"/>
    <x v="933"/>
    <x v="1"/>
    <x v="537"/>
    <s v="Brian Thompson"/>
    <x v="0"/>
    <x v="0"/>
    <x v="183"/>
    <x v="39"/>
    <x v="234"/>
    <x v="3"/>
    <x v="1432"/>
    <x v="1"/>
    <x v="13"/>
    <x v="1421"/>
    <n v="15.8"/>
  </r>
  <r>
    <n v="3679"/>
    <s v="CA-2016-132626"/>
    <x v="584"/>
    <x v="933"/>
    <x v="1"/>
    <x v="537"/>
    <s v="Brian Thompson"/>
    <x v="0"/>
    <x v="0"/>
    <x v="183"/>
    <x v="39"/>
    <x v="234"/>
    <x v="3"/>
    <x v="1520"/>
    <x v="2"/>
    <x v="15"/>
    <x v="1508"/>
    <n v="464.97"/>
  </r>
  <r>
    <n v="3680"/>
    <s v="CA-2016-132626"/>
    <x v="584"/>
    <x v="933"/>
    <x v="1"/>
    <x v="537"/>
    <s v="Brian Thompson"/>
    <x v="0"/>
    <x v="0"/>
    <x v="183"/>
    <x v="39"/>
    <x v="234"/>
    <x v="3"/>
    <x v="269"/>
    <x v="0"/>
    <x v="5"/>
    <x v="269"/>
    <n v="181.96"/>
  </r>
  <r>
    <n v="3681"/>
    <s v="CA-2016-132626"/>
    <x v="584"/>
    <x v="933"/>
    <x v="1"/>
    <x v="537"/>
    <s v="Brian Thompson"/>
    <x v="0"/>
    <x v="0"/>
    <x v="183"/>
    <x v="39"/>
    <x v="234"/>
    <x v="3"/>
    <x v="1570"/>
    <x v="1"/>
    <x v="2"/>
    <x v="1562"/>
    <n v="12.39"/>
  </r>
  <r>
    <n v="3682"/>
    <s v="CA-2016-132626"/>
    <x v="584"/>
    <x v="933"/>
    <x v="1"/>
    <x v="537"/>
    <s v="Brian Thompson"/>
    <x v="0"/>
    <x v="0"/>
    <x v="183"/>
    <x v="39"/>
    <x v="234"/>
    <x v="3"/>
    <x v="912"/>
    <x v="1"/>
    <x v="8"/>
    <x v="904"/>
    <n v="84.09"/>
  </r>
  <r>
    <n v="3683"/>
    <s v="CA-2016-132626"/>
    <x v="584"/>
    <x v="933"/>
    <x v="1"/>
    <x v="537"/>
    <s v="Brian Thompson"/>
    <x v="0"/>
    <x v="0"/>
    <x v="183"/>
    <x v="39"/>
    <x v="234"/>
    <x v="3"/>
    <x v="1571"/>
    <x v="1"/>
    <x v="6"/>
    <x v="1563"/>
    <n v="79.36"/>
  </r>
  <r>
    <n v="3684"/>
    <s v="CA-2016-132626"/>
    <x v="584"/>
    <x v="933"/>
    <x v="1"/>
    <x v="537"/>
    <s v="Brian Thompson"/>
    <x v="0"/>
    <x v="0"/>
    <x v="183"/>
    <x v="39"/>
    <x v="234"/>
    <x v="3"/>
    <x v="822"/>
    <x v="1"/>
    <x v="8"/>
    <x v="818"/>
    <n v="153.36000000000001"/>
  </r>
  <r>
    <n v="3685"/>
    <s v="CA-2016-132626"/>
    <x v="584"/>
    <x v="933"/>
    <x v="1"/>
    <x v="537"/>
    <s v="Brian Thompson"/>
    <x v="0"/>
    <x v="0"/>
    <x v="183"/>
    <x v="39"/>
    <x v="234"/>
    <x v="3"/>
    <x v="24"/>
    <x v="1"/>
    <x v="8"/>
    <x v="24"/>
    <n v="43.68"/>
  </r>
  <r>
    <n v="3686"/>
    <s v="CA-2016-132626"/>
    <x v="584"/>
    <x v="933"/>
    <x v="1"/>
    <x v="537"/>
    <s v="Brian Thompson"/>
    <x v="0"/>
    <x v="0"/>
    <x v="183"/>
    <x v="39"/>
    <x v="234"/>
    <x v="3"/>
    <x v="768"/>
    <x v="1"/>
    <x v="4"/>
    <x v="767"/>
    <n v="98.21"/>
  </r>
  <r>
    <n v="3687"/>
    <s v="CA-2017-102792"/>
    <x v="180"/>
    <x v="292"/>
    <x v="1"/>
    <x v="209"/>
    <s v="Jasper Cacioppo"/>
    <x v="0"/>
    <x v="0"/>
    <x v="169"/>
    <x v="1"/>
    <x v="215"/>
    <x v="1"/>
    <x v="346"/>
    <x v="1"/>
    <x v="6"/>
    <x v="346"/>
    <n v="9.84"/>
  </r>
  <r>
    <n v="3688"/>
    <s v="CA-2017-108567"/>
    <x v="244"/>
    <x v="308"/>
    <x v="1"/>
    <x v="203"/>
    <s v="Dean Braden"/>
    <x v="0"/>
    <x v="0"/>
    <x v="370"/>
    <x v="2"/>
    <x v="453"/>
    <x v="0"/>
    <x v="307"/>
    <x v="1"/>
    <x v="8"/>
    <x v="307"/>
    <n v="2.694"/>
  </r>
  <r>
    <n v="3689"/>
    <s v="CA-2018-140760"/>
    <x v="455"/>
    <x v="742"/>
    <x v="0"/>
    <x v="157"/>
    <s v="Denny Ordway"/>
    <x v="0"/>
    <x v="0"/>
    <x v="123"/>
    <x v="16"/>
    <x v="154"/>
    <x v="1"/>
    <x v="218"/>
    <x v="1"/>
    <x v="10"/>
    <x v="219"/>
    <n v="25.344000000000001"/>
  </r>
  <r>
    <n v="3690"/>
    <s v="CA-2018-140760"/>
    <x v="455"/>
    <x v="742"/>
    <x v="0"/>
    <x v="157"/>
    <s v="Denny Ordway"/>
    <x v="0"/>
    <x v="0"/>
    <x v="123"/>
    <x v="16"/>
    <x v="154"/>
    <x v="1"/>
    <x v="598"/>
    <x v="1"/>
    <x v="12"/>
    <x v="598"/>
    <n v="43.92"/>
  </r>
  <r>
    <n v="3691"/>
    <s v="US-2016-131359"/>
    <x v="628"/>
    <x v="450"/>
    <x v="0"/>
    <x v="135"/>
    <s v="Frank Atkinson"/>
    <x v="1"/>
    <x v="0"/>
    <x v="60"/>
    <x v="22"/>
    <x v="76"/>
    <x v="1"/>
    <x v="1313"/>
    <x v="2"/>
    <x v="15"/>
    <x v="1300"/>
    <n v="59.994"/>
  </r>
  <r>
    <n v="3692"/>
    <s v="US-2016-131359"/>
    <x v="628"/>
    <x v="450"/>
    <x v="0"/>
    <x v="135"/>
    <s v="Frank Atkinson"/>
    <x v="1"/>
    <x v="0"/>
    <x v="60"/>
    <x v="22"/>
    <x v="76"/>
    <x v="1"/>
    <x v="1572"/>
    <x v="2"/>
    <x v="16"/>
    <x v="1564"/>
    <n v="439.99200000000002"/>
  </r>
  <r>
    <n v="3693"/>
    <s v="US-2016-131359"/>
    <x v="628"/>
    <x v="450"/>
    <x v="0"/>
    <x v="135"/>
    <s v="Frank Atkinson"/>
    <x v="1"/>
    <x v="0"/>
    <x v="60"/>
    <x v="22"/>
    <x v="76"/>
    <x v="1"/>
    <x v="722"/>
    <x v="2"/>
    <x v="7"/>
    <x v="721"/>
    <n v="87.96"/>
  </r>
  <r>
    <n v="3694"/>
    <s v="US-2016-131359"/>
    <x v="628"/>
    <x v="450"/>
    <x v="0"/>
    <x v="135"/>
    <s v="Frank Atkinson"/>
    <x v="1"/>
    <x v="0"/>
    <x v="60"/>
    <x v="22"/>
    <x v="76"/>
    <x v="1"/>
    <x v="1573"/>
    <x v="0"/>
    <x v="5"/>
    <x v="1565"/>
    <n v="15.488"/>
  </r>
  <r>
    <n v="3695"/>
    <s v="CA-2017-142097"/>
    <x v="680"/>
    <x v="550"/>
    <x v="1"/>
    <x v="425"/>
    <s v="Quincy Jones"/>
    <x v="1"/>
    <x v="0"/>
    <x v="24"/>
    <x v="17"/>
    <x v="28"/>
    <x v="0"/>
    <x v="1197"/>
    <x v="1"/>
    <x v="8"/>
    <x v="1183"/>
    <n v="232.96"/>
  </r>
  <r>
    <n v="3696"/>
    <s v="CA-2017-142097"/>
    <x v="680"/>
    <x v="550"/>
    <x v="1"/>
    <x v="425"/>
    <s v="Quincy Jones"/>
    <x v="1"/>
    <x v="0"/>
    <x v="24"/>
    <x v="17"/>
    <x v="28"/>
    <x v="0"/>
    <x v="1475"/>
    <x v="1"/>
    <x v="12"/>
    <x v="1463"/>
    <n v="66.540000000000006"/>
  </r>
  <r>
    <n v="3697"/>
    <s v="CA-2017-142097"/>
    <x v="680"/>
    <x v="550"/>
    <x v="1"/>
    <x v="425"/>
    <s v="Quincy Jones"/>
    <x v="1"/>
    <x v="0"/>
    <x v="24"/>
    <x v="17"/>
    <x v="28"/>
    <x v="0"/>
    <x v="336"/>
    <x v="1"/>
    <x v="9"/>
    <x v="336"/>
    <n v="43.26"/>
  </r>
  <r>
    <n v="3698"/>
    <s v="CA-2016-151680"/>
    <x v="902"/>
    <x v="958"/>
    <x v="0"/>
    <x v="679"/>
    <s v="Tony Chapman"/>
    <x v="2"/>
    <x v="0"/>
    <x v="4"/>
    <x v="4"/>
    <x v="60"/>
    <x v="1"/>
    <x v="1460"/>
    <x v="0"/>
    <x v="5"/>
    <x v="1447"/>
    <n v="141.96"/>
  </r>
  <r>
    <n v="3699"/>
    <s v="CA-2015-140039"/>
    <x v="103"/>
    <x v="101"/>
    <x v="1"/>
    <x v="21"/>
    <s v="Odella Nelson"/>
    <x v="1"/>
    <x v="0"/>
    <x v="228"/>
    <x v="16"/>
    <x v="285"/>
    <x v="1"/>
    <x v="1574"/>
    <x v="1"/>
    <x v="4"/>
    <x v="1566"/>
    <n v="79.400000000000006"/>
  </r>
  <r>
    <n v="3700"/>
    <s v="CA-2018-160416"/>
    <x v="38"/>
    <x v="551"/>
    <x v="0"/>
    <x v="57"/>
    <s v="Alan Dominguez"/>
    <x v="2"/>
    <x v="0"/>
    <x v="181"/>
    <x v="15"/>
    <x v="231"/>
    <x v="3"/>
    <x v="374"/>
    <x v="2"/>
    <x v="11"/>
    <x v="375"/>
    <n v="163.96"/>
  </r>
  <r>
    <n v="3701"/>
    <s v="CA-2018-169411"/>
    <x v="165"/>
    <x v="168"/>
    <x v="1"/>
    <x v="556"/>
    <s v="Ann Chong"/>
    <x v="1"/>
    <x v="0"/>
    <x v="30"/>
    <x v="15"/>
    <x v="144"/>
    <x v="3"/>
    <x v="767"/>
    <x v="0"/>
    <x v="5"/>
    <x v="766"/>
    <n v="37.93"/>
  </r>
  <r>
    <n v="3702"/>
    <s v="CA-2017-126543"/>
    <x v="850"/>
    <x v="405"/>
    <x v="0"/>
    <x v="716"/>
    <s v="Maureen Fritzler"/>
    <x v="1"/>
    <x v="0"/>
    <x v="167"/>
    <x v="24"/>
    <x v="213"/>
    <x v="3"/>
    <x v="1462"/>
    <x v="0"/>
    <x v="5"/>
    <x v="1449"/>
    <n v="15.167999999999999"/>
  </r>
  <r>
    <n v="3703"/>
    <s v="CA-2016-104941"/>
    <x v="385"/>
    <x v="959"/>
    <x v="1"/>
    <x v="704"/>
    <s v="Dave Hallsten"/>
    <x v="1"/>
    <x v="0"/>
    <x v="27"/>
    <x v="19"/>
    <x v="33"/>
    <x v="0"/>
    <x v="1560"/>
    <x v="1"/>
    <x v="6"/>
    <x v="1551"/>
    <n v="24.78"/>
  </r>
  <r>
    <n v="3704"/>
    <s v="CA-2016-104941"/>
    <x v="385"/>
    <x v="959"/>
    <x v="1"/>
    <x v="704"/>
    <s v="Dave Hallsten"/>
    <x v="1"/>
    <x v="0"/>
    <x v="27"/>
    <x v="19"/>
    <x v="33"/>
    <x v="0"/>
    <x v="1206"/>
    <x v="1"/>
    <x v="8"/>
    <x v="1192"/>
    <n v="19.14"/>
  </r>
  <r>
    <n v="3705"/>
    <s v="CA-2016-104941"/>
    <x v="385"/>
    <x v="959"/>
    <x v="1"/>
    <x v="704"/>
    <s v="Dave Hallsten"/>
    <x v="1"/>
    <x v="0"/>
    <x v="27"/>
    <x v="19"/>
    <x v="33"/>
    <x v="0"/>
    <x v="851"/>
    <x v="2"/>
    <x v="16"/>
    <x v="844"/>
    <n v="899.97"/>
  </r>
  <r>
    <n v="3706"/>
    <s v="CA-2016-104941"/>
    <x v="385"/>
    <x v="959"/>
    <x v="1"/>
    <x v="704"/>
    <s v="Dave Hallsten"/>
    <x v="1"/>
    <x v="0"/>
    <x v="27"/>
    <x v="19"/>
    <x v="33"/>
    <x v="0"/>
    <x v="1541"/>
    <x v="1"/>
    <x v="10"/>
    <x v="1530"/>
    <n v="32.4"/>
  </r>
  <r>
    <n v="3707"/>
    <s v="CA-2018-160087"/>
    <x v="257"/>
    <x v="782"/>
    <x v="1"/>
    <x v="633"/>
    <s v="Edward Nazzal"/>
    <x v="0"/>
    <x v="0"/>
    <x v="61"/>
    <x v="5"/>
    <x v="77"/>
    <x v="2"/>
    <x v="1068"/>
    <x v="1"/>
    <x v="6"/>
    <x v="1058"/>
    <n v="23.832000000000001"/>
  </r>
  <r>
    <n v="3708"/>
    <s v="CA-2015-120544"/>
    <x v="533"/>
    <x v="680"/>
    <x v="1"/>
    <x v="164"/>
    <s v="Saphhira Shifley"/>
    <x v="1"/>
    <x v="0"/>
    <x v="279"/>
    <x v="5"/>
    <x v="350"/>
    <x v="2"/>
    <x v="740"/>
    <x v="0"/>
    <x v="5"/>
    <x v="222"/>
    <n v="6.3680000000000003"/>
  </r>
  <r>
    <n v="3709"/>
    <s v="CA-2015-120544"/>
    <x v="533"/>
    <x v="680"/>
    <x v="1"/>
    <x v="164"/>
    <s v="Saphhira Shifley"/>
    <x v="1"/>
    <x v="0"/>
    <x v="279"/>
    <x v="5"/>
    <x v="350"/>
    <x v="2"/>
    <x v="1051"/>
    <x v="1"/>
    <x v="9"/>
    <x v="1041"/>
    <n v="34.176000000000002"/>
  </r>
  <r>
    <n v="3710"/>
    <s v="CA-2015-120544"/>
    <x v="533"/>
    <x v="680"/>
    <x v="1"/>
    <x v="164"/>
    <s v="Saphhira Shifley"/>
    <x v="1"/>
    <x v="0"/>
    <x v="279"/>
    <x v="5"/>
    <x v="350"/>
    <x v="2"/>
    <x v="1425"/>
    <x v="2"/>
    <x v="11"/>
    <x v="1414"/>
    <n v="5.5439999999999996"/>
  </r>
  <r>
    <n v="3711"/>
    <s v="CA-2018-113670"/>
    <x v="453"/>
    <x v="117"/>
    <x v="2"/>
    <x v="276"/>
    <s v="Roland Schwarz"/>
    <x v="1"/>
    <x v="0"/>
    <x v="1"/>
    <x v="1"/>
    <x v="62"/>
    <x v="1"/>
    <x v="214"/>
    <x v="0"/>
    <x v="3"/>
    <x v="215"/>
    <n v="510.24"/>
  </r>
  <r>
    <n v="3712"/>
    <s v="CA-2018-113670"/>
    <x v="453"/>
    <x v="117"/>
    <x v="2"/>
    <x v="276"/>
    <s v="Roland Schwarz"/>
    <x v="1"/>
    <x v="0"/>
    <x v="1"/>
    <x v="1"/>
    <x v="62"/>
    <x v="1"/>
    <x v="1127"/>
    <x v="1"/>
    <x v="10"/>
    <x v="1116"/>
    <n v="204.95"/>
  </r>
  <r>
    <n v="3713"/>
    <s v="CA-2018-166198"/>
    <x v="81"/>
    <x v="321"/>
    <x v="2"/>
    <x v="527"/>
    <s v="Joni Wasserman"/>
    <x v="0"/>
    <x v="0"/>
    <x v="4"/>
    <x v="4"/>
    <x v="5"/>
    <x v="1"/>
    <x v="1575"/>
    <x v="2"/>
    <x v="11"/>
    <x v="1567"/>
    <n v="11.54"/>
  </r>
  <r>
    <n v="3714"/>
    <s v="CA-2018-166198"/>
    <x v="81"/>
    <x v="321"/>
    <x v="2"/>
    <x v="527"/>
    <s v="Joni Wasserman"/>
    <x v="0"/>
    <x v="0"/>
    <x v="4"/>
    <x v="4"/>
    <x v="5"/>
    <x v="1"/>
    <x v="797"/>
    <x v="0"/>
    <x v="5"/>
    <x v="795"/>
    <n v="162.6"/>
  </r>
  <r>
    <n v="3715"/>
    <s v="CA-2015-135608"/>
    <x v="589"/>
    <x v="28"/>
    <x v="0"/>
    <x v="600"/>
    <s v="Jim Karlsson"/>
    <x v="0"/>
    <x v="0"/>
    <x v="175"/>
    <x v="4"/>
    <x v="224"/>
    <x v="1"/>
    <x v="600"/>
    <x v="1"/>
    <x v="10"/>
    <x v="600"/>
    <n v="45.68"/>
  </r>
  <r>
    <n v="3716"/>
    <s v="CA-2015-135608"/>
    <x v="589"/>
    <x v="28"/>
    <x v="0"/>
    <x v="600"/>
    <s v="Jim Karlsson"/>
    <x v="0"/>
    <x v="0"/>
    <x v="175"/>
    <x v="4"/>
    <x v="224"/>
    <x v="1"/>
    <x v="291"/>
    <x v="0"/>
    <x v="1"/>
    <x v="291"/>
    <n v="603.91999999999996"/>
  </r>
  <r>
    <n v="3717"/>
    <s v="CA-2018-144568"/>
    <x v="148"/>
    <x v="886"/>
    <x v="1"/>
    <x v="270"/>
    <s v="Jesus Ocampo"/>
    <x v="2"/>
    <x v="0"/>
    <x v="155"/>
    <x v="8"/>
    <x v="198"/>
    <x v="2"/>
    <x v="1217"/>
    <x v="1"/>
    <x v="13"/>
    <x v="1202"/>
    <n v="23.55"/>
  </r>
  <r>
    <n v="3718"/>
    <s v="CA-2017-142370"/>
    <x v="251"/>
    <x v="30"/>
    <x v="1"/>
    <x v="236"/>
    <s v="Theone Pippenger"/>
    <x v="0"/>
    <x v="0"/>
    <x v="38"/>
    <x v="32"/>
    <x v="112"/>
    <x v="0"/>
    <x v="1576"/>
    <x v="1"/>
    <x v="14"/>
    <x v="1568"/>
    <n v="5.04"/>
  </r>
  <r>
    <n v="3719"/>
    <s v="CA-2017-142370"/>
    <x v="251"/>
    <x v="30"/>
    <x v="1"/>
    <x v="236"/>
    <s v="Theone Pippenger"/>
    <x v="0"/>
    <x v="0"/>
    <x v="38"/>
    <x v="32"/>
    <x v="112"/>
    <x v="0"/>
    <x v="1135"/>
    <x v="2"/>
    <x v="11"/>
    <x v="1124"/>
    <n v="249.95"/>
  </r>
  <r>
    <n v="3720"/>
    <s v="CA-2017-105900"/>
    <x v="42"/>
    <x v="30"/>
    <x v="1"/>
    <x v="29"/>
    <s v="Brendan Sweed"/>
    <x v="1"/>
    <x v="0"/>
    <x v="38"/>
    <x v="14"/>
    <x v="134"/>
    <x v="2"/>
    <x v="158"/>
    <x v="1"/>
    <x v="6"/>
    <x v="159"/>
    <n v="33.4"/>
  </r>
  <r>
    <n v="3721"/>
    <s v="CA-2017-151155"/>
    <x v="887"/>
    <x v="746"/>
    <x v="1"/>
    <x v="437"/>
    <s v="Alejandro Ballentine"/>
    <x v="2"/>
    <x v="0"/>
    <x v="25"/>
    <x v="35"/>
    <x v="129"/>
    <x v="0"/>
    <x v="283"/>
    <x v="0"/>
    <x v="5"/>
    <x v="283"/>
    <n v="18.920000000000002"/>
  </r>
  <r>
    <n v="3722"/>
    <s v="CA-2017-151155"/>
    <x v="887"/>
    <x v="746"/>
    <x v="1"/>
    <x v="437"/>
    <s v="Alejandro Ballentine"/>
    <x v="2"/>
    <x v="0"/>
    <x v="25"/>
    <x v="35"/>
    <x v="129"/>
    <x v="0"/>
    <x v="8"/>
    <x v="1"/>
    <x v="8"/>
    <x v="8"/>
    <n v="15.42"/>
  </r>
  <r>
    <n v="3723"/>
    <s v="CA-2018-144036"/>
    <x v="903"/>
    <x v="177"/>
    <x v="1"/>
    <x v="383"/>
    <s v="Frank Olsen"/>
    <x v="0"/>
    <x v="0"/>
    <x v="12"/>
    <x v="5"/>
    <x v="32"/>
    <x v="2"/>
    <x v="311"/>
    <x v="1"/>
    <x v="6"/>
    <x v="311"/>
    <n v="35.712000000000003"/>
  </r>
  <r>
    <n v="3724"/>
    <s v="US-2015-169789"/>
    <x v="125"/>
    <x v="124"/>
    <x v="1"/>
    <x v="716"/>
    <s v="Maureen Fritzler"/>
    <x v="1"/>
    <x v="0"/>
    <x v="42"/>
    <x v="16"/>
    <x v="51"/>
    <x v="1"/>
    <x v="1498"/>
    <x v="1"/>
    <x v="8"/>
    <x v="1487"/>
    <n v="551.98500000000001"/>
  </r>
  <r>
    <n v="3725"/>
    <s v="CA-2018-127264"/>
    <x v="355"/>
    <x v="710"/>
    <x v="2"/>
    <x v="193"/>
    <s v="Sue Ann Reed"/>
    <x v="0"/>
    <x v="0"/>
    <x v="22"/>
    <x v="10"/>
    <x v="155"/>
    <x v="2"/>
    <x v="425"/>
    <x v="1"/>
    <x v="6"/>
    <x v="425"/>
    <n v="7.056"/>
  </r>
  <r>
    <n v="3726"/>
    <s v="CA-2017-151512"/>
    <x v="482"/>
    <x v="771"/>
    <x v="1"/>
    <x v="64"/>
    <s v="Sally Hughsby"/>
    <x v="1"/>
    <x v="0"/>
    <x v="60"/>
    <x v="22"/>
    <x v="76"/>
    <x v="1"/>
    <x v="1267"/>
    <x v="1"/>
    <x v="9"/>
    <x v="1252"/>
    <n v="18.72"/>
  </r>
  <r>
    <n v="3727"/>
    <s v="CA-2017-165169"/>
    <x v="410"/>
    <x v="950"/>
    <x v="1"/>
    <x v="538"/>
    <s v="Janet Lee"/>
    <x v="0"/>
    <x v="0"/>
    <x v="46"/>
    <x v="13"/>
    <x v="284"/>
    <x v="3"/>
    <x v="734"/>
    <x v="1"/>
    <x v="4"/>
    <x v="733"/>
    <n v="360.38"/>
  </r>
  <r>
    <n v="3728"/>
    <s v="CA-2017-165169"/>
    <x v="410"/>
    <x v="950"/>
    <x v="1"/>
    <x v="538"/>
    <s v="Janet Lee"/>
    <x v="0"/>
    <x v="0"/>
    <x v="46"/>
    <x v="13"/>
    <x v="284"/>
    <x v="3"/>
    <x v="311"/>
    <x v="1"/>
    <x v="6"/>
    <x v="311"/>
    <n v="11.16"/>
  </r>
  <r>
    <n v="3729"/>
    <s v="CA-2017-165169"/>
    <x v="410"/>
    <x v="950"/>
    <x v="1"/>
    <x v="538"/>
    <s v="Janet Lee"/>
    <x v="0"/>
    <x v="0"/>
    <x v="46"/>
    <x v="13"/>
    <x v="284"/>
    <x v="3"/>
    <x v="1508"/>
    <x v="1"/>
    <x v="2"/>
    <x v="1496"/>
    <n v="14.94"/>
  </r>
  <r>
    <n v="3730"/>
    <s v="CA-2016-109575"/>
    <x v="227"/>
    <x v="832"/>
    <x v="1"/>
    <x v="175"/>
    <s v="Ken Heidel"/>
    <x v="1"/>
    <x v="0"/>
    <x v="183"/>
    <x v="39"/>
    <x v="234"/>
    <x v="3"/>
    <x v="1018"/>
    <x v="1"/>
    <x v="4"/>
    <x v="1010"/>
    <n v="41.96"/>
  </r>
  <r>
    <n v="3731"/>
    <s v="CA-2016-109575"/>
    <x v="227"/>
    <x v="832"/>
    <x v="1"/>
    <x v="175"/>
    <s v="Ken Heidel"/>
    <x v="1"/>
    <x v="0"/>
    <x v="183"/>
    <x v="39"/>
    <x v="234"/>
    <x v="3"/>
    <x v="72"/>
    <x v="1"/>
    <x v="4"/>
    <x v="72"/>
    <n v="636.86"/>
  </r>
  <r>
    <n v="3732"/>
    <s v="CA-2016-109575"/>
    <x v="227"/>
    <x v="832"/>
    <x v="1"/>
    <x v="175"/>
    <s v="Ken Heidel"/>
    <x v="1"/>
    <x v="0"/>
    <x v="183"/>
    <x v="39"/>
    <x v="234"/>
    <x v="3"/>
    <x v="1577"/>
    <x v="2"/>
    <x v="7"/>
    <x v="1569"/>
    <n v="499.99"/>
  </r>
  <r>
    <n v="3733"/>
    <s v="CA-2016-109575"/>
    <x v="227"/>
    <x v="832"/>
    <x v="1"/>
    <x v="175"/>
    <s v="Ken Heidel"/>
    <x v="1"/>
    <x v="0"/>
    <x v="183"/>
    <x v="39"/>
    <x v="234"/>
    <x v="3"/>
    <x v="1149"/>
    <x v="2"/>
    <x v="7"/>
    <x v="1138"/>
    <n v="1259.93"/>
  </r>
  <r>
    <n v="3734"/>
    <s v="CA-2016-109575"/>
    <x v="227"/>
    <x v="832"/>
    <x v="1"/>
    <x v="175"/>
    <s v="Ken Heidel"/>
    <x v="1"/>
    <x v="0"/>
    <x v="183"/>
    <x v="39"/>
    <x v="234"/>
    <x v="3"/>
    <x v="1526"/>
    <x v="1"/>
    <x v="8"/>
    <x v="1514"/>
    <n v="65.08"/>
  </r>
  <r>
    <n v="3735"/>
    <s v="CA-2018-168193"/>
    <x v="904"/>
    <x v="146"/>
    <x v="0"/>
    <x v="717"/>
    <s v="Roland Murray"/>
    <x v="0"/>
    <x v="0"/>
    <x v="20"/>
    <x v="15"/>
    <x v="164"/>
    <x v="3"/>
    <x v="145"/>
    <x v="1"/>
    <x v="10"/>
    <x v="146"/>
    <n v="26.38"/>
  </r>
  <r>
    <n v="3736"/>
    <s v="CA-2018-168193"/>
    <x v="904"/>
    <x v="146"/>
    <x v="0"/>
    <x v="717"/>
    <s v="Roland Murray"/>
    <x v="0"/>
    <x v="0"/>
    <x v="20"/>
    <x v="15"/>
    <x v="164"/>
    <x v="3"/>
    <x v="928"/>
    <x v="0"/>
    <x v="5"/>
    <x v="921"/>
    <n v="71.97"/>
  </r>
  <r>
    <n v="3737"/>
    <s v="CA-2017-115476"/>
    <x v="716"/>
    <x v="320"/>
    <x v="3"/>
    <x v="718"/>
    <s v="Vivian Mathis"/>
    <x v="0"/>
    <x v="0"/>
    <x v="46"/>
    <x v="13"/>
    <x v="284"/>
    <x v="3"/>
    <x v="1417"/>
    <x v="2"/>
    <x v="7"/>
    <x v="1406"/>
    <n v="129.97999999999999"/>
  </r>
  <r>
    <n v="3738"/>
    <s v="CA-2017-115476"/>
    <x v="716"/>
    <x v="320"/>
    <x v="3"/>
    <x v="718"/>
    <s v="Vivian Mathis"/>
    <x v="0"/>
    <x v="0"/>
    <x v="46"/>
    <x v="13"/>
    <x v="284"/>
    <x v="3"/>
    <x v="1526"/>
    <x v="1"/>
    <x v="8"/>
    <x v="1514"/>
    <n v="32.54"/>
  </r>
  <r>
    <n v="3739"/>
    <s v="CA-2017-133340"/>
    <x v="10"/>
    <x v="10"/>
    <x v="1"/>
    <x v="109"/>
    <s v="Logan Haushalter"/>
    <x v="0"/>
    <x v="0"/>
    <x v="25"/>
    <x v="12"/>
    <x v="30"/>
    <x v="2"/>
    <x v="47"/>
    <x v="2"/>
    <x v="7"/>
    <x v="47"/>
    <n v="10.9"/>
  </r>
  <r>
    <n v="3740"/>
    <s v="CA-2017-133340"/>
    <x v="10"/>
    <x v="10"/>
    <x v="1"/>
    <x v="109"/>
    <s v="Logan Haushalter"/>
    <x v="0"/>
    <x v="0"/>
    <x v="25"/>
    <x v="12"/>
    <x v="30"/>
    <x v="2"/>
    <x v="1016"/>
    <x v="2"/>
    <x v="11"/>
    <x v="1007"/>
    <n v="59.98"/>
  </r>
  <r>
    <n v="3741"/>
    <s v="CA-2017-133340"/>
    <x v="10"/>
    <x v="10"/>
    <x v="1"/>
    <x v="109"/>
    <s v="Logan Haushalter"/>
    <x v="0"/>
    <x v="0"/>
    <x v="25"/>
    <x v="12"/>
    <x v="30"/>
    <x v="2"/>
    <x v="14"/>
    <x v="1"/>
    <x v="9"/>
    <x v="14"/>
    <n v="61.929000000000002"/>
  </r>
  <r>
    <n v="3742"/>
    <s v="CA-2017-137848"/>
    <x v="804"/>
    <x v="347"/>
    <x v="1"/>
    <x v="576"/>
    <s v="William Brown"/>
    <x v="0"/>
    <x v="0"/>
    <x v="20"/>
    <x v="15"/>
    <x v="164"/>
    <x v="3"/>
    <x v="318"/>
    <x v="1"/>
    <x v="12"/>
    <x v="318"/>
    <n v="16.52"/>
  </r>
  <r>
    <n v="3743"/>
    <s v="CA-2017-137848"/>
    <x v="804"/>
    <x v="347"/>
    <x v="1"/>
    <x v="576"/>
    <s v="William Brown"/>
    <x v="0"/>
    <x v="0"/>
    <x v="20"/>
    <x v="15"/>
    <x v="164"/>
    <x v="3"/>
    <x v="1283"/>
    <x v="1"/>
    <x v="10"/>
    <x v="1269"/>
    <n v="60.12"/>
  </r>
  <r>
    <n v="3744"/>
    <s v="CA-2017-137848"/>
    <x v="804"/>
    <x v="347"/>
    <x v="1"/>
    <x v="576"/>
    <s v="William Brown"/>
    <x v="0"/>
    <x v="0"/>
    <x v="20"/>
    <x v="15"/>
    <x v="164"/>
    <x v="3"/>
    <x v="340"/>
    <x v="1"/>
    <x v="8"/>
    <x v="340"/>
    <n v="49.536000000000001"/>
  </r>
  <r>
    <n v="3745"/>
    <s v="CA-2015-113047"/>
    <x v="745"/>
    <x v="960"/>
    <x v="3"/>
    <x v="275"/>
    <s v="Arthur Prichep"/>
    <x v="0"/>
    <x v="0"/>
    <x v="371"/>
    <x v="20"/>
    <x v="454"/>
    <x v="0"/>
    <x v="1432"/>
    <x v="1"/>
    <x v="13"/>
    <x v="1421"/>
    <n v="11.85"/>
  </r>
  <r>
    <n v="3746"/>
    <s v="CA-2017-149979"/>
    <x v="713"/>
    <x v="961"/>
    <x v="0"/>
    <x v="154"/>
    <s v="Russell Applegate"/>
    <x v="0"/>
    <x v="0"/>
    <x v="38"/>
    <x v="32"/>
    <x v="112"/>
    <x v="0"/>
    <x v="392"/>
    <x v="1"/>
    <x v="4"/>
    <x v="393"/>
    <n v="118.25"/>
  </r>
  <r>
    <n v="3747"/>
    <s v="CA-2017-149979"/>
    <x v="713"/>
    <x v="961"/>
    <x v="0"/>
    <x v="154"/>
    <s v="Russell Applegate"/>
    <x v="0"/>
    <x v="0"/>
    <x v="38"/>
    <x v="32"/>
    <x v="112"/>
    <x v="0"/>
    <x v="1265"/>
    <x v="0"/>
    <x v="1"/>
    <x v="1250"/>
    <n v="368.97"/>
  </r>
  <r>
    <n v="3748"/>
    <s v="CA-2018-161956"/>
    <x v="151"/>
    <x v="346"/>
    <x v="0"/>
    <x v="112"/>
    <s v="Dan Reichenbach"/>
    <x v="1"/>
    <x v="0"/>
    <x v="75"/>
    <x v="1"/>
    <x v="95"/>
    <x v="1"/>
    <x v="1071"/>
    <x v="0"/>
    <x v="5"/>
    <x v="1061"/>
    <n v="198.46"/>
  </r>
  <r>
    <n v="3749"/>
    <s v="CA-2018-161956"/>
    <x v="151"/>
    <x v="346"/>
    <x v="0"/>
    <x v="112"/>
    <s v="Dan Reichenbach"/>
    <x v="1"/>
    <x v="0"/>
    <x v="75"/>
    <x v="1"/>
    <x v="95"/>
    <x v="1"/>
    <x v="1429"/>
    <x v="1"/>
    <x v="9"/>
    <x v="1418"/>
    <n v="321.92"/>
  </r>
  <r>
    <n v="3750"/>
    <s v="CA-2018-161956"/>
    <x v="151"/>
    <x v="346"/>
    <x v="0"/>
    <x v="112"/>
    <s v="Dan Reichenbach"/>
    <x v="1"/>
    <x v="0"/>
    <x v="75"/>
    <x v="1"/>
    <x v="95"/>
    <x v="1"/>
    <x v="1572"/>
    <x v="2"/>
    <x v="16"/>
    <x v="1564"/>
    <n v="879.98400000000004"/>
  </r>
  <r>
    <n v="3751"/>
    <s v="CA-2018-161956"/>
    <x v="151"/>
    <x v="346"/>
    <x v="0"/>
    <x v="112"/>
    <s v="Dan Reichenbach"/>
    <x v="1"/>
    <x v="0"/>
    <x v="75"/>
    <x v="1"/>
    <x v="95"/>
    <x v="1"/>
    <x v="675"/>
    <x v="1"/>
    <x v="14"/>
    <x v="675"/>
    <n v="28.4"/>
  </r>
  <r>
    <n v="3752"/>
    <s v="CA-2018-161956"/>
    <x v="151"/>
    <x v="346"/>
    <x v="0"/>
    <x v="112"/>
    <s v="Dan Reichenbach"/>
    <x v="1"/>
    <x v="0"/>
    <x v="75"/>
    <x v="1"/>
    <x v="95"/>
    <x v="1"/>
    <x v="370"/>
    <x v="0"/>
    <x v="1"/>
    <x v="371"/>
    <n v="230.28"/>
  </r>
  <r>
    <n v="3753"/>
    <s v="CA-2018-161956"/>
    <x v="151"/>
    <x v="346"/>
    <x v="0"/>
    <x v="112"/>
    <s v="Dan Reichenbach"/>
    <x v="1"/>
    <x v="0"/>
    <x v="75"/>
    <x v="1"/>
    <x v="95"/>
    <x v="1"/>
    <x v="968"/>
    <x v="1"/>
    <x v="10"/>
    <x v="961"/>
    <n v="116.28"/>
  </r>
  <r>
    <n v="3754"/>
    <s v="CA-2018-161956"/>
    <x v="151"/>
    <x v="346"/>
    <x v="0"/>
    <x v="112"/>
    <s v="Dan Reichenbach"/>
    <x v="1"/>
    <x v="0"/>
    <x v="75"/>
    <x v="1"/>
    <x v="95"/>
    <x v="1"/>
    <x v="115"/>
    <x v="1"/>
    <x v="8"/>
    <x v="115"/>
    <n v="841.56799999999998"/>
  </r>
  <r>
    <n v="3755"/>
    <s v="CA-2018-161956"/>
    <x v="151"/>
    <x v="346"/>
    <x v="0"/>
    <x v="112"/>
    <s v="Dan Reichenbach"/>
    <x v="1"/>
    <x v="0"/>
    <x v="75"/>
    <x v="1"/>
    <x v="95"/>
    <x v="1"/>
    <x v="1043"/>
    <x v="1"/>
    <x v="4"/>
    <x v="1033"/>
    <n v="354.9"/>
  </r>
  <r>
    <n v="3756"/>
    <s v="CA-2017-116799"/>
    <x v="840"/>
    <x v="962"/>
    <x v="2"/>
    <x v="684"/>
    <s v="Jason Gross"/>
    <x v="1"/>
    <x v="0"/>
    <x v="372"/>
    <x v="5"/>
    <x v="455"/>
    <x v="2"/>
    <x v="827"/>
    <x v="1"/>
    <x v="10"/>
    <x v="823"/>
    <n v="42.783999999999999"/>
  </r>
  <r>
    <n v="3757"/>
    <s v="CA-2017-116799"/>
    <x v="840"/>
    <x v="962"/>
    <x v="2"/>
    <x v="684"/>
    <s v="Jason Gross"/>
    <x v="1"/>
    <x v="0"/>
    <x v="372"/>
    <x v="5"/>
    <x v="455"/>
    <x v="2"/>
    <x v="1578"/>
    <x v="0"/>
    <x v="1"/>
    <x v="1570"/>
    <n v="563.42999999999995"/>
  </r>
  <r>
    <n v="3758"/>
    <s v="CA-2017-111283"/>
    <x v="905"/>
    <x v="963"/>
    <x v="1"/>
    <x v="48"/>
    <s v="Lena Cacioppo"/>
    <x v="0"/>
    <x v="0"/>
    <x v="46"/>
    <x v="24"/>
    <x v="55"/>
    <x v="3"/>
    <x v="1500"/>
    <x v="1"/>
    <x v="6"/>
    <x v="1489"/>
    <n v="111.104"/>
  </r>
  <r>
    <n v="3759"/>
    <s v="CA-2016-167745"/>
    <x v="227"/>
    <x v="832"/>
    <x v="1"/>
    <x v="334"/>
    <s v="George Bell"/>
    <x v="1"/>
    <x v="0"/>
    <x v="1"/>
    <x v="1"/>
    <x v="13"/>
    <x v="1"/>
    <x v="241"/>
    <x v="1"/>
    <x v="6"/>
    <x v="242"/>
    <n v="11.68"/>
  </r>
  <r>
    <n v="3760"/>
    <s v="CA-2016-167745"/>
    <x v="227"/>
    <x v="832"/>
    <x v="1"/>
    <x v="334"/>
    <s v="George Bell"/>
    <x v="1"/>
    <x v="0"/>
    <x v="1"/>
    <x v="1"/>
    <x v="13"/>
    <x v="1"/>
    <x v="1566"/>
    <x v="1"/>
    <x v="14"/>
    <x v="1558"/>
    <n v="16.899999999999999"/>
  </r>
  <r>
    <n v="3761"/>
    <s v="CA-2016-167745"/>
    <x v="227"/>
    <x v="832"/>
    <x v="1"/>
    <x v="334"/>
    <s v="George Bell"/>
    <x v="1"/>
    <x v="0"/>
    <x v="1"/>
    <x v="1"/>
    <x v="13"/>
    <x v="1"/>
    <x v="1122"/>
    <x v="0"/>
    <x v="5"/>
    <x v="1111"/>
    <n v="24.4"/>
  </r>
  <r>
    <n v="3762"/>
    <s v="CA-2018-104577"/>
    <x v="605"/>
    <x v="808"/>
    <x v="1"/>
    <x v="237"/>
    <s v="Chloris Kastensmidt"/>
    <x v="0"/>
    <x v="0"/>
    <x v="231"/>
    <x v="31"/>
    <x v="288"/>
    <x v="3"/>
    <x v="161"/>
    <x v="1"/>
    <x v="10"/>
    <x v="1296"/>
    <n v="87.6"/>
  </r>
  <r>
    <n v="3763"/>
    <s v="CA-2017-156251"/>
    <x v="572"/>
    <x v="964"/>
    <x v="0"/>
    <x v="378"/>
    <s v="Theresa Swint"/>
    <x v="1"/>
    <x v="0"/>
    <x v="373"/>
    <x v="6"/>
    <x v="456"/>
    <x v="2"/>
    <x v="430"/>
    <x v="0"/>
    <x v="0"/>
    <x v="430"/>
    <n v="241.96"/>
  </r>
  <r>
    <n v="3764"/>
    <s v="CA-2017-156251"/>
    <x v="572"/>
    <x v="964"/>
    <x v="0"/>
    <x v="378"/>
    <s v="Theresa Swint"/>
    <x v="1"/>
    <x v="0"/>
    <x v="373"/>
    <x v="6"/>
    <x v="456"/>
    <x v="2"/>
    <x v="798"/>
    <x v="1"/>
    <x v="8"/>
    <x v="796"/>
    <n v="8.52"/>
  </r>
  <r>
    <n v="3765"/>
    <s v="CA-2018-125878"/>
    <x v="906"/>
    <x v="965"/>
    <x v="1"/>
    <x v="659"/>
    <s v="Michelle Huthwaite"/>
    <x v="0"/>
    <x v="0"/>
    <x v="22"/>
    <x v="10"/>
    <x v="36"/>
    <x v="2"/>
    <x v="98"/>
    <x v="1"/>
    <x v="8"/>
    <x v="98"/>
    <n v="1.788"/>
  </r>
  <r>
    <n v="3766"/>
    <s v="CA-2017-163153"/>
    <x v="844"/>
    <x v="595"/>
    <x v="1"/>
    <x v="678"/>
    <s v="Dario Medina"/>
    <x v="1"/>
    <x v="0"/>
    <x v="12"/>
    <x v="5"/>
    <x v="66"/>
    <x v="2"/>
    <x v="1169"/>
    <x v="0"/>
    <x v="3"/>
    <x v="1157"/>
    <n v="99.372"/>
  </r>
  <r>
    <n v="3767"/>
    <s v="CA-2017-163153"/>
    <x v="844"/>
    <x v="595"/>
    <x v="1"/>
    <x v="678"/>
    <s v="Dario Medina"/>
    <x v="1"/>
    <x v="0"/>
    <x v="12"/>
    <x v="5"/>
    <x v="66"/>
    <x v="2"/>
    <x v="59"/>
    <x v="1"/>
    <x v="6"/>
    <x v="59"/>
    <n v="1.3440000000000001"/>
  </r>
  <r>
    <n v="3768"/>
    <s v="CA-2016-103205"/>
    <x v="575"/>
    <x v="763"/>
    <x v="0"/>
    <x v="342"/>
    <s v="Joel Jenkins"/>
    <x v="2"/>
    <x v="0"/>
    <x v="12"/>
    <x v="5"/>
    <x v="66"/>
    <x v="2"/>
    <x v="173"/>
    <x v="2"/>
    <x v="7"/>
    <x v="174"/>
    <n v="119.96"/>
  </r>
  <r>
    <n v="3769"/>
    <s v="CA-2015-153913"/>
    <x v="757"/>
    <x v="966"/>
    <x v="0"/>
    <x v="10"/>
    <s v="Ken Black"/>
    <x v="1"/>
    <x v="0"/>
    <x v="146"/>
    <x v="2"/>
    <x v="186"/>
    <x v="0"/>
    <x v="1153"/>
    <x v="0"/>
    <x v="1"/>
    <x v="1142"/>
    <n v="1013.832"/>
  </r>
  <r>
    <n v="3770"/>
    <s v="CA-2015-153913"/>
    <x v="757"/>
    <x v="966"/>
    <x v="0"/>
    <x v="10"/>
    <s v="Ken Black"/>
    <x v="1"/>
    <x v="0"/>
    <x v="146"/>
    <x v="2"/>
    <x v="186"/>
    <x v="0"/>
    <x v="310"/>
    <x v="1"/>
    <x v="13"/>
    <x v="310"/>
    <n v="1.984"/>
  </r>
  <r>
    <n v="3771"/>
    <s v="CA-2017-155530"/>
    <x v="907"/>
    <x v="967"/>
    <x v="1"/>
    <x v="380"/>
    <s v="Charles McCrossin"/>
    <x v="0"/>
    <x v="0"/>
    <x v="8"/>
    <x v="1"/>
    <x v="34"/>
    <x v="1"/>
    <x v="489"/>
    <x v="0"/>
    <x v="3"/>
    <x v="489"/>
    <n v="2003.52"/>
  </r>
  <r>
    <n v="3772"/>
    <s v="US-2017-101196"/>
    <x v="536"/>
    <x v="968"/>
    <x v="1"/>
    <x v="524"/>
    <s v="Filia McAdams"/>
    <x v="1"/>
    <x v="0"/>
    <x v="10"/>
    <x v="9"/>
    <x v="11"/>
    <x v="3"/>
    <x v="232"/>
    <x v="1"/>
    <x v="4"/>
    <x v="233"/>
    <n v="82.367999999999995"/>
  </r>
  <r>
    <n v="3773"/>
    <s v="CA-2015-115357"/>
    <x v="908"/>
    <x v="826"/>
    <x v="0"/>
    <x v="288"/>
    <s v="Roland Fjeld"/>
    <x v="0"/>
    <x v="0"/>
    <x v="29"/>
    <x v="20"/>
    <x v="37"/>
    <x v="0"/>
    <x v="917"/>
    <x v="2"/>
    <x v="11"/>
    <x v="909"/>
    <n v="62.91"/>
  </r>
  <r>
    <n v="3774"/>
    <s v="US-2015-102715"/>
    <x v="909"/>
    <x v="969"/>
    <x v="0"/>
    <x v="271"/>
    <s v="Jay Kimmel"/>
    <x v="0"/>
    <x v="0"/>
    <x v="100"/>
    <x v="2"/>
    <x v="123"/>
    <x v="0"/>
    <x v="1579"/>
    <x v="1"/>
    <x v="13"/>
    <x v="1571"/>
    <n v="6.9119999999999999"/>
  </r>
  <r>
    <n v="3775"/>
    <s v="US-2015-102715"/>
    <x v="909"/>
    <x v="969"/>
    <x v="0"/>
    <x v="271"/>
    <s v="Jay Kimmel"/>
    <x v="0"/>
    <x v="0"/>
    <x v="100"/>
    <x v="2"/>
    <x v="123"/>
    <x v="0"/>
    <x v="265"/>
    <x v="2"/>
    <x v="11"/>
    <x v="265"/>
    <n v="383.976"/>
  </r>
  <r>
    <n v="3776"/>
    <s v="US-2015-102715"/>
    <x v="909"/>
    <x v="969"/>
    <x v="0"/>
    <x v="271"/>
    <s v="Jay Kimmel"/>
    <x v="0"/>
    <x v="0"/>
    <x v="100"/>
    <x v="2"/>
    <x v="123"/>
    <x v="0"/>
    <x v="815"/>
    <x v="1"/>
    <x v="10"/>
    <x v="811"/>
    <n v="10.368"/>
  </r>
  <r>
    <n v="3777"/>
    <s v="US-2015-102715"/>
    <x v="909"/>
    <x v="969"/>
    <x v="0"/>
    <x v="271"/>
    <s v="Jay Kimmel"/>
    <x v="0"/>
    <x v="0"/>
    <x v="100"/>
    <x v="2"/>
    <x v="123"/>
    <x v="0"/>
    <x v="1580"/>
    <x v="2"/>
    <x v="11"/>
    <x v="1572"/>
    <n v="335.94400000000002"/>
  </r>
  <r>
    <n v="3778"/>
    <s v="CA-2016-107937"/>
    <x v="910"/>
    <x v="970"/>
    <x v="1"/>
    <x v="674"/>
    <s v="Julia Barnett"/>
    <x v="2"/>
    <x v="0"/>
    <x v="374"/>
    <x v="1"/>
    <x v="457"/>
    <x v="1"/>
    <x v="1319"/>
    <x v="0"/>
    <x v="5"/>
    <x v="1306"/>
    <n v="665.88"/>
  </r>
  <r>
    <n v="3779"/>
    <s v="US-2018-148768"/>
    <x v="329"/>
    <x v="348"/>
    <x v="0"/>
    <x v="43"/>
    <s v="Parhena Norris"/>
    <x v="2"/>
    <x v="0"/>
    <x v="100"/>
    <x v="2"/>
    <x v="123"/>
    <x v="0"/>
    <x v="993"/>
    <x v="2"/>
    <x v="7"/>
    <x v="985"/>
    <n v="71.975999999999999"/>
  </r>
  <r>
    <n v="3780"/>
    <s v="CA-2018-118521"/>
    <x v="911"/>
    <x v="971"/>
    <x v="1"/>
    <x v="166"/>
    <s v="Luke Foster"/>
    <x v="0"/>
    <x v="0"/>
    <x v="20"/>
    <x v="15"/>
    <x v="45"/>
    <x v="3"/>
    <x v="423"/>
    <x v="1"/>
    <x v="10"/>
    <x v="423"/>
    <n v="37.94"/>
  </r>
  <r>
    <n v="3781"/>
    <s v="CA-2015-149643"/>
    <x v="912"/>
    <x v="779"/>
    <x v="1"/>
    <x v="563"/>
    <s v="Rick Huthwaite"/>
    <x v="2"/>
    <x v="0"/>
    <x v="375"/>
    <x v="41"/>
    <x v="458"/>
    <x v="2"/>
    <x v="1075"/>
    <x v="2"/>
    <x v="7"/>
    <x v="1066"/>
    <n v="273.95999999999998"/>
  </r>
  <r>
    <n v="3782"/>
    <s v="CA-2016-135314"/>
    <x v="584"/>
    <x v="933"/>
    <x v="0"/>
    <x v="430"/>
    <s v="Matt Collins"/>
    <x v="0"/>
    <x v="0"/>
    <x v="10"/>
    <x v="9"/>
    <x v="74"/>
    <x v="3"/>
    <x v="1334"/>
    <x v="2"/>
    <x v="7"/>
    <x v="1320"/>
    <n v="269.98200000000003"/>
  </r>
  <r>
    <n v="3783"/>
    <s v="CA-2018-165204"/>
    <x v="38"/>
    <x v="38"/>
    <x v="0"/>
    <x v="438"/>
    <s v="Michael Nguyen"/>
    <x v="0"/>
    <x v="0"/>
    <x v="26"/>
    <x v="18"/>
    <x v="31"/>
    <x v="0"/>
    <x v="1101"/>
    <x v="1"/>
    <x v="10"/>
    <x v="1091"/>
    <n v="8.9039999999999999"/>
  </r>
  <r>
    <n v="3784"/>
    <s v="CA-2018-165204"/>
    <x v="38"/>
    <x v="38"/>
    <x v="0"/>
    <x v="438"/>
    <s v="Michael Nguyen"/>
    <x v="0"/>
    <x v="0"/>
    <x v="26"/>
    <x v="18"/>
    <x v="31"/>
    <x v="0"/>
    <x v="906"/>
    <x v="1"/>
    <x v="4"/>
    <x v="898"/>
    <n v="720.06399999999996"/>
  </r>
  <r>
    <n v="3785"/>
    <s v="CA-2018-125752"/>
    <x v="689"/>
    <x v="460"/>
    <x v="1"/>
    <x v="258"/>
    <s v="Eugene Hildebrand"/>
    <x v="2"/>
    <x v="0"/>
    <x v="2"/>
    <x v="2"/>
    <x v="2"/>
    <x v="0"/>
    <x v="1113"/>
    <x v="2"/>
    <x v="11"/>
    <x v="1103"/>
    <n v="41.423999999999999"/>
  </r>
  <r>
    <n v="3786"/>
    <s v="CA-2018-112487"/>
    <x v="377"/>
    <x v="53"/>
    <x v="1"/>
    <x v="426"/>
    <s v="Tracy Collins"/>
    <x v="2"/>
    <x v="0"/>
    <x v="38"/>
    <x v="24"/>
    <x v="47"/>
    <x v="3"/>
    <x v="1581"/>
    <x v="1"/>
    <x v="8"/>
    <x v="1573"/>
    <n v="3.1320000000000001"/>
  </r>
  <r>
    <n v="3787"/>
    <s v="CA-2017-144218"/>
    <x v="731"/>
    <x v="271"/>
    <x v="1"/>
    <x v="63"/>
    <s v="Jonathan Doherty"/>
    <x v="1"/>
    <x v="0"/>
    <x v="1"/>
    <x v="1"/>
    <x v="62"/>
    <x v="1"/>
    <x v="1449"/>
    <x v="1"/>
    <x v="4"/>
    <x v="1437"/>
    <n v="1085.42"/>
  </r>
  <r>
    <n v="3788"/>
    <s v="CA-2017-169971"/>
    <x v="913"/>
    <x v="411"/>
    <x v="1"/>
    <x v="582"/>
    <s v="Ivan Liston"/>
    <x v="0"/>
    <x v="0"/>
    <x v="12"/>
    <x v="5"/>
    <x v="16"/>
    <x v="2"/>
    <x v="282"/>
    <x v="1"/>
    <x v="6"/>
    <x v="282"/>
    <n v="3.9119999999999999"/>
  </r>
  <r>
    <n v="3789"/>
    <s v="CA-2017-169971"/>
    <x v="913"/>
    <x v="411"/>
    <x v="1"/>
    <x v="582"/>
    <s v="Ivan Liston"/>
    <x v="0"/>
    <x v="0"/>
    <x v="12"/>
    <x v="5"/>
    <x v="16"/>
    <x v="2"/>
    <x v="1062"/>
    <x v="1"/>
    <x v="6"/>
    <x v="1052"/>
    <n v="62.375999999999998"/>
  </r>
  <r>
    <n v="3790"/>
    <s v="US-2017-133508"/>
    <x v="764"/>
    <x v="180"/>
    <x v="1"/>
    <x v="680"/>
    <s v="Sean Wendt"/>
    <x v="2"/>
    <x v="0"/>
    <x v="155"/>
    <x v="8"/>
    <x v="198"/>
    <x v="2"/>
    <x v="195"/>
    <x v="1"/>
    <x v="13"/>
    <x v="196"/>
    <n v="29.05"/>
  </r>
  <r>
    <n v="3791"/>
    <s v="CA-2015-107139"/>
    <x v="260"/>
    <x v="972"/>
    <x v="1"/>
    <x v="503"/>
    <s v="Dennis Pardue"/>
    <x v="2"/>
    <x v="0"/>
    <x v="1"/>
    <x v="1"/>
    <x v="25"/>
    <x v="1"/>
    <x v="443"/>
    <x v="1"/>
    <x v="8"/>
    <x v="443"/>
    <n v="180.96"/>
  </r>
  <r>
    <n v="3792"/>
    <s v="CA-2016-111325"/>
    <x v="914"/>
    <x v="973"/>
    <x v="2"/>
    <x v="387"/>
    <s v="Bill Tyler"/>
    <x v="1"/>
    <x v="0"/>
    <x v="376"/>
    <x v="9"/>
    <x v="459"/>
    <x v="3"/>
    <x v="185"/>
    <x v="1"/>
    <x v="8"/>
    <x v="186"/>
    <n v="4.4189999999999996"/>
  </r>
  <r>
    <n v="3793"/>
    <s v="CA-2016-111325"/>
    <x v="914"/>
    <x v="973"/>
    <x v="2"/>
    <x v="387"/>
    <s v="Bill Tyler"/>
    <x v="1"/>
    <x v="0"/>
    <x v="376"/>
    <x v="9"/>
    <x v="459"/>
    <x v="3"/>
    <x v="1216"/>
    <x v="1"/>
    <x v="6"/>
    <x v="1201"/>
    <n v="16.032"/>
  </r>
  <r>
    <n v="3794"/>
    <s v="CA-2016-163762"/>
    <x v="154"/>
    <x v="382"/>
    <x v="1"/>
    <x v="188"/>
    <s v="Jeremy Ellison"/>
    <x v="0"/>
    <x v="0"/>
    <x v="20"/>
    <x v="15"/>
    <x v="23"/>
    <x v="3"/>
    <x v="1068"/>
    <x v="1"/>
    <x v="6"/>
    <x v="1058"/>
    <n v="29.79"/>
  </r>
  <r>
    <n v="3795"/>
    <s v="US-2015-117163"/>
    <x v="915"/>
    <x v="921"/>
    <x v="1"/>
    <x v="719"/>
    <s v="Ed Jacobs"/>
    <x v="0"/>
    <x v="0"/>
    <x v="70"/>
    <x v="1"/>
    <x v="88"/>
    <x v="1"/>
    <x v="1277"/>
    <x v="1"/>
    <x v="4"/>
    <x v="1263"/>
    <n v="57.23"/>
  </r>
  <r>
    <n v="3796"/>
    <s v="US-2015-117163"/>
    <x v="915"/>
    <x v="921"/>
    <x v="1"/>
    <x v="719"/>
    <s v="Ed Jacobs"/>
    <x v="0"/>
    <x v="0"/>
    <x v="70"/>
    <x v="1"/>
    <x v="88"/>
    <x v="1"/>
    <x v="1582"/>
    <x v="0"/>
    <x v="3"/>
    <x v="1574"/>
    <n v="333"/>
  </r>
  <r>
    <n v="3797"/>
    <s v="US-2015-117163"/>
    <x v="915"/>
    <x v="921"/>
    <x v="1"/>
    <x v="719"/>
    <s v="Ed Jacobs"/>
    <x v="0"/>
    <x v="0"/>
    <x v="70"/>
    <x v="1"/>
    <x v="88"/>
    <x v="1"/>
    <x v="1583"/>
    <x v="1"/>
    <x v="6"/>
    <x v="1575"/>
    <n v="36.44"/>
  </r>
  <r>
    <n v="3798"/>
    <s v="CA-2018-121314"/>
    <x v="397"/>
    <x v="255"/>
    <x v="2"/>
    <x v="648"/>
    <s v="Bobby Elias"/>
    <x v="0"/>
    <x v="0"/>
    <x v="100"/>
    <x v="2"/>
    <x v="327"/>
    <x v="0"/>
    <x v="656"/>
    <x v="1"/>
    <x v="10"/>
    <x v="656"/>
    <n v="251.64"/>
  </r>
  <r>
    <n v="3799"/>
    <s v="CA-2018-147760"/>
    <x v="259"/>
    <x v="133"/>
    <x v="2"/>
    <x v="126"/>
    <s v="Kelly Lampkin"/>
    <x v="1"/>
    <x v="0"/>
    <x v="247"/>
    <x v="3"/>
    <x v="306"/>
    <x v="0"/>
    <x v="309"/>
    <x v="0"/>
    <x v="3"/>
    <x v="309"/>
    <n v="523.76400000000001"/>
  </r>
  <r>
    <n v="3800"/>
    <s v="CA-2018-147760"/>
    <x v="259"/>
    <x v="133"/>
    <x v="2"/>
    <x v="126"/>
    <s v="Kelly Lampkin"/>
    <x v="1"/>
    <x v="0"/>
    <x v="247"/>
    <x v="3"/>
    <x v="306"/>
    <x v="0"/>
    <x v="1194"/>
    <x v="2"/>
    <x v="7"/>
    <x v="1180"/>
    <n v="1359.96"/>
  </r>
  <r>
    <n v="3801"/>
    <s v="CA-2017-156503"/>
    <x v="500"/>
    <x v="550"/>
    <x v="1"/>
    <x v="720"/>
    <s v="Nathan Cano"/>
    <x v="0"/>
    <x v="0"/>
    <x v="108"/>
    <x v="3"/>
    <x v="222"/>
    <x v="0"/>
    <x v="1584"/>
    <x v="0"/>
    <x v="1"/>
    <x v="1576"/>
    <n v="102.592"/>
  </r>
  <r>
    <n v="3802"/>
    <s v="CA-2017-156503"/>
    <x v="500"/>
    <x v="550"/>
    <x v="1"/>
    <x v="720"/>
    <s v="Nathan Cano"/>
    <x v="0"/>
    <x v="0"/>
    <x v="108"/>
    <x v="3"/>
    <x v="222"/>
    <x v="0"/>
    <x v="721"/>
    <x v="2"/>
    <x v="11"/>
    <x v="720"/>
    <n v="22.704000000000001"/>
  </r>
  <r>
    <n v="3803"/>
    <s v="CA-2017-156503"/>
    <x v="500"/>
    <x v="550"/>
    <x v="1"/>
    <x v="720"/>
    <s v="Nathan Cano"/>
    <x v="0"/>
    <x v="0"/>
    <x v="108"/>
    <x v="3"/>
    <x v="222"/>
    <x v="0"/>
    <x v="1413"/>
    <x v="1"/>
    <x v="10"/>
    <x v="1401"/>
    <n v="93.024000000000001"/>
  </r>
  <r>
    <n v="3804"/>
    <s v="CA-2017-156503"/>
    <x v="500"/>
    <x v="550"/>
    <x v="1"/>
    <x v="720"/>
    <s v="Nathan Cano"/>
    <x v="0"/>
    <x v="0"/>
    <x v="108"/>
    <x v="3"/>
    <x v="222"/>
    <x v="0"/>
    <x v="1444"/>
    <x v="1"/>
    <x v="14"/>
    <x v="327"/>
    <n v="12.768000000000001"/>
  </r>
  <r>
    <n v="3805"/>
    <s v="CA-2017-156503"/>
    <x v="500"/>
    <x v="550"/>
    <x v="1"/>
    <x v="720"/>
    <s v="Nathan Cano"/>
    <x v="0"/>
    <x v="0"/>
    <x v="108"/>
    <x v="3"/>
    <x v="222"/>
    <x v="0"/>
    <x v="466"/>
    <x v="1"/>
    <x v="12"/>
    <x v="467"/>
    <n v="35.008000000000003"/>
  </r>
  <r>
    <n v="3806"/>
    <s v="CA-2017-156503"/>
    <x v="500"/>
    <x v="550"/>
    <x v="1"/>
    <x v="720"/>
    <s v="Nathan Cano"/>
    <x v="0"/>
    <x v="0"/>
    <x v="108"/>
    <x v="3"/>
    <x v="222"/>
    <x v="0"/>
    <x v="126"/>
    <x v="1"/>
    <x v="10"/>
    <x v="127"/>
    <n v="39.152000000000001"/>
  </r>
  <r>
    <n v="3807"/>
    <s v="CA-2016-113628"/>
    <x v="768"/>
    <x v="765"/>
    <x v="1"/>
    <x v="706"/>
    <s v="Anna HÃ¤berlin"/>
    <x v="1"/>
    <x v="0"/>
    <x v="369"/>
    <x v="2"/>
    <x v="452"/>
    <x v="0"/>
    <x v="454"/>
    <x v="1"/>
    <x v="6"/>
    <x v="455"/>
    <n v="11.76"/>
  </r>
  <r>
    <n v="3808"/>
    <s v="CA-2016-113628"/>
    <x v="768"/>
    <x v="765"/>
    <x v="1"/>
    <x v="706"/>
    <s v="Anna HÃ¤berlin"/>
    <x v="1"/>
    <x v="0"/>
    <x v="369"/>
    <x v="2"/>
    <x v="452"/>
    <x v="0"/>
    <x v="44"/>
    <x v="1"/>
    <x v="8"/>
    <x v="44"/>
    <n v="5.2380000000000004"/>
  </r>
  <r>
    <n v="3809"/>
    <s v="CA-2016-113628"/>
    <x v="768"/>
    <x v="765"/>
    <x v="1"/>
    <x v="706"/>
    <s v="Anna HÃ¤berlin"/>
    <x v="1"/>
    <x v="0"/>
    <x v="369"/>
    <x v="2"/>
    <x v="452"/>
    <x v="0"/>
    <x v="1472"/>
    <x v="1"/>
    <x v="8"/>
    <x v="1460"/>
    <n v="4.6619999999999999"/>
  </r>
  <r>
    <n v="3810"/>
    <s v="CA-2016-113628"/>
    <x v="768"/>
    <x v="765"/>
    <x v="1"/>
    <x v="706"/>
    <s v="Anna HÃ¤berlin"/>
    <x v="1"/>
    <x v="0"/>
    <x v="369"/>
    <x v="2"/>
    <x v="452"/>
    <x v="0"/>
    <x v="1585"/>
    <x v="0"/>
    <x v="1"/>
    <x v="1577"/>
    <n v="523.91999999999996"/>
  </r>
  <r>
    <n v="3811"/>
    <s v="CA-2016-113628"/>
    <x v="768"/>
    <x v="765"/>
    <x v="1"/>
    <x v="706"/>
    <s v="Anna HÃ¤berlin"/>
    <x v="1"/>
    <x v="0"/>
    <x v="369"/>
    <x v="2"/>
    <x v="452"/>
    <x v="0"/>
    <x v="1066"/>
    <x v="2"/>
    <x v="7"/>
    <x v="1056"/>
    <n v="100.792"/>
  </r>
  <r>
    <n v="3812"/>
    <s v="CA-2016-113628"/>
    <x v="768"/>
    <x v="765"/>
    <x v="1"/>
    <x v="706"/>
    <s v="Anna HÃ¤berlin"/>
    <x v="1"/>
    <x v="0"/>
    <x v="369"/>
    <x v="2"/>
    <x v="452"/>
    <x v="0"/>
    <x v="212"/>
    <x v="0"/>
    <x v="1"/>
    <x v="213"/>
    <n v="146.136"/>
  </r>
  <r>
    <n v="3813"/>
    <s v="CA-2018-147753"/>
    <x v="916"/>
    <x v="974"/>
    <x v="3"/>
    <x v="7"/>
    <s v="Pete Kriz"/>
    <x v="0"/>
    <x v="0"/>
    <x v="158"/>
    <x v="6"/>
    <x v="201"/>
    <x v="2"/>
    <x v="1586"/>
    <x v="1"/>
    <x v="2"/>
    <x v="1578"/>
    <n v="25.06"/>
  </r>
  <r>
    <n v="3814"/>
    <s v="CA-2016-103961"/>
    <x v="599"/>
    <x v="217"/>
    <x v="1"/>
    <x v="159"/>
    <s v="Nathan Gelder"/>
    <x v="0"/>
    <x v="0"/>
    <x v="94"/>
    <x v="10"/>
    <x v="116"/>
    <x v="2"/>
    <x v="617"/>
    <x v="1"/>
    <x v="2"/>
    <x v="617"/>
    <n v="19.824000000000002"/>
  </r>
  <r>
    <n v="3815"/>
    <s v="CA-2017-152471"/>
    <x v="630"/>
    <x v="975"/>
    <x v="3"/>
    <x v="9"/>
    <s v="Zuschuss Donatelli"/>
    <x v="0"/>
    <x v="0"/>
    <x v="108"/>
    <x v="2"/>
    <x v="133"/>
    <x v="0"/>
    <x v="1164"/>
    <x v="2"/>
    <x v="7"/>
    <x v="1152"/>
    <n v="823.96"/>
  </r>
  <r>
    <n v="3816"/>
    <s v="CA-2017-152471"/>
    <x v="630"/>
    <x v="975"/>
    <x v="3"/>
    <x v="9"/>
    <s v="Zuschuss Donatelli"/>
    <x v="0"/>
    <x v="0"/>
    <x v="108"/>
    <x v="2"/>
    <x v="133"/>
    <x v="0"/>
    <x v="112"/>
    <x v="1"/>
    <x v="10"/>
    <x v="112"/>
    <n v="15.984"/>
  </r>
  <r>
    <n v="3817"/>
    <s v="CA-2016-102582"/>
    <x v="426"/>
    <x v="400"/>
    <x v="1"/>
    <x v="508"/>
    <s v="Natalie Webber"/>
    <x v="0"/>
    <x v="0"/>
    <x v="216"/>
    <x v="19"/>
    <x v="271"/>
    <x v="0"/>
    <x v="1382"/>
    <x v="0"/>
    <x v="3"/>
    <x v="1368"/>
    <n v="801.96"/>
  </r>
  <r>
    <n v="3818"/>
    <s v="CA-2016-102582"/>
    <x v="426"/>
    <x v="400"/>
    <x v="1"/>
    <x v="508"/>
    <s v="Natalie Webber"/>
    <x v="0"/>
    <x v="0"/>
    <x v="216"/>
    <x v="19"/>
    <x v="271"/>
    <x v="0"/>
    <x v="1431"/>
    <x v="2"/>
    <x v="7"/>
    <x v="1420"/>
    <n v="59.97"/>
  </r>
  <r>
    <n v="3819"/>
    <s v="CA-2016-102582"/>
    <x v="426"/>
    <x v="400"/>
    <x v="1"/>
    <x v="508"/>
    <s v="Natalie Webber"/>
    <x v="0"/>
    <x v="0"/>
    <x v="216"/>
    <x v="19"/>
    <x v="271"/>
    <x v="0"/>
    <x v="531"/>
    <x v="0"/>
    <x v="1"/>
    <x v="531"/>
    <n v="1056.8599999999999"/>
  </r>
  <r>
    <n v="3820"/>
    <s v="CA-2018-141873"/>
    <x v="449"/>
    <x v="518"/>
    <x v="1"/>
    <x v="668"/>
    <s v="Harry Greene"/>
    <x v="0"/>
    <x v="0"/>
    <x v="20"/>
    <x v="15"/>
    <x v="23"/>
    <x v="3"/>
    <x v="880"/>
    <x v="1"/>
    <x v="8"/>
    <x v="874"/>
    <n v="12.816000000000001"/>
  </r>
  <r>
    <n v="3821"/>
    <s v="CA-2018-141873"/>
    <x v="449"/>
    <x v="518"/>
    <x v="1"/>
    <x v="668"/>
    <s v="Harry Greene"/>
    <x v="0"/>
    <x v="0"/>
    <x v="20"/>
    <x v="15"/>
    <x v="23"/>
    <x v="3"/>
    <x v="1219"/>
    <x v="0"/>
    <x v="0"/>
    <x v="1204"/>
    <n v="314.35199999999998"/>
  </r>
  <r>
    <n v="3822"/>
    <s v="CA-2018-141873"/>
    <x v="449"/>
    <x v="518"/>
    <x v="1"/>
    <x v="668"/>
    <s v="Harry Greene"/>
    <x v="0"/>
    <x v="0"/>
    <x v="20"/>
    <x v="15"/>
    <x v="23"/>
    <x v="3"/>
    <x v="1587"/>
    <x v="1"/>
    <x v="10"/>
    <x v="1579"/>
    <n v="18.98"/>
  </r>
  <r>
    <n v="3823"/>
    <s v="CA-2018-141873"/>
    <x v="449"/>
    <x v="518"/>
    <x v="1"/>
    <x v="668"/>
    <s v="Harry Greene"/>
    <x v="0"/>
    <x v="0"/>
    <x v="20"/>
    <x v="15"/>
    <x v="23"/>
    <x v="3"/>
    <x v="1469"/>
    <x v="1"/>
    <x v="8"/>
    <x v="1457"/>
    <n v="18.239999999999998"/>
  </r>
  <r>
    <n v="3824"/>
    <s v="CA-2016-140984"/>
    <x v="471"/>
    <x v="629"/>
    <x v="1"/>
    <x v="530"/>
    <s v="Craig Carroll"/>
    <x v="0"/>
    <x v="0"/>
    <x v="20"/>
    <x v="15"/>
    <x v="164"/>
    <x v="3"/>
    <x v="546"/>
    <x v="1"/>
    <x v="4"/>
    <x v="546"/>
    <n v="991.2"/>
  </r>
  <r>
    <n v="3825"/>
    <s v="CA-2016-140984"/>
    <x v="471"/>
    <x v="629"/>
    <x v="1"/>
    <x v="530"/>
    <s v="Craig Carroll"/>
    <x v="0"/>
    <x v="0"/>
    <x v="20"/>
    <x v="15"/>
    <x v="164"/>
    <x v="3"/>
    <x v="1572"/>
    <x v="2"/>
    <x v="16"/>
    <x v="1564"/>
    <n v="879.98400000000004"/>
  </r>
  <r>
    <n v="3826"/>
    <s v="CA-2016-140984"/>
    <x v="471"/>
    <x v="629"/>
    <x v="1"/>
    <x v="530"/>
    <s v="Craig Carroll"/>
    <x v="0"/>
    <x v="0"/>
    <x v="20"/>
    <x v="15"/>
    <x v="164"/>
    <x v="3"/>
    <x v="751"/>
    <x v="1"/>
    <x v="8"/>
    <x v="749"/>
    <n v="12.96"/>
  </r>
  <r>
    <n v="3827"/>
    <s v="CA-2015-132801"/>
    <x v="273"/>
    <x v="976"/>
    <x v="1"/>
    <x v="189"/>
    <s v="John Grady"/>
    <x v="1"/>
    <x v="0"/>
    <x v="61"/>
    <x v="5"/>
    <x v="162"/>
    <x v="2"/>
    <x v="230"/>
    <x v="1"/>
    <x v="4"/>
    <x v="231"/>
    <n v="107.44"/>
  </r>
  <r>
    <n v="3828"/>
    <s v="CA-2018-141733"/>
    <x v="917"/>
    <x v="676"/>
    <x v="1"/>
    <x v="459"/>
    <s v="Rick Wilson"/>
    <x v="1"/>
    <x v="0"/>
    <x v="66"/>
    <x v="12"/>
    <x v="151"/>
    <x v="2"/>
    <x v="284"/>
    <x v="0"/>
    <x v="1"/>
    <x v="284"/>
    <n v="1458.65"/>
  </r>
  <r>
    <n v="3829"/>
    <s v="CA-2018-141733"/>
    <x v="917"/>
    <x v="676"/>
    <x v="1"/>
    <x v="459"/>
    <s v="Rick Wilson"/>
    <x v="1"/>
    <x v="0"/>
    <x v="66"/>
    <x v="12"/>
    <x v="151"/>
    <x v="2"/>
    <x v="1391"/>
    <x v="0"/>
    <x v="1"/>
    <x v="1378"/>
    <n v="26.64"/>
  </r>
  <r>
    <n v="3830"/>
    <s v="CA-2018-141733"/>
    <x v="917"/>
    <x v="676"/>
    <x v="1"/>
    <x v="459"/>
    <s v="Rick Wilson"/>
    <x v="1"/>
    <x v="0"/>
    <x v="66"/>
    <x v="12"/>
    <x v="151"/>
    <x v="2"/>
    <x v="467"/>
    <x v="0"/>
    <x v="1"/>
    <x v="468"/>
    <n v="476.8"/>
  </r>
  <r>
    <n v="3831"/>
    <s v="CA-2018-141733"/>
    <x v="917"/>
    <x v="676"/>
    <x v="1"/>
    <x v="459"/>
    <s v="Rick Wilson"/>
    <x v="1"/>
    <x v="0"/>
    <x v="66"/>
    <x v="12"/>
    <x v="151"/>
    <x v="2"/>
    <x v="535"/>
    <x v="1"/>
    <x v="9"/>
    <x v="535"/>
    <n v="87.444000000000003"/>
  </r>
  <r>
    <n v="3832"/>
    <s v="US-2016-111927"/>
    <x v="717"/>
    <x v="765"/>
    <x v="1"/>
    <x v="721"/>
    <s v="Lycoris Saunders"/>
    <x v="0"/>
    <x v="0"/>
    <x v="18"/>
    <x v="13"/>
    <x v="21"/>
    <x v="3"/>
    <x v="216"/>
    <x v="0"/>
    <x v="5"/>
    <x v="1580"/>
    <n v="76.14"/>
  </r>
  <r>
    <n v="3833"/>
    <s v="US-2016-111927"/>
    <x v="717"/>
    <x v="765"/>
    <x v="1"/>
    <x v="721"/>
    <s v="Lycoris Saunders"/>
    <x v="0"/>
    <x v="0"/>
    <x v="18"/>
    <x v="13"/>
    <x v="21"/>
    <x v="3"/>
    <x v="1230"/>
    <x v="1"/>
    <x v="8"/>
    <x v="1214"/>
    <n v="19.96"/>
  </r>
  <r>
    <n v="3834"/>
    <s v="CA-2015-105984"/>
    <x v="156"/>
    <x v="81"/>
    <x v="3"/>
    <x v="501"/>
    <s v="Muhammed Yedwab"/>
    <x v="1"/>
    <x v="0"/>
    <x v="38"/>
    <x v="24"/>
    <x v="47"/>
    <x v="3"/>
    <x v="754"/>
    <x v="2"/>
    <x v="7"/>
    <x v="752"/>
    <n v="1049.97"/>
  </r>
  <r>
    <n v="3835"/>
    <s v="CA-2015-105984"/>
    <x v="156"/>
    <x v="81"/>
    <x v="3"/>
    <x v="501"/>
    <s v="Muhammed Yedwab"/>
    <x v="1"/>
    <x v="0"/>
    <x v="38"/>
    <x v="24"/>
    <x v="47"/>
    <x v="3"/>
    <x v="1003"/>
    <x v="0"/>
    <x v="1"/>
    <x v="995"/>
    <n v="611.05799999999999"/>
  </r>
  <r>
    <n v="3836"/>
    <s v="CA-2015-100363"/>
    <x v="918"/>
    <x v="977"/>
    <x v="1"/>
    <x v="487"/>
    <s v="Jim Mitchum"/>
    <x v="1"/>
    <x v="0"/>
    <x v="220"/>
    <x v="16"/>
    <x v="275"/>
    <x v="1"/>
    <x v="1084"/>
    <x v="1"/>
    <x v="13"/>
    <x v="1075"/>
    <n v="2.3679999999999999"/>
  </r>
  <r>
    <n v="3837"/>
    <s v="CA-2015-100363"/>
    <x v="918"/>
    <x v="977"/>
    <x v="1"/>
    <x v="487"/>
    <s v="Jim Mitchum"/>
    <x v="1"/>
    <x v="0"/>
    <x v="220"/>
    <x v="16"/>
    <x v="275"/>
    <x v="1"/>
    <x v="1588"/>
    <x v="1"/>
    <x v="10"/>
    <x v="1581"/>
    <n v="19.007999999999999"/>
  </r>
  <r>
    <n v="3838"/>
    <s v="CA-2015-126760"/>
    <x v="711"/>
    <x v="978"/>
    <x v="1"/>
    <x v="27"/>
    <s v="Kunst Miller"/>
    <x v="0"/>
    <x v="0"/>
    <x v="226"/>
    <x v="33"/>
    <x v="282"/>
    <x v="1"/>
    <x v="432"/>
    <x v="2"/>
    <x v="7"/>
    <x v="432"/>
    <n v="911.98400000000004"/>
  </r>
  <r>
    <n v="3839"/>
    <s v="CA-2015-126760"/>
    <x v="711"/>
    <x v="978"/>
    <x v="1"/>
    <x v="27"/>
    <s v="Kunst Miller"/>
    <x v="0"/>
    <x v="0"/>
    <x v="226"/>
    <x v="33"/>
    <x v="282"/>
    <x v="1"/>
    <x v="299"/>
    <x v="0"/>
    <x v="1"/>
    <x v="299"/>
    <n v="674.35199999999998"/>
  </r>
  <r>
    <n v="3840"/>
    <s v="CA-2015-126760"/>
    <x v="711"/>
    <x v="978"/>
    <x v="1"/>
    <x v="27"/>
    <s v="Kunst Miller"/>
    <x v="0"/>
    <x v="0"/>
    <x v="226"/>
    <x v="33"/>
    <x v="282"/>
    <x v="1"/>
    <x v="943"/>
    <x v="0"/>
    <x v="5"/>
    <x v="936"/>
    <n v="134.01"/>
  </r>
  <r>
    <n v="3841"/>
    <s v="CA-2015-126760"/>
    <x v="711"/>
    <x v="978"/>
    <x v="1"/>
    <x v="27"/>
    <s v="Kunst Miller"/>
    <x v="0"/>
    <x v="0"/>
    <x v="226"/>
    <x v="33"/>
    <x v="282"/>
    <x v="1"/>
    <x v="1589"/>
    <x v="2"/>
    <x v="11"/>
    <x v="1582"/>
    <n v="170.97"/>
  </r>
  <r>
    <n v="3842"/>
    <s v="US-2015-109162"/>
    <x v="785"/>
    <x v="979"/>
    <x v="1"/>
    <x v="722"/>
    <s v="Katrina Edelman"/>
    <x v="1"/>
    <x v="0"/>
    <x v="39"/>
    <x v="18"/>
    <x v="48"/>
    <x v="0"/>
    <x v="474"/>
    <x v="0"/>
    <x v="1"/>
    <x v="475"/>
    <n v="170.352"/>
  </r>
  <r>
    <n v="3843"/>
    <s v="CA-2015-101931"/>
    <x v="919"/>
    <x v="199"/>
    <x v="2"/>
    <x v="477"/>
    <s v="Todd Sumrall"/>
    <x v="1"/>
    <x v="0"/>
    <x v="1"/>
    <x v="1"/>
    <x v="13"/>
    <x v="1"/>
    <x v="307"/>
    <x v="1"/>
    <x v="8"/>
    <x v="307"/>
    <n v="7.1840000000000002"/>
  </r>
  <r>
    <n v="3844"/>
    <s v="CA-2015-101931"/>
    <x v="919"/>
    <x v="199"/>
    <x v="2"/>
    <x v="477"/>
    <s v="Todd Sumrall"/>
    <x v="1"/>
    <x v="0"/>
    <x v="1"/>
    <x v="1"/>
    <x v="13"/>
    <x v="1"/>
    <x v="1590"/>
    <x v="1"/>
    <x v="14"/>
    <x v="1583"/>
    <n v="6.28"/>
  </r>
  <r>
    <n v="3845"/>
    <s v="CA-2015-101931"/>
    <x v="919"/>
    <x v="199"/>
    <x v="2"/>
    <x v="477"/>
    <s v="Todd Sumrall"/>
    <x v="1"/>
    <x v="0"/>
    <x v="1"/>
    <x v="1"/>
    <x v="13"/>
    <x v="1"/>
    <x v="262"/>
    <x v="1"/>
    <x v="14"/>
    <x v="262"/>
    <n v="480.74"/>
  </r>
  <r>
    <n v="3846"/>
    <s v="CA-2015-101931"/>
    <x v="919"/>
    <x v="199"/>
    <x v="2"/>
    <x v="477"/>
    <s v="Todd Sumrall"/>
    <x v="1"/>
    <x v="0"/>
    <x v="1"/>
    <x v="1"/>
    <x v="13"/>
    <x v="1"/>
    <x v="430"/>
    <x v="0"/>
    <x v="0"/>
    <x v="430"/>
    <n v="616.99800000000005"/>
  </r>
  <r>
    <n v="3847"/>
    <s v="CA-2015-101931"/>
    <x v="919"/>
    <x v="199"/>
    <x v="2"/>
    <x v="477"/>
    <s v="Todd Sumrall"/>
    <x v="1"/>
    <x v="0"/>
    <x v="1"/>
    <x v="1"/>
    <x v="13"/>
    <x v="1"/>
    <x v="86"/>
    <x v="1"/>
    <x v="4"/>
    <x v="86"/>
    <n v="141.4"/>
  </r>
  <r>
    <n v="3848"/>
    <s v="CA-2018-129000"/>
    <x v="920"/>
    <x v="207"/>
    <x v="0"/>
    <x v="449"/>
    <s v="Sam Zeldin"/>
    <x v="2"/>
    <x v="0"/>
    <x v="105"/>
    <x v="12"/>
    <x v="130"/>
    <x v="2"/>
    <x v="749"/>
    <x v="1"/>
    <x v="4"/>
    <x v="747"/>
    <n v="501.81"/>
  </r>
  <r>
    <n v="3849"/>
    <s v="CA-2018-161053"/>
    <x v="585"/>
    <x v="19"/>
    <x v="2"/>
    <x v="32"/>
    <s v="Joel Eaton"/>
    <x v="0"/>
    <x v="0"/>
    <x v="115"/>
    <x v="36"/>
    <x v="145"/>
    <x v="0"/>
    <x v="1591"/>
    <x v="1"/>
    <x v="8"/>
    <x v="1584"/>
    <n v="691.96"/>
  </r>
  <r>
    <n v="3850"/>
    <s v="CA-2018-161053"/>
    <x v="585"/>
    <x v="19"/>
    <x v="2"/>
    <x v="32"/>
    <s v="Joel Eaton"/>
    <x v="0"/>
    <x v="0"/>
    <x v="115"/>
    <x v="36"/>
    <x v="145"/>
    <x v="0"/>
    <x v="60"/>
    <x v="2"/>
    <x v="11"/>
    <x v="60"/>
    <n v="34.950000000000003"/>
  </r>
  <r>
    <n v="3851"/>
    <s v="CA-2016-142377"/>
    <x v="784"/>
    <x v="234"/>
    <x v="1"/>
    <x v="99"/>
    <s v="Michael Stewart"/>
    <x v="1"/>
    <x v="0"/>
    <x v="24"/>
    <x v="25"/>
    <x v="333"/>
    <x v="2"/>
    <x v="314"/>
    <x v="1"/>
    <x v="10"/>
    <x v="314"/>
    <n v="85.96"/>
  </r>
  <r>
    <n v="3852"/>
    <s v="CA-2016-127593"/>
    <x v="481"/>
    <x v="14"/>
    <x v="3"/>
    <x v="723"/>
    <s v="Duane Huffman"/>
    <x v="2"/>
    <x v="0"/>
    <x v="94"/>
    <x v="31"/>
    <x v="358"/>
    <x v="3"/>
    <x v="101"/>
    <x v="0"/>
    <x v="5"/>
    <x v="101"/>
    <n v="85.3"/>
  </r>
  <r>
    <n v="3853"/>
    <s v="CA-2018-130526"/>
    <x v="200"/>
    <x v="364"/>
    <x v="2"/>
    <x v="150"/>
    <s v="Guy Thornton"/>
    <x v="0"/>
    <x v="0"/>
    <x v="179"/>
    <x v="10"/>
    <x v="228"/>
    <x v="2"/>
    <x v="301"/>
    <x v="1"/>
    <x v="8"/>
    <x v="301"/>
    <n v="33.567999999999998"/>
  </r>
  <r>
    <n v="3854"/>
    <s v="US-2018-131849"/>
    <x v="921"/>
    <x v="272"/>
    <x v="1"/>
    <x v="689"/>
    <s v="Gary Hansen"/>
    <x v="2"/>
    <x v="0"/>
    <x v="8"/>
    <x v="1"/>
    <x v="34"/>
    <x v="1"/>
    <x v="1592"/>
    <x v="0"/>
    <x v="5"/>
    <x v="1585"/>
    <n v="4.95"/>
  </r>
  <r>
    <n v="3855"/>
    <s v="US-2018-131849"/>
    <x v="921"/>
    <x v="272"/>
    <x v="1"/>
    <x v="689"/>
    <s v="Gary Hansen"/>
    <x v="2"/>
    <x v="0"/>
    <x v="8"/>
    <x v="1"/>
    <x v="34"/>
    <x v="1"/>
    <x v="1505"/>
    <x v="1"/>
    <x v="4"/>
    <x v="1493"/>
    <n v="26.4"/>
  </r>
  <r>
    <n v="3856"/>
    <s v="US-2018-105389"/>
    <x v="436"/>
    <x v="980"/>
    <x v="0"/>
    <x v="661"/>
    <s v="Darrin Martin"/>
    <x v="0"/>
    <x v="0"/>
    <x v="52"/>
    <x v="5"/>
    <x v="65"/>
    <x v="2"/>
    <x v="990"/>
    <x v="1"/>
    <x v="8"/>
    <x v="305"/>
    <n v="3.5640000000000001"/>
  </r>
  <r>
    <n v="3857"/>
    <s v="US-2018-105389"/>
    <x v="436"/>
    <x v="980"/>
    <x v="0"/>
    <x v="661"/>
    <s v="Darrin Martin"/>
    <x v="0"/>
    <x v="0"/>
    <x v="52"/>
    <x v="5"/>
    <x v="65"/>
    <x v="2"/>
    <x v="1164"/>
    <x v="2"/>
    <x v="7"/>
    <x v="1152"/>
    <n v="823.96"/>
  </r>
  <r>
    <n v="3858"/>
    <s v="US-2018-105389"/>
    <x v="436"/>
    <x v="980"/>
    <x v="0"/>
    <x v="661"/>
    <s v="Darrin Martin"/>
    <x v="0"/>
    <x v="0"/>
    <x v="52"/>
    <x v="5"/>
    <x v="65"/>
    <x v="2"/>
    <x v="1005"/>
    <x v="1"/>
    <x v="6"/>
    <x v="997"/>
    <n v="10.272"/>
  </r>
  <r>
    <n v="3859"/>
    <s v="CA-2015-140816"/>
    <x v="414"/>
    <x v="966"/>
    <x v="3"/>
    <x v="646"/>
    <s v="Toby Carlisle"/>
    <x v="0"/>
    <x v="0"/>
    <x v="377"/>
    <x v="22"/>
    <x v="460"/>
    <x v="1"/>
    <x v="1593"/>
    <x v="2"/>
    <x v="11"/>
    <x v="1586"/>
    <n v="447.94400000000002"/>
  </r>
  <r>
    <n v="3860"/>
    <s v="CA-2018-154039"/>
    <x v="922"/>
    <x v="981"/>
    <x v="1"/>
    <x v="451"/>
    <s v="Julie Kriz"/>
    <x v="2"/>
    <x v="0"/>
    <x v="22"/>
    <x v="10"/>
    <x v="155"/>
    <x v="2"/>
    <x v="855"/>
    <x v="0"/>
    <x v="3"/>
    <x v="848"/>
    <n v="480.96"/>
  </r>
  <r>
    <n v="3861"/>
    <s v="CA-2018-154039"/>
    <x v="922"/>
    <x v="981"/>
    <x v="1"/>
    <x v="451"/>
    <s v="Julie Kriz"/>
    <x v="2"/>
    <x v="0"/>
    <x v="22"/>
    <x v="10"/>
    <x v="155"/>
    <x v="2"/>
    <x v="1594"/>
    <x v="2"/>
    <x v="7"/>
    <x v="1587"/>
    <n v="124.792"/>
  </r>
  <r>
    <n v="3862"/>
    <s v="CA-2015-135755"/>
    <x v="523"/>
    <x v="503"/>
    <x v="1"/>
    <x v="720"/>
    <s v="Nathan Cano"/>
    <x v="0"/>
    <x v="0"/>
    <x v="181"/>
    <x v="15"/>
    <x v="231"/>
    <x v="3"/>
    <x v="1595"/>
    <x v="1"/>
    <x v="8"/>
    <x v="1588"/>
    <n v="40.176000000000002"/>
  </r>
  <r>
    <n v="3863"/>
    <s v="CA-2015-135755"/>
    <x v="523"/>
    <x v="503"/>
    <x v="1"/>
    <x v="720"/>
    <s v="Nathan Cano"/>
    <x v="0"/>
    <x v="0"/>
    <x v="181"/>
    <x v="15"/>
    <x v="231"/>
    <x v="3"/>
    <x v="109"/>
    <x v="1"/>
    <x v="8"/>
    <x v="109"/>
    <n v="10.896000000000001"/>
  </r>
  <r>
    <n v="3864"/>
    <s v="CA-2018-123246"/>
    <x v="161"/>
    <x v="163"/>
    <x v="0"/>
    <x v="195"/>
    <s v="Astrea Jones"/>
    <x v="0"/>
    <x v="0"/>
    <x v="70"/>
    <x v="1"/>
    <x v="88"/>
    <x v="1"/>
    <x v="1596"/>
    <x v="1"/>
    <x v="6"/>
    <x v="1589"/>
    <n v="10.64"/>
  </r>
  <r>
    <n v="3865"/>
    <s v="CA-2016-157133"/>
    <x v="109"/>
    <x v="253"/>
    <x v="1"/>
    <x v="62"/>
    <s v="Lena Creighton"/>
    <x v="0"/>
    <x v="0"/>
    <x v="378"/>
    <x v="10"/>
    <x v="461"/>
    <x v="2"/>
    <x v="1597"/>
    <x v="0"/>
    <x v="5"/>
    <x v="1590"/>
    <n v="151.96"/>
  </r>
  <r>
    <n v="3866"/>
    <s v="CA-2015-124709"/>
    <x v="923"/>
    <x v="982"/>
    <x v="0"/>
    <x v="543"/>
    <s v="Giulietta Weimer"/>
    <x v="0"/>
    <x v="0"/>
    <x v="8"/>
    <x v="1"/>
    <x v="34"/>
    <x v="1"/>
    <x v="1200"/>
    <x v="2"/>
    <x v="11"/>
    <x v="1186"/>
    <n v="238"/>
  </r>
  <r>
    <n v="3867"/>
    <s v="CA-2018-146360"/>
    <x v="756"/>
    <x v="77"/>
    <x v="0"/>
    <x v="253"/>
    <s v="Sean Christensen"/>
    <x v="0"/>
    <x v="0"/>
    <x v="104"/>
    <x v="14"/>
    <x v="451"/>
    <x v="2"/>
    <x v="1113"/>
    <x v="2"/>
    <x v="11"/>
    <x v="1103"/>
    <n v="155.34"/>
  </r>
  <r>
    <n v="3868"/>
    <s v="CA-2016-132486"/>
    <x v="924"/>
    <x v="983"/>
    <x v="0"/>
    <x v="282"/>
    <s v="Jay Fein"/>
    <x v="0"/>
    <x v="0"/>
    <x v="70"/>
    <x v="1"/>
    <x v="188"/>
    <x v="1"/>
    <x v="678"/>
    <x v="2"/>
    <x v="11"/>
    <x v="678"/>
    <n v="148.32"/>
  </r>
  <r>
    <n v="3869"/>
    <s v="CA-2016-132486"/>
    <x v="924"/>
    <x v="983"/>
    <x v="0"/>
    <x v="282"/>
    <s v="Jay Fein"/>
    <x v="0"/>
    <x v="0"/>
    <x v="70"/>
    <x v="1"/>
    <x v="188"/>
    <x v="1"/>
    <x v="1496"/>
    <x v="0"/>
    <x v="1"/>
    <x v="1485"/>
    <n v="240.78399999999999"/>
  </r>
  <r>
    <n v="3870"/>
    <s v="CA-2016-132486"/>
    <x v="924"/>
    <x v="983"/>
    <x v="0"/>
    <x v="282"/>
    <s v="Jay Fein"/>
    <x v="0"/>
    <x v="0"/>
    <x v="70"/>
    <x v="1"/>
    <x v="188"/>
    <x v="1"/>
    <x v="877"/>
    <x v="0"/>
    <x v="1"/>
    <x v="871"/>
    <n v="191.96799999999999"/>
  </r>
  <r>
    <n v="3871"/>
    <s v="CA-2016-132486"/>
    <x v="924"/>
    <x v="983"/>
    <x v="0"/>
    <x v="282"/>
    <s v="Jay Fein"/>
    <x v="0"/>
    <x v="0"/>
    <x v="70"/>
    <x v="1"/>
    <x v="188"/>
    <x v="1"/>
    <x v="609"/>
    <x v="1"/>
    <x v="10"/>
    <x v="609"/>
    <n v="11.56"/>
  </r>
  <r>
    <n v="3872"/>
    <s v="CA-2016-132486"/>
    <x v="924"/>
    <x v="983"/>
    <x v="0"/>
    <x v="282"/>
    <s v="Jay Fein"/>
    <x v="0"/>
    <x v="0"/>
    <x v="70"/>
    <x v="1"/>
    <x v="188"/>
    <x v="1"/>
    <x v="111"/>
    <x v="1"/>
    <x v="12"/>
    <x v="111"/>
    <n v="11.8"/>
  </r>
  <r>
    <n v="3873"/>
    <s v="CA-2016-132486"/>
    <x v="924"/>
    <x v="983"/>
    <x v="0"/>
    <x v="282"/>
    <s v="Jay Fein"/>
    <x v="0"/>
    <x v="0"/>
    <x v="70"/>
    <x v="1"/>
    <x v="188"/>
    <x v="1"/>
    <x v="1131"/>
    <x v="0"/>
    <x v="1"/>
    <x v="1120"/>
    <n v="842.35199999999998"/>
  </r>
  <r>
    <n v="3874"/>
    <s v="CA-2017-136231"/>
    <x v="64"/>
    <x v="62"/>
    <x v="0"/>
    <x v="661"/>
    <s v="Darrin Martin"/>
    <x v="0"/>
    <x v="0"/>
    <x v="271"/>
    <x v="18"/>
    <x v="339"/>
    <x v="0"/>
    <x v="706"/>
    <x v="1"/>
    <x v="12"/>
    <x v="153"/>
    <n v="23.472000000000001"/>
  </r>
  <r>
    <n v="3875"/>
    <s v="CA-2017-136231"/>
    <x v="64"/>
    <x v="62"/>
    <x v="0"/>
    <x v="661"/>
    <s v="Darrin Martin"/>
    <x v="0"/>
    <x v="0"/>
    <x v="271"/>
    <x v="18"/>
    <x v="339"/>
    <x v="0"/>
    <x v="800"/>
    <x v="1"/>
    <x v="8"/>
    <x v="798"/>
    <n v="86.058000000000007"/>
  </r>
  <r>
    <n v="3876"/>
    <s v="CA-2017-136231"/>
    <x v="64"/>
    <x v="62"/>
    <x v="0"/>
    <x v="661"/>
    <s v="Darrin Martin"/>
    <x v="0"/>
    <x v="0"/>
    <x v="271"/>
    <x v="18"/>
    <x v="339"/>
    <x v="0"/>
    <x v="704"/>
    <x v="2"/>
    <x v="7"/>
    <x v="704"/>
    <n v="108.78400000000001"/>
  </r>
  <r>
    <n v="3877"/>
    <s v="CA-2017-136231"/>
    <x v="64"/>
    <x v="62"/>
    <x v="0"/>
    <x v="661"/>
    <s v="Darrin Martin"/>
    <x v="0"/>
    <x v="0"/>
    <x v="271"/>
    <x v="18"/>
    <x v="339"/>
    <x v="0"/>
    <x v="1450"/>
    <x v="1"/>
    <x v="10"/>
    <x v="1438"/>
    <n v="10.272"/>
  </r>
  <r>
    <n v="3878"/>
    <s v="CA-2017-140641"/>
    <x v="99"/>
    <x v="195"/>
    <x v="1"/>
    <x v="212"/>
    <s v="Emily Phan"/>
    <x v="0"/>
    <x v="0"/>
    <x v="67"/>
    <x v="2"/>
    <x v="85"/>
    <x v="0"/>
    <x v="986"/>
    <x v="1"/>
    <x v="8"/>
    <x v="979"/>
    <n v="38.19"/>
  </r>
  <r>
    <n v="3879"/>
    <s v="CA-2015-151001"/>
    <x v="267"/>
    <x v="284"/>
    <x v="2"/>
    <x v="189"/>
    <s v="John Grady"/>
    <x v="1"/>
    <x v="0"/>
    <x v="27"/>
    <x v="10"/>
    <x v="67"/>
    <x v="2"/>
    <x v="170"/>
    <x v="1"/>
    <x v="4"/>
    <x v="171"/>
    <n v="49.631999999999998"/>
  </r>
  <r>
    <n v="3880"/>
    <s v="CA-2015-151001"/>
    <x v="267"/>
    <x v="284"/>
    <x v="2"/>
    <x v="189"/>
    <s v="John Grady"/>
    <x v="1"/>
    <x v="0"/>
    <x v="27"/>
    <x v="10"/>
    <x v="67"/>
    <x v="2"/>
    <x v="1569"/>
    <x v="1"/>
    <x v="4"/>
    <x v="1561"/>
    <n v="52.095999999999997"/>
  </r>
  <r>
    <n v="3881"/>
    <s v="CA-2016-129896"/>
    <x v="925"/>
    <x v="403"/>
    <x v="1"/>
    <x v="724"/>
    <s v="Peter Fuller"/>
    <x v="0"/>
    <x v="0"/>
    <x v="23"/>
    <x v="16"/>
    <x v="27"/>
    <x v="1"/>
    <x v="1357"/>
    <x v="1"/>
    <x v="10"/>
    <x v="1344"/>
    <n v="9.5679999999999996"/>
  </r>
  <r>
    <n v="3882"/>
    <s v="CA-2016-129896"/>
    <x v="925"/>
    <x v="403"/>
    <x v="1"/>
    <x v="724"/>
    <s v="Peter Fuller"/>
    <x v="0"/>
    <x v="0"/>
    <x v="23"/>
    <x v="16"/>
    <x v="27"/>
    <x v="1"/>
    <x v="232"/>
    <x v="1"/>
    <x v="4"/>
    <x v="233"/>
    <n v="82.367999999999995"/>
  </r>
  <r>
    <n v="3883"/>
    <s v="CA-2016-129896"/>
    <x v="925"/>
    <x v="403"/>
    <x v="1"/>
    <x v="724"/>
    <s v="Peter Fuller"/>
    <x v="0"/>
    <x v="0"/>
    <x v="23"/>
    <x v="16"/>
    <x v="27"/>
    <x v="1"/>
    <x v="1597"/>
    <x v="0"/>
    <x v="5"/>
    <x v="1590"/>
    <n v="364.70400000000001"/>
  </r>
  <r>
    <n v="3884"/>
    <s v="CA-2016-129896"/>
    <x v="925"/>
    <x v="403"/>
    <x v="1"/>
    <x v="724"/>
    <s v="Peter Fuller"/>
    <x v="0"/>
    <x v="0"/>
    <x v="23"/>
    <x v="16"/>
    <x v="27"/>
    <x v="1"/>
    <x v="1598"/>
    <x v="0"/>
    <x v="5"/>
    <x v="1591"/>
    <n v="40.256"/>
  </r>
  <r>
    <n v="3885"/>
    <s v="CA-2015-152849"/>
    <x v="260"/>
    <x v="984"/>
    <x v="1"/>
    <x v="694"/>
    <s v="David Wiener"/>
    <x v="1"/>
    <x v="0"/>
    <x v="289"/>
    <x v="18"/>
    <x v="364"/>
    <x v="0"/>
    <x v="6"/>
    <x v="1"/>
    <x v="6"/>
    <x v="6"/>
    <n v="4.3680000000000003"/>
  </r>
  <r>
    <n v="3886"/>
    <s v="US-2018-127341"/>
    <x v="926"/>
    <x v="985"/>
    <x v="1"/>
    <x v="242"/>
    <s v="Clytie Kelty"/>
    <x v="0"/>
    <x v="0"/>
    <x v="22"/>
    <x v="10"/>
    <x v="155"/>
    <x v="2"/>
    <x v="280"/>
    <x v="1"/>
    <x v="8"/>
    <x v="280"/>
    <n v="12.128"/>
  </r>
  <r>
    <n v="3887"/>
    <s v="CA-2017-167759"/>
    <x v="840"/>
    <x v="599"/>
    <x v="0"/>
    <x v="113"/>
    <s v="Craig Carreira"/>
    <x v="0"/>
    <x v="0"/>
    <x v="41"/>
    <x v="14"/>
    <x v="462"/>
    <x v="2"/>
    <x v="1517"/>
    <x v="2"/>
    <x v="7"/>
    <x v="1505"/>
    <n v="134.85"/>
  </r>
  <r>
    <n v="3888"/>
    <s v="CA-2015-100895"/>
    <x v="270"/>
    <x v="104"/>
    <x v="1"/>
    <x v="647"/>
    <s v="Stewart Visinsky"/>
    <x v="0"/>
    <x v="0"/>
    <x v="185"/>
    <x v="32"/>
    <x v="235"/>
    <x v="0"/>
    <x v="1253"/>
    <x v="1"/>
    <x v="6"/>
    <x v="1238"/>
    <n v="8.56"/>
  </r>
  <r>
    <n v="3889"/>
    <s v="CA-2015-100895"/>
    <x v="270"/>
    <x v="104"/>
    <x v="1"/>
    <x v="647"/>
    <s v="Stewart Visinsky"/>
    <x v="0"/>
    <x v="0"/>
    <x v="185"/>
    <x v="32"/>
    <x v="235"/>
    <x v="0"/>
    <x v="516"/>
    <x v="2"/>
    <x v="7"/>
    <x v="516"/>
    <n v="239.97"/>
  </r>
  <r>
    <n v="3890"/>
    <s v="CA-2015-100895"/>
    <x v="270"/>
    <x v="104"/>
    <x v="1"/>
    <x v="647"/>
    <s v="Stewart Visinsky"/>
    <x v="0"/>
    <x v="0"/>
    <x v="185"/>
    <x v="32"/>
    <x v="235"/>
    <x v="0"/>
    <x v="518"/>
    <x v="1"/>
    <x v="4"/>
    <x v="518"/>
    <n v="356.94"/>
  </r>
  <r>
    <n v="3891"/>
    <s v="US-2017-163881"/>
    <x v="390"/>
    <x v="724"/>
    <x v="1"/>
    <x v="133"/>
    <s v="Sung Pak"/>
    <x v="1"/>
    <x v="0"/>
    <x v="1"/>
    <x v="1"/>
    <x v="1"/>
    <x v="1"/>
    <x v="764"/>
    <x v="2"/>
    <x v="11"/>
    <x v="763"/>
    <n v="659.9"/>
  </r>
  <r>
    <n v="3892"/>
    <s v="US-2017-163881"/>
    <x v="390"/>
    <x v="724"/>
    <x v="1"/>
    <x v="133"/>
    <s v="Sung Pak"/>
    <x v="1"/>
    <x v="0"/>
    <x v="1"/>
    <x v="1"/>
    <x v="1"/>
    <x v="1"/>
    <x v="654"/>
    <x v="0"/>
    <x v="1"/>
    <x v="654"/>
    <n v="1684.752"/>
  </r>
  <r>
    <n v="3893"/>
    <s v="US-2017-163881"/>
    <x v="390"/>
    <x v="724"/>
    <x v="1"/>
    <x v="133"/>
    <s v="Sung Pak"/>
    <x v="1"/>
    <x v="0"/>
    <x v="1"/>
    <x v="1"/>
    <x v="1"/>
    <x v="1"/>
    <x v="1509"/>
    <x v="2"/>
    <x v="11"/>
    <x v="1497"/>
    <n v="559.91999999999996"/>
  </r>
  <r>
    <n v="3894"/>
    <s v="US-2017-144547"/>
    <x v="338"/>
    <x v="954"/>
    <x v="1"/>
    <x v="474"/>
    <s v="Maxwell Schwartz"/>
    <x v="0"/>
    <x v="0"/>
    <x v="12"/>
    <x v="5"/>
    <x v="66"/>
    <x v="2"/>
    <x v="648"/>
    <x v="2"/>
    <x v="11"/>
    <x v="648"/>
    <n v="279.94400000000002"/>
  </r>
  <r>
    <n v="3895"/>
    <s v="US-2015-112200"/>
    <x v="754"/>
    <x v="986"/>
    <x v="1"/>
    <x v="679"/>
    <s v="Tony Chapman"/>
    <x v="2"/>
    <x v="0"/>
    <x v="348"/>
    <x v="10"/>
    <x v="430"/>
    <x v="2"/>
    <x v="1230"/>
    <x v="1"/>
    <x v="8"/>
    <x v="1214"/>
    <n v="9.98"/>
  </r>
  <r>
    <n v="3896"/>
    <s v="CA-2018-110212"/>
    <x v="927"/>
    <x v="547"/>
    <x v="1"/>
    <x v="319"/>
    <s v="Sanjit Jacobs"/>
    <x v="2"/>
    <x v="0"/>
    <x v="379"/>
    <x v="36"/>
    <x v="463"/>
    <x v="0"/>
    <x v="1599"/>
    <x v="2"/>
    <x v="11"/>
    <x v="1592"/>
    <n v="48.9"/>
  </r>
  <r>
    <n v="3897"/>
    <s v="CA-2018-134285"/>
    <x v="226"/>
    <x v="169"/>
    <x v="1"/>
    <x v="103"/>
    <s v="David Smith"/>
    <x v="1"/>
    <x v="0"/>
    <x v="52"/>
    <x v="5"/>
    <x v="65"/>
    <x v="2"/>
    <x v="1084"/>
    <x v="1"/>
    <x v="13"/>
    <x v="1075"/>
    <n v="3.552"/>
  </r>
  <r>
    <n v="3898"/>
    <s v="CA-2018-134285"/>
    <x v="226"/>
    <x v="169"/>
    <x v="1"/>
    <x v="103"/>
    <s v="David Smith"/>
    <x v="1"/>
    <x v="0"/>
    <x v="52"/>
    <x v="5"/>
    <x v="65"/>
    <x v="2"/>
    <x v="88"/>
    <x v="1"/>
    <x v="10"/>
    <x v="88"/>
    <n v="15.552"/>
  </r>
  <r>
    <n v="3899"/>
    <s v="CA-2018-102267"/>
    <x v="329"/>
    <x v="379"/>
    <x v="1"/>
    <x v="561"/>
    <s v="Stuart Calhoun"/>
    <x v="0"/>
    <x v="0"/>
    <x v="380"/>
    <x v="5"/>
    <x v="464"/>
    <x v="2"/>
    <x v="1084"/>
    <x v="1"/>
    <x v="13"/>
    <x v="1075"/>
    <n v="2.3679999999999999"/>
  </r>
  <r>
    <n v="3900"/>
    <s v="CA-2018-157980"/>
    <x v="226"/>
    <x v="784"/>
    <x v="2"/>
    <x v="129"/>
    <s v="Shahid Hopkins"/>
    <x v="0"/>
    <x v="0"/>
    <x v="167"/>
    <x v="24"/>
    <x v="213"/>
    <x v="3"/>
    <x v="428"/>
    <x v="2"/>
    <x v="11"/>
    <x v="428"/>
    <n v="127.98399999999999"/>
  </r>
  <r>
    <n v="3901"/>
    <s v="CA-2016-121097"/>
    <x v="928"/>
    <x v="987"/>
    <x v="1"/>
    <x v="245"/>
    <s v="Sylvia Foulston"/>
    <x v="1"/>
    <x v="0"/>
    <x v="381"/>
    <x v="5"/>
    <x v="465"/>
    <x v="2"/>
    <x v="289"/>
    <x v="1"/>
    <x v="10"/>
    <x v="289"/>
    <n v="10.368"/>
  </r>
  <r>
    <n v="3902"/>
    <s v="CA-2016-151043"/>
    <x v="717"/>
    <x v="988"/>
    <x v="1"/>
    <x v="67"/>
    <s v="Maureen Gastineau"/>
    <x v="2"/>
    <x v="0"/>
    <x v="10"/>
    <x v="9"/>
    <x v="105"/>
    <x v="3"/>
    <x v="1600"/>
    <x v="2"/>
    <x v="11"/>
    <x v="1593"/>
    <n v="47.984000000000002"/>
  </r>
  <r>
    <n v="3903"/>
    <s v="US-2016-119312"/>
    <x v="653"/>
    <x v="486"/>
    <x v="0"/>
    <x v="37"/>
    <s v="Christopher Schild"/>
    <x v="2"/>
    <x v="0"/>
    <x v="1"/>
    <x v="1"/>
    <x v="62"/>
    <x v="1"/>
    <x v="1220"/>
    <x v="1"/>
    <x v="4"/>
    <x v="1205"/>
    <n v="270.33999999999997"/>
  </r>
  <r>
    <n v="3904"/>
    <s v="CA-2016-167010"/>
    <x v="57"/>
    <x v="57"/>
    <x v="1"/>
    <x v="725"/>
    <s v="Valerie Takahito"/>
    <x v="2"/>
    <x v="0"/>
    <x v="10"/>
    <x v="9"/>
    <x v="105"/>
    <x v="3"/>
    <x v="1297"/>
    <x v="1"/>
    <x v="9"/>
    <x v="1283"/>
    <n v="98.111999999999995"/>
  </r>
  <r>
    <n v="3905"/>
    <s v="CA-2016-167010"/>
    <x v="57"/>
    <x v="57"/>
    <x v="1"/>
    <x v="725"/>
    <s v="Valerie Takahito"/>
    <x v="2"/>
    <x v="0"/>
    <x v="10"/>
    <x v="9"/>
    <x v="105"/>
    <x v="3"/>
    <x v="718"/>
    <x v="1"/>
    <x v="4"/>
    <x v="717"/>
    <n v="563.80799999999999"/>
  </r>
  <r>
    <n v="3906"/>
    <s v="CA-2016-167010"/>
    <x v="57"/>
    <x v="57"/>
    <x v="1"/>
    <x v="725"/>
    <s v="Valerie Takahito"/>
    <x v="2"/>
    <x v="0"/>
    <x v="10"/>
    <x v="9"/>
    <x v="105"/>
    <x v="3"/>
    <x v="844"/>
    <x v="1"/>
    <x v="8"/>
    <x v="838"/>
    <n v="10.428000000000001"/>
  </r>
  <r>
    <n v="3907"/>
    <s v="CA-2016-167010"/>
    <x v="57"/>
    <x v="57"/>
    <x v="1"/>
    <x v="725"/>
    <s v="Valerie Takahito"/>
    <x v="2"/>
    <x v="0"/>
    <x v="10"/>
    <x v="9"/>
    <x v="105"/>
    <x v="3"/>
    <x v="1304"/>
    <x v="0"/>
    <x v="5"/>
    <x v="1290"/>
    <n v="547.13599999999997"/>
  </r>
  <r>
    <n v="3908"/>
    <s v="CA-2016-167010"/>
    <x v="57"/>
    <x v="57"/>
    <x v="1"/>
    <x v="725"/>
    <s v="Valerie Takahito"/>
    <x v="2"/>
    <x v="0"/>
    <x v="10"/>
    <x v="9"/>
    <x v="105"/>
    <x v="3"/>
    <x v="500"/>
    <x v="2"/>
    <x v="7"/>
    <x v="500"/>
    <n v="14.85"/>
  </r>
  <r>
    <n v="3909"/>
    <s v="CA-2016-167010"/>
    <x v="57"/>
    <x v="57"/>
    <x v="1"/>
    <x v="725"/>
    <s v="Valerie Takahito"/>
    <x v="2"/>
    <x v="0"/>
    <x v="10"/>
    <x v="9"/>
    <x v="105"/>
    <x v="3"/>
    <x v="104"/>
    <x v="2"/>
    <x v="7"/>
    <x v="104"/>
    <n v="41.988"/>
  </r>
  <r>
    <n v="3910"/>
    <s v="CA-2016-167010"/>
    <x v="57"/>
    <x v="57"/>
    <x v="1"/>
    <x v="725"/>
    <s v="Valerie Takahito"/>
    <x v="2"/>
    <x v="0"/>
    <x v="10"/>
    <x v="9"/>
    <x v="105"/>
    <x v="3"/>
    <x v="1183"/>
    <x v="0"/>
    <x v="5"/>
    <x v="1170"/>
    <n v="7.5839999999999996"/>
  </r>
  <r>
    <n v="3911"/>
    <s v="CA-2016-167010"/>
    <x v="57"/>
    <x v="57"/>
    <x v="1"/>
    <x v="725"/>
    <s v="Valerie Takahito"/>
    <x v="2"/>
    <x v="0"/>
    <x v="10"/>
    <x v="9"/>
    <x v="105"/>
    <x v="3"/>
    <x v="1601"/>
    <x v="0"/>
    <x v="0"/>
    <x v="1594"/>
    <n v="352.45"/>
  </r>
  <r>
    <n v="3912"/>
    <s v="CA-2018-126788"/>
    <x v="929"/>
    <x v="501"/>
    <x v="2"/>
    <x v="455"/>
    <s v="Adrian Barton"/>
    <x v="0"/>
    <x v="0"/>
    <x v="352"/>
    <x v="5"/>
    <x v="434"/>
    <x v="2"/>
    <x v="1602"/>
    <x v="2"/>
    <x v="7"/>
    <x v="1595"/>
    <n v="470.37599999999998"/>
  </r>
  <r>
    <n v="3913"/>
    <s v="CA-2018-148068"/>
    <x v="65"/>
    <x v="425"/>
    <x v="1"/>
    <x v="152"/>
    <s v="Muhammed MacIntyre"/>
    <x v="1"/>
    <x v="0"/>
    <x v="20"/>
    <x v="15"/>
    <x v="45"/>
    <x v="3"/>
    <x v="988"/>
    <x v="1"/>
    <x v="10"/>
    <x v="981"/>
    <n v="19.440000000000001"/>
  </r>
  <r>
    <n v="3914"/>
    <s v="CA-2018-148068"/>
    <x v="65"/>
    <x v="425"/>
    <x v="1"/>
    <x v="152"/>
    <s v="Muhammed MacIntyre"/>
    <x v="1"/>
    <x v="0"/>
    <x v="20"/>
    <x v="15"/>
    <x v="45"/>
    <x v="3"/>
    <x v="875"/>
    <x v="0"/>
    <x v="5"/>
    <x v="869"/>
    <n v="9.82"/>
  </r>
  <r>
    <n v="3915"/>
    <s v="US-2018-142573"/>
    <x v="930"/>
    <x v="989"/>
    <x v="1"/>
    <x v="586"/>
    <s v="Maris LaWare"/>
    <x v="0"/>
    <x v="0"/>
    <x v="42"/>
    <x v="16"/>
    <x v="51"/>
    <x v="1"/>
    <x v="855"/>
    <x v="0"/>
    <x v="3"/>
    <x v="848"/>
    <n v="801.6"/>
  </r>
  <r>
    <n v="3916"/>
    <s v="US-2018-142573"/>
    <x v="930"/>
    <x v="989"/>
    <x v="1"/>
    <x v="586"/>
    <s v="Maris LaWare"/>
    <x v="0"/>
    <x v="0"/>
    <x v="42"/>
    <x v="16"/>
    <x v="51"/>
    <x v="1"/>
    <x v="38"/>
    <x v="0"/>
    <x v="1"/>
    <x v="38"/>
    <n v="161.56800000000001"/>
  </r>
  <r>
    <n v="3917"/>
    <s v="US-2018-142573"/>
    <x v="930"/>
    <x v="989"/>
    <x v="1"/>
    <x v="586"/>
    <s v="Maris LaWare"/>
    <x v="0"/>
    <x v="0"/>
    <x v="42"/>
    <x v="16"/>
    <x v="51"/>
    <x v="1"/>
    <x v="1603"/>
    <x v="1"/>
    <x v="10"/>
    <x v="1596"/>
    <n v="16.096"/>
  </r>
  <r>
    <n v="3918"/>
    <s v="US-2018-142573"/>
    <x v="930"/>
    <x v="989"/>
    <x v="1"/>
    <x v="586"/>
    <s v="Maris LaWare"/>
    <x v="0"/>
    <x v="0"/>
    <x v="42"/>
    <x v="16"/>
    <x v="51"/>
    <x v="1"/>
    <x v="849"/>
    <x v="1"/>
    <x v="8"/>
    <x v="842"/>
    <n v="7.6559999999999997"/>
  </r>
  <r>
    <n v="3919"/>
    <s v="US-2018-142573"/>
    <x v="930"/>
    <x v="989"/>
    <x v="1"/>
    <x v="586"/>
    <s v="Maris LaWare"/>
    <x v="0"/>
    <x v="0"/>
    <x v="42"/>
    <x v="16"/>
    <x v="51"/>
    <x v="1"/>
    <x v="70"/>
    <x v="0"/>
    <x v="1"/>
    <x v="70"/>
    <n v="311.976"/>
  </r>
  <r>
    <n v="3920"/>
    <s v="US-2016-148817"/>
    <x v="494"/>
    <x v="157"/>
    <x v="1"/>
    <x v="470"/>
    <s v="Keith Dawkins"/>
    <x v="1"/>
    <x v="0"/>
    <x v="269"/>
    <x v="17"/>
    <x v="336"/>
    <x v="0"/>
    <x v="421"/>
    <x v="1"/>
    <x v="4"/>
    <x v="421"/>
    <n v="61.68"/>
  </r>
  <r>
    <n v="3921"/>
    <s v="US-2016-148817"/>
    <x v="494"/>
    <x v="157"/>
    <x v="1"/>
    <x v="470"/>
    <s v="Keith Dawkins"/>
    <x v="1"/>
    <x v="0"/>
    <x v="269"/>
    <x v="17"/>
    <x v="336"/>
    <x v="0"/>
    <x v="1399"/>
    <x v="1"/>
    <x v="8"/>
    <x v="1387"/>
    <n v="63.96"/>
  </r>
  <r>
    <n v="3922"/>
    <s v="CA-2017-110044"/>
    <x v="931"/>
    <x v="196"/>
    <x v="0"/>
    <x v="288"/>
    <s v="Roland Fjeld"/>
    <x v="0"/>
    <x v="0"/>
    <x v="22"/>
    <x v="10"/>
    <x v="26"/>
    <x v="2"/>
    <x v="1501"/>
    <x v="2"/>
    <x v="7"/>
    <x v="1490"/>
    <n v="359.976"/>
  </r>
  <r>
    <n v="3923"/>
    <s v="CA-2018-146920"/>
    <x v="735"/>
    <x v="153"/>
    <x v="1"/>
    <x v="253"/>
    <s v="Sean Christensen"/>
    <x v="0"/>
    <x v="0"/>
    <x v="22"/>
    <x v="10"/>
    <x v="36"/>
    <x v="2"/>
    <x v="218"/>
    <x v="1"/>
    <x v="10"/>
    <x v="219"/>
    <n v="25.344000000000001"/>
  </r>
  <r>
    <n v="3924"/>
    <s v="CA-2018-146920"/>
    <x v="735"/>
    <x v="153"/>
    <x v="1"/>
    <x v="253"/>
    <s v="Sean Christensen"/>
    <x v="0"/>
    <x v="0"/>
    <x v="22"/>
    <x v="10"/>
    <x v="36"/>
    <x v="2"/>
    <x v="1604"/>
    <x v="1"/>
    <x v="10"/>
    <x v="1597"/>
    <n v="26.72"/>
  </r>
  <r>
    <n v="3925"/>
    <s v="CA-2015-103940"/>
    <x v="328"/>
    <x v="110"/>
    <x v="1"/>
    <x v="202"/>
    <s v="Bradley Nguyen"/>
    <x v="0"/>
    <x v="0"/>
    <x v="4"/>
    <x v="4"/>
    <x v="5"/>
    <x v="1"/>
    <x v="464"/>
    <x v="1"/>
    <x v="4"/>
    <x v="465"/>
    <n v="30.28"/>
  </r>
  <r>
    <n v="3926"/>
    <s v="CA-2015-103940"/>
    <x v="328"/>
    <x v="110"/>
    <x v="1"/>
    <x v="202"/>
    <s v="Bradley Nguyen"/>
    <x v="0"/>
    <x v="0"/>
    <x v="4"/>
    <x v="4"/>
    <x v="5"/>
    <x v="1"/>
    <x v="1220"/>
    <x v="1"/>
    <x v="4"/>
    <x v="1205"/>
    <n v="57.93"/>
  </r>
  <r>
    <n v="3927"/>
    <s v="CA-2015-103940"/>
    <x v="328"/>
    <x v="110"/>
    <x v="1"/>
    <x v="202"/>
    <s v="Bradley Nguyen"/>
    <x v="0"/>
    <x v="0"/>
    <x v="4"/>
    <x v="4"/>
    <x v="5"/>
    <x v="1"/>
    <x v="1381"/>
    <x v="0"/>
    <x v="5"/>
    <x v="1367"/>
    <n v="35.340000000000003"/>
  </r>
  <r>
    <n v="3928"/>
    <s v="CA-2015-103940"/>
    <x v="328"/>
    <x v="110"/>
    <x v="1"/>
    <x v="202"/>
    <s v="Bradley Nguyen"/>
    <x v="0"/>
    <x v="0"/>
    <x v="4"/>
    <x v="4"/>
    <x v="5"/>
    <x v="1"/>
    <x v="141"/>
    <x v="1"/>
    <x v="8"/>
    <x v="142"/>
    <n v="137.24"/>
  </r>
  <r>
    <n v="3929"/>
    <s v="CA-2017-162082"/>
    <x v="560"/>
    <x v="320"/>
    <x v="2"/>
    <x v="365"/>
    <s v="John Stevenson"/>
    <x v="0"/>
    <x v="0"/>
    <x v="92"/>
    <x v="5"/>
    <x v="114"/>
    <x v="2"/>
    <x v="631"/>
    <x v="0"/>
    <x v="0"/>
    <x v="631"/>
    <n v="241.33199999999999"/>
  </r>
  <r>
    <n v="3930"/>
    <s v="CA-2017-162082"/>
    <x v="560"/>
    <x v="320"/>
    <x v="2"/>
    <x v="365"/>
    <s v="John Stevenson"/>
    <x v="0"/>
    <x v="0"/>
    <x v="92"/>
    <x v="5"/>
    <x v="114"/>
    <x v="2"/>
    <x v="548"/>
    <x v="1"/>
    <x v="10"/>
    <x v="548"/>
    <n v="5.1840000000000002"/>
  </r>
  <r>
    <n v="3931"/>
    <s v="CA-2017-162082"/>
    <x v="560"/>
    <x v="320"/>
    <x v="2"/>
    <x v="365"/>
    <s v="John Stevenson"/>
    <x v="0"/>
    <x v="0"/>
    <x v="92"/>
    <x v="5"/>
    <x v="114"/>
    <x v="2"/>
    <x v="1062"/>
    <x v="1"/>
    <x v="6"/>
    <x v="1052"/>
    <n v="145.54400000000001"/>
  </r>
  <r>
    <n v="3932"/>
    <s v="CA-2017-132094"/>
    <x v="370"/>
    <x v="48"/>
    <x v="1"/>
    <x v="500"/>
    <s v="Vivek Grady"/>
    <x v="1"/>
    <x v="0"/>
    <x v="10"/>
    <x v="9"/>
    <x v="11"/>
    <x v="3"/>
    <x v="1605"/>
    <x v="1"/>
    <x v="6"/>
    <x v="1598"/>
    <n v="5.4720000000000004"/>
  </r>
  <r>
    <n v="3933"/>
    <s v="CA-2017-132094"/>
    <x v="370"/>
    <x v="48"/>
    <x v="1"/>
    <x v="500"/>
    <s v="Vivek Grady"/>
    <x v="1"/>
    <x v="0"/>
    <x v="10"/>
    <x v="9"/>
    <x v="11"/>
    <x v="3"/>
    <x v="1016"/>
    <x v="2"/>
    <x v="11"/>
    <x v="1007"/>
    <n v="47.984000000000002"/>
  </r>
  <r>
    <n v="3934"/>
    <s v="CA-2018-123001"/>
    <x v="264"/>
    <x v="221"/>
    <x v="1"/>
    <x v="497"/>
    <s v="Anthony Witt"/>
    <x v="0"/>
    <x v="0"/>
    <x v="329"/>
    <x v="1"/>
    <x v="409"/>
    <x v="1"/>
    <x v="868"/>
    <x v="1"/>
    <x v="6"/>
    <x v="862"/>
    <n v="9.4"/>
  </r>
  <r>
    <n v="3935"/>
    <s v="CA-2018-123001"/>
    <x v="264"/>
    <x v="221"/>
    <x v="1"/>
    <x v="497"/>
    <s v="Anthony Witt"/>
    <x v="0"/>
    <x v="0"/>
    <x v="329"/>
    <x v="1"/>
    <x v="409"/>
    <x v="1"/>
    <x v="198"/>
    <x v="1"/>
    <x v="2"/>
    <x v="199"/>
    <n v="74"/>
  </r>
  <r>
    <n v="3936"/>
    <s v="CA-2018-123001"/>
    <x v="264"/>
    <x v="221"/>
    <x v="1"/>
    <x v="497"/>
    <s v="Anthony Witt"/>
    <x v="0"/>
    <x v="0"/>
    <x v="329"/>
    <x v="1"/>
    <x v="409"/>
    <x v="1"/>
    <x v="1551"/>
    <x v="2"/>
    <x v="7"/>
    <x v="1540"/>
    <n v="201.584"/>
  </r>
  <r>
    <n v="3937"/>
    <s v="CA-2016-118955"/>
    <x v="382"/>
    <x v="403"/>
    <x v="1"/>
    <x v="721"/>
    <s v="Lycoris Saunders"/>
    <x v="0"/>
    <x v="0"/>
    <x v="55"/>
    <x v="5"/>
    <x v="70"/>
    <x v="2"/>
    <x v="1606"/>
    <x v="1"/>
    <x v="12"/>
    <x v="153"/>
    <n v="28.751999999999999"/>
  </r>
  <r>
    <n v="3938"/>
    <s v="CA-2016-118955"/>
    <x v="382"/>
    <x v="403"/>
    <x v="1"/>
    <x v="721"/>
    <s v="Lycoris Saunders"/>
    <x v="0"/>
    <x v="0"/>
    <x v="55"/>
    <x v="5"/>
    <x v="70"/>
    <x v="2"/>
    <x v="752"/>
    <x v="1"/>
    <x v="10"/>
    <x v="750"/>
    <n v="27.216000000000001"/>
  </r>
  <r>
    <n v="3939"/>
    <s v="CA-2016-118955"/>
    <x v="382"/>
    <x v="403"/>
    <x v="1"/>
    <x v="721"/>
    <s v="Lycoris Saunders"/>
    <x v="0"/>
    <x v="0"/>
    <x v="55"/>
    <x v="5"/>
    <x v="70"/>
    <x v="2"/>
    <x v="901"/>
    <x v="0"/>
    <x v="1"/>
    <x v="893"/>
    <n v="197.37200000000001"/>
  </r>
  <r>
    <n v="3940"/>
    <s v="US-2017-143448"/>
    <x v="107"/>
    <x v="5"/>
    <x v="3"/>
    <x v="708"/>
    <s v="Mark Hamilton"/>
    <x v="0"/>
    <x v="0"/>
    <x v="382"/>
    <x v="14"/>
    <x v="466"/>
    <x v="2"/>
    <x v="463"/>
    <x v="0"/>
    <x v="1"/>
    <x v="464"/>
    <n v="1424.9"/>
  </r>
  <r>
    <n v="3941"/>
    <s v="CA-2018-117863"/>
    <x v="796"/>
    <x v="254"/>
    <x v="1"/>
    <x v="358"/>
    <s v="Toby Swindell"/>
    <x v="0"/>
    <x v="0"/>
    <x v="20"/>
    <x v="15"/>
    <x v="23"/>
    <x v="3"/>
    <x v="1027"/>
    <x v="0"/>
    <x v="5"/>
    <x v="1019"/>
    <n v="14.56"/>
  </r>
  <r>
    <n v="3942"/>
    <s v="CA-2018-117863"/>
    <x v="796"/>
    <x v="254"/>
    <x v="1"/>
    <x v="358"/>
    <s v="Toby Swindell"/>
    <x v="0"/>
    <x v="0"/>
    <x v="20"/>
    <x v="15"/>
    <x v="23"/>
    <x v="3"/>
    <x v="536"/>
    <x v="1"/>
    <x v="8"/>
    <x v="536"/>
    <n v="3.048"/>
  </r>
  <r>
    <n v="3943"/>
    <s v="CA-2018-160458"/>
    <x v="837"/>
    <x v="990"/>
    <x v="0"/>
    <x v="13"/>
    <s v="Eric Hoffmann"/>
    <x v="0"/>
    <x v="0"/>
    <x v="26"/>
    <x v="18"/>
    <x v="31"/>
    <x v="0"/>
    <x v="778"/>
    <x v="1"/>
    <x v="10"/>
    <x v="777"/>
    <n v="25.92"/>
  </r>
  <r>
    <n v="3944"/>
    <s v="US-2017-142685"/>
    <x v="661"/>
    <x v="991"/>
    <x v="1"/>
    <x v="726"/>
    <s v="Maureen Gnade"/>
    <x v="0"/>
    <x v="0"/>
    <x v="198"/>
    <x v="15"/>
    <x v="249"/>
    <x v="3"/>
    <x v="1420"/>
    <x v="1"/>
    <x v="14"/>
    <x v="1409"/>
    <n v="835.17"/>
  </r>
  <r>
    <n v="3945"/>
    <s v="CA-2017-133144"/>
    <x v="458"/>
    <x v="662"/>
    <x v="0"/>
    <x v="157"/>
    <s v="Denny Ordway"/>
    <x v="0"/>
    <x v="0"/>
    <x v="1"/>
    <x v="1"/>
    <x v="1"/>
    <x v="1"/>
    <x v="609"/>
    <x v="1"/>
    <x v="10"/>
    <x v="609"/>
    <n v="17.34"/>
  </r>
  <r>
    <n v="3946"/>
    <s v="CA-2018-167871"/>
    <x v="551"/>
    <x v="122"/>
    <x v="1"/>
    <x v="578"/>
    <s v="Art Ferguson"/>
    <x v="0"/>
    <x v="0"/>
    <x v="188"/>
    <x v="2"/>
    <x v="239"/>
    <x v="0"/>
    <x v="1486"/>
    <x v="1"/>
    <x v="10"/>
    <x v="1474"/>
    <n v="44.384"/>
  </r>
  <r>
    <n v="3947"/>
    <s v="CA-2018-167871"/>
    <x v="551"/>
    <x v="122"/>
    <x v="1"/>
    <x v="578"/>
    <s v="Art Ferguson"/>
    <x v="0"/>
    <x v="0"/>
    <x v="188"/>
    <x v="2"/>
    <x v="239"/>
    <x v="0"/>
    <x v="327"/>
    <x v="1"/>
    <x v="14"/>
    <x v="327"/>
    <n v="2.944"/>
  </r>
  <r>
    <n v="3948"/>
    <s v="CA-2017-119963"/>
    <x v="741"/>
    <x v="407"/>
    <x v="1"/>
    <x v="17"/>
    <s v="Steve Nguyen"/>
    <x v="2"/>
    <x v="0"/>
    <x v="45"/>
    <x v="5"/>
    <x v="89"/>
    <x v="2"/>
    <x v="181"/>
    <x v="1"/>
    <x v="6"/>
    <x v="182"/>
    <n v="6.3680000000000003"/>
  </r>
  <r>
    <n v="3949"/>
    <s v="CA-2017-119963"/>
    <x v="741"/>
    <x v="407"/>
    <x v="1"/>
    <x v="17"/>
    <s v="Steve Nguyen"/>
    <x v="2"/>
    <x v="0"/>
    <x v="45"/>
    <x v="5"/>
    <x v="89"/>
    <x v="2"/>
    <x v="580"/>
    <x v="1"/>
    <x v="2"/>
    <x v="580"/>
    <n v="48.847999999999999"/>
  </r>
  <r>
    <n v="3950"/>
    <s v="CA-2017-119963"/>
    <x v="741"/>
    <x v="407"/>
    <x v="1"/>
    <x v="17"/>
    <s v="Steve Nguyen"/>
    <x v="2"/>
    <x v="0"/>
    <x v="45"/>
    <x v="5"/>
    <x v="89"/>
    <x v="2"/>
    <x v="314"/>
    <x v="1"/>
    <x v="10"/>
    <x v="314"/>
    <n v="19.648"/>
  </r>
  <r>
    <n v="3951"/>
    <s v="CA-2017-119963"/>
    <x v="741"/>
    <x v="407"/>
    <x v="1"/>
    <x v="17"/>
    <s v="Steve Nguyen"/>
    <x v="2"/>
    <x v="0"/>
    <x v="45"/>
    <x v="5"/>
    <x v="89"/>
    <x v="2"/>
    <x v="163"/>
    <x v="0"/>
    <x v="1"/>
    <x v="164"/>
    <n v="255.108"/>
  </r>
  <r>
    <n v="3952"/>
    <s v="CA-2015-121167"/>
    <x v="683"/>
    <x v="457"/>
    <x v="0"/>
    <x v="373"/>
    <s v="Mary O'Rourke"/>
    <x v="0"/>
    <x v="0"/>
    <x v="210"/>
    <x v="15"/>
    <x v="264"/>
    <x v="3"/>
    <x v="828"/>
    <x v="1"/>
    <x v="8"/>
    <x v="824"/>
    <n v="17.248000000000001"/>
  </r>
  <r>
    <n v="3953"/>
    <s v="US-2017-151862"/>
    <x v="398"/>
    <x v="599"/>
    <x v="1"/>
    <x v="21"/>
    <s v="Odella Nelson"/>
    <x v="1"/>
    <x v="0"/>
    <x v="60"/>
    <x v="22"/>
    <x v="76"/>
    <x v="1"/>
    <x v="1607"/>
    <x v="2"/>
    <x v="7"/>
    <x v="1599"/>
    <n v="159.98400000000001"/>
  </r>
  <r>
    <n v="3954"/>
    <s v="CA-2018-152961"/>
    <x v="787"/>
    <x v="992"/>
    <x v="1"/>
    <x v="183"/>
    <s v="Sanjit Chand"/>
    <x v="0"/>
    <x v="0"/>
    <x v="94"/>
    <x v="31"/>
    <x v="358"/>
    <x v="3"/>
    <x v="69"/>
    <x v="1"/>
    <x v="10"/>
    <x v="69"/>
    <n v="12.7"/>
  </r>
  <r>
    <n v="3955"/>
    <s v="CA-2015-133228"/>
    <x v="527"/>
    <x v="568"/>
    <x v="1"/>
    <x v="384"/>
    <s v="Maurice Satty"/>
    <x v="0"/>
    <x v="0"/>
    <x v="66"/>
    <x v="12"/>
    <x v="185"/>
    <x v="2"/>
    <x v="493"/>
    <x v="0"/>
    <x v="5"/>
    <x v="493"/>
    <n v="5.47"/>
  </r>
  <r>
    <n v="3956"/>
    <s v="CA-2015-133228"/>
    <x v="527"/>
    <x v="568"/>
    <x v="1"/>
    <x v="384"/>
    <s v="Maurice Satty"/>
    <x v="0"/>
    <x v="0"/>
    <x v="66"/>
    <x v="12"/>
    <x v="185"/>
    <x v="2"/>
    <x v="1041"/>
    <x v="1"/>
    <x v="6"/>
    <x v="1031"/>
    <n v="79.36"/>
  </r>
  <r>
    <n v="3957"/>
    <s v="CA-2017-114951"/>
    <x v="190"/>
    <x v="480"/>
    <x v="1"/>
    <x v="35"/>
    <s v="Duane Noonan"/>
    <x v="0"/>
    <x v="0"/>
    <x v="8"/>
    <x v="1"/>
    <x v="9"/>
    <x v="1"/>
    <x v="1256"/>
    <x v="0"/>
    <x v="5"/>
    <x v="1241"/>
    <n v="22.14"/>
  </r>
  <r>
    <n v="3958"/>
    <s v="CA-2017-156573"/>
    <x v="211"/>
    <x v="993"/>
    <x v="1"/>
    <x v="181"/>
    <s v="Raymond Buch"/>
    <x v="0"/>
    <x v="0"/>
    <x v="316"/>
    <x v="18"/>
    <x v="394"/>
    <x v="0"/>
    <x v="1095"/>
    <x v="1"/>
    <x v="8"/>
    <x v="1086"/>
    <n v="11.276999999999999"/>
  </r>
  <r>
    <n v="3959"/>
    <s v="CA-2017-156573"/>
    <x v="211"/>
    <x v="993"/>
    <x v="1"/>
    <x v="181"/>
    <s v="Raymond Buch"/>
    <x v="0"/>
    <x v="0"/>
    <x v="316"/>
    <x v="18"/>
    <x v="394"/>
    <x v="0"/>
    <x v="324"/>
    <x v="1"/>
    <x v="6"/>
    <x v="324"/>
    <n v="4.4480000000000004"/>
  </r>
  <r>
    <n v="3960"/>
    <s v="CA-2017-156573"/>
    <x v="211"/>
    <x v="993"/>
    <x v="1"/>
    <x v="181"/>
    <s v="Raymond Buch"/>
    <x v="0"/>
    <x v="0"/>
    <x v="316"/>
    <x v="18"/>
    <x v="394"/>
    <x v="0"/>
    <x v="1608"/>
    <x v="0"/>
    <x v="5"/>
    <x v="1600"/>
    <n v="44.76"/>
  </r>
  <r>
    <n v="3961"/>
    <s v="CA-2016-113901"/>
    <x v="324"/>
    <x v="994"/>
    <x v="1"/>
    <x v="468"/>
    <s v="Nicole Hansen"/>
    <x v="1"/>
    <x v="0"/>
    <x v="66"/>
    <x v="12"/>
    <x v="83"/>
    <x v="2"/>
    <x v="1206"/>
    <x v="1"/>
    <x v="8"/>
    <x v="1192"/>
    <n v="38.28"/>
  </r>
  <r>
    <n v="3962"/>
    <s v="CA-2016-113901"/>
    <x v="324"/>
    <x v="994"/>
    <x v="1"/>
    <x v="468"/>
    <s v="Nicole Hansen"/>
    <x v="1"/>
    <x v="0"/>
    <x v="66"/>
    <x v="12"/>
    <x v="83"/>
    <x v="2"/>
    <x v="993"/>
    <x v="2"/>
    <x v="7"/>
    <x v="985"/>
    <n v="149.94999999999999"/>
  </r>
  <r>
    <n v="3963"/>
    <s v="CA-2018-134838"/>
    <x v="600"/>
    <x v="971"/>
    <x v="2"/>
    <x v="525"/>
    <s v="Emily Ducich"/>
    <x v="2"/>
    <x v="0"/>
    <x v="1"/>
    <x v="1"/>
    <x v="62"/>
    <x v="1"/>
    <x v="1005"/>
    <x v="1"/>
    <x v="6"/>
    <x v="997"/>
    <n v="12.84"/>
  </r>
  <r>
    <n v="3964"/>
    <s v="CA-2018-134838"/>
    <x v="600"/>
    <x v="971"/>
    <x v="2"/>
    <x v="525"/>
    <s v="Emily Ducich"/>
    <x v="2"/>
    <x v="0"/>
    <x v="1"/>
    <x v="1"/>
    <x v="62"/>
    <x v="1"/>
    <x v="943"/>
    <x v="0"/>
    <x v="5"/>
    <x v="936"/>
    <n v="44.67"/>
  </r>
  <r>
    <n v="3965"/>
    <s v="CA-2017-120257"/>
    <x v="897"/>
    <x v="961"/>
    <x v="1"/>
    <x v="617"/>
    <s v="Pierre Wener"/>
    <x v="0"/>
    <x v="0"/>
    <x v="10"/>
    <x v="9"/>
    <x v="11"/>
    <x v="3"/>
    <x v="1609"/>
    <x v="1"/>
    <x v="6"/>
    <x v="1601"/>
    <n v="7.8719999999999999"/>
  </r>
  <r>
    <n v="3966"/>
    <s v="CA-2015-164910"/>
    <x v="607"/>
    <x v="995"/>
    <x v="0"/>
    <x v="664"/>
    <s v="Denise Monton"/>
    <x v="1"/>
    <x v="0"/>
    <x v="153"/>
    <x v="3"/>
    <x v="196"/>
    <x v="0"/>
    <x v="279"/>
    <x v="1"/>
    <x v="6"/>
    <x v="279"/>
    <n v="7.8719999999999999"/>
  </r>
  <r>
    <n v="3967"/>
    <s v="CA-2017-149902"/>
    <x v="178"/>
    <x v="996"/>
    <x v="1"/>
    <x v="386"/>
    <s v="Don Weiss"/>
    <x v="0"/>
    <x v="0"/>
    <x v="20"/>
    <x v="15"/>
    <x v="23"/>
    <x v="3"/>
    <x v="666"/>
    <x v="1"/>
    <x v="6"/>
    <x v="666"/>
    <n v="88.04"/>
  </r>
  <r>
    <n v="3968"/>
    <s v="CA-2017-146010"/>
    <x v="244"/>
    <x v="213"/>
    <x v="2"/>
    <x v="258"/>
    <s v="Eugene Hildebrand"/>
    <x v="2"/>
    <x v="0"/>
    <x v="77"/>
    <x v="22"/>
    <x v="97"/>
    <x v="1"/>
    <x v="612"/>
    <x v="1"/>
    <x v="8"/>
    <x v="612"/>
    <n v="40.634999999999998"/>
  </r>
  <r>
    <n v="3969"/>
    <s v="US-2016-163685"/>
    <x v="932"/>
    <x v="997"/>
    <x v="1"/>
    <x v="722"/>
    <s v="Katrina Edelman"/>
    <x v="1"/>
    <x v="0"/>
    <x v="52"/>
    <x v="5"/>
    <x v="65"/>
    <x v="2"/>
    <x v="175"/>
    <x v="1"/>
    <x v="8"/>
    <x v="176"/>
    <n v="5.7279999999999998"/>
  </r>
  <r>
    <n v="3970"/>
    <s v="US-2016-163685"/>
    <x v="932"/>
    <x v="997"/>
    <x v="1"/>
    <x v="722"/>
    <s v="Katrina Edelman"/>
    <x v="1"/>
    <x v="0"/>
    <x v="52"/>
    <x v="5"/>
    <x v="65"/>
    <x v="2"/>
    <x v="1610"/>
    <x v="1"/>
    <x v="10"/>
    <x v="1602"/>
    <n v="42.24"/>
  </r>
  <r>
    <n v="3971"/>
    <s v="CA-2015-135090"/>
    <x v="754"/>
    <x v="158"/>
    <x v="1"/>
    <x v="727"/>
    <s v="Susan Pistek"/>
    <x v="0"/>
    <x v="0"/>
    <x v="1"/>
    <x v="1"/>
    <x v="1"/>
    <x v="1"/>
    <x v="1357"/>
    <x v="1"/>
    <x v="10"/>
    <x v="1344"/>
    <n v="53.82"/>
  </r>
  <r>
    <n v="3972"/>
    <s v="CA-2016-132374"/>
    <x v="933"/>
    <x v="998"/>
    <x v="0"/>
    <x v="390"/>
    <s v="Penelope Sewall"/>
    <x v="2"/>
    <x v="0"/>
    <x v="341"/>
    <x v="12"/>
    <x v="422"/>
    <x v="2"/>
    <x v="1500"/>
    <x v="1"/>
    <x v="6"/>
    <x v="1489"/>
    <n v="79.36"/>
  </r>
  <r>
    <n v="3973"/>
    <s v="CA-2017-167556"/>
    <x v="892"/>
    <x v="944"/>
    <x v="1"/>
    <x v="49"/>
    <s v="Janet Martin"/>
    <x v="0"/>
    <x v="0"/>
    <x v="20"/>
    <x v="15"/>
    <x v="29"/>
    <x v="3"/>
    <x v="949"/>
    <x v="1"/>
    <x v="10"/>
    <x v="942"/>
    <n v="13.48"/>
  </r>
  <r>
    <n v="3974"/>
    <s v="CA-2017-167556"/>
    <x v="892"/>
    <x v="944"/>
    <x v="1"/>
    <x v="49"/>
    <s v="Janet Martin"/>
    <x v="0"/>
    <x v="0"/>
    <x v="20"/>
    <x v="15"/>
    <x v="29"/>
    <x v="3"/>
    <x v="985"/>
    <x v="1"/>
    <x v="8"/>
    <x v="978"/>
    <n v="29.8"/>
  </r>
  <r>
    <n v="3975"/>
    <s v="CA-2017-167556"/>
    <x v="892"/>
    <x v="944"/>
    <x v="1"/>
    <x v="49"/>
    <s v="Janet Martin"/>
    <x v="0"/>
    <x v="0"/>
    <x v="20"/>
    <x v="15"/>
    <x v="29"/>
    <x v="3"/>
    <x v="28"/>
    <x v="0"/>
    <x v="5"/>
    <x v="28"/>
    <n v="414"/>
  </r>
  <r>
    <n v="3976"/>
    <s v="CA-2017-167556"/>
    <x v="892"/>
    <x v="944"/>
    <x v="1"/>
    <x v="49"/>
    <s v="Janet Martin"/>
    <x v="0"/>
    <x v="0"/>
    <x v="20"/>
    <x v="15"/>
    <x v="29"/>
    <x v="3"/>
    <x v="777"/>
    <x v="1"/>
    <x v="8"/>
    <x v="776"/>
    <n v="41.328000000000003"/>
  </r>
  <r>
    <n v="3977"/>
    <s v="US-2017-116400"/>
    <x v="332"/>
    <x v="351"/>
    <x v="2"/>
    <x v="518"/>
    <s v="Eric Barreto"/>
    <x v="0"/>
    <x v="0"/>
    <x v="102"/>
    <x v="17"/>
    <x v="195"/>
    <x v="0"/>
    <x v="1611"/>
    <x v="0"/>
    <x v="5"/>
    <x v="1603"/>
    <n v="39.92"/>
  </r>
  <r>
    <n v="3978"/>
    <s v="CA-2018-101308"/>
    <x v="280"/>
    <x v="951"/>
    <x v="1"/>
    <x v="435"/>
    <s v="Frank Gastineau"/>
    <x v="2"/>
    <x v="0"/>
    <x v="4"/>
    <x v="4"/>
    <x v="59"/>
    <x v="1"/>
    <x v="127"/>
    <x v="1"/>
    <x v="13"/>
    <x v="128"/>
    <n v="8.94"/>
  </r>
  <r>
    <n v="3979"/>
    <s v="CA-2018-101308"/>
    <x v="280"/>
    <x v="951"/>
    <x v="1"/>
    <x v="435"/>
    <s v="Frank Gastineau"/>
    <x v="2"/>
    <x v="0"/>
    <x v="4"/>
    <x v="4"/>
    <x v="59"/>
    <x v="1"/>
    <x v="509"/>
    <x v="2"/>
    <x v="7"/>
    <x v="509"/>
    <n v="84.784000000000006"/>
  </r>
  <r>
    <n v="3980"/>
    <s v="CA-2015-114517"/>
    <x v="851"/>
    <x v="999"/>
    <x v="1"/>
    <x v="260"/>
    <s v="Tiffany House"/>
    <x v="1"/>
    <x v="0"/>
    <x v="20"/>
    <x v="15"/>
    <x v="23"/>
    <x v="3"/>
    <x v="972"/>
    <x v="0"/>
    <x v="3"/>
    <x v="966"/>
    <n v="53.316000000000003"/>
  </r>
  <r>
    <n v="3981"/>
    <s v="CA-2015-114517"/>
    <x v="851"/>
    <x v="999"/>
    <x v="1"/>
    <x v="260"/>
    <s v="Tiffany House"/>
    <x v="1"/>
    <x v="0"/>
    <x v="20"/>
    <x v="15"/>
    <x v="23"/>
    <x v="3"/>
    <x v="551"/>
    <x v="1"/>
    <x v="9"/>
    <x v="550"/>
    <n v="56.52"/>
  </r>
  <r>
    <n v="3982"/>
    <s v="CA-2018-119564"/>
    <x v="934"/>
    <x v="404"/>
    <x v="1"/>
    <x v="484"/>
    <s v="Paul Lucas"/>
    <x v="2"/>
    <x v="0"/>
    <x v="4"/>
    <x v="4"/>
    <x v="60"/>
    <x v="1"/>
    <x v="560"/>
    <x v="0"/>
    <x v="5"/>
    <x v="559"/>
    <n v="22.77"/>
  </r>
  <r>
    <n v="3983"/>
    <s v="CA-2017-135265"/>
    <x v="274"/>
    <x v="1000"/>
    <x v="0"/>
    <x v="666"/>
    <s v="Christopher Conant"/>
    <x v="0"/>
    <x v="0"/>
    <x v="1"/>
    <x v="1"/>
    <x v="62"/>
    <x v="1"/>
    <x v="51"/>
    <x v="0"/>
    <x v="1"/>
    <x v="51"/>
    <n v="287.96800000000002"/>
  </r>
  <r>
    <n v="3984"/>
    <s v="CA-2017-135265"/>
    <x v="274"/>
    <x v="1000"/>
    <x v="0"/>
    <x v="666"/>
    <s v="Christopher Conant"/>
    <x v="0"/>
    <x v="0"/>
    <x v="1"/>
    <x v="1"/>
    <x v="62"/>
    <x v="1"/>
    <x v="1293"/>
    <x v="2"/>
    <x v="16"/>
    <x v="1280"/>
    <n v="2799.96"/>
  </r>
  <r>
    <n v="3985"/>
    <s v="CA-2017-135265"/>
    <x v="274"/>
    <x v="1000"/>
    <x v="0"/>
    <x v="666"/>
    <s v="Christopher Conant"/>
    <x v="0"/>
    <x v="0"/>
    <x v="1"/>
    <x v="1"/>
    <x v="62"/>
    <x v="1"/>
    <x v="1438"/>
    <x v="1"/>
    <x v="10"/>
    <x v="1427"/>
    <n v="48.94"/>
  </r>
  <r>
    <n v="3986"/>
    <s v="CA-2017-108735"/>
    <x v="764"/>
    <x v="180"/>
    <x v="1"/>
    <x v="341"/>
    <s v="Jessica Myrick"/>
    <x v="0"/>
    <x v="0"/>
    <x v="80"/>
    <x v="1"/>
    <x v="467"/>
    <x v="1"/>
    <x v="713"/>
    <x v="0"/>
    <x v="0"/>
    <x v="712"/>
    <n v="257.49900000000002"/>
  </r>
  <r>
    <n v="3987"/>
    <s v="CA-2018-112333"/>
    <x v="798"/>
    <x v="1001"/>
    <x v="1"/>
    <x v="580"/>
    <s v="Karen Ferguson"/>
    <x v="2"/>
    <x v="0"/>
    <x v="135"/>
    <x v="30"/>
    <x v="170"/>
    <x v="3"/>
    <x v="486"/>
    <x v="1"/>
    <x v="4"/>
    <x v="486"/>
    <n v="2591.56"/>
  </r>
  <r>
    <n v="3988"/>
    <s v="CA-2018-112333"/>
    <x v="798"/>
    <x v="1001"/>
    <x v="1"/>
    <x v="580"/>
    <s v="Karen Ferguson"/>
    <x v="2"/>
    <x v="0"/>
    <x v="135"/>
    <x v="30"/>
    <x v="170"/>
    <x v="3"/>
    <x v="1612"/>
    <x v="1"/>
    <x v="9"/>
    <x v="1604"/>
    <n v="41.95"/>
  </r>
  <r>
    <n v="3989"/>
    <s v="US-2017-159415"/>
    <x v="764"/>
    <x v="1002"/>
    <x v="1"/>
    <x v="728"/>
    <s v="Charles Sheldon"/>
    <x v="1"/>
    <x v="0"/>
    <x v="29"/>
    <x v="18"/>
    <x v="84"/>
    <x v="0"/>
    <x v="1613"/>
    <x v="0"/>
    <x v="5"/>
    <x v="1605"/>
    <n v="79.12"/>
  </r>
  <r>
    <n v="3990"/>
    <s v="CA-2015-122588"/>
    <x v="641"/>
    <x v="680"/>
    <x v="0"/>
    <x v="481"/>
    <s v="Andy Reiter"/>
    <x v="0"/>
    <x v="0"/>
    <x v="383"/>
    <x v="34"/>
    <x v="468"/>
    <x v="3"/>
    <x v="750"/>
    <x v="0"/>
    <x v="5"/>
    <x v="748"/>
    <n v="52.96"/>
  </r>
  <r>
    <n v="3991"/>
    <s v="CA-2015-137589"/>
    <x v="935"/>
    <x v="821"/>
    <x v="1"/>
    <x v="474"/>
    <s v="Maxwell Schwartz"/>
    <x v="0"/>
    <x v="0"/>
    <x v="152"/>
    <x v="9"/>
    <x v="207"/>
    <x v="3"/>
    <x v="1420"/>
    <x v="1"/>
    <x v="14"/>
    <x v="1409"/>
    <n v="286.34399999999999"/>
  </r>
  <r>
    <n v="3992"/>
    <s v="CA-2016-161998"/>
    <x v="489"/>
    <x v="27"/>
    <x v="1"/>
    <x v="106"/>
    <s v="David Bremer"/>
    <x v="1"/>
    <x v="0"/>
    <x v="67"/>
    <x v="2"/>
    <x v="85"/>
    <x v="0"/>
    <x v="750"/>
    <x v="0"/>
    <x v="5"/>
    <x v="748"/>
    <n v="63.552"/>
  </r>
  <r>
    <n v="3993"/>
    <s v="CA-2016-161998"/>
    <x v="489"/>
    <x v="27"/>
    <x v="1"/>
    <x v="106"/>
    <s v="David Bremer"/>
    <x v="1"/>
    <x v="0"/>
    <x v="67"/>
    <x v="2"/>
    <x v="85"/>
    <x v="0"/>
    <x v="610"/>
    <x v="1"/>
    <x v="14"/>
    <x v="610"/>
    <n v="41.375999999999998"/>
  </r>
  <r>
    <n v="3994"/>
    <s v="CA-2016-161998"/>
    <x v="489"/>
    <x v="27"/>
    <x v="1"/>
    <x v="106"/>
    <s v="David Bremer"/>
    <x v="1"/>
    <x v="0"/>
    <x v="67"/>
    <x v="2"/>
    <x v="85"/>
    <x v="0"/>
    <x v="915"/>
    <x v="1"/>
    <x v="6"/>
    <x v="907"/>
    <n v="172.70400000000001"/>
  </r>
  <r>
    <n v="3995"/>
    <s v="CA-2016-105627"/>
    <x v="936"/>
    <x v="1003"/>
    <x v="1"/>
    <x v="729"/>
    <s v="Dana Kaydos"/>
    <x v="0"/>
    <x v="0"/>
    <x v="249"/>
    <x v="6"/>
    <x v="308"/>
    <x v="2"/>
    <x v="1528"/>
    <x v="0"/>
    <x v="0"/>
    <x v="1516"/>
    <n v="512.94000000000005"/>
  </r>
  <r>
    <n v="3996"/>
    <s v="CA-2016-105627"/>
    <x v="936"/>
    <x v="1003"/>
    <x v="1"/>
    <x v="729"/>
    <s v="Dana Kaydos"/>
    <x v="0"/>
    <x v="0"/>
    <x v="249"/>
    <x v="6"/>
    <x v="308"/>
    <x v="2"/>
    <x v="1265"/>
    <x v="0"/>
    <x v="1"/>
    <x v="1250"/>
    <n v="860.93"/>
  </r>
  <r>
    <n v="3997"/>
    <s v="CA-2016-105627"/>
    <x v="936"/>
    <x v="1003"/>
    <x v="1"/>
    <x v="729"/>
    <s v="Dana Kaydos"/>
    <x v="0"/>
    <x v="0"/>
    <x v="249"/>
    <x v="6"/>
    <x v="308"/>
    <x v="2"/>
    <x v="348"/>
    <x v="2"/>
    <x v="7"/>
    <x v="348"/>
    <n v="769.95"/>
  </r>
  <r>
    <n v="3998"/>
    <s v="CA-2016-105627"/>
    <x v="936"/>
    <x v="1003"/>
    <x v="1"/>
    <x v="729"/>
    <s v="Dana Kaydos"/>
    <x v="0"/>
    <x v="0"/>
    <x v="249"/>
    <x v="6"/>
    <x v="308"/>
    <x v="2"/>
    <x v="1614"/>
    <x v="1"/>
    <x v="6"/>
    <x v="1606"/>
    <n v="14.98"/>
  </r>
  <r>
    <n v="3999"/>
    <s v="CA-2016-105627"/>
    <x v="936"/>
    <x v="1003"/>
    <x v="1"/>
    <x v="729"/>
    <s v="Dana Kaydos"/>
    <x v="0"/>
    <x v="0"/>
    <x v="249"/>
    <x v="6"/>
    <x v="308"/>
    <x v="2"/>
    <x v="1292"/>
    <x v="0"/>
    <x v="5"/>
    <x v="1279"/>
    <n v="373.08"/>
  </r>
  <r>
    <n v="4000"/>
    <s v="US-2016-149629"/>
    <x v="789"/>
    <x v="532"/>
    <x v="0"/>
    <x v="172"/>
    <s v="Michael Paige"/>
    <x v="1"/>
    <x v="0"/>
    <x v="370"/>
    <x v="2"/>
    <x v="453"/>
    <x v="0"/>
    <x v="266"/>
    <x v="0"/>
    <x v="0"/>
    <x v="266"/>
    <n v="231.92"/>
  </r>
  <r>
    <n v="4001"/>
    <s v="CA-2015-116834"/>
    <x v="856"/>
    <x v="36"/>
    <x v="1"/>
    <x v="656"/>
    <s v="Dean percer"/>
    <x v="2"/>
    <x v="0"/>
    <x v="4"/>
    <x v="4"/>
    <x v="60"/>
    <x v="1"/>
    <x v="1137"/>
    <x v="0"/>
    <x v="5"/>
    <x v="1126"/>
    <n v="63.47"/>
  </r>
  <r>
    <n v="4002"/>
    <s v="CA-2015-116834"/>
    <x v="856"/>
    <x v="36"/>
    <x v="1"/>
    <x v="656"/>
    <s v="Dean percer"/>
    <x v="2"/>
    <x v="0"/>
    <x v="4"/>
    <x v="4"/>
    <x v="60"/>
    <x v="1"/>
    <x v="1615"/>
    <x v="2"/>
    <x v="11"/>
    <x v="1607"/>
    <n v="345"/>
  </r>
  <r>
    <n v="4003"/>
    <s v="CA-2017-145730"/>
    <x v="840"/>
    <x v="599"/>
    <x v="1"/>
    <x v="417"/>
    <s v="Chris Cortes"/>
    <x v="0"/>
    <x v="0"/>
    <x v="52"/>
    <x v="5"/>
    <x v="65"/>
    <x v="2"/>
    <x v="335"/>
    <x v="0"/>
    <x v="3"/>
    <x v="335"/>
    <n v="637.89599999999996"/>
  </r>
  <r>
    <n v="4004"/>
    <s v="CA-2017-145730"/>
    <x v="840"/>
    <x v="599"/>
    <x v="1"/>
    <x v="417"/>
    <s v="Chris Cortes"/>
    <x v="0"/>
    <x v="0"/>
    <x v="52"/>
    <x v="5"/>
    <x v="65"/>
    <x v="2"/>
    <x v="1616"/>
    <x v="2"/>
    <x v="15"/>
    <x v="1608"/>
    <n v="287.91000000000003"/>
  </r>
  <r>
    <n v="4005"/>
    <s v="CA-2017-145730"/>
    <x v="840"/>
    <x v="599"/>
    <x v="1"/>
    <x v="417"/>
    <s v="Chris Cortes"/>
    <x v="0"/>
    <x v="0"/>
    <x v="52"/>
    <x v="5"/>
    <x v="65"/>
    <x v="2"/>
    <x v="373"/>
    <x v="1"/>
    <x v="12"/>
    <x v="374"/>
    <n v="36.6"/>
  </r>
  <r>
    <n v="4006"/>
    <s v="US-2016-168732"/>
    <x v="895"/>
    <x v="313"/>
    <x v="1"/>
    <x v="730"/>
    <s v="Khloe Miller"/>
    <x v="0"/>
    <x v="0"/>
    <x v="185"/>
    <x v="32"/>
    <x v="235"/>
    <x v="0"/>
    <x v="1325"/>
    <x v="1"/>
    <x v="6"/>
    <x v="772"/>
    <n v="1.78"/>
  </r>
  <r>
    <n v="4007"/>
    <s v="US-2016-168732"/>
    <x v="895"/>
    <x v="313"/>
    <x v="1"/>
    <x v="730"/>
    <s v="Khloe Miller"/>
    <x v="0"/>
    <x v="0"/>
    <x v="185"/>
    <x v="32"/>
    <x v="235"/>
    <x v="0"/>
    <x v="1440"/>
    <x v="1"/>
    <x v="10"/>
    <x v="1429"/>
    <n v="25.92"/>
  </r>
  <r>
    <n v="4008"/>
    <s v="US-2016-168732"/>
    <x v="895"/>
    <x v="313"/>
    <x v="1"/>
    <x v="730"/>
    <s v="Khloe Miller"/>
    <x v="0"/>
    <x v="0"/>
    <x v="185"/>
    <x v="32"/>
    <x v="235"/>
    <x v="0"/>
    <x v="1617"/>
    <x v="2"/>
    <x v="11"/>
    <x v="1609"/>
    <n v="101.94"/>
  </r>
  <r>
    <n v="4009"/>
    <s v="CA-2016-107468"/>
    <x v="217"/>
    <x v="190"/>
    <x v="1"/>
    <x v="149"/>
    <s v="Michael Kennedy"/>
    <x v="1"/>
    <x v="0"/>
    <x v="103"/>
    <x v="22"/>
    <x v="127"/>
    <x v="1"/>
    <x v="1005"/>
    <x v="1"/>
    <x v="6"/>
    <x v="997"/>
    <n v="6.8479999999999999"/>
  </r>
  <r>
    <n v="4010"/>
    <s v="CA-2018-144463"/>
    <x v="314"/>
    <x v="838"/>
    <x v="1"/>
    <x v="56"/>
    <s v="Steven Cartwright"/>
    <x v="0"/>
    <x v="0"/>
    <x v="1"/>
    <x v="1"/>
    <x v="1"/>
    <x v="1"/>
    <x v="1618"/>
    <x v="0"/>
    <x v="5"/>
    <x v="1610"/>
    <n v="474.43"/>
  </r>
  <r>
    <n v="4011"/>
    <s v="CA-2018-100811"/>
    <x v="610"/>
    <x v="865"/>
    <x v="2"/>
    <x v="693"/>
    <s v="Cindy Chapman"/>
    <x v="0"/>
    <x v="0"/>
    <x v="10"/>
    <x v="9"/>
    <x v="105"/>
    <x v="3"/>
    <x v="523"/>
    <x v="1"/>
    <x v="10"/>
    <x v="523"/>
    <n v="8.4480000000000004"/>
  </r>
  <r>
    <n v="4012"/>
    <s v="CA-2018-100811"/>
    <x v="610"/>
    <x v="865"/>
    <x v="2"/>
    <x v="693"/>
    <s v="Cindy Chapman"/>
    <x v="0"/>
    <x v="0"/>
    <x v="10"/>
    <x v="9"/>
    <x v="105"/>
    <x v="3"/>
    <x v="576"/>
    <x v="1"/>
    <x v="4"/>
    <x v="576"/>
    <n v="39.295999999999999"/>
  </r>
  <r>
    <n v="4013"/>
    <s v="CA-2016-153612"/>
    <x v="937"/>
    <x v="98"/>
    <x v="1"/>
    <x v="457"/>
    <s v="Beth Thompson"/>
    <x v="2"/>
    <x v="0"/>
    <x v="384"/>
    <x v="6"/>
    <x v="469"/>
    <x v="2"/>
    <x v="786"/>
    <x v="1"/>
    <x v="6"/>
    <x v="785"/>
    <n v="17.12"/>
  </r>
  <r>
    <n v="4014"/>
    <s v="CA-2016-165624"/>
    <x v="841"/>
    <x v="269"/>
    <x v="1"/>
    <x v="651"/>
    <s v="Fred Harton"/>
    <x v="0"/>
    <x v="0"/>
    <x v="118"/>
    <x v="32"/>
    <x v="148"/>
    <x v="0"/>
    <x v="1107"/>
    <x v="1"/>
    <x v="9"/>
    <x v="1097"/>
    <n v="542.94000000000005"/>
  </r>
  <r>
    <n v="4015"/>
    <s v="CA-2016-165624"/>
    <x v="841"/>
    <x v="269"/>
    <x v="1"/>
    <x v="651"/>
    <s v="Fred Harton"/>
    <x v="0"/>
    <x v="0"/>
    <x v="118"/>
    <x v="32"/>
    <x v="148"/>
    <x v="0"/>
    <x v="1186"/>
    <x v="1"/>
    <x v="2"/>
    <x v="1173"/>
    <n v="8.64"/>
  </r>
  <r>
    <n v="4016"/>
    <s v="CA-2016-165624"/>
    <x v="841"/>
    <x v="269"/>
    <x v="1"/>
    <x v="651"/>
    <s v="Fred Harton"/>
    <x v="0"/>
    <x v="0"/>
    <x v="118"/>
    <x v="32"/>
    <x v="148"/>
    <x v="0"/>
    <x v="1413"/>
    <x v="1"/>
    <x v="10"/>
    <x v="1401"/>
    <n v="193.8"/>
  </r>
  <r>
    <n v="4017"/>
    <s v="CA-2016-165624"/>
    <x v="841"/>
    <x v="269"/>
    <x v="1"/>
    <x v="651"/>
    <s v="Fred Harton"/>
    <x v="0"/>
    <x v="0"/>
    <x v="118"/>
    <x v="32"/>
    <x v="148"/>
    <x v="0"/>
    <x v="1117"/>
    <x v="1"/>
    <x v="10"/>
    <x v="1106"/>
    <n v="21.4"/>
  </r>
  <r>
    <n v="4018"/>
    <s v="CA-2016-165624"/>
    <x v="841"/>
    <x v="269"/>
    <x v="1"/>
    <x v="651"/>
    <s v="Fred Harton"/>
    <x v="0"/>
    <x v="0"/>
    <x v="118"/>
    <x v="32"/>
    <x v="148"/>
    <x v="0"/>
    <x v="1619"/>
    <x v="1"/>
    <x v="10"/>
    <x v="1611"/>
    <n v="97.88"/>
  </r>
  <r>
    <n v="4019"/>
    <s v="CA-2016-165624"/>
    <x v="841"/>
    <x v="269"/>
    <x v="1"/>
    <x v="651"/>
    <s v="Fred Harton"/>
    <x v="0"/>
    <x v="0"/>
    <x v="118"/>
    <x v="32"/>
    <x v="148"/>
    <x v="0"/>
    <x v="1130"/>
    <x v="2"/>
    <x v="11"/>
    <x v="1119"/>
    <n v="251.91"/>
  </r>
  <r>
    <n v="4020"/>
    <s v="CA-2016-165624"/>
    <x v="841"/>
    <x v="269"/>
    <x v="1"/>
    <x v="651"/>
    <s v="Fred Harton"/>
    <x v="0"/>
    <x v="0"/>
    <x v="118"/>
    <x v="32"/>
    <x v="148"/>
    <x v="0"/>
    <x v="22"/>
    <x v="1"/>
    <x v="9"/>
    <x v="22"/>
    <n v="25.86"/>
  </r>
  <r>
    <n v="4021"/>
    <s v="CA-2015-154963"/>
    <x v="169"/>
    <x v="1004"/>
    <x v="1"/>
    <x v="731"/>
    <s v="Anna Andreadi"/>
    <x v="0"/>
    <x v="0"/>
    <x v="142"/>
    <x v="9"/>
    <x v="181"/>
    <x v="3"/>
    <x v="167"/>
    <x v="0"/>
    <x v="1"/>
    <x v="168"/>
    <n v="170.05799999999999"/>
  </r>
  <r>
    <n v="4022"/>
    <s v="CA-2015-154963"/>
    <x v="169"/>
    <x v="1004"/>
    <x v="1"/>
    <x v="731"/>
    <s v="Anna Andreadi"/>
    <x v="0"/>
    <x v="0"/>
    <x v="142"/>
    <x v="9"/>
    <x v="181"/>
    <x v="3"/>
    <x v="40"/>
    <x v="2"/>
    <x v="7"/>
    <x v="40"/>
    <n v="82.781999999999996"/>
  </r>
  <r>
    <n v="4023"/>
    <s v="CA-2015-154963"/>
    <x v="169"/>
    <x v="1004"/>
    <x v="1"/>
    <x v="731"/>
    <s v="Anna Andreadi"/>
    <x v="0"/>
    <x v="0"/>
    <x v="142"/>
    <x v="9"/>
    <x v="181"/>
    <x v="3"/>
    <x v="1"/>
    <x v="0"/>
    <x v="1"/>
    <x v="1"/>
    <n v="853.93"/>
  </r>
  <r>
    <n v="4024"/>
    <s v="CA-2018-130764"/>
    <x v="855"/>
    <x v="980"/>
    <x v="2"/>
    <x v="705"/>
    <s v="Jack O'Briant"/>
    <x v="1"/>
    <x v="0"/>
    <x v="8"/>
    <x v="1"/>
    <x v="94"/>
    <x v="1"/>
    <x v="1219"/>
    <x v="0"/>
    <x v="0"/>
    <x v="1204"/>
    <n v="556.66499999999996"/>
  </r>
  <r>
    <n v="4025"/>
    <s v="CA-2018-130764"/>
    <x v="855"/>
    <x v="980"/>
    <x v="2"/>
    <x v="705"/>
    <s v="Jack O'Briant"/>
    <x v="1"/>
    <x v="0"/>
    <x v="8"/>
    <x v="1"/>
    <x v="94"/>
    <x v="1"/>
    <x v="1620"/>
    <x v="2"/>
    <x v="7"/>
    <x v="1612"/>
    <n v="95.84"/>
  </r>
  <r>
    <n v="4026"/>
    <s v="CA-2018-139311"/>
    <x v="938"/>
    <x v="851"/>
    <x v="2"/>
    <x v="245"/>
    <s v="Sylvia Foulston"/>
    <x v="1"/>
    <x v="0"/>
    <x v="385"/>
    <x v="5"/>
    <x v="470"/>
    <x v="2"/>
    <x v="1286"/>
    <x v="1"/>
    <x v="10"/>
    <x v="1273"/>
    <n v="29.664000000000001"/>
  </r>
  <r>
    <n v="4027"/>
    <s v="CA-2018-139311"/>
    <x v="938"/>
    <x v="851"/>
    <x v="2"/>
    <x v="245"/>
    <s v="Sylvia Foulston"/>
    <x v="1"/>
    <x v="0"/>
    <x v="385"/>
    <x v="5"/>
    <x v="470"/>
    <x v="2"/>
    <x v="1199"/>
    <x v="1"/>
    <x v="6"/>
    <x v="1185"/>
    <n v="9.1839999999999993"/>
  </r>
  <r>
    <n v="4028"/>
    <s v="CA-2018-139311"/>
    <x v="938"/>
    <x v="851"/>
    <x v="2"/>
    <x v="245"/>
    <s v="Sylvia Foulston"/>
    <x v="1"/>
    <x v="0"/>
    <x v="385"/>
    <x v="5"/>
    <x v="470"/>
    <x v="2"/>
    <x v="664"/>
    <x v="2"/>
    <x v="7"/>
    <x v="664"/>
    <n v="153.584"/>
  </r>
  <r>
    <n v="4029"/>
    <s v="CA-2018-139311"/>
    <x v="938"/>
    <x v="851"/>
    <x v="2"/>
    <x v="245"/>
    <s v="Sylvia Foulston"/>
    <x v="1"/>
    <x v="0"/>
    <x v="385"/>
    <x v="5"/>
    <x v="470"/>
    <x v="2"/>
    <x v="1232"/>
    <x v="1"/>
    <x v="8"/>
    <x v="1216"/>
    <n v="12.864000000000001"/>
  </r>
  <r>
    <n v="4030"/>
    <s v="CA-2018-124296"/>
    <x v="165"/>
    <x v="675"/>
    <x v="1"/>
    <x v="394"/>
    <s v="Christine Sundaresam"/>
    <x v="0"/>
    <x v="0"/>
    <x v="240"/>
    <x v="28"/>
    <x v="298"/>
    <x v="0"/>
    <x v="958"/>
    <x v="2"/>
    <x v="15"/>
    <x v="951"/>
    <n v="479.97"/>
  </r>
  <r>
    <n v="4031"/>
    <s v="CA-2018-124296"/>
    <x v="165"/>
    <x v="675"/>
    <x v="1"/>
    <x v="394"/>
    <s v="Christine Sundaresam"/>
    <x v="0"/>
    <x v="0"/>
    <x v="240"/>
    <x v="28"/>
    <x v="298"/>
    <x v="0"/>
    <x v="1340"/>
    <x v="0"/>
    <x v="1"/>
    <x v="1326"/>
    <n v="232.88"/>
  </r>
  <r>
    <n v="4032"/>
    <s v="CA-2017-169957"/>
    <x v="182"/>
    <x v="424"/>
    <x v="1"/>
    <x v="17"/>
    <s v="Steve Nguyen"/>
    <x v="2"/>
    <x v="0"/>
    <x v="386"/>
    <x v="4"/>
    <x v="471"/>
    <x v="1"/>
    <x v="643"/>
    <x v="1"/>
    <x v="9"/>
    <x v="643"/>
    <n v="236.88"/>
  </r>
  <r>
    <n v="4033"/>
    <s v="CA-2017-169957"/>
    <x v="182"/>
    <x v="424"/>
    <x v="1"/>
    <x v="17"/>
    <s v="Steve Nguyen"/>
    <x v="2"/>
    <x v="0"/>
    <x v="386"/>
    <x v="4"/>
    <x v="471"/>
    <x v="1"/>
    <x v="99"/>
    <x v="1"/>
    <x v="10"/>
    <x v="99"/>
    <n v="29.9"/>
  </r>
  <r>
    <n v="4034"/>
    <s v="CA-2017-169957"/>
    <x v="182"/>
    <x v="424"/>
    <x v="1"/>
    <x v="17"/>
    <s v="Steve Nguyen"/>
    <x v="2"/>
    <x v="0"/>
    <x v="386"/>
    <x v="4"/>
    <x v="471"/>
    <x v="1"/>
    <x v="1072"/>
    <x v="2"/>
    <x v="11"/>
    <x v="1062"/>
    <n v="100"/>
  </r>
  <r>
    <n v="4035"/>
    <s v="US-2017-108777"/>
    <x v="939"/>
    <x v="485"/>
    <x v="3"/>
    <x v="487"/>
    <s v="Jim Mitchum"/>
    <x v="1"/>
    <x v="0"/>
    <x v="160"/>
    <x v="24"/>
    <x v="203"/>
    <x v="3"/>
    <x v="350"/>
    <x v="1"/>
    <x v="8"/>
    <x v="350"/>
    <n v="18.693000000000001"/>
  </r>
  <r>
    <n v="4036"/>
    <s v="US-2017-108777"/>
    <x v="939"/>
    <x v="485"/>
    <x v="3"/>
    <x v="487"/>
    <s v="Jim Mitchum"/>
    <x v="1"/>
    <x v="0"/>
    <x v="160"/>
    <x v="24"/>
    <x v="203"/>
    <x v="3"/>
    <x v="428"/>
    <x v="2"/>
    <x v="11"/>
    <x v="428"/>
    <n v="383.952"/>
  </r>
  <r>
    <n v="4037"/>
    <s v="CA-2016-148859"/>
    <x v="75"/>
    <x v="896"/>
    <x v="1"/>
    <x v="651"/>
    <s v="Fred Harton"/>
    <x v="0"/>
    <x v="0"/>
    <x v="22"/>
    <x v="10"/>
    <x v="36"/>
    <x v="2"/>
    <x v="1018"/>
    <x v="1"/>
    <x v="4"/>
    <x v="1520"/>
    <n v="24.815999999999999"/>
  </r>
  <r>
    <n v="4038"/>
    <s v="CA-2015-110786"/>
    <x v="282"/>
    <x v="302"/>
    <x v="1"/>
    <x v="295"/>
    <s v="Anthony Johnson"/>
    <x v="1"/>
    <x v="0"/>
    <x v="8"/>
    <x v="1"/>
    <x v="94"/>
    <x v="1"/>
    <x v="1467"/>
    <x v="0"/>
    <x v="5"/>
    <x v="1455"/>
    <n v="24.9"/>
  </r>
  <r>
    <n v="4039"/>
    <s v="CA-2015-110786"/>
    <x v="282"/>
    <x v="302"/>
    <x v="1"/>
    <x v="295"/>
    <s v="Anthony Johnson"/>
    <x v="1"/>
    <x v="0"/>
    <x v="8"/>
    <x v="1"/>
    <x v="94"/>
    <x v="1"/>
    <x v="1157"/>
    <x v="1"/>
    <x v="10"/>
    <x v="1146"/>
    <n v="21.12"/>
  </r>
  <r>
    <n v="4040"/>
    <s v="CA-2015-110786"/>
    <x v="282"/>
    <x v="302"/>
    <x v="1"/>
    <x v="295"/>
    <s v="Anthony Johnson"/>
    <x v="1"/>
    <x v="0"/>
    <x v="8"/>
    <x v="1"/>
    <x v="94"/>
    <x v="1"/>
    <x v="958"/>
    <x v="2"/>
    <x v="15"/>
    <x v="951"/>
    <n v="767.952"/>
  </r>
  <r>
    <n v="4041"/>
    <s v="CA-2015-110786"/>
    <x v="282"/>
    <x v="302"/>
    <x v="1"/>
    <x v="295"/>
    <s v="Anthony Johnson"/>
    <x v="1"/>
    <x v="0"/>
    <x v="8"/>
    <x v="1"/>
    <x v="94"/>
    <x v="1"/>
    <x v="570"/>
    <x v="1"/>
    <x v="8"/>
    <x v="570"/>
    <n v="14.352"/>
  </r>
  <r>
    <n v="4042"/>
    <s v="CA-2015-110786"/>
    <x v="282"/>
    <x v="302"/>
    <x v="1"/>
    <x v="295"/>
    <s v="Anthony Johnson"/>
    <x v="1"/>
    <x v="0"/>
    <x v="8"/>
    <x v="1"/>
    <x v="94"/>
    <x v="1"/>
    <x v="516"/>
    <x v="2"/>
    <x v="7"/>
    <x v="516"/>
    <n v="191.976"/>
  </r>
  <r>
    <n v="4043"/>
    <s v="CA-2015-110786"/>
    <x v="282"/>
    <x v="302"/>
    <x v="1"/>
    <x v="295"/>
    <s v="Anthony Johnson"/>
    <x v="1"/>
    <x v="0"/>
    <x v="8"/>
    <x v="1"/>
    <x v="94"/>
    <x v="1"/>
    <x v="933"/>
    <x v="1"/>
    <x v="2"/>
    <x v="926"/>
    <n v="274.77"/>
  </r>
  <r>
    <n v="4044"/>
    <s v="CA-2015-110786"/>
    <x v="282"/>
    <x v="302"/>
    <x v="1"/>
    <x v="295"/>
    <s v="Anthony Johnson"/>
    <x v="1"/>
    <x v="0"/>
    <x v="8"/>
    <x v="1"/>
    <x v="94"/>
    <x v="1"/>
    <x v="1530"/>
    <x v="0"/>
    <x v="5"/>
    <x v="1518"/>
    <n v="70.56"/>
  </r>
  <r>
    <n v="4045"/>
    <s v="CA-2016-137750"/>
    <x v="608"/>
    <x v="314"/>
    <x v="1"/>
    <x v="535"/>
    <s v="Jill Fjeld"/>
    <x v="0"/>
    <x v="0"/>
    <x v="8"/>
    <x v="1"/>
    <x v="94"/>
    <x v="1"/>
    <x v="514"/>
    <x v="0"/>
    <x v="5"/>
    <x v="514"/>
    <n v="204.85"/>
  </r>
  <r>
    <n v="4046"/>
    <s v="CA-2016-136378"/>
    <x v="788"/>
    <x v="828"/>
    <x v="1"/>
    <x v="688"/>
    <s v="Cari Sayre"/>
    <x v="1"/>
    <x v="0"/>
    <x v="12"/>
    <x v="5"/>
    <x v="32"/>
    <x v="2"/>
    <x v="785"/>
    <x v="1"/>
    <x v="8"/>
    <x v="784"/>
    <n v="9.1560000000000006"/>
  </r>
  <r>
    <n v="4047"/>
    <s v="CA-2018-100356"/>
    <x v="208"/>
    <x v="512"/>
    <x v="1"/>
    <x v="727"/>
    <s v="Susan Pistek"/>
    <x v="0"/>
    <x v="0"/>
    <x v="22"/>
    <x v="10"/>
    <x v="155"/>
    <x v="2"/>
    <x v="810"/>
    <x v="1"/>
    <x v="9"/>
    <x v="808"/>
    <n v="23.992000000000001"/>
  </r>
  <r>
    <n v="4048"/>
    <s v="US-2016-166520"/>
    <x v="747"/>
    <x v="830"/>
    <x v="2"/>
    <x v="722"/>
    <s v="Katrina Edelman"/>
    <x v="1"/>
    <x v="0"/>
    <x v="20"/>
    <x v="15"/>
    <x v="45"/>
    <x v="3"/>
    <x v="982"/>
    <x v="1"/>
    <x v="10"/>
    <x v="975"/>
    <n v="80.88"/>
  </r>
  <r>
    <n v="4049"/>
    <s v="US-2016-166520"/>
    <x v="747"/>
    <x v="830"/>
    <x v="2"/>
    <x v="722"/>
    <s v="Katrina Edelman"/>
    <x v="1"/>
    <x v="0"/>
    <x v="20"/>
    <x v="15"/>
    <x v="45"/>
    <x v="3"/>
    <x v="876"/>
    <x v="2"/>
    <x v="11"/>
    <x v="870"/>
    <n v="599.9"/>
  </r>
  <r>
    <n v="4050"/>
    <s v="CA-2018-136350"/>
    <x v="92"/>
    <x v="356"/>
    <x v="0"/>
    <x v="654"/>
    <s v="George Ashbrook"/>
    <x v="0"/>
    <x v="0"/>
    <x v="20"/>
    <x v="15"/>
    <x v="164"/>
    <x v="3"/>
    <x v="737"/>
    <x v="0"/>
    <x v="5"/>
    <x v="736"/>
    <n v="276.69"/>
  </r>
  <r>
    <n v="4051"/>
    <s v="CA-2018-136350"/>
    <x v="92"/>
    <x v="356"/>
    <x v="0"/>
    <x v="654"/>
    <s v="George Ashbrook"/>
    <x v="0"/>
    <x v="0"/>
    <x v="20"/>
    <x v="15"/>
    <x v="164"/>
    <x v="3"/>
    <x v="268"/>
    <x v="0"/>
    <x v="1"/>
    <x v="268"/>
    <n v="172.76400000000001"/>
  </r>
  <r>
    <n v="4052"/>
    <s v="CA-2015-122931"/>
    <x v="411"/>
    <x v="127"/>
    <x v="1"/>
    <x v="416"/>
    <s v="Suzanne McNair"/>
    <x v="1"/>
    <x v="0"/>
    <x v="10"/>
    <x v="9"/>
    <x v="63"/>
    <x v="3"/>
    <x v="1273"/>
    <x v="1"/>
    <x v="6"/>
    <x v="1259"/>
    <n v="4.2240000000000002"/>
  </r>
  <r>
    <n v="4053"/>
    <s v="CA-2015-122931"/>
    <x v="411"/>
    <x v="127"/>
    <x v="1"/>
    <x v="416"/>
    <s v="Suzanne McNair"/>
    <x v="1"/>
    <x v="0"/>
    <x v="10"/>
    <x v="9"/>
    <x v="63"/>
    <x v="3"/>
    <x v="1168"/>
    <x v="0"/>
    <x v="3"/>
    <x v="1156"/>
    <n v="409.27199999999999"/>
  </r>
  <r>
    <n v="4054"/>
    <s v="CA-2015-122931"/>
    <x v="411"/>
    <x v="127"/>
    <x v="1"/>
    <x v="416"/>
    <s v="Suzanne McNair"/>
    <x v="1"/>
    <x v="0"/>
    <x v="10"/>
    <x v="9"/>
    <x v="63"/>
    <x v="3"/>
    <x v="1621"/>
    <x v="1"/>
    <x v="2"/>
    <x v="1613"/>
    <n v="55.44"/>
  </r>
  <r>
    <n v="4055"/>
    <s v="CA-2015-122931"/>
    <x v="411"/>
    <x v="127"/>
    <x v="1"/>
    <x v="416"/>
    <s v="Suzanne McNair"/>
    <x v="1"/>
    <x v="0"/>
    <x v="10"/>
    <x v="9"/>
    <x v="63"/>
    <x v="3"/>
    <x v="1221"/>
    <x v="1"/>
    <x v="10"/>
    <x v="1206"/>
    <n v="20.928000000000001"/>
  </r>
  <r>
    <n v="4056"/>
    <s v="CA-2015-122931"/>
    <x v="411"/>
    <x v="127"/>
    <x v="1"/>
    <x v="416"/>
    <s v="Suzanne McNair"/>
    <x v="1"/>
    <x v="0"/>
    <x v="10"/>
    <x v="9"/>
    <x v="63"/>
    <x v="3"/>
    <x v="458"/>
    <x v="1"/>
    <x v="4"/>
    <x v="459"/>
    <n v="1801.6320000000001"/>
  </r>
  <r>
    <n v="4057"/>
    <s v="CA-2015-122931"/>
    <x v="411"/>
    <x v="127"/>
    <x v="1"/>
    <x v="416"/>
    <s v="Suzanne McNair"/>
    <x v="1"/>
    <x v="0"/>
    <x v="10"/>
    <x v="9"/>
    <x v="63"/>
    <x v="3"/>
    <x v="823"/>
    <x v="0"/>
    <x v="3"/>
    <x v="819"/>
    <n v="67.176000000000002"/>
  </r>
  <r>
    <n v="4058"/>
    <s v="CA-2015-163034"/>
    <x v="156"/>
    <x v="986"/>
    <x v="1"/>
    <x v="213"/>
    <s v="Darren Koutras"/>
    <x v="0"/>
    <x v="0"/>
    <x v="22"/>
    <x v="10"/>
    <x v="26"/>
    <x v="2"/>
    <x v="765"/>
    <x v="1"/>
    <x v="4"/>
    <x v="764"/>
    <n v="646.20000000000005"/>
  </r>
  <r>
    <n v="4059"/>
    <s v="CA-2016-124058"/>
    <x v="312"/>
    <x v="1005"/>
    <x v="1"/>
    <x v="62"/>
    <s v="Lena Creighton"/>
    <x v="0"/>
    <x v="0"/>
    <x v="182"/>
    <x v="1"/>
    <x v="232"/>
    <x v="1"/>
    <x v="714"/>
    <x v="2"/>
    <x v="7"/>
    <x v="713"/>
    <n v="72.744"/>
  </r>
  <r>
    <n v="4060"/>
    <s v="CA-2016-124058"/>
    <x v="312"/>
    <x v="1005"/>
    <x v="1"/>
    <x v="62"/>
    <s v="Lena Creighton"/>
    <x v="0"/>
    <x v="0"/>
    <x v="182"/>
    <x v="1"/>
    <x v="232"/>
    <x v="1"/>
    <x v="467"/>
    <x v="0"/>
    <x v="1"/>
    <x v="468"/>
    <n v="572.16"/>
  </r>
  <r>
    <n v="4061"/>
    <s v="CA-2017-129196"/>
    <x v="474"/>
    <x v="237"/>
    <x v="1"/>
    <x v="190"/>
    <s v="Xylona Preis"/>
    <x v="0"/>
    <x v="0"/>
    <x v="22"/>
    <x v="10"/>
    <x v="26"/>
    <x v="2"/>
    <x v="721"/>
    <x v="2"/>
    <x v="11"/>
    <x v="720"/>
    <n v="68.111999999999995"/>
  </r>
  <r>
    <n v="4062"/>
    <s v="US-2016-138716"/>
    <x v="14"/>
    <x v="1006"/>
    <x v="2"/>
    <x v="688"/>
    <s v="Cari Sayre"/>
    <x v="1"/>
    <x v="0"/>
    <x v="4"/>
    <x v="4"/>
    <x v="59"/>
    <x v="1"/>
    <x v="1124"/>
    <x v="1"/>
    <x v="8"/>
    <x v="1113"/>
    <n v="25.032"/>
  </r>
  <r>
    <n v="4063"/>
    <s v="US-2017-122182"/>
    <x v="612"/>
    <x v="1007"/>
    <x v="1"/>
    <x v="420"/>
    <s v="Bryan Davis"/>
    <x v="0"/>
    <x v="0"/>
    <x v="10"/>
    <x v="9"/>
    <x v="105"/>
    <x v="3"/>
    <x v="1233"/>
    <x v="2"/>
    <x v="11"/>
    <x v="1217"/>
    <n v="39.991999999999997"/>
  </r>
  <r>
    <n v="4064"/>
    <s v="US-2015-130358"/>
    <x v="670"/>
    <x v="1008"/>
    <x v="2"/>
    <x v="658"/>
    <s v="Denise Leinenbach"/>
    <x v="0"/>
    <x v="0"/>
    <x v="3"/>
    <x v="3"/>
    <x v="4"/>
    <x v="0"/>
    <x v="1622"/>
    <x v="1"/>
    <x v="6"/>
    <x v="1051"/>
    <n v="20.015999999999998"/>
  </r>
  <r>
    <n v="4065"/>
    <s v="US-2015-130358"/>
    <x v="670"/>
    <x v="1008"/>
    <x v="2"/>
    <x v="658"/>
    <s v="Denise Leinenbach"/>
    <x v="0"/>
    <x v="0"/>
    <x v="3"/>
    <x v="3"/>
    <x v="4"/>
    <x v="0"/>
    <x v="1562"/>
    <x v="1"/>
    <x v="14"/>
    <x v="1554"/>
    <n v="3.1040000000000001"/>
  </r>
  <r>
    <n v="4066"/>
    <s v="CA-2015-102673"/>
    <x v="301"/>
    <x v="840"/>
    <x v="1"/>
    <x v="175"/>
    <s v="Ken Heidel"/>
    <x v="1"/>
    <x v="0"/>
    <x v="35"/>
    <x v="3"/>
    <x v="43"/>
    <x v="0"/>
    <x v="1014"/>
    <x v="1"/>
    <x v="13"/>
    <x v="128"/>
    <n v="7.52"/>
  </r>
  <r>
    <n v="4067"/>
    <s v="CA-2015-102673"/>
    <x v="301"/>
    <x v="840"/>
    <x v="1"/>
    <x v="175"/>
    <s v="Ken Heidel"/>
    <x v="1"/>
    <x v="0"/>
    <x v="35"/>
    <x v="3"/>
    <x v="43"/>
    <x v="0"/>
    <x v="1005"/>
    <x v="1"/>
    <x v="6"/>
    <x v="997"/>
    <n v="10.272"/>
  </r>
  <r>
    <n v="4068"/>
    <s v="CA-2015-102673"/>
    <x v="301"/>
    <x v="840"/>
    <x v="1"/>
    <x v="175"/>
    <s v="Ken Heidel"/>
    <x v="1"/>
    <x v="0"/>
    <x v="35"/>
    <x v="3"/>
    <x v="43"/>
    <x v="0"/>
    <x v="1140"/>
    <x v="1"/>
    <x v="2"/>
    <x v="1129"/>
    <n v="47.808"/>
  </r>
  <r>
    <n v="4069"/>
    <s v="CA-2015-102673"/>
    <x v="301"/>
    <x v="840"/>
    <x v="1"/>
    <x v="175"/>
    <s v="Ken Heidel"/>
    <x v="1"/>
    <x v="0"/>
    <x v="35"/>
    <x v="3"/>
    <x v="43"/>
    <x v="0"/>
    <x v="1623"/>
    <x v="2"/>
    <x v="7"/>
    <x v="1614"/>
    <n v="978.84"/>
  </r>
  <r>
    <n v="4070"/>
    <s v="CA-2017-145303"/>
    <x v="770"/>
    <x v="1009"/>
    <x v="2"/>
    <x v="599"/>
    <s v="Tom Prescott"/>
    <x v="0"/>
    <x v="0"/>
    <x v="61"/>
    <x v="5"/>
    <x v="176"/>
    <x v="2"/>
    <x v="347"/>
    <x v="1"/>
    <x v="8"/>
    <x v="347"/>
    <n v="13.14"/>
  </r>
  <r>
    <n v="4071"/>
    <s v="CA-2017-145303"/>
    <x v="770"/>
    <x v="1009"/>
    <x v="2"/>
    <x v="599"/>
    <s v="Tom Prescott"/>
    <x v="0"/>
    <x v="0"/>
    <x v="61"/>
    <x v="5"/>
    <x v="176"/>
    <x v="2"/>
    <x v="1095"/>
    <x v="1"/>
    <x v="8"/>
    <x v="1086"/>
    <n v="10.023999999999999"/>
  </r>
  <r>
    <n v="4072"/>
    <s v="CA-2017-145303"/>
    <x v="770"/>
    <x v="1009"/>
    <x v="2"/>
    <x v="599"/>
    <s v="Tom Prescott"/>
    <x v="0"/>
    <x v="0"/>
    <x v="61"/>
    <x v="5"/>
    <x v="176"/>
    <x v="2"/>
    <x v="1121"/>
    <x v="0"/>
    <x v="0"/>
    <x v="1110"/>
    <n v="156.37280000000001"/>
  </r>
  <r>
    <n v="4073"/>
    <s v="CA-2016-156104"/>
    <x v="401"/>
    <x v="222"/>
    <x v="0"/>
    <x v="472"/>
    <s v="Nora Pelletier"/>
    <x v="2"/>
    <x v="0"/>
    <x v="245"/>
    <x v="14"/>
    <x v="303"/>
    <x v="2"/>
    <x v="615"/>
    <x v="2"/>
    <x v="16"/>
    <x v="615"/>
    <n v="999.98"/>
  </r>
  <r>
    <n v="4074"/>
    <s v="US-2016-164308"/>
    <x v="496"/>
    <x v="538"/>
    <x v="2"/>
    <x v="649"/>
    <s v="Steve Carroll"/>
    <x v="2"/>
    <x v="0"/>
    <x v="387"/>
    <x v="26"/>
    <x v="472"/>
    <x v="2"/>
    <x v="1546"/>
    <x v="2"/>
    <x v="7"/>
    <x v="1535"/>
    <n v="821.94"/>
  </r>
  <r>
    <n v="4075"/>
    <s v="CA-2018-108112"/>
    <x v="940"/>
    <x v="541"/>
    <x v="1"/>
    <x v="729"/>
    <s v="Dana Kaydos"/>
    <x v="0"/>
    <x v="0"/>
    <x v="388"/>
    <x v="2"/>
    <x v="473"/>
    <x v="0"/>
    <x v="568"/>
    <x v="0"/>
    <x v="5"/>
    <x v="568"/>
    <n v="220.06399999999999"/>
  </r>
  <r>
    <n v="4076"/>
    <s v="CA-2018-108112"/>
    <x v="940"/>
    <x v="541"/>
    <x v="1"/>
    <x v="729"/>
    <s v="Dana Kaydos"/>
    <x v="0"/>
    <x v="0"/>
    <x v="388"/>
    <x v="2"/>
    <x v="473"/>
    <x v="0"/>
    <x v="1060"/>
    <x v="0"/>
    <x v="5"/>
    <x v="1050"/>
    <n v="339.13600000000002"/>
  </r>
  <r>
    <n v="4077"/>
    <s v="CA-2016-100685"/>
    <x v="546"/>
    <x v="1010"/>
    <x v="0"/>
    <x v="416"/>
    <s v="Suzanne McNair"/>
    <x v="1"/>
    <x v="0"/>
    <x v="155"/>
    <x v="8"/>
    <x v="198"/>
    <x v="2"/>
    <x v="653"/>
    <x v="1"/>
    <x v="8"/>
    <x v="653"/>
    <n v="7.04"/>
  </r>
  <r>
    <n v="4078"/>
    <s v="CA-2016-100685"/>
    <x v="546"/>
    <x v="1010"/>
    <x v="0"/>
    <x v="416"/>
    <s v="Suzanne McNair"/>
    <x v="1"/>
    <x v="0"/>
    <x v="155"/>
    <x v="8"/>
    <x v="198"/>
    <x v="2"/>
    <x v="242"/>
    <x v="1"/>
    <x v="13"/>
    <x v="243"/>
    <n v="5.04"/>
  </r>
  <r>
    <n v="4079"/>
    <s v="CA-2016-100685"/>
    <x v="546"/>
    <x v="1010"/>
    <x v="0"/>
    <x v="416"/>
    <s v="Suzanne McNair"/>
    <x v="1"/>
    <x v="0"/>
    <x v="155"/>
    <x v="8"/>
    <x v="198"/>
    <x v="2"/>
    <x v="968"/>
    <x v="1"/>
    <x v="10"/>
    <x v="961"/>
    <n v="116.28"/>
  </r>
  <r>
    <n v="4080"/>
    <s v="CA-2016-165414"/>
    <x v="379"/>
    <x v="140"/>
    <x v="2"/>
    <x v="201"/>
    <s v="Lynn Smith"/>
    <x v="0"/>
    <x v="0"/>
    <x v="108"/>
    <x v="3"/>
    <x v="222"/>
    <x v="0"/>
    <x v="125"/>
    <x v="2"/>
    <x v="7"/>
    <x v="126"/>
    <n v="47.975999999999999"/>
  </r>
  <r>
    <n v="4081"/>
    <s v="CA-2017-140417"/>
    <x v="477"/>
    <x v="953"/>
    <x v="1"/>
    <x v="722"/>
    <s v="Katrina Edelman"/>
    <x v="1"/>
    <x v="0"/>
    <x v="241"/>
    <x v="21"/>
    <x v="299"/>
    <x v="1"/>
    <x v="1305"/>
    <x v="1"/>
    <x v="10"/>
    <x v="1291"/>
    <n v="60.048000000000002"/>
  </r>
  <r>
    <n v="4082"/>
    <s v="CA-2017-140417"/>
    <x v="477"/>
    <x v="953"/>
    <x v="1"/>
    <x v="722"/>
    <s v="Katrina Edelman"/>
    <x v="1"/>
    <x v="0"/>
    <x v="241"/>
    <x v="21"/>
    <x v="299"/>
    <x v="1"/>
    <x v="1595"/>
    <x v="1"/>
    <x v="8"/>
    <x v="1588"/>
    <n v="5.0220000000000002"/>
  </r>
  <r>
    <n v="4083"/>
    <s v="US-2018-151316"/>
    <x v="92"/>
    <x v="569"/>
    <x v="1"/>
    <x v="637"/>
    <s v="Matthew Clasen"/>
    <x v="1"/>
    <x v="0"/>
    <x v="27"/>
    <x v="10"/>
    <x v="67"/>
    <x v="2"/>
    <x v="569"/>
    <x v="1"/>
    <x v="8"/>
    <x v="569"/>
    <n v="182.994"/>
  </r>
  <r>
    <n v="4084"/>
    <s v="US-2018-151316"/>
    <x v="92"/>
    <x v="569"/>
    <x v="1"/>
    <x v="637"/>
    <s v="Matthew Clasen"/>
    <x v="1"/>
    <x v="0"/>
    <x v="27"/>
    <x v="10"/>
    <x v="67"/>
    <x v="2"/>
    <x v="1450"/>
    <x v="1"/>
    <x v="10"/>
    <x v="1438"/>
    <n v="10.272"/>
  </r>
  <r>
    <n v="4085"/>
    <s v="CA-2018-163692"/>
    <x v="210"/>
    <x v="945"/>
    <x v="2"/>
    <x v="656"/>
    <s v="Dean percer"/>
    <x v="2"/>
    <x v="0"/>
    <x v="42"/>
    <x v="16"/>
    <x v="51"/>
    <x v="1"/>
    <x v="44"/>
    <x v="1"/>
    <x v="8"/>
    <x v="44"/>
    <n v="7.8570000000000002"/>
  </r>
  <r>
    <n v="4086"/>
    <s v="CA-2017-111913"/>
    <x v="578"/>
    <x v="1011"/>
    <x v="0"/>
    <x v="18"/>
    <s v="Linda Cazamias"/>
    <x v="1"/>
    <x v="0"/>
    <x v="301"/>
    <x v="1"/>
    <x v="378"/>
    <x v="1"/>
    <x v="7"/>
    <x v="2"/>
    <x v="7"/>
    <x v="7"/>
    <n v="302.38400000000001"/>
  </r>
  <r>
    <n v="4087"/>
    <s v="CA-2017-111913"/>
    <x v="578"/>
    <x v="1011"/>
    <x v="0"/>
    <x v="18"/>
    <s v="Linda Cazamias"/>
    <x v="1"/>
    <x v="0"/>
    <x v="301"/>
    <x v="1"/>
    <x v="378"/>
    <x v="1"/>
    <x v="44"/>
    <x v="1"/>
    <x v="8"/>
    <x v="44"/>
    <n v="20.952000000000002"/>
  </r>
  <r>
    <n v="4088"/>
    <s v="CA-2017-111913"/>
    <x v="578"/>
    <x v="1011"/>
    <x v="0"/>
    <x v="18"/>
    <s v="Linda Cazamias"/>
    <x v="1"/>
    <x v="0"/>
    <x v="301"/>
    <x v="1"/>
    <x v="378"/>
    <x v="1"/>
    <x v="185"/>
    <x v="1"/>
    <x v="8"/>
    <x v="186"/>
    <n v="11.784000000000001"/>
  </r>
  <r>
    <n v="4089"/>
    <s v="US-2015-156559"/>
    <x v="710"/>
    <x v="889"/>
    <x v="1"/>
    <x v="23"/>
    <s v="Lena Hernandez"/>
    <x v="0"/>
    <x v="0"/>
    <x v="186"/>
    <x v="36"/>
    <x v="236"/>
    <x v="0"/>
    <x v="1624"/>
    <x v="0"/>
    <x v="0"/>
    <x v="1615"/>
    <n v="638.82000000000005"/>
  </r>
  <r>
    <n v="4090"/>
    <s v="CA-2017-161473"/>
    <x v="178"/>
    <x v="1012"/>
    <x v="1"/>
    <x v="533"/>
    <s v="Thomas Boland"/>
    <x v="1"/>
    <x v="0"/>
    <x v="20"/>
    <x v="15"/>
    <x v="45"/>
    <x v="3"/>
    <x v="488"/>
    <x v="1"/>
    <x v="2"/>
    <x v="488"/>
    <n v="20.7"/>
  </r>
  <r>
    <n v="4091"/>
    <s v="CA-2017-161473"/>
    <x v="178"/>
    <x v="1012"/>
    <x v="1"/>
    <x v="533"/>
    <s v="Thomas Boland"/>
    <x v="1"/>
    <x v="0"/>
    <x v="20"/>
    <x v="15"/>
    <x v="45"/>
    <x v="3"/>
    <x v="503"/>
    <x v="1"/>
    <x v="14"/>
    <x v="503"/>
    <n v="10.95"/>
  </r>
  <r>
    <n v="4092"/>
    <s v="CA-2017-161473"/>
    <x v="178"/>
    <x v="1012"/>
    <x v="1"/>
    <x v="533"/>
    <s v="Thomas Boland"/>
    <x v="1"/>
    <x v="0"/>
    <x v="20"/>
    <x v="15"/>
    <x v="45"/>
    <x v="3"/>
    <x v="570"/>
    <x v="1"/>
    <x v="8"/>
    <x v="570"/>
    <n v="14.352"/>
  </r>
  <r>
    <n v="4093"/>
    <s v="CA-2018-166576"/>
    <x v="941"/>
    <x v="380"/>
    <x v="2"/>
    <x v="622"/>
    <s v="John Murray"/>
    <x v="0"/>
    <x v="0"/>
    <x v="59"/>
    <x v="24"/>
    <x v="75"/>
    <x v="3"/>
    <x v="942"/>
    <x v="1"/>
    <x v="4"/>
    <x v="935"/>
    <n v="221.024"/>
  </r>
  <r>
    <n v="4094"/>
    <s v="CA-2016-102491"/>
    <x v="252"/>
    <x v="269"/>
    <x v="1"/>
    <x v="147"/>
    <s v="Katrina Willman"/>
    <x v="0"/>
    <x v="0"/>
    <x v="159"/>
    <x v="0"/>
    <x v="202"/>
    <x v="0"/>
    <x v="200"/>
    <x v="2"/>
    <x v="15"/>
    <x v="201"/>
    <n v="3080"/>
  </r>
  <r>
    <n v="4095"/>
    <s v="CA-2016-102491"/>
    <x v="252"/>
    <x v="269"/>
    <x v="1"/>
    <x v="147"/>
    <s v="Katrina Willman"/>
    <x v="0"/>
    <x v="0"/>
    <x v="159"/>
    <x v="0"/>
    <x v="202"/>
    <x v="0"/>
    <x v="1235"/>
    <x v="2"/>
    <x v="11"/>
    <x v="1219"/>
    <n v="79.959999999999994"/>
  </r>
  <r>
    <n v="4096"/>
    <s v="CA-2016-102491"/>
    <x v="252"/>
    <x v="269"/>
    <x v="1"/>
    <x v="147"/>
    <s v="Katrina Willman"/>
    <x v="0"/>
    <x v="0"/>
    <x v="159"/>
    <x v="0"/>
    <x v="202"/>
    <x v="0"/>
    <x v="1602"/>
    <x v="2"/>
    <x v="7"/>
    <x v="1595"/>
    <n v="587.97"/>
  </r>
  <r>
    <n v="4097"/>
    <s v="CA-2015-116904"/>
    <x v="865"/>
    <x v="919"/>
    <x v="1"/>
    <x v="183"/>
    <s v="Sanjit Chand"/>
    <x v="0"/>
    <x v="0"/>
    <x v="31"/>
    <x v="11"/>
    <x v="39"/>
    <x v="2"/>
    <x v="974"/>
    <x v="1"/>
    <x v="10"/>
    <x v="968"/>
    <n v="32.4"/>
  </r>
  <r>
    <n v="4098"/>
    <s v="CA-2015-116904"/>
    <x v="865"/>
    <x v="919"/>
    <x v="1"/>
    <x v="183"/>
    <s v="Sanjit Chand"/>
    <x v="0"/>
    <x v="0"/>
    <x v="31"/>
    <x v="11"/>
    <x v="39"/>
    <x v="2"/>
    <x v="459"/>
    <x v="1"/>
    <x v="4"/>
    <x v="460"/>
    <n v="404.9"/>
  </r>
  <r>
    <n v="4099"/>
    <s v="CA-2015-116904"/>
    <x v="865"/>
    <x v="919"/>
    <x v="1"/>
    <x v="183"/>
    <s v="Sanjit Chand"/>
    <x v="0"/>
    <x v="0"/>
    <x v="31"/>
    <x v="11"/>
    <x v="39"/>
    <x v="2"/>
    <x v="1625"/>
    <x v="1"/>
    <x v="8"/>
    <x v="1616"/>
    <n v="9449.9500000000007"/>
  </r>
  <r>
    <n v="4100"/>
    <s v="CA-2015-116904"/>
    <x v="865"/>
    <x v="919"/>
    <x v="1"/>
    <x v="183"/>
    <s v="Sanjit Chand"/>
    <x v="0"/>
    <x v="0"/>
    <x v="31"/>
    <x v="11"/>
    <x v="39"/>
    <x v="2"/>
    <x v="625"/>
    <x v="1"/>
    <x v="8"/>
    <x v="625"/>
    <n v="12.94"/>
  </r>
  <r>
    <n v="4101"/>
    <s v="US-2018-102288"/>
    <x v="249"/>
    <x v="266"/>
    <x v="1"/>
    <x v="233"/>
    <s v="Zuschuss Carroll"/>
    <x v="0"/>
    <x v="0"/>
    <x v="12"/>
    <x v="5"/>
    <x v="14"/>
    <x v="2"/>
    <x v="1626"/>
    <x v="1"/>
    <x v="9"/>
    <x v="1617"/>
    <n v="2.2639999999999998"/>
  </r>
  <r>
    <n v="4102"/>
    <s v="US-2018-102288"/>
    <x v="249"/>
    <x v="266"/>
    <x v="1"/>
    <x v="233"/>
    <s v="Zuschuss Carroll"/>
    <x v="0"/>
    <x v="0"/>
    <x v="12"/>
    <x v="5"/>
    <x v="14"/>
    <x v="2"/>
    <x v="1108"/>
    <x v="1"/>
    <x v="9"/>
    <x v="1098"/>
    <n v="0.44400000000000001"/>
  </r>
  <r>
    <n v="4103"/>
    <s v="US-2018-102288"/>
    <x v="249"/>
    <x v="266"/>
    <x v="1"/>
    <x v="233"/>
    <s v="Zuschuss Carroll"/>
    <x v="0"/>
    <x v="0"/>
    <x v="12"/>
    <x v="5"/>
    <x v="14"/>
    <x v="2"/>
    <x v="1264"/>
    <x v="1"/>
    <x v="10"/>
    <x v="1249"/>
    <n v="146.17599999999999"/>
  </r>
  <r>
    <n v="4104"/>
    <s v="CA-2018-137456"/>
    <x v="202"/>
    <x v="91"/>
    <x v="3"/>
    <x v="46"/>
    <s v="Rick Bensley"/>
    <x v="2"/>
    <x v="0"/>
    <x v="9"/>
    <x v="8"/>
    <x v="10"/>
    <x v="2"/>
    <x v="740"/>
    <x v="0"/>
    <x v="5"/>
    <x v="222"/>
    <n v="15.92"/>
  </r>
  <r>
    <n v="4105"/>
    <s v="US-2018-155999"/>
    <x v="783"/>
    <x v="851"/>
    <x v="1"/>
    <x v="271"/>
    <s v="Jay Kimmel"/>
    <x v="0"/>
    <x v="0"/>
    <x v="70"/>
    <x v="1"/>
    <x v="188"/>
    <x v="1"/>
    <x v="884"/>
    <x v="2"/>
    <x v="7"/>
    <x v="878"/>
    <n v="159.96"/>
  </r>
  <r>
    <n v="4106"/>
    <s v="US-2018-155999"/>
    <x v="783"/>
    <x v="851"/>
    <x v="1"/>
    <x v="271"/>
    <s v="Jay Kimmel"/>
    <x v="0"/>
    <x v="0"/>
    <x v="70"/>
    <x v="1"/>
    <x v="188"/>
    <x v="1"/>
    <x v="480"/>
    <x v="1"/>
    <x v="8"/>
    <x v="481"/>
    <n v="13.76"/>
  </r>
  <r>
    <n v="4107"/>
    <s v="US-2017-148334"/>
    <x v="250"/>
    <x v="1013"/>
    <x v="1"/>
    <x v="732"/>
    <s v="Dorothy Dickinson"/>
    <x v="0"/>
    <x v="0"/>
    <x v="12"/>
    <x v="5"/>
    <x v="16"/>
    <x v="2"/>
    <x v="828"/>
    <x v="1"/>
    <x v="8"/>
    <x v="824"/>
    <n v="4.3120000000000003"/>
  </r>
  <r>
    <n v="4108"/>
    <s v="CA-2016-105599"/>
    <x v="67"/>
    <x v="216"/>
    <x v="3"/>
    <x v="507"/>
    <s v="Marc Crier"/>
    <x v="0"/>
    <x v="0"/>
    <x v="20"/>
    <x v="15"/>
    <x v="164"/>
    <x v="3"/>
    <x v="700"/>
    <x v="1"/>
    <x v="4"/>
    <x v="700"/>
    <n v="13.96"/>
  </r>
  <r>
    <n v="4109"/>
    <s v="CA-2016-105599"/>
    <x v="67"/>
    <x v="216"/>
    <x v="3"/>
    <x v="507"/>
    <s v="Marc Crier"/>
    <x v="0"/>
    <x v="0"/>
    <x v="20"/>
    <x v="15"/>
    <x v="164"/>
    <x v="3"/>
    <x v="1479"/>
    <x v="0"/>
    <x v="3"/>
    <x v="1467"/>
    <n v="27.414000000000001"/>
  </r>
  <r>
    <n v="4110"/>
    <s v="CA-2016-153717"/>
    <x v="707"/>
    <x v="896"/>
    <x v="1"/>
    <x v="393"/>
    <s v="Dionis Lloyd"/>
    <x v="1"/>
    <x v="0"/>
    <x v="66"/>
    <x v="12"/>
    <x v="83"/>
    <x v="2"/>
    <x v="687"/>
    <x v="2"/>
    <x v="7"/>
    <x v="687"/>
    <n v="73.98"/>
  </r>
  <r>
    <n v="4111"/>
    <s v="CA-2016-153717"/>
    <x v="707"/>
    <x v="896"/>
    <x v="1"/>
    <x v="393"/>
    <s v="Dionis Lloyd"/>
    <x v="1"/>
    <x v="0"/>
    <x v="66"/>
    <x v="12"/>
    <x v="83"/>
    <x v="2"/>
    <x v="1627"/>
    <x v="0"/>
    <x v="0"/>
    <x v="1618"/>
    <n v="160.97999999999999"/>
  </r>
  <r>
    <n v="4112"/>
    <s v="CA-2016-153717"/>
    <x v="707"/>
    <x v="896"/>
    <x v="1"/>
    <x v="393"/>
    <s v="Dionis Lloyd"/>
    <x v="1"/>
    <x v="0"/>
    <x v="66"/>
    <x v="12"/>
    <x v="83"/>
    <x v="2"/>
    <x v="1215"/>
    <x v="1"/>
    <x v="10"/>
    <x v="1200"/>
    <n v="17.34"/>
  </r>
  <r>
    <n v="4113"/>
    <s v="CA-2016-153717"/>
    <x v="707"/>
    <x v="896"/>
    <x v="1"/>
    <x v="393"/>
    <s v="Dionis Lloyd"/>
    <x v="1"/>
    <x v="0"/>
    <x v="66"/>
    <x v="12"/>
    <x v="83"/>
    <x v="2"/>
    <x v="836"/>
    <x v="1"/>
    <x v="6"/>
    <x v="831"/>
    <n v="3.28"/>
  </r>
  <r>
    <n v="4114"/>
    <s v="CA-2016-116687"/>
    <x v="942"/>
    <x v="531"/>
    <x v="1"/>
    <x v="544"/>
    <s v="Noah Childs"/>
    <x v="1"/>
    <x v="0"/>
    <x v="12"/>
    <x v="5"/>
    <x v="14"/>
    <x v="2"/>
    <x v="1139"/>
    <x v="1"/>
    <x v="2"/>
    <x v="1128"/>
    <n v="8.8559999999999999"/>
  </r>
  <r>
    <n v="4115"/>
    <s v="CA-2016-116687"/>
    <x v="942"/>
    <x v="531"/>
    <x v="1"/>
    <x v="544"/>
    <s v="Noah Childs"/>
    <x v="1"/>
    <x v="0"/>
    <x v="12"/>
    <x v="5"/>
    <x v="14"/>
    <x v="2"/>
    <x v="984"/>
    <x v="2"/>
    <x v="7"/>
    <x v="977"/>
    <n v="158.376"/>
  </r>
  <r>
    <n v="4116"/>
    <s v="CA-2017-163573"/>
    <x v="390"/>
    <x v="902"/>
    <x v="2"/>
    <x v="549"/>
    <s v="Amy Cox"/>
    <x v="0"/>
    <x v="0"/>
    <x v="4"/>
    <x v="4"/>
    <x v="59"/>
    <x v="1"/>
    <x v="569"/>
    <x v="1"/>
    <x v="8"/>
    <x v="569"/>
    <n v="1219.96"/>
  </r>
  <r>
    <n v="4117"/>
    <s v="CA-2016-153416"/>
    <x v="27"/>
    <x v="699"/>
    <x v="1"/>
    <x v="358"/>
    <s v="Toby Swindell"/>
    <x v="0"/>
    <x v="0"/>
    <x v="1"/>
    <x v="1"/>
    <x v="1"/>
    <x v="1"/>
    <x v="922"/>
    <x v="1"/>
    <x v="8"/>
    <x v="914"/>
    <n v="3.1680000000000001"/>
  </r>
  <r>
    <n v="4118"/>
    <s v="CA-2016-153416"/>
    <x v="27"/>
    <x v="699"/>
    <x v="1"/>
    <x v="358"/>
    <s v="Toby Swindell"/>
    <x v="0"/>
    <x v="0"/>
    <x v="1"/>
    <x v="1"/>
    <x v="1"/>
    <x v="1"/>
    <x v="510"/>
    <x v="1"/>
    <x v="10"/>
    <x v="510"/>
    <n v="19.440000000000001"/>
  </r>
  <r>
    <n v="4119"/>
    <s v="CA-2016-153416"/>
    <x v="27"/>
    <x v="699"/>
    <x v="1"/>
    <x v="358"/>
    <s v="Toby Swindell"/>
    <x v="0"/>
    <x v="0"/>
    <x v="1"/>
    <x v="1"/>
    <x v="1"/>
    <x v="1"/>
    <x v="391"/>
    <x v="1"/>
    <x v="4"/>
    <x v="392"/>
    <n v="454.86"/>
  </r>
  <r>
    <n v="4120"/>
    <s v="CA-2016-153416"/>
    <x v="27"/>
    <x v="699"/>
    <x v="1"/>
    <x v="358"/>
    <s v="Toby Swindell"/>
    <x v="0"/>
    <x v="0"/>
    <x v="1"/>
    <x v="1"/>
    <x v="1"/>
    <x v="1"/>
    <x v="276"/>
    <x v="1"/>
    <x v="8"/>
    <x v="276"/>
    <n v="91.391999999999996"/>
  </r>
  <r>
    <n v="4121"/>
    <s v="CA-2018-117394"/>
    <x v="507"/>
    <x v="643"/>
    <x v="1"/>
    <x v="462"/>
    <s v="Michael Moore"/>
    <x v="0"/>
    <x v="0"/>
    <x v="10"/>
    <x v="9"/>
    <x v="74"/>
    <x v="3"/>
    <x v="1628"/>
    <x v="2"/>
    <x v="11"/>
    <x v="1619"/>
    <n v="19.04"/>
  </r>
  <r>
    <n v="4122"/>
    <s v="CA-2018-133823"/>
    <x v="943"/>
    <x v="582"/>
    <x v="3"/>
    <x v="221"/>
    <s v="Liz Pelletier"/>
    <x v="0"/>
    <x v="0"/>
    <x v="4"/>
    <x v="4"/>
    <x v="5"/>
    <x v="1"/>
    <x v="910"/>
    <x v="1"/>
    <x v="10"/>
    <x v="902"/>
    <n v="37.44"/>
  </r>
  <r>
    <n v="4123"/>
    <s v="CA-2018-133823"/>
    <x v="943"/>
    <x v="582"/>
    <x v="3"/>
    <x v="221"/>
    <s v="Liz Pelletier"/>
    <x v="0"/>
    <x v="0"/>
    <x v="4"/>
    <x v="4"/>
    <x v="5"/>
    <x v="1"/>
    <x v="1351"/>
    <x v="1"/>
    <x v="2"/>
    <x v="1338"/>
    <n v="37.590000000000003"/>
  </r>
  <r>
    <n v="4124"/>
    <s v="CA-2018-133823"/>
    <x v="943"/>
    <x v="582"/>
    <x v="3"/>
    <x v="221"/>
    <s v="Liz Pelletier"/>
    <x v="0"/>
    <x v="0"/>
    <x v="4"/>
    <x v="4"/>
    <x v="5"/>
    <x v="1"/>
    <x v="1526"/>
    <x v="1"/>
    <x v="8"/>
    <x v="1514"/>
    <n v="26.032"/>
  </r>
  <r>
    <n v="4125"/>
    <s v="CA-2015-127523"/>
    <x v="218"/>
    <x v="1014"/>
    <x v="1"/>
    <x v="410"/>
    <s v="Brooke Gillingham"/>
    <x v="1"/>
    <x v="0"/>
    <x v="232"/>
    <x v="15"/>
    <x v="289"/>
    <x v="3"/>
    <x v="360"/>
    <x v="1"/>
    <x v="9"/>
    <x v="360"/>
    <n v="35.909999999999997"/>
  </r>
  <r>
    <n v="4126"/>
    <s v="CA-2018-123239"/>
    <x v="944"/>
    <x v="849"/>
    <x v="0"/>
    <x v="207"/>
    <s v="Mike Gockenbach"/>
    <x v="0"/>
    <x v="0"/>
    <x v="108"/>
    <x v="2"/>
    <x v="133"/>
    <x v="0"/>
    <x v="767"/>
    <x v="0"/>
    <x v="5"/>
    <x v="766"/>
    <n v="91.031999999999996"/>
  </r>
  <r>
    <n v="4127"/>
    <s v="CA-2018-156769"/>
    <x v="636"/>
    <x v="510"/>
    <x v="2"/>
    <x v="47"/>
    <s v="Gary Zandusky"/>
    <x v="0"/>
    <x v="0"/>
    <x v="81"/>
    <x v="17"/>
    <x v="101"/>
    <x v="0"/>
    <x v="1583"/>
    <x v="1"/>
    <x v="6"/>
    <x v="1575"/>
    <n v="54.66"/>
  </r>
  <r>
    <n v="4128"/>
    <s v="CA-2015-127299"/>
    <x v="111"/>
    <x v="131"/>
    <x v="1"/>
    <x v="252"/>
    <s v="John Lee"/>
    <x v="0"/>
    <x v="0"/>
    <x v="35"/>
    <x v="3"/>
    <x v="43"/>
    <x v="0"/>
    <x v="768"/>
    <x v="1"/>
    <x v="4"/>
    <x v="767"/>
    <n v="67.343999999999994"/>
  </r>
  <r>
    <n v="4129"/>
    <s v="CA-2015-127299"/>
    <x v="111"/>
    <x v="131"/>
    <x v="1"/>
    <x v="252"/>
    <s v="John Lee"/>
    <x v="0"/>
    <x v="0"/>
    <x v="35"/>
    <x v="3"/>
    <x v="43"/>
    <x v="0"/>
    <x v="1629"/>
    <x v="2"/>
    <x v="15"/>
    <x v="1620"/>
    <n v="2624.9850000000001"/>
  </r>
  <r>
    <n v="4130"/>
    <s v="CA-2016-121272"/>
    <x v="368"/>
    <x v="442"/>
    <x v="1"/>
    <x v="157"/>
    <s v="Denny Ordway"/>
    <x v="0"/>
    <x v="0"/>
    <x v="4"/>
    <x v="4"/>
    <x v="5"/>
    <x v="1"/>
    <x v="1549"/>
    <x v="1"/>
    <x v="9"/>
    <x v="1538"/>
    <n v="73.28"/>
  </r>
  <r>
    <n v="4131"/>
    <s v="CA-2015-115336"/>
    <x v="728"/>
    <x v="573"/>
    <x v="1"/>
    <x v="448"/>
    <s v="Ann Blume"/>
    <x v="1"/>
    <x v="0"/>
    <x v="22"/>
    <x v="10"/>
    <x v="36"/>
    <x v="2"/>
    <x v="497"/>
    <x v="1"/>
    <x v="8"/>
    <x v="497"/>
    <n v="14.48"/>
  </r>
  <r>
    <n v="4132"/>
    <s v="CA-2016-111703"/>
    <x v="740"/>
    <x v="242"/>
    <x v="1"/>
    <x v="41"/>
    <s v="Karl Braun"/>
    <x v="0"/>
    <x v="0"/>
    <x v="389"/>
    <x v="2"/>
    <x v="474"/>
    <x v="0"/>
    <x v="811"/>
    <x v="1"/>
    <x v="10"/>
    <x v="33"/>
    <n v="11.952"/>
  </r>
  <r>
    <n v="4133"/>
    <s v="CA-2016-111703"/>
    <x v="740"/>
    <x v="242"/>
    <x v="1"/>
    <x v="41"/>
    <s v="Karl Braun"/>
    <x v="0"/>
    <x v="0"/>
    <x v="389"/>
    <x v="2"/>
    <x v="474"/>
    <x v="0"/>
    <x v="219"/>
    <x v="1"/>
    <x v="10"/>
    <x v="220"/>
    <n v="15.552"/>
  </r>
  <r>
    <n v="4134"/>
    <s v="CA-2015-128839"/>
    <x v="78"/>
    <x v="178"/>
    <x v="1"/>
    <x v="74"/>
    <s v="Ted Trevino"/>
    <x v="0"/>
    <x v="0"/>
    <x v="269"/>
    <x v="17"/>
    <x v="336"/>
    <x v="0"/>
    <x v="659"/>
    <x v="1"/>
    <x v="13"/>
    <x v="659"/>
    <n v="45"/>
  </r>
  <r>
    <n v="4135"/>
    <s v="CA-2015-128839"/>
    <x v="78"/>
    <x v="178"/>
    <x v="1"/>
    <x v="74"/>
    <s v="Ted Trevino"/>
    <x v="0"/>
    <x v="0"/>
    <x v="269"/>
    <x v="17"/>
    <x v="336"/>
    <x v="0"/>
    <x v="380"/>
    <x v="2"/>
    <x v="15"/>
    <x v="381"/>
    <n v="209.97"/>
  </r>
  <r>
    <n v="4136"/>
    <s v="CA-2018-105914"/>
    <x v="280"/>
    <x v="179"/>
    <x v="1"/>
    <x v="391"/>
    <s v="Paul Van Hugh"/>
    <x v="2"/>
    <x v="0"/>
    <x v="1"/>
    <x v="1"/>
    <x v="1"/>
    <x v="1"/>
    <x v="912"/>
    <x v="1"/>
    <x v="8"/>
    <x v="904"/>
    <n v="112.12"/>
  </r>
  <r>
    <n v="4137"/>
    <s v="CA-2018-105914"/>
    <x v="280"/>
    <x v="179"/>
    <x v="1"/>
    <x v="391"/>
    <s v="Paul Van Hugh"/>
    <x v="2"/>
    <x v="0"/>
    <x v="1"/>
    <x v="1"/>
    <x v="1"/>
    <x v="1"/>
    <x v="906"/>
    <x v="1"/>
    <x v="4"/>
    <x v="898"/>
    <n v="1575.14"/>
  </r>
  <r>
    <n v="4138"/>
    <s v="CA-2018-110926"/>
    <x v="123"/>
    <x v="122"/>
    <x v="1"/>
    <x v="732"/>
    <s v="Dorothy Dickinson"/>
    <x v="0"/>
    <x v="0"/>
    <x v="166"/>
    <x v="17"/>
    <x v="212"/>
    <x v="0"/>
    <x v="294"/>
    <x v="1"/>
    <x v="13"/>
    <x v="294"/>
    <n v="25.06"/>
  </r>
  <r>
    <n v="4139"/>
    <s v="CA-2017-117226"/>
    <x v="945"/>
    <x v="1015"/>
    <x v="2"/>
    <x v="470"/>
    <s v="Keith Dawkins"/>
    <x v="1"/>
    <x v="0"/>
    <x v="390"/>
    <x v="5"/>
    <x v="475"/>
    <x v="2"/>
    <x v="68"/>
    <x v="1"/>
    <x v="8"/>
    <x v="68"/>
    <n v="6.9240000000000004"/>
  </r>
  <r>
    <n v="4140"/>
    <s v="CA-2018-127313"/>
    <x v="96"/>
    <x v="379"/>
    <x v="2"/>
    <x v="267"/>
    <s v="Ralph Arnett"/>
    <x v="0"/>
    <x v="0"/>
    <x v="10"/>
    <x v="9"/>
    <x v="74"/>
    <x v="3"/>
    <x v="230"/>
    <x v="1"/>
    <x v="4"/>
    <x v="450"/>
    <n v="37.392000000000003"/>
  </r>
  <r>
    <n v="4141"/>
    <s v="CA-2018-127313"/>
    <x v="96"/>
    <x v="379"/>
    <x v="2"/>
    <x v="267"/>
    <s v="Ralph Arnett"/>
    <x v="0"/>
    <x v="0"/>
    <x v="10"/>
    <x v="9"/>
    <x v="74"/>
    <x v="3"/>
    <x v="1613"/>
    <x v="0"/>
    <x v="5"/>
    <x v="1605"/>
    <n v="79.12"/>
  </r>
  <r>
    <n v="4142"/>
    <s v="CA-2017-136287"/>
    <x v="900"/>
    <x v="432"/>
    <x v="1"/>
    <x v="196"/>
    <s v="Sonia Sunley"/>
    <x v="0"/>
    <x v="0"/>
    <x v="391"/>
    <x v="41"/>
    <x v="476"/>
    <x v="2"/>
    <x v="165"/>
    <x v="1"/>
    <x v="2"/>
    <x v="166"/>
    <n v="18.899999999999999"/>
  </r>
  <r>
    <n v="4143"/>
    <s v="US-2015-107699"/>
    <x v="946"/>
    <x v="1016"/>
    <x v="1"/>
    <x v="581"/>
    <s v="John Huston"/>
    <x v="0"/>
    <x v="0"/>
    <x v="297"/>
    <x v="12"/>
    <x v="373"/>
    <x v="2"/>
    <x v="1206"/>
    <x v="1"/>
    <x v="8"/>
    <x v="1192"/>
    <n v="57.42"/>
  </r>
  <r>
    <n v="4144"/>
    <s v="CA-2018-112725"/>
    <x v="289"/>
    <x v="1017"/>
    <x v="1"/>
    <x v="258"/>
    <s v="Eugene Hildebrand"/>
    <x v="2"/>
    <x v="0"/>
    <x v="8"/>
    <x v="1"/>
    <x v="94"/>
    <x v="1"/>
    <x v="853"/>
    <x v="1"/>
    <x v="6"/>
    <x v="846"/>
    <n v="12.74"/>
  </r>
  <r>
    <n v="4145"/>
    <s v="CA-2018-112725"/>
    <x v="289"/>
    <x v="1017"/>
    <x v="1"/>
    <x v="258"/>
    <s v="Eugene Hildebrand"/>
    <x v="2"/>
    <x v="0"/>
    <x v="8"/>
    <x v="1"/>
    <x v="94"/>
    <x v="1"/>
    <x v="1630"/>
    <x v="1"/>
    <x v="6"/>
    <x v="1621"/>
    <n v="8.82"/>
  </r>
  <r>
    <n v="4146"/>
    <s v="CA-2018-112725"/>
    <x v="289"/>
    <x v="1017"/>
    <x v="1"/>
    <x v="258"/>
    <s v="Eugene Hildebrand"/>
    <x v="2"/>
    <x v="0"/>
    <x v="8"/>
    <x v="1"/>
    <x v="94"/>
    <x v="1"/>
    <x v="83"/>
    <x v="0"/>
    <x v="1"/>
    <x v="83"/>
    <n v="120.78400000000001"/>
  </r>
  <r>
    <n v="4147"/>
    <s v="CA-2016-136196"/>
    <x v="109"/>
    <x v="107"/>
    <x v="1"/>
    <x v="599"/>
    <s v="Tom Prescott"/>
    <x v="0"/>
    <x v="0"/>
    <x v="210"/>
    <x v="15"/>
    <x v="264"/>
    <x v="3"/>
    <x v="216"/>
    <x v="0"/>
    <x v="5"/>
    <x v="217"/>
    <n v="322.58999999999997"/>
  </r>
  <r>
    <n v="4148"/>
    <s v="CA-2018-106068"/>
    <x v="436"/>
    <x v="980"/>
    <x v="1"/>
    <x v="713"/>
    <s v="Randy Bradley"/>
    <x v="0"/>
    <x v="0"/>
    <x v="89"/>
    <x v="5"/>
    <x v="110"/>
    <x v="2"/>
    <x v="1526"/>
    <x v="1"/>
    <x v="8"/>
    <x v="1514"/>
    <n v="9.7620000000000005"/>
  </r>
  <r>
    <n v="4149"/>
    <s v="CA-2018-106068"/>
    <x v="436"/>
    <x v="980"/>
    <x v="1"/>
    <x v="713"/>
    <s v="Randy Bradley"/>
    <x v="0"/>
    <x v="0"/>
    <x v="89"/>
    <x v="5"/>
    <x v="110"/>
    <x v="2"/>
    <x v="456"/>
    <x v="1"/>
    <x v="4"/>
    <x v="457"/>
    <n v="13.72"/>
  </r>
  <r>
    <n v="4150"/>
    <s v="CA-2018-106068"/>
    <x v="436"/>
    <x v="980"/>
    <x v="1"/>
    <x v="713"/>
    <s v="Randy Bradley"/>
    <x v="0"/>
    <x v="0"/>
    <x v="89"/>
    <x v="5"/>
    <x v="110"/>
    <x v="2"/>
    <x v="1615"/>
    <x v="2"/>
    <x v="11"/>
    <x v="1607"/>
    <n v="55.2"/>
  </r>
  <r>
    <n v="4151"/>
    <s v="CA-2018-106068"/>
    <x v="436"/>
    <x v="980"/>
    <x v="1"/>
    <x v="713"/>
    <s v="Randy Bradley"/>
    <x v="0"/>
    <x v="0"/>
    <x v="89"/>
    <x v="5"/>
    <x v="110"/>
    <x v="2"/>
    <x v="871"/>
    <x v="1"/>
    <x v="4"/>
    <x v="865"/>
    <n v="259.13600000000002"/>
  </r>
  <r>
    <n v="4152"/>
    <s v="CA-2018-100160"/>
    <x v="210"/>
    <x v="218"/>
    <x v="1"/>
    <x v="90"/>
    <s v="Cassandra Brandow"/>
    <x v="0"/>
    <x v="0"/>
    <x v="10"/>
    <x v="9"/>
    <x v="63"/>
    <x v="3"/>
    <x v="148"/>
    <x v="1"/>
    <x v="2"/>
    <x v="149"/>
    <n v="29.24"/>
  </r>
  <r>
    <n v="4153"/>
    <s v="CA-2018-100160"/>
    <x v="210"/>
    <x v="218"/>
    <x v="1"/>
    <x v="90"/>
    <s v="Cassandra Brandow"/>
    <x v="0"/>
    <x v="0"/>
    <x v="10"/>
    <x v="9"/>
    <x v="63"/>
    <x v="3"/>
    <x v="934"/>
    <x v="1"/>
    <x v="10"/>
    <x v="927"/>
    <n v="15.552"/>
  </r>
  <r>
    <n v="4154"/>
    <s v="CA-2018-100160"/>
    <x v="210"/>
    <x v="218"/>
    <x v="1"/>
    <x v="90"/>
    <s v="Cassandra Brandow"/>
    <x v="0"/>
    <x v="0"/>
    <x v="10"/>
    <x v="9"/>
    <x v="63"/>
    <x v="3"/>
    <x v="29"/>
    <x v="1"/>
    <x v="12"/>
    <x v="29"/>
    <n v="4.8959999999999999"/>
  </r>
  <r>
    <n v="4155"/>
    <s v="CA-2017-139689"/>
    <x v="723"/>
    <x v="1018"/>
    <x v="1"/>
    <x v="172"/>
    <s v="Michael Paige"/>
    <x v="1"/>
    <x v="0"/>
    <x v="39"/>
    <x v="18"/>
    <x v="48"/>
    <x v="0"/>
    <x v="132"/>
    <x v="1"/>
    <x v="8"/>
    <x v="133"/>
    <n v="38.088000000000001"/>
  </r>
  <r>
    <n v="4156"/>
    <s v="CA-2017-139689"/>
    <x v="723"/>
    <x v="1018"/>
    <x v="1"/>
    <x v="172"/>
    <s v="Michael Paige"/>
    <x v="1"/>
    <x v="0"/>
    <x v="39"/>
    <x v="18"/>
    <x v="48"/>
    <x v="0"/>
    <x v="744"/>
    <x v="1"/>
    <x v="8"/>
    <x v="742"/>
    <n v="2.8079999999999998"/>
  </r>
  <r>
    <n v="4157"/>
    <s v="CA-2016-101091"/>
    <x v="901"/>
    <x v="234"/>
    <x v="0"/>
    <x v="573"/>
    <s v="Scot Wooten"/>
    <x v="0"/>
    <x v="0"/>
    <x v="10"/>
    <x v="9"/>
    <x v="11"/>
    <x v="3"/>
    <x v="1048"/>
    <x v="2"/>
    <x v="11"/>
    <x v="1038"/>
    <n v="47.984000000000002"/>
  </r>
  <r>
    <n v="4158"/>
    <s v="CA-2016-101091"/>
    <x v="901"/>
    <x v="234"/>
    <x v="0"/>
    <x v="573"/>
    <s v="Scot Wooten"/>
    <x v="0"/>
    <x v="0"/>
    <x v="10"/>
    <x v="9"/>
    <x v="11"/>
    <x v="3"/>
    <x v="497"/>
    <x v="1"/>
    <x v="8"/>
    <x v="497"/>
    <n v="26.064"/>
  </r>
  <r>
    <n v="4159"/>
    <s v="CA-2015-126907"/>
    <x v="301"/>
    <x v="821"/>
    <x v="1"/>
    <x v="416"/>
    <s v="Suzanne McNair"/>
    <x v="1"/>
    <x v="0"/>
    <x v="22"/>
    <x v="10"/>
    <x v="26"/>
    <x v="2"/>
    <x v="1221"/>
    <x v="1"/>
    <x v="10"/>
    <x v="1206"/>
    <n v="15.696"/>
  </r>
  <r>
    <n v="4160"/>
    <s v="US-2017-164588"/>
    <x v="947"/>
    <x v="774"/>
    <x v="1"/>
    <x v="275"/>
    <s v="Arthur Prichep"/>
    <x v="0"/>
    <x v="0"/>
    <x v="38"/>
    <x v="32"/>
    <x v="112"/>
    <x v="0"/>
    <x v="18"/>
    <x v="1"/>
    <x v="6"/>
    <x v="18"/>
    <n v="12.84"/>
  </r>
  <r>
    <n v="4161"/>
    <s v="CA-2018-115546"/>
    <x v="304"/>
    <x v="380"/>
    <x v="1"/>
    <x v="733"/>
    <s v="Amy Hunt"/>
    <x v="0"/>
    <x v="0"/>
    <x v="20"/>
    <x v="15"/>
    <x v="45"/>
    <x v="3"/>
    <x v="1400"/>
    <x v="2"/>
    <x v="7"/>
    <x v="1388"/>
    <n v="539.97"/>
  </r>
  <r>
    <n v="4162"/>
    <s v="CA-2018-115546"/>
    <x v="304"/>
    <x v="380"/>
    <x v="1"/>
    <x v="733"/>
    <s v="Amy Hunt"/>
    <x v="0"/>
    <x v="0"/>
    <x v="20"/>
    <x v="15"/>
    <x v="45"/>
    <x v="3"/>
    <x v="1011"/>
    <x v="1"/>
    <x v="4"/>
    <x v="1003"/>
    <n v="22.58"/>
  </r>
  <r>
    <n v="4163"/>
    <s v="CA-2016-163587"/>
    <x v="948"/>
    <x v="567"/>
    <x v="1"/>
    <x v="212"/>
    <s v="Emily Phan"/>
    <x v="0"/>
    <x v="0"/>
    <x v="18"/>
    <x v="38"/>
    <x v="354"/>
    <x v="3"/>
    <x v="617"/>
    <x v="1"/>
    <x v="2"/>
    <x v="617"/>
    <n v="16.52"/>
  </r>
  <r>
    <n v="4164"/>
    <s v="CA-2016-163587"/>
    <x v="948"/>
    <x v="567"/>
    <x v="1"/>
    <x v="212"/>
    <s v="Emily Phan"/>
    <x v="0"/>
    <x v="0"/>
    <x v="18"/>
    <x v="38"/>
    <x v="354"/>
    <x v="3"/>
    <x v="1188"/>
    <x v="1"/>
    <x v="8"/>
    <x v="1175"/>
    <n v="671.94"/>
  </r>
  <r>
    <n v="4165"/>
    <s v="US-2018-106131"/>
    <x v="424"/>
    <x v="1019"/>
    <x v="2"/>
    <x v="734"/>
    <s v="Tracy Poddar"/>
    <x v="1"/>
    <x v="0"/>
    <x v="34"/>
    <x v="22"/>
    <x v="42"/>
    <x v="1"/>
    <x v="25"/>
    <x v="2"/>
    <x v="11"/>
    <x v="25"/>
    <n v="169.06399999999999"/>
  </r>
  <r>
    <n v="4166"/>
    <s v="US-2018-106131"/>
    <x v="424"/>
    <x v="1019"/>
    <x v="2"/>
    <x v="734"/>
    <s v="Tracy Poddar"/>
    <x v="1"/>
    <x v="0"/>
    <x v="34"/>
    <x v="22"/>
    <x v="42"/>
    <x v="1"/>
    <x v="1247"/>
    <x v="1"/>
    <x v="4"/>
    <x v="1232"/>
    <n v="168.624"/>
  </r>
  <r>
    <n v="4167"/>
    <s v="CA-2016-160213"/>
    <x v="936"/>
    <x v="1020"/>
    <x v="1"/>
    <x v="255"/>
    <s v="Anthony Rawles"/>
    <x v="1"/>
    <x v="0"/>
    <x v="85"/>
    <x v="15"/>
    <x v="254"/>
    <x v="3"/>
    <x v="1465"/>
    <x v="1"/>
    <x v="10"/>
    <x v="1452"/>
    <n v="19.440000000000001"/>
  </r>
  <r>
    <n v="4168"/>
    <s v="CA-2015-157924"/>
    <x v="856"/>
    <x v="293"/>
    <x v="2"/>
    <x v="66"/>
    <s v="Helen Andreada"/>
    <x v="0"/>
    <x v="0"/>
    <x v="45"/>
    <x v="1"/>
    <x v="54"/>
    <x v="1"/>
    <x v="861"/>
    <x v="1"/>
    <x v="4"/>
    <x v="855"/>
    <n v="31.92"/>
  </r>
  <r>
    <n v="4169"/>
    <s v="CA-2015-157924"/>
    <x v="856"/>
    <x v="293"/>
    <x v="2"/>
    <x v="66"/>
    <s v="Helen Andreada"/>
    <x v="0"/>
    <x v="0"/>
    <x v="45"/>
    <x v="1"/>
    <x v="54"/>
    <x v="1"/>
    <x v="1631"/>
    <x v="0"/>
    <x v="1"/>
    <x v="1622"/>
    <n v="433.56799999999998"/>
  </r>
  <r>
    <n v="4170"/>
    <s v="CA-2016-100216"/>
    <x v="657"/>
    <x v="282"/>
    <x v="2"/>
    <x v="707"/>
    <s v="Heather Jas"/>
    <x v="2"/>
    <x v="0"/>
    <x v="123"/>
    <x v="16"/>
    <x v="154"/>
    <x v="1"/>
    <x v="739"/>
    <x v="1"/>
    <x v="10"/>
    <x v="738"/>
    <n v="31.103999999999999"/>
  </r>
  <r>
    <n v="4171"/>
    <s v="CA-2016-100216"/>
    <x v="657"/>
    <x v="282"/>
    <x v="2"/>
    <x v="707"/>
    <s v="Heather Jas"/>
    <x v="2"/>
    <x v="0"/>
    <x v="123"/>
    <x v="16"/>
    <x v="154"/>
    <x v="1"/>
    <x v="926"/>
    <x v="1"/>
    <x v="10"/>
    <x v="918"/>
    <n v="54.816000000000003"/>
  </r>
  <r>
    <n v="4172"/>
    <s v="CA-2018-100601"/>
    <x v="673"/>
    <x v="541"/>
    <x v="1"/>
    <x v="271"/>
    <s v="Jay Kimmel"/>
    <x v="0"/>
    <x v="0"/>
    <x v="201"/>
    <x v="1"/>
    <x v="252"/>
    <x v="1"/>
    <x v="700"/>
    <x v="1"/>
    <x v="4"/>
    <x v="700"/>
    <n v="48.86"/>
  </r>
  <r>
    <n v="4173"/>
    <s v="CA-2017-152163"/>
    <x v="949"/>
    <x v="863"/>
    <x v="3"/>
    <x v="282"/>
    <s v="Jay Fein"/>
    <x v="0"/>
    <x v="0"/>
    <x v="29"/>
    <x v="20"/>
    <x v="37"/>
    <x v="0"/>
    <x v="20"/>
    <x v="1"/>
    <x v="8"/>
    <x v="20"/>
    <n v="14.2"/>
  </r>
  <r>
    <n v="4174"/>
    <s v="CA-2017-152163"/>
    <x v="949"/>
    <x v="863"/>
    <x v="3"/>
    <x v="282"/>
    <s v="Jay Fein"/>
    <x v="0"/>
    <x v="0"/>
    <x v="29"/>
    <x v="20"/>
    <x v="37"/>
    <x v="0"/>
    <x v="739"/>
    <x v="1"/>
    <x v="10"/>
    <x v="738"/>
    <n v="12.96"/>
  </r>
  <r>
    <n v="4175"/>
    <s v="CA-2017-152163"/>
    <x v="949"/>
    <x v="863"/>
    <x v="3"/>
    <x v="282"/>
    <s v="Jay Fein"/>
    <x v="0"/>
    <x v="0"/>
    <x v="29"/>
    <x v="20"/>
    <x v="37"/>
    <x v="0"/>
    <x v="705"/>
    <x v="1"/>
    <x v="8"/>
    <x v="705"/>
    <n v="58.34"/>
  </r>
  <r>
    <n v="4176"/>
    <s v="CA-2016-154340"/>
    <x v="239"/>
    <x v="26"/>
    <x v="2"/>
    <x v="735"/>
    <s v="Eileen Kiefer"/>
    <x v="2"/>
    <x v="0"/>
    <x v="157"/>
    <x v="1"/>
    <x v="200"/>
    <x v="1"/>
    <x v="1473"/>
    <x v="1"/>
    <x v="6"/>
    <x v="1461"/>
    <n v="56.3"/>
  </r>
  <r>
    <n v="4177"/>
    <s v="CA-2015-128846"/>
    <x v="884"/>
    <x v="1021"/>
    <x v="1"/>
    <x v="276"/>
    <s v="Roland Schwarz"/>
    <x v="1"/>
    <x v="0"/>
    <x v="29"/>
    <x v="20"/>
    <x v="37"/>
    <x v="0"/>
    <x v="172"/>
    <x v="2"/>
    <x v="7"/>
    <x v="173"/>
    <n v="629.95000000000005"/>
  </r>
  <r>
    <n v="4178"/>
    <s v="CA-2015-128846"/>
    <x v="884"/>
    <x v="1021"/>
    <x v="1"/>
    <x v="276"/>
    <s v="Roland Schwarz"/>
    <x v="1"/>
    <x v="0"/>
    <x v="29"/>
    <x v="20"/>
    <x v="37"/>
    <x v="0"/>
    <x v="839"/>
    <x v="1"/>
    <x v="10"/>
    <x v="833"/>
    <n v="122.97"/>
  </r>
  <r>
    <n v="4179"/>
    <s v="CA-2017-148593"/>
    <x v="950"/>
    <x v="25"/>
    <x v="0"/>
    <x v="217"/>
    <s v="Bill Donatelli"/>
    <x v="0"/>
    <x v="0"/>
    <x v="1"/>
    <x v="1"/>
    <x v="62"/>
    <x v="1"/>
    <x v="1286"/>
    <x v="1"/>
    <x v="10"/>
    <x v="1273"/>
    <n v="46.35"/>
  </r>
  <r>
    <n v="4180"/>
    <s v="US-2018-119039"/>
    <x v="904"/>
    <x v="935"/>
    <x v="1"/>
    <x v="408"/>
    <s v="Ben Ferrer"/>
    <x v="2"/>
    <x v="0"/>
    <x v="8"/>
    <x v="1"/>
    <x v="9"/>
    <x v="1"/>
    <x v="73"/>
    <x v="1"/>
    <x v="8"/>
    <x v="73"/>
    <n v="14.976000000000001"/>
  </r>
  <r>
    <n v="4181"/>
    <s v="CA-2018-128426"/>
    <x v="566"/>
    <x v="768"/>
    <x v="1"/>
    <x v="300"/>
    <s v="Joe Kamberova"/>
    <x v="0"/>
    <x v="0"/>
    <x v="12"/>
    <x v="5"/>
    <x v="66"/>
    <x v="2"/>
    <x v="15"/>
    <x v="1"/>
    <x v="8"/>
    <x v="15"/>
    <n v="4.24"/>
  </r>
  <r>
    <n v="4182"/>
    <s v="US-2018-136868"/>
    <x v="833"/>
    <x v="737"/>
    <x v="1"/>
    <x v="736"/>
    <s v="Cyra Reiten"/>
    <x v="2"/>
    <x v="0"/>
    <x v="20"/>
    <x v="15"/>
    <x v="45"/>
    <x v="3"/>
    <x v="1593"/>
    <x v="2"/>
    <x v="11"/>
    <x v="1586"/>
    <n v="319.95999999999998"/>
  </r>
  <r>
    <n v="4183"/>
    <s v="US-2018-136868"/>
    <x v="833"/>
    <x v="737"/>
    <x v="1"/>
    <x v="736"/>
    <s v="Cyra Reiten"/>
    <x v="2"/>
    <x v="0"/>
    <x v="20"/>
    <x v="15"/>
    <x v="45"/>
    <x v="3"/>
    <x v="126"/>
    <x v="1"/>
    <x v="10"/>
    <x v="562"/>
    <n v="17.04"/>
  </r>
  <r>
    <n v="4184"/>
    <s v="US-2018-136868"/>
    <x v="833"/>
    <x v="737"/>
    <x v="1"/>
    <x v="736"/>
    <s v="Cyra Reiten"/>
    <x v="2"/>
    <x v="0"/>
    <x v="20"/>
    <x v="15"/>
    <x v="45"/>
    <x v="3"/>
    <x v="156"/>
    <x v="1"/>
    <x v="4"/>
    <x v="157"/>
    <n v="344.91"/>
  </r>
  <r>
    <n v="4185"/>
    <s v="CA-2017-143749"/>
    <x v="5"/>
    <x v="439"/>
    <x v="2"/>
    <x v="636"/>
    <s v="Aleksandra Gannaway"/>
    <x v="1"/>
    <x v="0"/>
    <x v="47"/>
    <x v="31"/>
    <x v="117"/>
    <x v="3"/>
    <x v="1632"/>
    <x v="0"/>
    <x v="0"/>
    <x v="1623"/>
    <n v="81.94"/>
  </r>
  <r>
    <n v="4186"/>
    <s v="CA-2017-111493"/>
    <x v="147"/>
    <x v="856"/>
    <x v="2"/>
    <x v="380"/>
    <s v="Charles McCrossin"/>
    <x v="0"/>
    <x v="0"/>
    <x v="248"/>
    <x v="39"/>
    <x v="307"/>
    <x v="3"/>
    <x v="960"/>
    <x v="2"/>
    <x v="11"/>
    <x v="953"/>
    <n v="98.16"/>
  </r>
  <r>
    <n v="4187"/>
    <s v="CA-2018-112536"/>
    <x v="796"/>
    <x v="254"/>
    <x v="1"/>
    <x v="737"/>
    <s v="Susan Gilcrest"/>
    <x v="1"/>
    <x v="0"/>
    <x v="392"/>
    <x v="5"/>
    <x v="477"/>
    <x v="2"/>
    <x v="696"/>
    <x v="1"/>
    <x v="8"/>
    <x v="696"/>
    <n v="6.8739999999999997"/>
  </r>
  <r>
    <n v="4188"/>
    <s v="CA-2018-112536"/>
    <x v="796"/>
    <x v="254"/>
    <x v="1"/>
    <x v="737"/>
    <s v="Susan Gilcrest"/>
    <x v="1"/>
    <x v="0"/>
    <x v="392"/>
    <x v="5"/>
    <x v="477"/>
    <x v="2"/>
    <x v="1230"/>
    <x v="1"/>
    <x v="8"/>
    <x v="1214"/>
    <n v="1.996"/>
  </r>
  <r>
    <n v="4189"/>
    <s v="CA-2018-112536"/>
    <x v="796"/>
    <x v="254"/>
    <x v="1"/>
    <x v="737"/>
    <s v="Susan Gilcrest"/>
    <x v="1"/>
    <x v="0"/>
    <x v="392"/>
    <x v="5"/>
    <x v="477"/>
    <x v="2"/>
    <x v="1427"/>
    <x v="1"/>
    <x v="4"/>
    <x v="1416"/>
    <n v="8.9280000000000008"/>
  </r>
  <r>
    <n v="4190"/>
    <s v="CA-2017-157714"/>
    <x v="182"/>
    <x v="152"/>
    <x v="0"/>
    <x v="728"/>
    <s v="Charles Sheldon"/>
    <x v="1"/>
    <x v="0"/>
    <x v="393"/>
    <x v="23"/>
    <x v="478"/>
    <x v="2"/>
    <x v="1633"/>
    <x v="1"/>
    <x v="10"/>
    <x v="1624"/>
    <n v="9.99"/>
  </r>
  <r>
    <n v="4191"/>
    <s v="CA-2018-166709"/>
    <x v="701"/>
    <x v="228"/>
    <x v="1"/>
    <x v="332"/>
    <s v="Hunter Lopez"/>
    <x v="0"/>
    <x v="0"/>
    <x v="46"/>
    <x v="13"/>
    <x v="284"/>
    <x v="3"/>
    <x v="1388"/>
    <x v="2"/>
    <x v="16"/>
    <x v="1375"/>
    <n v="10499.97"/>
  </r>
  <r>
    <n v="4192"/>
    <s v="CA-2016-129392"/>
    <x v="951"/>
    <x v="481"/>
    <x v="3"/>
    <x v="661"/>
    <s v="Darrin Martin"/>
    <x v="0"/>
    <x v="0"/>
    <x v="12"/>
    <x v="5"/>
    <x v="32"/>
    <x v="2"/>
    <x v="1634"/>
    <x v="1"/>
    <x v="10"/>
    <x v="1625"/>
    <n v="21.12"/>
  </r>
  <r>
    <n v="4193"/>
    <s v="CA-2016-150875"/>
    <x v="547"/>
    <x v="988"/>
    <x v="1"/>
    <x v="96"/>
    <s v="Heather Kirkland"/>
    <x v="1"/>
    <x v="0"/>
    <x v="394"/>
    <x v="45"/>
    <x v="479"/>
    <x v="1"/>
    <x v="3"/>
    <x v="0"/>
    <x v="3"/>
    <x v="3"/>
    <n v="696.42"/>
  </r>
  <r>
    <n v="4194"/>
    <s v="CA-2016-150875"/>
    <x v="547"/>
    <x v="988"/>
    <x v="1"/>
    <x v="96"/>
    <s v="Heather Kirkland"/>
    <x v="1"/>
    <x v="0"/>
    <x v="394"/>
    <x v="45"/>
    <x v="479"/>
    <x v="1"/>
    <x v="143"/>
    <x v="2"/>
    <x v="7"/>
    <x v="144"/>
    <n v="304.77600000000001"/>
  </r>
  <r>
    <n v="4195"/>
    <s v="CA-2016-154200"/>
    <x v="652"/>
    <x v="1022"/>
    <x v="1"/>
    <x v="696"/>
    <s v="Bruce Geld"/>
    <x v="0"/>
    <x v="0"/>
    <x v="70"/>
    <x v="1"/>
    <x v="188"/>
    <x v="1"/>
    <x v="1062"/>
    <x v="1"/>
    <x v="6"/>
    <x v="1052"/>
    <n v="51.98"/>
  </r>
  <r>
    <n v="4196"/>
    <s v="CA-2017-124233"/>
    <x v="143"/>
    <x v="679"/>
    <x v="1"/>
    <x v="242"/>
    <s v="Clytie Kelty"/>
    <x v="0"/>
    <x v="0"/>
    <x v="1"/>
    <x v="1"/>
    <x v="3"/>
    <x v="1"/>
    <x v="627"/>
    <x v="0"/>
    <x v="5"/>
    <x v="627"/>
    <n v="24.7"/>
  </r>
  <r>
    <n v="4197"/>
    <s v="US-2016-134271"/>
    <x v="24"/>
    <x v="1023"/>
    <x v="0"/>
    <x v="288"/>
    <s v="Roland Fjeld"/>
    <x v="0"/>
    <x v="0"/>
    <x v="20"/>
    <x v="15"/>
    <x v="23"/>
    <x v="3"/>
    <x v="676"/>
    <x v="1"/>
    <x v="2"/>
    <x v="676"/>
    <n v="21.93"/>
  </r>
  <r>
    <n v="4198"/>
    <s v="US-2017-161683"/>
    <x v="275"/>
    <x v="542"/>
    <x v="1"/>
    <x v="170"/>
    <s v="Caroline Jumper"/>
    <x v="0"/>
    <x v="0"/>
    <x v="10"/>
    <x v="9"/>
    <x v="63"/>
    <x v="3"/>
    <x v="532"/>
    <x v="1"/>
    <x v="9"/>
    <x v="532"/>
    <n v="394.81599999999997"/>
  </r>
  <r>
    <n v="4199"/>
    <s v="US-2017-161683"/>
    <x v="275"/>
    <x v="542"/>
    <x v="1"/>
    <x v="170"/>
    <s v="Caroline Jumper"/>
    <x v="0"/>
    <x v="0"/>
    <x v="10"/>
    <x v="9"/>
    <x v="63"/>
    <x v="3"/>
    <x v="280"/>
    <x v="1"/>
    <x v="8"/>
    <x v="280"/>
    <n v="18.192"/>
  </r>
  <r>
    <n v="4200"/>
    <s v="CA-2016-143105"/>
    <x v="895"/>
    <x v="763"/>
    <x v="3"/>
    <x v="15"/>
    <s v="Matt Abelman"/>
    <x v="2"/>
    <x v="0"/>
    <x v="20"/>
    <x v="15"/>
    <x v="23"/>
    <x v="3"/>
    <x v="676"/>
    <x v="1"/>
    <x v="2"/>
    <x v="676"/>
    <n v="7.31"/>
  </r>
  <r>
    <n v="4201"/>
    <s v="CA-2016-143105"/>
    <x v="895"/>
    <x v="763"/>
    <x v="3"/>
    <x v="15"/>
    <s v="Matt Abelman"/>
    <x v="2"/>
    <x v="0"/>
    <x v="20"/>
    <x v="15"/>
    <x v="23"/>
    <x v="3"/>
    <x v="615"/>
    <x v="2"/>
    <x v="16"/>
    <x v="615"/>
    <n v="799.98400000000004"/>
  </r>
  <r>
    <n v="4202"/>
    <s v="CA-2016-143105"/>
    <x v="895"/>
    <x v="763"/>
    <x v="3"/>
    <x v="15"/>
    <s v="Matt Abelman"/>
    <x v="2"/>
    <x v="0"/>
    <x v="20"/>
    <x v="15"/>
    <x v="23"/>
    <x v="3"/>
    <x v="320"/>
    <x v="1"/>
    <x v="10"/>
    <x v="320"/>
    <n v="41.28"/>
  </r>
  <r>
    <n v="4203"/>
    <s v="CA-2016-143105"/>
    <x v="895"/>
    <x v="763"/>
    <x v="3"/>
    <x v="15"/>
    <s v="Matt Abelman"/>
    <x v="2"/>
    <x v="0"/>
    <x v="20"/>
    <x v="15"/>
    <x v="23"/>
    <x v="3"/>
    <x v="145"/>
    <x v="1"/>
    <x v="10"/>
    <x v="146"/>
    <n v="184.66"/>
  </r>
  <r>
    <n v="4204"/>
    <s v="CA-2015-145387"/>
    <x v="656"/>
    <x v="1024"/>
    <x v="0"/>
    <x v="562"/>
    <s v="Anne McFarland"/>
    <x v="0"/>
    <x v="0"/>
    <x v="395"/>
    <x v="34"/>
    <x v="480"/>
    <x v="3"/>
    <x v="32"/>
    <x v="1"/>
    <x v="6"/>
    <x v="32"/>
    <n v="49.25"/>
  </r>
  <r>
    <n v="4205"/>
    <s v="CA-2015-145387"/>
    <x v="656"/>
    <x v="1024"/>
    <x v="0"/>
    <x v="562"/>
    <s v="Anne McFarland"/>
    <x v="0"/>
    <x v="0"/>
    <x v="395"/>
    <x v="34"/>
    <x v="480"/>
    <x v="3"/>
    <x v="727"/>
    <x v="1"/>
    <x v="10"/>
    <x v="726"/>
    <n v="10.16"/>
  </r>
  <r>
    <n v="4206"/>
    <s v="CA-2015-145387"/>
    <x v="656"/>
    <x v="1024"/>
    <x v="0"/>
    <x v="562"/>
    <s v="Anne McFarland"/>
    <x v="0"/>
    <x v="0"/>
    <x v="395"/>
    <x v="34"/>
    <x v="480"/>
    <x v="3"/>
    <x v="1256"/>
    <x v="0"/>
    <x v="5"/>
    <x v="1241"/>
    <n v="14.76"/>
  </r>
  <r>
    <n v="4207"/>
    <s v="CA-2015-145387"/>
    <x v="656"/>
    <x v="1024"/>
    <x v="0"/>
    <x v="562"/>
    <s v="Anne McFarland"/>
    <x v="0"/>
    <x v="0"/>
    <x v="395"/>
    <x v="34"/>
    <x v="480"/>
    <x v="3"/>
    <x v="822"/>
    <x v="1"/>
    <x v="8"/>
    <x v="818"/>
    <n v="34.08"/>
  </r>
  <r>
    <n v="4208"/>
    <s v="CA-2015-145387"/>
    <x v="656"/>
    <x v="1024"/>
    <x v="0"/>
    <x v="562"/>
    <s v="Anne McFarland"/>
    <x v="0"/>
    <x v="0"/>
    <x v="395"/>
    <x v="34"/>
    <x v="480"/>
    <x v="3"/>
    <x v="325"/>
    <x v="0"/>
    <x v="5"/>
    <x v="325"/>
    <n v="17.670000000000002"/>
  </r>
  <r>
    <n v="4209"/>
    <s v="CA-2015-145387"/>
    <x v="656"/>
    <x v="1024"/>
    <x v="0"/>
    <x v="562"/>
    <s v="Anne McFarland"/>
    <x v="0"/>
    <x v="0"/>
    <x v="395"/>
    <x v="34"/>
    <x v="480"/>
    <x v="3"/>
    <x v="1476"/>
    <x v="0"/>
    <x v="1"/>
    <x v="1464"/>
    <n v="1604.9"/>
  </r>
  <r>
    <n v="4210"/>
    <s v="CA-2015-145387"/>
    <x v="656"/>
    <x v="1024"/>
    <x v="0"/>
    <x v="562"/>
    <s v="Anne McFarland"/>
    <x v="0"/>
    <x v="0"/>
    <x v="395"/>
    <x v="34"/>
    <x v="480"/>
    <x v="3"/>
    <x v="1258"/>
    <x v="0"/>
    <x v="3"/>
    <x v="1243"/>
    <n v="385.68599999999998"/>
  </r>
  <r>
    <n v="4211"/>
    <s v="CA-2018-109715"/>
    <x v="34"/>
    <x v="93"/>
    <x v="1"/>
    <x v="738"/>
    <s v="Angele Hood"/>
    <x v="0"/>
    <x v="0"/>
    <x v="22"/>
    <x v="10"/>
    <x v="36"/>
    <x v="2"/>
    <x v="112"/>
    <x v="1"/>
    <x v="10"/>
    <x v="112"/>
    <n v="15.984"/>
  </r>
  <r>
    <n v="4212"/>
    <s v="CA-2015-166457"/>
    <x v="952"/>
    <x v="942"/>
    <x v="0"/>
    <x v="724"/>
    <s v="Peter Fuller"/>
    <x v="0"/>
    <x v="0"/>
    <x v="102"/>
    <x v="0"/>
    <x v="126"/>
    <x v="0"/>
    <x v="1407"/>
    <x v="1"/>
    <x v="10"/>
    <x v="1395"/>
    <n v="9.42"/>
  </r>
  <r>
    <n v="4213"/>
    <s v="CA-2015-166457"/>
    <x v="952"/>
    <x v="942"/>
    <x v="0"/>
    <x v="724"/>
    <s v="Peter Fuller"/>
    <x v="0"/>
    <x v="0"/>
    <x v="102"/>
    <x v="0"/>
    <x v="126"/>
    <x v="0"/>
    <x v="279"/>
    <x v="1"/>
    <x v="6"/>
    <x v="279"/>
    <n v="6.56"/>
  </r>
  <r>
    <n v="4214"/>
    <s v="CA-2015-166457"/>
    <x v="952"/>
    <x v="942"/>
    <x v="0"/>
    <x v="724"/>
    <s v="Peter Fuller"/>
    <x v="0"/>
    <x v="0"/>
    <x v="102"/>
    <x v="0"/>
    <x v="126"/>
    <x v="0"/>
    <x v="1635"/>
    <x v="1"/>
    <x v="10"/>
    <x v="1626"/>
    <n v="24.56"/>
  </r>
  <r>
    <n v="4215"/>
    <s v="CA-2017-164637"/>
    <x v="758"/>
    <x v="599"/>
    <x v="1"/>
    <x v="502"/>
    <s v="Rick Duston"/>
    <x v="0"/>
    <x v="0"/>
    <x v="313"/>
    <x v="14"/>
    <x v="390"/>
    <x v="2"/>
    <x v="1636"/>
    <x v="1"/>
    <x v="8"/>
    <x v="1627"/>
    <n v="128.4"/>
  </r>
  <r>
    <n v="4216"/>
    <s v="CA-2015-103590"/>
    <x v="953"/>
    <x v="283"/>
    <x v="1"/>
    <x v="145"/>
    <s v="Jeremy Lonsdale"/>
    <x v="0"/>
    <x v="0"/>
    <x v="145"/>
    <x v="15"/>
    <x v="184"/>
    <x v="3"/>
    <x v="1637"/>
    <x v="1"/>
    <x v="12"/>
    <x v="1628"/>
    <n v="62.28"/>
  </r>
  <r>
    <n v="4217"/>
    <s v="CA-2016-111234"/>
    <x v="954"/>
    <x v="1025"/>
    <x v="1"/>
    <x v="448"/>
    <s v="Ann Blume"/>
    <x v="1"/>
    <x v="0"/>
    <x v="1"/>
    <x v="1"/>
    <x v="25"/>
    <x v="1"/>
    <x v="641"/>
    <x v="1"/>
    <x v="2"/>
    <x v="641"/>
    <n v="9.24"/>
  </r>
  <r>
    <n v="4218"/>
    <s v="CA-2018-149881"/>
    <x v="719"/>
    <x v="1026"/>
    <x v="2"/>
    <x v="714"/>
    <s v="Nick Crebassa"/>
    <x v="1"/>
    <x v="0"/>
    <x v="8"/>
    <x v="1"/>
    <x v="94"/>
    <x v="1"/>
    <x v="1638"/>
    <x v="0"/>
    <x v="0"/>
    <x v="1629"/>
    <n v="482.66399999999999"/>
  </r>
  <r>
    <n v="4219"/>
    <s v="CA-2018-149881"/>
    <x v="719"/>
    <x v="1026"/>
    <x v="2"/>
    <x v="714"/>
    <s v="Nick Crebassa"/>
    <x v="1"/>
    <x v="0"/>
    <x v="8"/>
    <x v="1"/>
    <x v="94"/>
    <x v="1"/>
    <x v="1497"/>
    <x v="2"/>
    <x v="15"/>
    <x v="1486"/>
    <n v="4799.9840000000004"/>
  </r>
  <r>
    <n v="4220"/>
    <s v="CA-2018-134565"/>
    <x v="532"/>
    <x v="198"/>
    <x v="0"/>
    <x v="483"/>
    <s v="Tom Boeckenhauer"/>
    <x v="0"/>
    <x v="0"/>
    <x v="4"/>
    <x v="4"/>
    <x v="5"/>
    <x v="1"/>
    <x v="274"/>
    <x v="1"/>
    <x v="10"/>
    <x v="274"/>
    <n v="37.94"/>
  </r>
  <r>
    <n v="4221"/>
    <s v="CA-2018-134565"/>
    <x v="532"/>
    <x v="198"/>
    <x v="0"/>
    <x v="483"/>
    <s v="Tom Boeckenhauer"/>
    <x v="0"/>
    <x v="0"/>
    <x v="4"/>
    <x v="4"/>
    <x v="5"/>
    <x v="1"/>
    <x v="733"/>
    <x v="1"/>
    <x v="8"/>
    <x v="732"/>
    <n v="18.288"/>
  </r>
  <r>
    <n v="4222"/>
    <s v="CA-2018-134565"/>
    <x v="532"/>
    <x v="198"/>
    <x v="0"/>
    <x v="483"/>
    <s v="Tom Boeckenhauer"/>
    <x v="0"/>
    <x v="0"/>
    <x v="4"/>
    <x v="4"/>
    <x v="5"/>
    <x v="1"/>
    <x v="1639"/>
    <x v="2"/>
    <x v="15"/>
    <x v="1630"/>
    <n v="385.8"/>
  </r>
  <r>
    <n v="4223"/>
    <s v="CA-2018-134565"/>
    <x v="532"/>
    <x v="198"/>
    <x v="0"/>
    <x v="483"/>
    <s v="Tom Boeckenhauer"/>
    <x v="0"/>
    <x v="0"/>
    <x v="4"/>
    <x v="4"/>
    <x v="5"/>
    <x v="1"/>
    <x v="232"/>
    <x v="1"/>
    <x v="4"/>
    <x v="233"/>
    <n v="102.96"/>
  </r>
  <r>
    <n v="4224"/>
    <s v="CA-2018-134565"/>
    <x v="532"/>
    <x v="198"/>
    <x v="0"/>
    <x v="483"/>
    <s v="Tom Boeckenhauer"/>
    <x v="0"/>
    <x v="0"/>
    <x v="4"/>
    <x v="4"/>
    <x v="5"/>
    <x v="1"/>
    <x v="672"/>
    <x v="0"/>
    <x v="0"/>
    <x v="672"/>
    <n v="174.42"/>
  </r>
  <r>
    <n v="4225"/>
    <s v="CA-2017-108644"/>
    <x v="955"/>
    <x v="767"/>
    <x v="2"/>
    <x v="695"/>
    <s v="Sarah Jordon"/>
    <x v="0"/>
    <x v="0"/>
    <x v="94"/>
    <x v="10"/>
    <x v="116"/>
    <x v="2"/>
    <x v="185"/>
    <x v="1"/>
    <x v="8"/>
    <x v="186"/>
    <n v="1.964"/>
  </r>
  <r>
    <n v="4226"/>
    <s v="US-2015-102631"/>
    <x v="736"/>
    <x v="709"/>
    <x v="1"/>
    <x v="225"/>
    <s v="Ellis Ballard"/>
    <x v="1"/>
    <x v="0"/>
    <x v="22"/>
    <x v="10"/>
    <x v="36"/>
    <x v="2"/>
    <x v="1640"/>
    <x v="0"/>
    <x v="5"/>
    <x v="1631"/>
    <n v="94.427999999999997"/>
  </r>
  <r>
    <n v="4227"/>
    <s v="CA-2018-120327"/>
    <x v="343"/>
    <x v="38"/>
    <x v="1"/>
    <x v="576"/>
    <s v="William Brown"/>
    <x v="0"/>
    <x v="0"/>
    <x v="37"/>
    <x v="23"/>
    <x v="46"/>
    <x v="2"/>
    <x v="271"/>
    <x v="1"/>
    <x v="13"/>
    <x v="271"/>
    <n v="45.92"/>
  </r>
  <r>
    <n v="4228"/>
    <s v="CA-2016-154970"/>
    <x v="956"/>
    <x v="1027"/>
    <x v="1"/>
    <x v="256"/>
    <s v="Steven Roelle"/>
    <x v="2"/>
    <x v="0"/>
    <x v="4"/>
    <x v="4"/>
    <x v="5"/>
    <x v="1"/>
    <x v="389"/>
    <x v="0"/>
    <x v="1"/>
    <x v="390"/>
    <n v="61.584000000000003"/>
  </r>
  <r>
    <n v="4229"/>
    <s v="CA-2017-113803"/>
    <x v="830"/>
    <x v="1028"/>
    <x v="2"/>
    <x v="500"/>
    <s v="Vivek Grady"/>
    <x v="1"/>
    <x v="0"/>
    <x v="102"/>
    <x v="14"/>
    <x v="237"/>
    <x v="2"/>
    <x v="1134"/>
    <x v="1"/>
    <x v="10"/>
    <x v="1123"/>
    <n v="22.48"/>
  </r>
  <r>
    <n v="4230"/>
    <s v="CA-2018-100223"/>
    <x v="957"/>
    <x v="778"/>
    <x v="1"/>
    <x v="322"/>
    <s v="Linda Southworth"/>
    <x v="1"/>
    <x v="0"/>
    <x v="61"/>
    <x v="5"/>
    <x v="77"/>
    <x v="2"/>
    <x v="737"/>
    <x v="0"/>
    <x v="5"/>
    <x v="736"/>
    <n v="332.02800000000002"/>
  </r>
  <r>
    <n v="4231"/>
    <s v="CA-2018-100223"/>
    <x v="957"/>
    <x v="778"/>
    <x v="1"/>
    <x v="322"/>
    <s v="Linda Southworth"/>
    <x v="1"/>
    <x v="0"/>
    <x v="61"/>
    <x v="5"/>
    <x v="77"/>
    <x v="2"/>
    <x v="858"/>
    <x v="1"/>
    <x v="8"/>
    <x v="852"/>
    <n v="11.394"/>
  </r>
  <r>
    <n v="4232"/>
    <s v="CA-2018-100223"/>
    <x v="957"/>
    <x v="778"/>
    <x v="1"/>
    <x v="322"/>
    <s v="Linda Southworth"/>
    <x v="1"/>
    <x v="0"/>
    <x v="61"/>
    <x v="5"/>
    <x v="77"/>
    <x v="2"/>
    <x v="1641"/>
    <x v="1"/>
    <x v="10"/>
    <x v="1632"/>
    <n v="15.552"/>
  </r>
  <r>
    <n v="4233"/>
    <s v="CA-2018-100223"/>
    <x v="957"/>
    <x v="778"/>
    <x v="1"/>
    <x v="322"/>
    <s v="Linda Southworth"/>
    <x v="1"/>
    <x v="0"/>
    <x v="61"/>
    <x v="5"/>
    <x v="77"/>
    <x v="2"/>
    <x v="727"/>
    <x v="1"/>
    <x v="10"/>
    <x v="1553"/>
    <n v="31.103999999999999"/>
  </r>
  <r>
    <n v="4234"/>
    <s v="CA-2018-100223"/>
    <x v="957"/>
    <x v="778"/>
    <x v="1"/>
    <x v="322"/>
    <s v="Linda Southworth"/>
    <x v="1"/>
    <x v="0"/>
    <x v="61"/>
    <x v="5"/>
    <x v="77"/>
    <x v="2"/>
    <x v="351"/>
    <x v="1"/>
    <x v="8"/>
    <x v="351"/>
    <n v="6.3159999999999998"/>
  </r>
  <r>
    <n v="4235"/>
    <s v="CA-2015-168823"/>
    <x v="158"/>
    <x v="131"/>
    <x v="2"/>
    <x v="15"/>
    <s v="Matt Abelman"/>
    <x v="2"/>
    <x v="0"/>
    <x v="10"/>
    <x v="9"/>
    <x v="105"/>
    <x v="3"/>
    <x v="204"/>
    <x v="1"/>
    <x v="10"/>
    <x v="205"/>
    <n v="11.352"/>
  </r>
  <r>
    <n v="4236"/>
    <s v="CA-2015-168823"/>
    <x v="158"/>
    <x v="131"/>
    <x v="2"/>
    <x v="15"/>
    <s v="Matt Abelman"/>
    <x v="2"/>
    <x v="0"/>
    <x v="10"/>
    <x v="9"/>
    <x v="105"/>
    <x v="3"/>
    <x v="865"/>
    <x v="1"/>
    <x v="2"/>
    <x v="859"/>
    <n v="20.808"/>
  </r>
  <r>
    <n v="4237"/>
    <s v="CA-2017-162404"/>
    <x v="310"/>
    <x v="330"/>
    <x v="1"/>
    <x v="739"/>
    <s v="Neil FranzÃ¶sisch"/>
    <x v="2"/>
    <x v="0"/>
    <x v="179"/>
    <x v="10"/>
    <x v="228"/>
    <x v="2"/>
    <x v="1395"/>
    <x v="1"/>
    <x v="8"/>
    <x v="1383"/>
    <n v="11.416"/>
  </r>
  <r>
    <n v="4238"/>
    <s v="CA-2018-104024"/>
    <x v="635"/>
    <x v="787"/>
    <x v="0"/>
    <x v="550"/>
    <s v="Michael Dominguez"/>
    <x v="1"/>
    <x v="0"/>
    <x v="10"/>
    <x v="9"/>
    <x v="63"/>
    <x v="3"/>
    <x v="1642"/>
    <x v="1"/>
    <x v="6"/>
    <x v="1633"/>
    <n v="9.4079999999999995"/>
  </r>
  <r>
    <n v="4239"/>
    <s v="CA-2018-147144"/>
    <x v="606"/>
    <x v="702"/>
    <x v="2"/>
    <x v="595"/>
    <s v="Maria Zettner"/>
    <x v="2"/>
    <x v="0"/>
    <x v="4"/>
    <x v="4"/>
    <x v="59"/>
    <x v="1"/>
    <x v="1643"/>
    <x v="1"/>
    <x v="6"/>
    <x v="1634"/>
    <n v="19.829999999999998"/>
  </r>
  <r>
    <n v="4240"/>
    <s v="CA-2018-158673"/>
    <x v="614"/>
    <x v="236"/>
    <x v="1"/>
    <x v="33"/>
    <s v="Ken Brennan"/>
    <x v="1"/>
    <x v="0"/>
    <x v="354"/>
    <x v="12"/>
    <x v="436"/>
    <x v="2"/>
    <x v="921"/>
    <x v="1"/>
    <x v="10"/>
    <x v="913"/>
    <n v="209.7"/>
  </r>
  <r>
    <n v="4241"/>
    <s v="CA-2015-133704"/>
    <x v="59"/>
    <x v="316"/>
    <x v="1"/>
    <x v="671"/>
    <s v="Michelle Arnett"/>
    <x v="2"/>
    <x v="0"/>
    <x v="1"/>
    <x v="1"/>
    <x v="25"/>
    <x v="1"/>
    <x v="1644"/>
    <x v="1"/>
    <x v="9"/>
    <x v="360"/>
    <n v="43.92"/>
  </r>
  <r>
    <n v="4242"/>
    <s v="CA-2015-133704"/>
    <x v="59"/>
    <x v="316"/>
    <x v="1"/>
    <x v="671"/>
    <s v="Michelle Arnett"/>
    <x v="2"/>
    <x v="0"/>
    <x v="1"/>
    <x v="1"/>
    <x v="25"/>
    <x v="1"/>
    <x v="674"/>
    <x v="1"/>
    <x v="8"/>
    <x v="674"/>
    <n v="20.231999999999999"/>
  </r>
  <r>
    <n v="4243"/>
    <s v="CA-2017-159142"/>
    <x v="958"/>
    <x v="1012"/>
    <x v="2"/>
    <x v="467"/>
    <s v="Maria Etezadi"/>
    <x v="2"/>
    <x v="0"/>
    <x v="24"/>
    <x v="17"/>
    <x v="28"/>
    <x v="0"/>
    <x v="140"/>
    <x v="2"/>
    <x v="7"/>
    <x v="141"/>
    <n v="149.97"/>
  </r>
  <r>
    <n v="4244"/>
    <s v="CA-2017-159142"/>
    <x v="958"/>
    <x v="1012"/>
    <x v="2"/>
    <x v="467"/>
    <s v="Maria Etezadi"/>
    <x v="2"/>
    <x v="0"/>
    <x v="24"/>
    <x v="17"/>
    <x v="28"/>
    <x v="0"/>
    <x v="1286"/>
    <x v="1"/>
    <x v="10"/>
    <x v="1273"/>
    <n v="27.81"/>
  </r>
  <r>
    <n v="4245"/>
    <s v="CA-2015-138436"/>
    <x v="959"/>
    <x v="1029"/>
    <x v="1"/>
    <x v="63"/>
    <s v="Jonathan Doherty"/>
    <x v="1"/>
    <x v="0"/>
    <x v="1"/>
    <x v="1"/>
    <x v="1"/>
    <x v="1"/>
    <x v="176"/>
    <x v="2"/>
    <x v="11"/>
    <x v="177"/>
    <n v="66.3"/>
  </r>
  <r>
    <n v="4246"/>
    <s v="CA-2018-117702"/>
    <x v="354"/>
    <x v="379"/>
    <x v="1"/>
    <x v="60"/>
    <s v="Lindsay Shagiari"/>
    <x v="2"/>
    <x v="0"/>
    <x v="248"/>
    <x v="39"/>
    <x v="307"/>
    <x v="3"/>
    <x v="1199"/>
    <x v="1"/>
    <x v="6"/>
    <x v="1185"/>
    <n v="1.64"/>
  </r>
  <r>
    <n v="4247"/>
    <s v="CA-2018-117702"/>
    <x v="354"/>
    <x v="379"/>
    <x v="1"/>
    <x v="60"/>
    <s v="Lindsay Shagiari"/>
    <x v="2"/>
    <x v="0"/>
    <x v="248"/>
    <x v="39"/>
    <x v="307"/>
    <x v="3"/>
    <x v="220"/>
    <x v="0"/>
    <x v="5"/>
    <x v="221"/>
    <n v="1049.2"/>
  </r>
  <r>
    <n v="4248"/>
    <s v="CA-2018-117702"/>
    <x v="354"/>
    <x v="379"/>
    <x v="1"/>
    <x v="60"/>
    <s v="Lindsay Shagiari"/>
    <x v="2"/>
    <x v="0"/>
    <x v="248"/>
    <x v="39"/>
    <x v="307"/>
    <x v="3"/>
    <x v="1006"/>
    <x v="0"/>
    <x v="5"/>
    <x v="998"/>
    <n v="20.9"/>
  </r>
  <r>
    <n v="4249"/>
    <s v="CA-2017-157336"/>
    <x v="49"/>
    <x v="455"/>
    <x v="0"/>
    <x v="81"/>
    <s v="Shirley Jackson"/>
    <x v="0"/>
    <x v="0"/>
    <x v="54"/>
    <x v="29"/>
    <x v="69"/>
    <x v="3"/>
    <x v="908"/>
    <x v="1"/>
    <x v="8"/>
    <x v="900"/>
    <n v="88.08"/>
  </r>
  <r>
    <n v="4250"/>
    <s v="CA-2017-157336"/>
    <x v="49"/>
    <x v="455"/>
    <x v="0"/>
    <x v="81"/>
    <s v="Shirley Jackson"/>
    <x v="0"/>
    <x v="0"/>
    <x v="54"/>
    <x v="29"/>
    <x v="69"/>
    <x v="3"/>
    <x v="499"/>
    <x v="0"/>
    <x v="1"/>
    <x v="499"/>
    <n v="751.92"/>
  </r>
  <r>
    <n v="4251"/>
    <s v="CA-2015-168130"/>
    <x v="111"/>
    <x v="76"/>
    <x v="3"/>
    <x v="740"/>
    <s v="Bill Shonely"/>
    <x v="1"/>
    <x v="0"/>
    <x v="20"/>
    <x v="15"/>
    <x v="164"/>
    <x v="3"/>
    <x v="1153"/>
    <x v="0"/>
    <x v="1"/>
    <x v="1142"/>
    <n v="887.10299999999995"/>
  </r>
  <r>
    <n v="4252"/>
    <s v="CA-2016-155068"/>
    <x v="924"/>
    <x v="1030"/>
    <x v="3"/>
    <x v="267"/>
    <s v="Ralph Arnett"/>
    <x v="0"/>
    <x v="0"/>
    <x v="121"/>
    <x v="2"/>
    <x v="152"/>
    <x v="0"/>
    <x v="1136"/>
    <x v="2"/>
    <x v="7"/>
    <x v="1125"/>
    <n v="55.944000000000003"/>
  </r>
  <r>
    <n v="4253"/>
    <s v="CA-2016-155068"/>
    <x v="924"/>
    <x v="1030"/>
    <x v="3"/>
    <x v="267"/>
    <s v="Ralph Arnett"/>
    <x v="0"/>
    <x v="0"/>
    <x v="121"/>
    <x v="2"/>
    <x v="152"/>
    <x v="0"/>
    <x v="158"/>
    <x v="1"/>
    <x v="6"/>
    <x v="159"/>
    <n v="10.688000000000001"/>
  </r>
  <r>
    <n v="4254"/>
    <s v="CA-2016-155068"/>
    <x v="924"/>
    <x v="1030"/>
    <x v="3"/>
    <x v="267"/>
    <s v="Ralph Arnett"/>
    <x v="0"/>
    <x v="0"/>
    <x v="121"/>
    <x v="2"/>
    <x v="152"/>
    <x v="0"/>
    <x v="1179"/>
    <x v="2"/>
    <x v="7"/>
    <x v="1166"/>
    <n v="11.824"/>
  </r>
  <r>
    <n v="4255"/>
    <s v="CA-2018-163160"/>
    <x v="119"/>
    <x v="412"/>
    <x v="2"/>
    <x v="59"/>
    <s v="Troy Staebel"/>
    <x v="0"/>
    <x v="0"/>
    <x v="210"/>
    <x v="10"/>
    <x v="481"/>
    <x v="2"/>
    <x v="813"/>
    <x v="1"/>
    <x v="10"/>
    <x v="33"/>
    <n v="63.311999999999998"/>
  </r>
  <r>
    <n v="4256"/>
    <s v="CA-2018-163160"/>
    <x v="119"/>
    <x v="412"/>
    <x v="2"/>
    <x v="59"/>
    <s v="Troy Staebel"/>
    <x v="0"/>
    <x v="0"/>
    <x v="210"/>
    <x v="10"/>
    <x v="481"/>
    <x v="2"/>
    <x v="261"/>
    <x v="1"/>
    <x v="8"/>
    <x v="261"/>
    <n v="96.784000000000006"/>
  </r>
  <r>
    <n v="4257"/>
    <s v="CA-2018-163160"/>
    <x v="119"/>
    <x v="412"/>
    <x v="2"/>
    <x v="59"/>
    <s v="Troy Staebel"/>
    <x v="0"/>
    <x v="0"/>
    <x v="210"/>
    <x v="10"/>
    <x v="481"/>
    <x v="2"/>
    <x v="698"/>
    <x v="0"/>
    <x v="5"/>
    <x v="698"/>
    <n v="10.476000000000001"/>
  </r>
  <r>
    <n v="4258"/>
    <s v="CA-2016-101924"/>
    <x v="406"/>
    <x v="609"/>
    <x v="1"/>
    <x v="10"/>
    <s v="Ken Black"/>
    <x v="1"/>
    <x v="0"/>
    <x v="261"/>
    <x v="21"/>
    <x v="324"/>
    <x v="1"/>
    <x v="1526"/>
    <x v="1"/>
    <x v="8"/>
    <x v="1514"/>
    <n v="9.7620000000000005"/>
  </r>
  <r>
    <n v="4259"/>
    <s v="CA-2017-124793"/>
    <x v="560"/>
    <x v="67"/>
    <x v="2"/>
    <x v="152"/>
    <s v="Muhammed MacIntyre"/>
    <x v="1"/>
    <x v="0"/>
    <x v="4"/>
    <x v="4"/>
    <x v="5"/>
    <x v="1"/>
    <x v="812"/>
    <x v="0"/>
    <x v="1"/>
    <x v="809"/>
    <n v="196.78399999999999"/>
  </r>
  <r>
    <n v="4260"/>
    <s v="CA-2018-118367"/>
    <x v="960"/>
    <x v="40"/>
    <x v="0"/>
    <x v="628"/>
    <s v="Lori Olson"/>
    <x v="1"/>
    <x v="0"/>
    <x v="20"/>
    <x v="15"/>
    <x v="45"/>
    <x v="3"/>
    <x v="244"/>
    <x v="1"/>
    <x v="12"/>
    <x v="245"/>
    <n v="47.98"/>
  </r>
  <r>
    <n v="4261"/>
    <s v="CA-2018-164819"/>
    <x v="453"/>
    <x v="163"/>
    <x v="0"/>
    <x v="602"/>
    <s v="Ricardo Sperren"/>
    <x v="1"/>
    <x v="0"/>
    <x v="54"/>
    <x v="29"/>
    <x v="69"/>
    <x v="3"/>
    <x v="709"/>
    <x v="1"/>
    <x v="2"/>
    <x v="708"/>
    <n v="13.05"/>
  </r>
  <r>
    <n v="4262"/>
    <s v="CA-2018-158344"/>
    <x v="783"/>
    <x v="825"/>
    <x v="1"/>
    <x v="693"/>
    <s v="Cindy Chapman"/>
    <x v="0"/>
    <x v="0"/>
    <x v="278"/>
    <x v="11"/>
    <x v="349"/>
    <x v="2"/>
    <x v="1097"/>
    <x v="2"/>
    <x v="11"/>
    <x v="1088"/>
    <n v="63.96"/>
  </r>
  <r>
    <n v="4263"/>
    <s v="CA-2018-123351"/>
    <x v="296"/>
    <x v="425"/>
    <x v="1"/>
    <x v="409"/>
    <s v="Kean Thornton"/>
    <x v="0"/>
    <x v="0"/>
    <x v="38"/>
    <x v="32"/>
    <x v="112"/>
    <x v="0"/>
    <x v="1429"/>
    <x v="1"/>
    <x v="9"/>
    <x v="1418"/>
    <n v="80.48"/>
  </r>
  <r>
    <n v="4264"/>
    <s v="CA-2018-110429"/>
    <x v="132"/>
    <x v="834"/>
    <x v="1"/>
    <x v="661"/>
    <s v="Darrin Martin"/>
    <x v="0"/>
    <x v="0"/>
    <x v="10"/>
    <x v="9"/>
    <x v="105"/>
    <x v="3"/>
    <x v="1645"/>
    <x v="1"/>
    <x v="8"/>
    <x v="1635"/>
    <n v="11.673"/>
  </r>
  <r>
    <n v="4265"/>
    <s v="US-2017-131611"/>
    <x v="732"/>
    <x v="333"/>
    <x v="1"/>
    <x v="212"/>
    <s v="Emily Phan"/>
    <x v="0"/>
    <x v="0"/>
    <x v="12"/>
    <x v="5"/>
    <x v="66"/>
    <x v="2"/>
    <x v="584"/>
    <x v="0"/>
    <x v="3"/>
    <x v="584"/>
    <n v="863.12800000000004"/>
  </r>
  <r>
    <n v="4266"/>
    <s v="US-2017-131611"/>
    <x v="732"/>
    <x v="333"/>
    <x v="1"/>
    <x v="212"/>
    <s v="Emily Phan"/>
    <x v="0"/>
    <x v="0"/>
    <x v="12"/>
    <x v="5"/>
    <x v="66"/>
    <x v="2"/>
    <x v="990"/>
    <x v="1"/>
    <x v="8"/>
    <x v="305"/>
    <n v="3.5640000000000001"/>
  </r>
  <r>
    <n v="4267"/>
    <s v="US-2017-131611"/>
    <x v="732"/>
    <x v="333"/>
    <x v="1"/>
    <x v="212"/>
    <s v="Emily Phan"/>
    <x v="0"/>
    <x v="0"/>
    <x v="12"/>
    <x v="5"/>
    <x v="66"/>
    <x v="2"/>
    <x v="1333"/>
    <x v="0"/>
    <x v="0"/>
    <x v="1319"/>
    <n v="956.66480000000001"/>
  </r>
  <r>
    <n v="4268"/>
    <s v="US-2017-131611"/>
    <x v="732"/>
    <x v="333"/>
    <x v="1"/>
    <x v="212"/>
    <s v="Emily Phan"/>
    <x v="0"/>
    <x v="0"/>
    <x v="12"/>
    <x v="5"/>
    <x v="66"/>
    <x v="2"/>
    <x v="542"/>
    <x v="1"/>
    <x v="8"/>
    <x v="542"/>
    <n v="12.587999999999999"/>
  </r>
  <r>
    <n v="4269"/>
    <s v="US-2017-131611"/>
    <x v="732"/>
    <x v="333"/>
    <x v="1"/>
    <x v="212"/>
    <s v="Emily Phan"/>
    <x v="0"/>
    <x v="0"/>
    <x v="12"/>
    <x v="5"/>
    <x v="66"/>
    <x v="2"/>
    <x v="1482"/>
    <x v="2"/>
    <x v="11"/>
    <x v="1470"/>
    <n v="171.96"/>
  </r>
  <r>
    <n v="4270"/>
    <s v="US-2018-124821"/>
    <x v="643"/>
    <x v="89"/>
    <x v="0"/>
    <x v="562"/>
    <s v="Anne McFarland"/>
    <x v="0"/>
    <x v="0"/>
    <x v="4"/>
    <x v="4"/>
    <x v="60"/>
    <x v="1"/>
    <x v="562"/>
    <x v="0"/>
    <x v="3"/>
    <x v="561"/>
    <n v="871.4"/>
  </r>
  <r>
    <n v="4271"/>
    <s v="CA-2016-166975"/>
    <x v="650"/>
    <x v="26"/>
    <x v="1"/>
    <x v="741"/>
    <s v="Stefanie Holloman"/>
    <x v="1"/>
    <x v="0"/>
    <x v="25"/>
    <x v="18"/>
    <x v="279"/>
    <x v="0"/>
    <x v="1640"/>
    <x v="0"/>
    <x v="5"/>
    <x v="1631"/>
    <n v="692.47199999999998"/>
  </r>
  <r>
    <n v="4272"/>
    <s v="CA-2017-123806"/>
    <x v="390"/>
    <x v="902"/>
    <x v="0"/>
    <x v="156"/>
    <s v="Laura Armstrong"/>
    <x v="1"/>
    <x v="0"/>
    <x v="248"/>
    <x v="39"/>
    <x v="307"/>
    <x v="3"/>
    <x v="689"/>
    <x v="0"/>
    <x v="5"/>
    <x v="689"/>
    <n v="207.76"/>
  </r>
  <r>
    <n v="4273"/>
    <s v="US-2018-158505"/>
    <x v="246"/>
    <x v="804"/>
    <x v="3"/>
    <x v="227"/>
    <s v="Sarah Foster"/>
    <x v="0"/>
    <x v="0"/>
    <x v="208"/>
    <x v="7"/>
    <x v="407"/>
    <x v="1"/>
    <x v="1557"/>
    <x v="2"/>
    <x v="7"/>
    <x v="1547"/>
    <n v="71.927999999999997"/>
  </r>
  <r>
    <n v="4274"/>
    <s v="US-2018-158505"/>
    <x v="246"/>
    <x v="804"/>
    <x v="3"/>
    <x v="227"/>
    <s v="Sarah Foster"/>
    <x v="0"/>
    <x v="0"/>
    <x v="208"/>
    <x v="7"/>
    <x v="407"/>
    <x v="1"/>
    <x v="1062"/>
    <x v="1"/>
    <x v="6"/>
    <x v="1052"/>
    <n v="25.99"/>
  </r>
  <r>
    <n v="4275"/>
    <s v="CA-2016-142692"/>
    <x v="924"/>
    <x v="1031"/>
    <x v="1"/>
    <x v="122"/>
    <s v="Andrew Gjertsen"/>
    <x v="1"/>
    <x v="0"/>
    <x v="4"/>
    <x v="4"/>
    <x v="59"/>
    <x v="1"/>
    <x v="307"/>
    <x v="1"/>
    <x v="8"/>
    <x v="307"/>
    <n v="3.5920000000000001"/>
  </r>
  <r>
    <n v="4276"/>
    <s v="CA-2016-123456"/>
    <x v="584"/>
    <x v="620"/>
    <x v="1"/>
    <x v="634"/>
    <s v="Kean Nguyen"/>
    <x v="1"/>
    <x v="0"/>
    <x v="61"/>
    <x v="5"/>
    <x v="77"/>
    <x v="2"/>
    <x v="166"/>
    <x v="1"/>
    <x v="9"/>
    <x v="167"/>
    <n v="48.631999999999998"/>
  </r>
  <r>
    <n v="4277"/>
    <s v="CA-2018-151358"/>
    <x v="238"/>
    <x v="554"/>
    <x v="1"/>
    <x v="376"/>
    <s v="Nicole Fjeld"/>
    <x v="2"/>
    <x v="0"/>
    <x v="4"/>
    <x v="4"/>
    <x v="59"/>
    <x v="1"/>
    <x v="765"/>
    <x v="1"/>
    <x v="4"/>
    <x v="764"/>
    <n v="323.10000000000002"/>
  </r>
  <r>
    <n v="4278"/>
    <s v="US-2017-107440"/>
    <x v="947"/>
    <x v="1032"/>
    <x v="1"/>
    <x v="740"/>
    <s v="Bill Shonely"/>
    <x v="1"/>
    <x v="0"/>
    <x v="80"/>
    <x v="30"/>
    <x v="100"/>
    <x v="3"/>
    <x v="1646"/>
    <x v="2"/>
    <x v="15"/>
    <x v="1636"/>
    <n v="9099.93"/>
  </r>
  <r>
    <n v="4279"/>
    <s v="US-2017-107440"/>
    <x v="947"/>
    <x v="1032"/>
    <x v="1"/>
    <x v="740"/>
    <s v="Bill Shonely"/>
    <x v="1"/>
    <x v="0"/>
    <x v="80"/>
    <x v="30"/>
    <x v="100"/>
    <x v="3"/>
    <x v="1467"/>
    <x v="0"/>
    <x v="5"/>
    <x v="1455"/>
    <n v="9.9600000000000009"/>
  </r>
  <r>
    <n v="4280"/>
    <s v="US-2017-107440"/>
    <x v="947"/>
    <x v="1032"/>
    <x v="1"/>
    <x v="740"/>
    <s v="Bill Shonely"/>
    <x v="1"/>
    <x v="0"/>
    <x v="80"/>
    <x v="30"/>
    <x v="100"/>
    <x v="3"/>
    <x v="881"/>
    <x v="1"/>
    <x v="8"/>
    <x v="875"/>
    <n v="25.3"/>
  </r>
  <r>
    <n v="4281"/>
    <s v="CA-2015-166989"/>
    <x v="687"/>
    <x v="7"/>
    <x v="1"/>
    <x v="84"/>
    <s v="Robert Marley"/>
    <x v="2"/>
    <x v="0"/>
    <x v="20"/>
    <x v="15"/>
    <x v="164"/>
    <x v="3"/>
    <x v="252"/>
    <x v="1"/>
    <x v="10"/>
    <x v="253"/>
    <n v="11.36"/>
  </r>
  <r>
    <n v="4282"/>
    <s v="CA-2015-166989"/>
    <x v="687"/>
    <x v="7"/>
    <x v="1"/>
    <x v="84"/>
    <s v="Robert Marley"/>
    <x v="2"/>
    <x v="0"/>
    <x v="20"/>
    <x v="15"/>
    <x v="164"/>
    <x v="3"/>
    <x v="1464"/>
    <x v="0"/>
    <x v="1"/>
    <x v="1451"/>
    <n v="69.263999999999996"/>
  </r>
  <r>
    <n v="4283"/>
    <s v="CA-2015-103100"/>
    <x v="414"/>
    <x v="955"/>
    <x v="2"/>
    <x v="455"/>
    <s v="Adrian Barton"/>
    <x v="0"/>
    <x v="0"/>
    <x v="245"/>
    <x v="14"/>
    <x v="303"/>
    <x v="2"/>
    <x v="1647"/>
    <x v="1"/>
    <x v="2"/>
    <x v="1637"/>
    <n v="3.69"/>
  </r>
  <r>
    <n v="4284"/>
    <s v="CA-2015-103100"/>
    <x v="414"/>
    <x v="955"/>
    <x v="2"/>
    <x v="455"/>
    <s v="Adrian Barton"/>
    <x v="0"/>
    <x v="0"/>
    <x v="245"/>
    <x v="14"/>
    <x v="303"/>
    <x v="2"/>
    <x v="1498"/>
    <x v="1"/>
    <x v="8"/>
    <x v="1487"/>
    <n v="1103.97"/>
  </r>
  <r>
    <n v="4285"/>
    <s v="CA-2016-105690"/>
    <x v="82"/>
    <x v="6"/>
    <x v="0"/>
    <x v="662"/>
    <s v="Carol Adams"/>
    <x v="1"/>
    <x v="0"/>
    <x v="396"/>
    <x v="5"/>
    <x v="482"/>
    <x v="2"/>
    <x v="1103"/>
    <x v="0"/>
    <x v="0"/>
    <x v="1093"/>
    <n v="246.1328"/>
  </r>
  <r>
    <n v="4286"/>
    <s v="CA-2016-105690"/>
    <x v="82"/>
    <x v="6"/>
    <x v="0"/>
    <x v="662"/>
    <s v="Carol Adams"/>
    <x v="1"/>
    <x v="0"/>
    <x v="396"/>
    <x v="5"/>
    <x v="482"/>
    <x v="2"/>
    <x v="2"/>
    <x v="1"/>
    <x v="2"/>
    <x v="2"/>
    <n v="11.696"/>
  </r>
  <r>
    <n v="4287"/>
    <s v="CA-2016-105690"/>
    <x v="82"/>
    <x v="6"/>
    <x v="0"/>
    <x v="662"/>
    <s v="Carol Adams"/>
    <x v="1"/>
    <x v="0"/>
    <x v="396"/>
    <x v="5"/>
    <x v="482"/>
    <x v="2"/>
    <x v="1572"/>
    <x v="2"/>
    <x v="16"/>
    <x v="1564"/>
    <n v="439.99200000000002"/>
  </r>
  <r>
    <n v="4288"/>
    <s v="CA-2018-127516"/>
    <x v="116"/>
    <x v="362"/>
    <x v="1"/>
    <x v="382"/>
    <s v="Erica Hernandez"/>
    <x v="2"/>
    <x v="0"/>
    <x v="316"/>
    <x v="18"/>
    <x v="394"/>
    <x v="0"/>
    <x v="459"/>
    <x v="1"/>
    <x v="4"/>
    <x v="460"/>
    <n v="64.784000000000006"/>
  </r>
  <r>
    <n v="4289"/>
    <s v="US-2016-117184"/>
    <x v="961"/>
    <x v="1033"/>
    <x v="1"/>
    <x v="21"/>
    <s v="Odella Nelson"/>
    <x v="1"/>
    <x v="0"/>
    <x v="12"/>
    <x v="5"/>
    <x v="14"/>
    <x v="2"/>
    <x v="1197"/>
    <x v="1"/>
    <x v="8"/>
    <x v="1183"/>
    <n v="33.28"/>
  </r>
  <r>
    <n v="4290"/>
    <s v="US-2016-117184"/>
    <x v="961"/>
    <x v="1033"/>
    <x v="1"/>
    <x v="21"/>
    <s v="Odella Nelson"/>
    <x v="1"/>
    <x v="0"/>
    <x v="12"/>
    <x v="5"/>
    <x v="14"/>
    <x v="2"/>
    <x v="707"/>
    <x v="1"/>
    <x v="10"/>
    <x v="706"/>
    <n v="14.087999999999999"/>
  </r>
  <r>
    <n v="4291"/>
    <s v="CA-2018-102407"/>
    <x v="34"/>
    <x v="114"/>
    <x v="0"/>
    <x v="401"/>
    <s v="Alyssa Tate"/>
    <x v="2"/>
    <x v="0"/>
    <x v="1"/>
    <x v="1"/>
    <x v="25"/>
    <x v="1"/>
    <x v="311"/>
    <x v="1"/>
    <x v="6"/>
    <x v="311"/>
    <n v="11.16"/>
  </r>
  <r>
    <n v="4292"/>
    <s v="CA-2018-102407"/>
    <x v="34"/>
    <x v="114"/>
    <x v="0"/>
    <x v="401"/>
    <s v="Alyssa Tate"/>
    <x v="2"/>
    <x v="0"/>
    <x v="1"/>
    <x v="1"/>
    <x v="25"/>
    <x v="1"/>
    <x v="209"/>
    <x v="0"/>
    <x v="3"/>
    <x v="210"/>
    <n v="896.32799999999997"/>
  </r>
  <r>
    <n v="4293"/>
    <s v="CA-2018-102407"/>
    <x v="34"/>
    <x v="114"/>
    <x v="0"/>
    <x v="401"/>
    <s v="Alyssa Tate"/>
    <x v="2"/>
    <x v="0"/>
    <x v="1"/>
    <x v="1"/>
    <x v="25"/>
    <x v="1"/>
    <x v="1141"/>
    <x v="1"/>
    <x v="9"/>
    <x v="1130"/>
    <n v="189"/>
  </r>
  <r>
    <n v="4294"/>
    <s v="CA-2018-130967"/>
    <x v="434"/>
    <x v="1034"/>
    <x v="1"/>
    <x v="12"/>
    <s v="Emily Burns"/>
    <x v="0"/>
    <x v="0"/>
    <x v="10"/>
    <x v="9"/>
    <x v="11"/>
    <x v="3"/>
    <x v="173"/>
    <x v="2"/>
    <x v="7"/>
    <x v="174"/>
    <n v="53.981999999999999"/>
  </r>
  <r>
    <n v="4295"/>
    <s v="CA-2018-101581"/>
    <x v="760"/>
    <x v="471"/>
    <x v="1"/>
    <x v="694"/>
    <s v="David Wiener"/>
    <x v="1"/>
    <x v="0"/>
    <x v="252"/>
    <x v="21"/>
    <x v="312"/>
    <x v="1"/>
    <x v="223"/>
    <x v="0"/>
    <x v="3"/>
    <x v="224"/>
    <n v="177.22499999999999"/>
  </r>
  <r>
    <n v="4296"/>
    <s v="CA-2018-169124"/>
    <x v="445"/>
    <x v="778"/>
    <x v="1"/>
    <x v="93"/>
    <s v="Maria Bertelson"/>
    <x v="0"/>
    <x v="0"/>
    <x v="397"/>
    <x v="1"/>
    <x v="483"/>
    <x v="1"/>
    <x v="1618"/>
    <x v="0"/>
    <x v="5"/>
    <x v="1610"/>
    <n v="129.38999999999999"/>
  </r>
  <r>
    <n v="4297"/>
    <s v="CA-2018-117261"/>
    <x v="507"/>
    <x v="643"/>
    <x v="1"/>
    <x v="260"/>
    <s v="Tiffany House"/>
    <x v="1"/>
    <x v="0"/>
    <x v="1"/>
    <x v="1"/>
    <x v="3"/>
    <x v="1"/>
    <x v="1033"/>
    <x v="1"/>
    <x v="4"/>
    <x v="1025"/>
    <n v="54.32"/>
  </r>
  <r>
    <n v="4298"/>
    <s v="CA-2018-129021"/>
    <x v="962"/>
    <x v="1035"/>
    <x v="0"/>
    <x v="138"/>
    <s v="Patrick O'Brill"/>
    <x v="0"/>
    <x v="0"/>
    <x v="315"/>
    <x v="2"/>
    <x v="393"/>
    <x v="0"/>
    <x v="1461"/>
    <x v="2"/>
    <x v="7"/>
    <x v="1448"/>
    <n v="4367.8959999999997"/>
  </r>
  <r>
    <n v="4299"/>
    <s v="CA-2018-129021"/>
    <x v="962"/>
    <x v="1035"/>
    <x v="0"/>
    <x v="138"/>
    <s v="Patrick O'Brill"/>
    <x v="0"/>
    <x v="0"/>
    <x v="315"/>
    <x v="2"/>
    <x v="393"/>
    <x v="0"/>
    <x v="1174"/>
    <x v="1"/>
    <x v="10"/>
    <x v="1161"/>
    <n v="49.567999999999998"/>
  </r>
  <r>
    <n v="4300"/>
    <s v="CA-2018-129021"/>
    <x v="962"/>
    <x v="1035"/>
    <x v="0"/>
    <x v="138"/>
    <s v="Patrick O'Brill"/>
    <x v="0"/>
    <x v="0"/>
    <x v="315"/>
    <x v="2"/>
    <x v="393"/>
    <x v="0"/>
    <x v="731"/>
    <x v="1"/>
    <x v="9"/>
    <x v="730"/>
    <n v="161.376"/>
  </r>
  <r>
    <n v="4301"/>
    <s v="CA-2018-129021"/>
    <x v="962"/>
    <x v="1035"/>
    <x v="0"/>
    <x v="138"/>
    <s v="Patrick O'Brill"/>
    <x v="0"/>
    <x v="0"/>
    <x v="315"/>
    <x v="2"/>
    <x v="393"/>
    <x v="0"/>
    <x v="852"/>
    <x v="0"/>
    <x v="5"/>
    <x v="845"/>
    <n v="2.7839999999999998"/>
  </r>
  <r>
    <n v="4302"/>
    <s v="CA-2018-129021"/>
    <x v="962"/>
    <x v="1035"/>
    <x v="0"/>
    <x v="138"/>
    <s v="Patrick O'Brill"/>
    <x v="0"/>
    <x v="0"/>
    <x v="315"/>
    <x v="2"/>
    <x v="393"/>
    <x v="0"/>
    <x v="834"/>
    <x v="1"/>
    <x v="10"/>
    <x v="829"/>
    <n v="8.7200000000000006"/>
  </r>
  <r>
    <n v="4303"/>
    <s v="CA-2015-123253"/>
    <x v="963"/>
    <x v="1036"/>
    <x v="0"/>
    <x v="368"/>
    <s v="Deanra Eno"/>
    <x v="2"/>
    <x v="0"/>
    <x v="80"/>
    <x v="24"/>
    <x v="345"/>
    <x v="3"/>
    <x v="282"/>
    <x v="1"/>
    <x v="6"/>
    <x v="282"/>
    <n v="3.9119999999999999"/>
  </r>
  <r>
    <n v="4304"/>
    <s v="CA-2017-121601"/>
    <x v="964"/>
    <x v="1037"/>
    <x v="3"/>
    <x v="373"/>
    <s v="Mary O'Rourke"/>
    <x v="0"/>
    <x v="0"/>
    <x v="398"/>
    <x v="5"/>
    <x v="484"/>
    <x v="2"/>
    <x v="761"/>
    <x v="1"/>
    <x v="12"/>
    <x v="760"/>
    <n v="59.752000000000002"/>
  </r>
  <r>
    <n v="4305"/>
    <s v="CA-2015-162278"/>
    <x v="965"/>
    <x v="1038"/>
    <x v="0"/>
    <x v="738"/>
    <s v="Angele Hood"/>
    <x v="0"/>
    <x v="0"/>
    <x v="4"/>
    <x v="4"/>
    <x v="59"/>
    <x v="1"/>
    <x v="468"/>
    <x v="0"/>
    <x v="5"/>
    <x v="469"/>
    <n v="63.92"/>
  </r>
  <r>
    <n v="4306"/>
    <s v="CA-2015-162278"/>
    <x v="965"/>
    <x v="1038"/>
    <x v="0"/>
    <x v="738"/>
    <s v="Angele Hood"/>
    <x v="0"/>
    <x v="0"/>
    <x v="4"/>
    <x v="4"/>
    <x v="59"/>
    <x v="1"/>
    <x v="1485"/>
    <x v="2"/>
    <x v="7"/>
    <x v="1473"/>
    <n v="383.96"/>
  </r>
  <r>
    <n v="4307"/>
    <s v="CA-2017-161095"/>
    <x v="931"/>
    <x v="696"/>
    <x v="3"/>
    <x v="294"/>
    <s v="Chris Selesnick"/>
    <x v="1"/>
    <x v="0"/>
    <x v="1"/>
    <x v="1"/>
    <x v="3"/>
    <x v="1"/>
    <x v="507"/>
    <x v="1"/>
    <x v="8"/>
    <x v="507"/>
    <n v="7.7519999999999998"/>
  </r>
  <r>
    <n v="4308"/>
    <s v="CA-2017-161095"/>
    <x v="931"/>
    <x v="696"/>
    <x v="3"/>
    <x v="294"/>
    <s v="Chris Selesnick"/>
    <x v="1"/>
    <x v="0"/>
    <x v="1"/>
    <x v="1"/>
    <x v="3"/>
    <x v="1"/>
    <x v="301"/>
    <x v="1"/>
    <x v="8"/>
    <x v="301"/>
    <n v="33.567999999999998"/>
  </r>
  <r>
    <n v="4309"/>
    <s v="CA-2015-125829"/>
    <x v="130"/>
    <x v="193"/>
    <x v="1"/>
    <x v="576"/>
    <s v="William Brown"/>
    <x v="0"/>
    <x v="0"/>
    <x v="1"/>
    <x v="1"/>
    <x v="62"/>
    <x v="1"/>
    <x v="1270"/>
    <x v="2"/>
    <x v="7"/>
    <x v="1256"/>
    <n v="666.34400000000005"/>
  </r>
  <r>
    <n v="4310"/>
    <s v="CA-2015-125829"/>
    <x v="130"/>
    <x v="193"/>
    <x v="1"/>
    <x v="576"/>
    <s v="William Brown"/>
    <x v="0"/>
    <x v="0"/>
    <x v="1"/>
    <x v="1"/>
    <x v="62"/>
    <x v="1"/>
    <x v="363"/>
    <x v="0"/>
    <x v="3"/>
    <x v="363"/>
    <n v="573.72799999999995"/>
  </r>
  <r>
    <n v="4311"/>
    <s v="CA-2015-125829"/>
    <x v="130"/>
    <x v="193"/>
    <x v="1"/>
    <x v="576"/>
    <s v="William Brown"/>
    <x v="0"/>
    <x v="0"/>
    <x v="1"/>
    <x v="1"/>
    <x v="62"/>
    <x v="1"/>
    <x v="624"/>
    <x v="1"/>
    <x v="8"/>
    <x v="624"/>
    <n v="21.936"/>
  </r>
  <r>
    <n v="4312"/>
    <s v="CA-2015-125829"/>
    <x v="130"/>
    <x v="193"/>
    <x v="1"/>
    <x v="576"/>
    <s v="William Brown"/>
    <x v="0"/>
    <x v="0"/>
    <x v="1"/>
    <x v="1"/>
    <x v="62"/>
    <x v="1"/>
    <x v="1396"/>
    <x v="1"/>
    <x v="10"/>
    <x v="1384"/>
    <n v="19.440000000000001"/>
  </r>
  <r>
    <n v="4313"/>
    <s v="CA-2015-125829"/>
    <x v="130"/>
    <x v="193"/>
    <x v="1"/>
    <x v="576"/>
    <s v="William Brown"/>
    <x v="0"/>
    <x v="0"/>
    <x v="1"/>
    <x v="1"/>
    <x v="62"/>
    <x v="1"/>
    <x v="1648"/>
    <x v="2"/>
    <x v="15"/>
    <x v="1638"/>
    <n v="447.96800000000002"/>
  </r>
  <r>
    <n v="4314"/>
    <s v="CA-2015-123127"/>
    <x v="78"/>
    <x v="74"/>
    <x v="1"/>
    <x v="407"/>
    <s v="Stefania Perrino"/>
    <x v="1"/>
    <x v="0"/>
    <x v="85"/>
    <x v="15"/>
    <x v="254"/>
    <x v="3"/>
    <x v="1612"/>
    <x v="1"/>
    <x v="9"/>
    <x v="1604"/>
    <n v="16.78"/>
  </r>
  <r>
    <n v="4315"/>
    <s v="CA-2016-115945"/>
    <x v="608"/>
    <x v="651"/>
    <x v="1"/>
    <x v="269"/>
    <s v="Alan Barnes"/>
    <x v="0"/>
    <x v="0"/>
    <x v="1"/>
    <x v="1"/>
    <x v="62"/>
    <x v="1"/>
    <x v="1554"/>
    <x v="1"/>
    <x v="6"/>
    <x v="772"/>
    <n v="20.96"/>
  </r>
  <r>
    <n v="4316"/>
    <s v="CA-2016-115945"/>
    <x v="608"/>
    <x v="651"/>
    <x v="1"/>
    <x v="269"/>
    <s v="Alan Barnes"/>
    <x v="0"/>
    <x v="0"/>
    <x v="1"/>
    <x v="1"/>
    <x v="62"/>
    <x v="1"/>
    <x v="805"/>
    <x v="1"/>
    <x v="8"/>
    <x v="803"/>
    <n v="88.751999999999995"/>
  </r>
  <r>
    <n v="4317"/>
    <s v="CA-2016-115945"/>
    <x v="608"/>
    <x v="651"/>
    <x v="1"/>
    <x v="269"/>
    <s v="Alan Barnes"/>
    <x v="0"/>
    <x v="0"/>
    <x v="1"/>
    <x v="1"/>
    <x v="62"/>
    <x v="1"/>
    <x v="537"/>
    <x v="1"/>
    <x v="4"/>
    <x v="537"/>
    <n v="304.23"/>
  </r>
  <r>
    <n v="4318"/>
    <s v="CA-2016-136735"/>
    <x v="353"/>
    <x v="1039"/>
    <x v="1"/>
    <x v="66"/>
    <s v="Helen Andreada"/>
    <x v="0"/>
    <x v="0"/>
    <x v="8"/>
    <x v="1"/>
    <x v="94"/>
    <x v="1"/>
    <x v="556"/>
    <x v="1"/>
    <x v="12"/>
    <x v="555"/>
    <n v="167.86"/>
  </r>
  <r>
    <n v="4319"/>
    <s v="US-2018-136189"/>
    <x v="226"/>
    <x v="33"/>
    <x v="1"/>
    <x v="290"/>
    <s v="Debra Catini"/>
    <x v="0"/>
    <x v="0"/>
    <x v="102"/>
    <x v="17"/>
    <x v="195"/>
    <x v="0"/>
    <x v="1649"/>
    <x v="0"/>
    <x v="5"/>
    <x v="1639"/>
    <n v="82.38"/>
  </r>
  <r>
    <n v="4320"/>
    <s v="CA-2015-152345"/>
    <x v="282"/>
    <x v="752"/>
    <x v="0"/>
    <x v="461"/>
    <s v="Shui Tom"/>
    <x v="0"/>
    <x v="0"/>
    <x v="305"/>
    <x v="27"/>
    <x v="382"/>
    <x v="1"/>
    <x v="1136"/>
    <x v="2"/>
    <x v="7"/>
    <x v="1125"/>
    <n v="23.975999999999999"/>
  </r>
  <r>
    <n v="4321"/>
    <s v="CA-2015-152345"/>
    <x v="282"/>
    <x v="752"/>
    <x v="0"/>
    <x v="461"/>
    <s v="Shui Tom"/>
    <x v="0"/>
    <x v="0"/>
    <x v="305"/>
    <x v="27"/>
    <x v="382"/>
    <x v="1"/>
    <x v="1291"/>
    <x v="1"/>
    <x v="4"/>
    <x v="1278"/>
    <n v="33.29"/>
  </r>
  <r>
    <n v="4322"/>
    <s v="US-2016-147662"/>
    <x v="966"/>
    <x v="621"/>
    <x v="1"/>
    <x v="41"/>
    <s v="Karl Braun"/>
    <x v="0"/>
    <x v="0"/>
    <x v="59"/>
    <x v="24"/>
    <x v="75"/>
    <x v="3"/>
    <x v="444"/>
    <x v="1"/>
    <x v="8"/>
    <x v="444"/>
    <n v="14.952"/>
  </r>
  <r>
    <n v="4323"/>
    <s v="US-2016-147662"/>
    <x v="966"/>
    <x v="621"/>
    <x v="1"/>
    <x v="41"/>
    <s v="Karl Braun"/>
    <x v="0"/>
    <x v="0"/>
    <x v="59"/>
    <x v="24"/>
    <x v="75"/>
    <x v="3"/>
    <x v="1400"/>
    <x v="2"/>
    <x v="7"/>
    <x v="1388"/>
    <n v="323.98200000000003"/>
  </r>
  <r>
    <n v="4324"/>
    <s v="US-2016-147662"/>
    <x v="966"/>
    <x v="621"/>
    <x v="1"/>
    <x v="41"/>
    <s v="Karl Braun"/>
    <x v="0"/>
    <x v="0"/>
    <x v="59"/>
    <x v="24"/>
    <x v="75"/>
    <x v="3"/>
    <x v="315"/>
    <x v="1"/>
    <x v="8"/>
    <x v="315"/>
    <n v="2.286"/>
  </r>
  <r>
    <n v="4325"/>
    <s v="US-2016-147662"/>
    <x v="966"/>
    <x v="621"/>
    <x v="1"/>
    <x v="41"/>
    <s v="Karl Braun"/>
    <x v="0"/>
    <x v="0"/>
    <x v="59"/>
    <x v="24"/>
    <x v="75"/>
    <x v="3"/>
    <x v="879"/>
    <x v="1"/>
    <x v="6"/>
    <x v="873"/>
    <n v="14.352"/>
  </r>
  <r>
    <n v="4326"/>
    <s v="US-2016-147662"/>
    <x v="966"/>
    <x v="621"/>
    <x v="1"/>
    <x v="41"/>
    <s v="Karl Braun"/>
    <x v="0"/>
    <x v="0"/>
    <x v="59"/>
    <x v="24"/>
    <x v="75"/>
    <x v="3"/>
    <x v="1048"/>
    <x v="2"/>
    <x v="11"/>
    <x v="1038"/>
    <n v="71.975999999999999"/>
  </r>
  <r>
    <n v="4327"/>
    <s v="CA-2017-153346"/>
    <x v="967"/>
    <x v="1040"/>
    <x v="2"/>
    <x v="422"/>
    <s v="Todd Boyes"/>
    <x v="1"/>
    <x v="0"/>
    <x v="135"/>
    <x v="30"/>
    <x v="170"/>
    <x v="3"/>
    <x v="1320"/>
    <x v="1"/>
    <x v="6"/>
    <x v="1307"/>
    <n v="9.2100000000000009"/>
  </r>
  <r>
    <n v="4328"/>
    <s v="CA-2017-153346"/>
    <x v="967"/>
    <x v="1040"/>
    <x v="2"/>
    <x v="422"/>
    <s v="Todd Boyes"/>
    <x v="1"/>
    <x v="0"/>
    <x v="135"/>
    <x v="30"/>
    <x v="170"/>
    <x v="3"/>
    <x v="1552"/>
    <x v="1"/>
    <x v="10"/>
    <x v="1541"/>
    <n v="18"/>
  </r>
  <r>
    <n v="4329"/>
    <s v="CA-2018-118360"/>
    <x v="719"/>
    <x v="377"/>
    <x v="1"/>
    <x v="547"/>
    <s v="John Castell"/>
    <x v="0"/>
    <x v="0"/>
    <x v="20"/>
    <x v="15"/>
    <x v="164"/>
    <x v="3"/>
    <x v="1446"/>
    <x v="1"/>
    <x v="10"/>
    <x v="1434"/>
    <n v="42.93"/>
  </r>
  <r>
    <n v="4330"/>
    <s v="CA-2018-149853"/>
    <x v="621"/>
    <x v="1041"/>
    <x v="1"/>
    <x v="138"/>
    <s v="Patrick O'Brill"/>
    <x v="0"/>
    <x v="0"/>
    <x v="146"/>
    <x v="2"/>
    <x v="186"/>
    <x v="0"/>
    <x v="1650"/>
    <x v="1"/>
    <x v="10"/>
    <x v="1640"/>
    <n v="15.552"/>
  </r>
  <r>
    <n v="4331"/>
    <s v="CA-2018-149853"/>
    <x v="621"/>
    <x v="1041"/>
    <x v="1"/>
    <x v="138"/>
    <s v="Patrick O'Brill"/>
    <x v="0"/>
    <x v="0"/>
    <x v="146"/>
    <x v="2"/>
    <x v="186"/>
    <x v="0"/>
    <x v="566"/>
    <x v="1"/>
    <x v="9"/>
    <x v="566"/>
    <n v="17.920000000000002"/>
  </r>
  <r>
    <n v="4332"/>
    <s v="CA-2018-107909"/>
    <x v="853"/>
    <x v="371"/>
    <x v="1"/>
    <x v="286"/>
    <s v="Sung Shariari"/>
    <x v="0"/>
    <x v="0"/>
    <x v="252"/>
    <x v="4"/>
    <x v="485"/>
    <x v="1"/>
    <x v="84"/>
    <x v="2"/>
    <x v="11"/>
    <x v="84"/>
    <n v="19.989999999999998"/>
  </r>
  <r>
    <n v="4333"/>
    <s v="CA-2018-107909"/>
    <x v="853"/>
    <x v="371"/>
    <x v="1"/>
    <x v="286"/>
    <s v="Sung Shariari"/>
    <x v="0"/>
    <x v="0"/>
    <x v="252"/>
    <x v="4"/>
    <x v="485"/>
    <x v="1"/>
    <x v="1547"/>
    <x v="1"/>
    <x v="8"/>
    <x v="1536"/>
    <n v="22.92"/>
  </r>
  <r>
    <n v="4334"/>
    <s v="CA-2016-112375"/>
    <x v="379"/>
    <x v="98"/>
    <x v="1"/>
    <x v="742"/>
    <s v="Roger Demir"/>
    <x v="0"/>
    <x v="0"/>
    <x v="399"/>
    <x v="2"/>
    <x v="486"/>
    <x v="0"/>
    <x v="1651"/>
    <x v="2"/>
    <x v="11"/>
    <x v="1641"/>
    <n v="50.88"/>
  </r>
  <r>
    <n v="4335"/>
    <s v="CA-2016-112375"/>
    <x v="379"/>
    <x v="98"/>
    <x v="1"/>
    <x v="742"/>
    <s v="Roger Demir"/>
    <x v="0"/>
    <x v="0"/>
    <x v="399"/>
    <x v="2"/>
    <x v="486"/>
    <x v="0"/>
    <x v="830"/>
    <x v="1"/>
    <x v="12"/>
    <x v="825"/>
    <n v="27.312000000000001"/>
  </r>
  <r>
    <n v="4336"/>
    <s v="CA-2016-154795"/>
    <x v="139"/>
    <x v="140"/>
    <x v="1"/>
    <x v="47"/>
    <s v="Gary Zandusky"/>
    <x v="0"/>
    <x v="0"/>
    <x v="400"/>
    <x v="16"/>
    <x v="487"/>
    <x v="1"/>
    <x v="1652"/>
    <x v="1"/>
    <x v="12"/>
    <x v="1642"/>
    <n v="7.92"/>
  </r>
  <r>
    <n v="4337"/>
    <s v="CA-2016-154795"/>
    <x v="139"/>
    <x v="140"/>
    <x v="1"/>
    <x v="47"/>
    <s v="Gary Zandusky"/>
    <x v="0"/>
    <x v="0"/>
    <x v="400"/>
    <x v="16"/>
    <x v="487"/>
    <x v="1"/>
    <x v="1104"/>
    <x v="0"/>
    <x v="5"/>
    <x v="1094"/>
    <n v="14.368"/>
  </r>
  <r>
    <n v="4338"/>
    <s v="CA-2016-125234"/>
    <x v="154"/>
    <x v="382"/>
    <x v="1"/>
    <x v="17"/>
    <s v="Steve Nguyen"/>
    <x v="2"/>
    <x v="0"/>
    <x v="1"/>
    <x v="1"/>
    <x v="13"/>
    <x v="1"/>
    <x v="357"/>
    <x v="2"/>
    <x v="11"/>
    <x v="357"/>
    <n v="107.97"/>
  </r>
  <r>
    <n v="4339"/>
    <s v="CA-2016-125234"/>
    <x v="154"/>
    <x v="382"/>
    <x v="1"/>
    <x v="17"/>
    <s v="Steve Nguyen"/>
    <x v="2"/>
    <x v="0"/>
    <x v="1"/>
    <x v="1"/>
    <x v="13"/>
    <x v="1"/>
    <x v="67"/>
    <x v="1"/>
    <x v="10"/>
    <x v="67"/>
    <n v="113.82"/>
  </r>
  <r>
    <n v="4340"/>
    <s v="CA-2018-133501"/>
    <x v="151"/>
    <x v="153"/>
    <x v="1"/>
    <x v="729"/>
    <s v="Dana Kaydos"/>
    <x v="0"/>
    <x v="0"/>
    <x v="47"/>
    <x v="18"/>
    <x v="78"/>
    <x v="0"/>
    <x v="974"/>
    <x v="1"/>
    <x v="10"/>
    <x v="968"/>
    <n v="5.1840000000000002"/>
  </r>
  <r>
    <n v="4341"/>
    <s v="US-2015-129609"/>
    <x v="579"/>
    <x v="1042"/>
    <x v="3"/>
    <x v="718"/>
    <s v="Vivian Mathis"/>
    <x v="0"/>
    <x v="0"/>
    <x v="401"/>
    <x v="14"/>
    <x v="488"/>
    <x v="2"/>
    <x v="359"/>
    <x v="1"/>
    <x v="6"/>
    <x v="359"/>
    <n v="16.28"/>
  </r>
  <r>
    <n v="4342"/>
    <s v="CA-2018-130309"/>
    <x v="94"/>
    <x v="91"/>
    <x v="1"/>
    <x v="673"/>
    <s v="Giulietta Baptist"/>
    <x v="0"/>
    <x v="0"/>
    <x v="81"/>
    <x v="17"/>
    <x v="101"/>
    <x v="0"/>
    <x v="245"/>
    <x v="1"/>
    <x v="4"/>
    <x v="246"/>
    <n v="544.38"/>
  </r>
  <r>
    <n v="4343"/>
    <s v="CA-2018-105410"/>
    <x v="498"/>
    <x v="782"/>
    <x v="2"/>
    <x v="444"/>
    <s v="Natalie DeCherney"/>
    <x v="0"/>
    <x v="0"/>
    <x v="8"/>
    <x v="1"/>
    <x v="94"/>
    <x v="1"/>
    <x v="925"/>
    <x v="1"/>
    <x v="8"/>
    <x v="917"/>
    <n v="19.824000000000002"/>
  </r>
  <r>
    <n v="4344"/>
    <s v="CA-2018-105410"/>
    <x v="498"/>
    <x v="782"/>
    <x v="2"/>
    <x v="444"/>
    <s v="Natalie DeCherney"/>
    <x v="0"/>
    <x v="0"/>
    <x v="8"/>
    <x v="1"/>
    <x v="94"/>
    <x v="1"/>
    <x v="1075"/>
    <x v="2"/>
    <x v="7"/>
    <x v="1066"/>
    <n v="657.50400000000002"/>
  </r>
  <r>
    <n v="4345"/>
    <s v="CA-2018-105410"/>
    <x v="498"/>
    <x v="782"/>
    <x v="2"/>
    <x v="444"/>
    <s v="Natalie DeCherney"/>
    <x v="0"/>
    <x v="0"/>
    <x v="8"/>
    <x v="1"/>
    <x v="94"/>
    <x v="1"/>
    <x v="100"/>
    <x v="2"/>
    <x v="11"/>
    <x v="100"/>
    <n v="99.54"/>
  </r>
  <r>
    <n v="4346"/>
    <s v="CA-2018-105410"/>
    <x v="498"/>
    <x v="782"/>
    <x v="2"/>
    <x v="444"/>
    <s v="Natalie DeCherney"/>
    <x v="0"/>
    <x v="0"/>
    <x v="8"/>
    <x v="1"/>
    <x v="94"/>
    <x v="1"/>
    <x v="1135"/>
    <x v="2"/>
    <x v="11"/>
    <x v="1124"/>
    <n v="199.96"/>
  </r>
  <r>
    <n v="4347"/>
    <s v="CA-2017-120355"/>
    <x v="31"/>
    <x v="1043"/>
    <x v="1"/>
    <x v="570"/>
    <s v="Magdelene Morse"/>
    <x v="0"/>
    <x v="0"/>
    <x v="106"/>
    <x v="15"/>
    <x v="131"/>
    <x v="3"/>
    <x v="654"/>
    <x v="0"/>
    <x v="1"/>
    <x v="654"/>
    <n v="631.78200000000004"/>
  </r>
  <r>
    <n v="4348"/>
    <s v="CA-2017-120355"/>
    <x v="31"/>
    <x v="1043"/>
    <x v="1"/>
    <x v="570"/>
    <s v="Magdelene Morse"/>
    <x v="0"/>
    <x v="0"/>
    <x v="106"/>
    <x v="15"/>
    <x v="131"/>
    <x v="3"/>
    <x v="1653"/>
    <x v="0"/>
    <x v="5"/>
    <x v="1643"/>
    <n v="60.72"/>
  </r>
  <r>
    <n v="4349"/>
    <s v="CA-2018-169894"/>
    <x v="221"/>
    <x v="364"/>
    <x v="0"/>
    <x v="597"/>
    <s v="Mark Van Huff"/>
    <x v="0"/>
    <x v="0"/>
    <x v="123"/>
    <x v="16"/>
    <x v="154"/>
    <x v="1"/>
    <x v="655"/>
    <x v="1"/>
    <x v="8"/>
    <x v="655"/>
    <n v="20.724"/>
  </r>
  <r>
    <n v="4350"/>
    <s v="CA-2018-169894"/>
    <x v="221"/>
    <x v="364"/>
    <x v="0"/>
    <x v="597"/>
    <s v="Mark Van Huff"/>
    <x v="0"/>
    <x v="0"/>
    <x v="123"/>
    <x v="16"/>
    <x v="154"/>
    <x v="1"/>
    <x v="391"/>
    <x v="1"/>
    <x v="4"/>
    <x v="392"/>
    <n v="415.87200000000001"/>
  </r>
  <r>
    <n v="4351"/>
    <s v="US-2018-100482"/>
    <x v="645"/>
    <x v="339"/>
    <x v="1"/>
    <x v="691"/>
    <s v="Jack Lebron"/>
    <x v="0"/>
    <x v="0"/>
    <x v="152"/>
    <x v="24"/>
    <x v="402"/>
    <x v="3"/>
    <x v="470"/>
    <x v="1"/>
    <x v="4"/>
    <x v="471"/>
    <n v="16.768000000000001"/>
  </r>
  <r>
    <n v="4352"/>
    <s v="US-2018-100482"/>
    <x v="645"/>
    <x v="339"/>
    <x v="1"/>
    <x v="691"/>
    <s v="Jack Lebron"/>
    <x v="0"/>
    <x v="0"/>
    <x v="152"/>
    <x v="24"/>
    <x v="402"/>
    <x v="3"/>
    <x v="658"/>
    <x v="2"/>
    <x v="11"/>
    <x v="658"/>
    <n v="27.12"/>
  </r>
  <r>
    <n v="4353"/>
    <s v="CA-2018-107748"/>
    <x v="389"/>
    <x v="169"/>
    <x v="0"/>
    <x v="743"/>
    <s v="Alex Grayson"/>
    <x v="0"/>
    <x v="0"/>
    <x v="280"/>
    <x v="1"/>
    <x v="351"/>
    <x v="1"/>
    <x v="1620"/>
    <x v="2"/>
    <x v="7"/>
    <x v="1612"/>
    <n v="95.84"/>
  </r>
  <r>
    <n v="4354"/>
    <s v="CA-2018-107748"/>
    <x v="389"/>
    <x v="169"/>
    <x v="0"/>
    <x v="743"/>
    <s v="Alex Grayson"/>
    <x v="0"/>
    <x v="0"/>
    <x v="280"/>
    <x v="1"/>
    <x v="351"/>
    <x v="1"/>
    <x v="510"/>
    <x v="1"/>
    <x v="10"/>
    <x v="510"/>
    <n v="12.96"/>
  </r>
  <r>
    <n v="4355"/>
    <s v="CA-2018-153654"/>
    <x v="221"/>
    <x v="177"/>
    <x v="0"/>
    <x v="550"/>
    <s v="Michael Dominguez"/>
    <x v="1"/>
    <x v="0"/>
    <x v="153"/>
    <x v="3"/>
    <x v="196"/>
    <x v="0"/>
    <x v="741"/>
    <x v="1"/>
    <x v="8"/>
    <x v="739"/>
    <n v="19.007999999999999"/>
  </r>
  <r>
    <n v="4356"/>
    <s v="CA-2016-155600"/>
    <x v="784"/>
    <x v="157"/>
    <x v="0"/>
    <x v="197"/>
    <s v="Rose O'Brian"/>
    <x v="0"/>
    <x v="0"/>
    <x v="300"/>
    <x v="18"/>
    <x v="377"/>
    <x v="0"/>
    <x v="692"/>
    <x v="1"/>
    <x v="8"/>
    <x v="692"/>
    <n v="1598.058"/>
  </r>
  <r>
    <n v="4357"/>
    <s v="CA-2016-155600"/>
    <x v="784"/>
    <x v="157"/>
    <x v="0"/>
    <x v="197"/>
    <s v="Rose O'Brian"/>
    <x v="0"/>
    <x v="0"/>
    <x v="300"/>
    <x v="18"/>
    <x v="377"/>
    <x v="0"/>
    <x v="684"/>
    <x v="1"/>
    <x v="6"/>
    <x v="684"/>
    <n v="36.96"/>
  </r>
  <r>
    <n v="4358"/>
    <s v="CA-2018-162565"/>
    <x v="157"/>
    <x v="33"/>
    <x v="3"/>
    <x v="625"/>
    <s v="Ralph Ritter"/>
    <x v="0"/>
    <x v="0"/>
    <x v="34"/>
    <x v="10"/>
    <x v="173"/>
    <x v="2"/>
    <x v="289"/>
    <x v="1"/>
    <x v="10"/>
    <x v="289"/>
    <n v="10.368"/>
  </r>
  <r>
    <n v="4359"/>
    <s v="CA-2018-162565"/>
    <x v="157"/>
    <x v="33"/>
    <x v="3"/>
    <x v="625"/>
    <s v="Ralph Ritter"/>
    <x v="0"/>
    <x v="0"/>
    <x v="34"/>
    <x v="10"/>
    <x v="173"/>
    <x v="2"/>
    <x v="622"/>
    <x v="0"/>
    <x v="5"/>
    <x v="622"/>
    <n v="77.72"/>
  </r>
  <r>
    <n v="4360"/>
    <s v="CA-2018-162565"/>
    <x v="157"/>
    <x v="33"/>
    <x v="3"/>
    <x v="625"/>
    <s v="Ralph Ritter"/>
    <x v="0"/>
    <x v="0"/>
    <x v="34"/>
    <x v="10"/>
    <x v="173"/>
    <x v="2"/>
    <x v="873"/>
    <x v="0"/>
    <x v="1"/>
    <x v="867"/>
    <n v="520.46400000000006"/>
  </r>
  <r>
    <n v="4361"/>
    <s v="CA-2017-127642"/>
    <x v="206"/>
    <x v="213"/>
    <x v="2"/>
    <x v="291"/>
    <s v="Christine Phan"/>
    <x v="1"/>
    <x v="0"/>
    <x v="99"/>
    <x v="34"/>
    <x v="122"/>
    <x v="3"/>
    <x v="1654"/>
    <x v="1"/>
    <x v="10"/>
    <x v="33"/>
    <n v="111.96"/>
  </r>
  <r>
    <n v="4362"/>
    <s v="US-2018-163195"/>
    <x v="922"/>
    <x v="638"/>
    <x v="0"/>
    <x v="328"/>
    <s v="Lauren Leatherbury"/>
    <x v="0"/>
    <x v="0"/>
    <x v="240"/>
    <x v="28"/>
    <x v="298"/>
    <x v="0"/>
    <x v="119"/>
    <x v="2"/>
    <x v="7"/>
    <x v="119"/>
    <n v="29.16"/>
  </r>
  <r>
    <n v="4363"/>
    <s v="CA-2018-111332"/>
    <x v="968"/>
    <x v="843"/>
    <x v="0"/>
    <x v="396"/>
    <s v="Nat Carroll"/>
    <x v="0"/>
    <x v="0"/>
    <x v="402"/>
    <x v="46"/>
    <x v="489"/>
    <x v="2"/>
    <x v="399"/>
    <x v="1"/>
    <x v="6"/>
    <x v="400"/>
    <n v="131.94"/>
  </r>
  <r>
    <n v="4364"/>
    <s v="CA-2018-111332"/>
    <x v="968"/>
    <x v="843"/>
    <x v="0"/>
    <x v="396"/>
    <s v="Nat Carroll"/>
    <x v="0"/>
    <x v="0"/>
    <x v="402"/>
    <x v="46"/>
    <x v="489"/>
    <x v="2"/>
    <x v="313"/>
    <x v="1"/>
    <x v="6"/>
    <x v="313"/>
    <n v="25.92"/>
  </r>
  <r>
    <n v="4365"/>
    <s v="CA-2018-111332"/>
    <x v="968"/>
    <x v="843"/>
    <x v="0"/>
    <x v="396"/>
    <s v="Nat Carroll"/>
    <x v="0"/>
    <x v="0"/>
    <x v="402"/>
    <x v="46"/>
    <x v="489"/>
    <x v="2"/>
    <x v="718"/>
    <x v="1"/>
    <x v="4"/>
    <x v="717"/>
    <n v="704.76"/>
  </r>
  <r>
    <n v="4366"/>
    <s v="CA-2018-111332"/>
    <x v="968"/>
    <x v="843"/>
    <x v="0"/>
    <x v="396"/>
    <s v="Nat Carroll"/>
    <x v="0"/>
    <x v="0"/>
    <x v="402"/>
    <x v="46"/>
    <x v="489"/>
    <x v="2"/>
    <x v="1099"/>
    <x v="1"/>
    <x v="13"/>
    <x v="128"/>
    <n v="7.41"/>
  </r>
  <r>
    <n v="4367"/>
    <s v="CA-2018-111332"/>
    <x v="968"/>
    <x v="843"/>
    <x v="0"/>
    <x v="396"/>
    <s v="Nat Carroll"/>
    <x v="0"/>
    <x v="0"/>
    <x v="402"/>
    <x v="46"/>
    <x v="489"/>
    <x v="2"/>
    <x v="1539"/>
    <x v="1"/>
    <x v="6"/>
    <x v="1528"/>
    <n v="21.5"/>
  </r>
  <r>
    <n v="4368"/>
    <s v="CA-2018-117044"/>
    <x v="220"/>
    <x v="462"/>
    <x v="0"/>
    <x v="66"/>
    <s v="Helen Andreada"/>
    <x v="0"/>
    <x v="0"/>
    <x v="22"/>
    <x v="10"/>
    <x v="36"/>
    <x v="2"/>
    <x v="1321"/>
    <x v="1"/>
    <x v="13"/>
    <x v="1308"/>
    <n v="10.528"/>
  </r>
  <r>
    <n v="4369"/>
    <s v="CA-2018-117044"/>
    <x v="220"/>
    <x v="462"/>
    <x v="0"/>
    <x v="66"/>
    <s v="Helen Andreada"/>
    <x v="0"/>
    <x v="0"/>
    <x v="22"/>
    <x v="10"/>
    <x v="36"/>
    <x v="2"/>
    <x v="630"/>
    <x v="1"/>
    <x v="10"/>
    <x v="630"/>
    <n v="20.544"/>
  </r>
  <r>
    <n v="4370"/>
    <s v="US-2017-165078"/>
    <x v="732"/>
    <x v="54"/>
    <x v="1"/>
    <x v="671"/>
    <s v="Michelle Arnett"/>
    <x v="2"/>
    <x v="0"/>
    <x v="104"/>
    <x v="14"/>
    <x v="451"/>
    <x v="2"/>
    <x v="542"/>
    <x v="1"/>
    <x v="8"/>
    <x v="542"/>
    <n v="104.9"/>
  </r>
  <r>
    <n v="4371"/>
    <s v="US-2017-165078"/>
    <x v="732"/>
    <x v="54"/>
    <x v="1"/>
    <x v="671"/>
    <s v="Michelle Arnett"/>
    <x v="2"/>
    <x v="0"/>
    <x v="104"/>
    <x v="14"/>
    <x v="451"/>
    <x v="2"/>
    <x v="1571"/>
    <x v="1"/>
    <x v="6"/>
    <x v="1563"/>
    <n v="39.68"/>
  </r>
  <r>
    <n v="4372"/>
    <s v="US-2017-165078"/>
    <x v="732"/>
    <x v="54"/>
    <x v="1"/>
    <x v="671"/>
    <s v="Michelle Arnett"/>
    <x v="2"/>
    <x v="0"/>
    <x v="104"/>
    <x v="14"/>
    <x v="451"/>
    <x v="2"/>
    <x v="1655"/>
    <x v="1"/>
    <x v="2"/>
    <x v="1644"/>
    <n v="51.75"/>
  </r>
  <r>
    <n v="4373"/>
    <s v="US-2018-169320"/>
    <x v="283"/>
    <x v="262"/>
    <x v="0"/>
    <x v="23"/>
    <s v="Lena Hernandez"/>
    <x v="0"/>
    <x v="0"/>
    <x v="403"/>
    <x v="14"/>
    <x v="490"/>
    <x v="2"/>
    <x v="241"/>
    <x v="1"/>
    <x v="6"/>
    <x v="242"/>
    <n v="11.68"/>
  </r>
  <r>
    <n v="4374"/>
    <s v="US-2018-169320"/>
    <x v="283"/>
    <x v="262"/>
    <x v="0"/>
    <x v="23"/>
    <s v="Lena Hernandez"/>
    <x v="0"/>
    <x v="0"/>
    <x v="403"/>
    <x v="14"/>
    <x v="490"/>
    <x v="2"/>
    <x v="1365"/>
    <x v="2"/>
    <x v="11"/>
    <x v="1549"/>
    <n v="159.75"/>
  </r>
  <r>
    <n v="4375"/>
    <s v="CA-2017-158575"/>
    <x v="741"/>
    <x v="71"/>
    <x v="1"/>
    <x v="115"/>
    <s v="Sean Braxton"/>
    <x v="1"/>
    <x v="0"/>
    <x v="239"/>
    <x v="24"/>
    <x v="360"/>
    <x v="3"/>
    <x v="1656"/>
    <x v="1"/>
    <x v="9"/>
    <x v="1645"/>
    <n v="103.968"/>
  </r>
  <r>
    <n v="4376"/>
    <s v="CA-2015-166954"/>
    <x v="573"/>
    <x v="1044"/>
    <x v="1"/>
    <x v="457"/>
    <s v="Beth Thompson"/>
    <x v="2"/>
    <x v="0"/>
    <x v="404"/>
    <x v="1"/>
    <x v="491"/>
    <x v="1"/>
    <x v="71"/>
    <x v="0"/>
    <x v="5"/>
    <x v="71"/>
    <n v="303.25"/>
  </r>
  <r>
    <n v="4377"/>
    <s v="CA-2015-166954"/>
    <x v="573"/>
    <x v="1044"/>
    <x v="1"/>
    <x v="457"/>
    <s v="Beth Thompson"/>
    <x v="2"/>
    <x v="0"/>
    <x v="404"/>
    <x v="1"/>
    <x v="491"/>
    <x v="1"/>
    <x v="1284"/>
    <x v="1"/>
    <x v="9"/>
    <x v="1270"/>
    <n v="270.72000000000003"/>
  </r>
  <r>
    <n v="4378"/>
    <s v="CA-2015-166954"/>
    <x v="573"/>
    <x v="1044"/>
    <x v="1"/>
    <x v="457"/>
    <s v="Beth Thompson"/>
    <x v="2"/>
    <x v="0"/>
    <x v="404"/>
    <x v="1"/>
    <x v="491"/>
    <x v="1"/>
    <x v="873"/>
    <x v="0"/>
    <x v="1"/>
    <x v="867"/>
    <n v="1487.04"/>
  </r>
  <r>
    <n v="4379"/>
    <s v="CA-2016-140830"/>
    <x v="672"/>
    <x v="156"/>
    <x v="0"/>
    <x v="28"/>
    <s v="Paul Stevenson"/>
    <x v="2"/>
    <x v="0"/>
    <x v="0"/>
    <x v="0"/>
    <x v="0"/>
    <x v="0"/>
    <x v="755"/>
    <x v="1"/>
    <x v="12"/>
    <x v="753"/>
    <n v="17.48"/>
  </r>
  <r>
    <n v="4380"/>
    <s v="CA-2016-140830"/>
    <x v="672"/>
    <x v="156"/>
    <x v="0"/>
    <x v="28"/>
    <s v="Paul Stevenson"/>
    <x v="2"/>
    <x v="0"/>
    <x v="0"/>
    <x v="0"/>
    <x v="0"/>
    <x v="0"/>
    <x v="842"/>
    <x v="1"/>
    <x v="12"/>
    <x v="836"/>
    <n v="71.88"/>
  </r>
  <r>
    <n v="4381"/>
    <s v="CA-2016-152891"/>
    <x v="969"/>
    <x v="697"/>
    <x v="1"/>
    <x v="577"/>
    <s v="Trudy Brown"/>
    <x v="0"/>
    <x v="0"/>
    <x v="8"/>
    <x v="1"/>
    <x v="94"/>
    <x v="1"/>
    <x v="626"/>
    <x v="1"/>
    <x v="6"/>
    <x v="626"/>
    <n v="60.45"/>
  </r>
  <r>
    <n v="4382"/>
    <s v="CA-2016-152891"/>
    <x v="969"/>
    <x v="697"/>
    <x v="1"/>
    <x v="577"/>
    <s v="Trudy Brown"/>
    <x v="0"/>
    <x v="0"/>
    <x v="8"/>
    <x v="1"/>
    <x v="94"/>
    <x v="1"/>
    <x v="438"/>
    <x v="0"/>
    <x v="3"/>
    <x v="438"/>
    <n v="253.17599999999999"/>
  </r>
  <r>
    <n v="4383"/>
    <s v="US-2016-122784"/>
    <x v="603"/>
    <x v="836"/>
    <x v="1"/>
    <x v="154"/>
    <s v="Russell Applegate"/>
    <x v="0"/>
    <x v="0"/>
    <x v="336"/>
    <x v="10"/>
    <x v="417"/>
    <x v="2"/>
    <x v="614"/>
    <x v="1"/>
    <x v="8"/>
    <x v="614"/>
    <n v="2.88"/>
  </r>
  <r>
    <n v="4384"/>
    <s v="US-2016-122784"/>
    <x v="603"/>
    <x v="836"/>
    <x v="1"/>
    <x v="154"/>
    <s v="Russell Applegate"/>
    <x v="0"/>
    <x v="0"/>
    <x v="336"/>
    <x v="10"/>
    <x v="417"/>
    <x v="2"/>
    <x v="1657"/>
    <x v="0"/>
    <x v="0"/>
    <x v="1646"/>
    <n v="384.94400000000002"/>
  </r>
  <r>
    <n v="4385"/>
    <s v="US-2016-122784"/>
    <x v="603"/>
    <x v="836"/>
    <x v="1"/>
    <x v="154"/>
    <s v="Russell Applegate"/>
    <x v="0"/>
    <x v="0"/>
    <x v="336"/>
    <x v="10"/>
    <x v="417"/>
    <x v="2"/>
    <x v="664"/>
    <x v="2"/>
    <x v="7"/>
    <x v="664"/>
    <n v="153.584"/>
  </r>
  <r>
    <n v="4386"/>
    <s v="US-2016-122784"/>
    <x v="603"/>
    <x v="836"/>
    <x v="1"/>
    <x v="154"/>
    <s v="Russell Applegate"/>
    <x v="0"/>
    <x v="0"/>
    <x v="336"/>
    <x v="10"/>
    <x v="417"/>
    <x v="2"/>
    <x v="37"/>
    <x v="0"/>
    <x v="0"/>
    <x v="37"/>
    <n v="913.43"/>
  </r>
  <r>
    <n v="4387"/>
    <s v="CA-2017-156811"/>
    <x v="189"/>
    <x v="195"/>
    <x v="1"/>
    <x v="162"/>
    <s v="Bart Pistole"/>
    <x v="1"/>
    <x v="0"/>
    <x v="8"/>
    <x v="1"/>
    <x v="34"/>
    <x v="1"/>
    <x v="1644"/>
    <x v="1"/>
    <x v="9"/>
    <x v="360"/>
    <n v="43.92"/>
  </r>
  <r>
    <n v="4388"/>
    <s v="CA-2017-156811"/>
    <x v="189"/>
    <x v="195"/>
    <x v="1"/>
    <x v="162"/>
    <s v="Bart Pistole"/>
    <x v="1"/>
    <x v="0"/>
    <x v="8"/>
    <x v="1"/>
    <x v="34"/>
    <x v="1"/>
    <x v="1124"/>
    <x v="1"/>
    <x v="8"/>
    <x v="1113"/>
    <n v="25.032"/>
  </r>
  <r>
    <n v="4389"/>
    <s v="CA-2018-111556"/>
    <x v="225"/>
    <x v="228"/>
    <x v="2"/>
    <x v="303"/>
    <s v="Carlos Daly"/>
    <x v="0"/>
    <x v="0"/>
    <x v="20"/>
    <x v="15"/>
    <x v="45"/>
    <x v="3"/>
    <x v="652"/>
    <x v="1"/>
    <x v="10"/>
    <x v="652"/>
    <n v="46.76"/>
  </r>
  <r>
    <n v="4390"/>
    <s v="CA-2018-111556"/>
    <x v="225"/>
    <x v="228"/>
    <x v="2"/>
    <x v="303"/>
    <s v="Carlos Daly"/>
    <x v="0"/>
    <x v="0"/>
    <x v="20"/>
    <x v="15"/>
    <x v="45"/>
    <x v="3"/>
    <x v="1121"/>
    <x v="0"/>
    <x v="0"/>
    <x v="1110"/>
    <n v="183.96799999999999"/>
  </r>
  <r>
    <n v="4391"/>
    <s v="CA-2018-111556"/>
    <x v="225"/>
    <x v="228"/>
    <x v="2"/>
    <x v="303"/>
    <s v="Carlos Daly"/>
    <x v="0"/>
    <x v="0"/>
    <x v="20"/>
    <x v="15"/>
    <x v="45"/>
    <x v="3"/>
    <x v="1461"/>
    <x v="2"/>
    <x v="7"/>
    <x v="1448"/>
    <n v="1259.97"/>
  </r>
  <r>
    <n v="4392"/>
    <s v="CA-2018-111556"/>
    <x v="225"/>
    <x v="228"/>
    <x v="2"/>
    <x v="303"/>
    <s v="Carlos Daly"/>
    <x v="0"/>
    <x v="0"/>
    <x v="20"/>
    <x v="15"/>
    <x v="45"/>
    <x v="3"/>
    <x v="1243"/>
    <x v="1"/>
    <x v="6"/>
    <x v="1227"/>
    <n v="68.97"/>
  </r>
  <r>
    <n v="4393"/>
    <s v="CA-2017-108868"/>
    <x v="162"/>
    <x v="720"/>
    <x v="1"/>
    <x v="10"/>
    <s v="Ken Black"/>
    <x v="1"/>
    <x v="0"/>
    <x v="61"/>
    <x v="5"/>
    <x v="176"/>
    <x v="2"/>
    <x v="399"/>
    <x v="1"/>
    <x v="6"/>
    <x v="400"/>
    <n v="70.367999999999995"/>
  </r>
  <r>
    <n v="4394"/>
    <s v="CA-2017-108868"/>
    <x v="162"/>
    <x v="720"/>
    <x v="1"/>
    <x v="10"/>
    <s v="Ken Black"/>
    <x v="1"/>
    <x v="0"/>
    <x v="61"/>
    <x v="5"/>
    <x v="176"/>
    <x v="2"/>
    <x v="1250"/>
    <x v="2"/>
    <x v="7"/>
    <x v="1235"/>
    <n v="59.96"/>
  </r>
  <r>
    <n v="4395"/>
    <s v="CA-2015-142965"/>
    <x v="836"/>
    <x v="721"/>
    <x v="3"/>
    <x v="573"/>
    <s v="Scot Wooten"/>
    <x v="0"/>
    <x v="0"/>
    <x v="24"/>
    <x v="24"/>
    <x v="157"/>
    <x v="3"/>
    <x v="571"/>
    <x v="1"/>
    <x v="4"/>
    <x v="571"/>
    <n v="25.984000000000002"/>
  </r>
  <r>
    <n v="4396"/>
    <s v="CA-2015-142965"/>
    <x v="836"/>
    <x v="721"/>
    <x v="3"/>
    <x v="573"/>
    <s v="Scot Wooten"/>
    <x v="0"/>
    <x v="0"/>
    <x v="24"/>
    <x v="24"/>
    <x v="157"/>
    <x v="3"/>
    <x v="999"/>
    <x v="1"/>
    <x v="8"/>
    <x v="991"/>
    <n v="27.36"/>
  </r>
  <r>
    <n v="4397"/>
    <s v="CA-2017-148740"/>
    <x v="625"/>
    <x v="423"/>
    <x v="1"/>
    <x v="706"/>
    <s v="Anna HÃ¤berlin"/>
    <x v="1"/>
    <x v="0"/>
    <x v="70"/>
    <x v="1"/>
    <x v="142"/>
    <x v="1"/>
    <x v="944"/>
    <x v="2"/>
    <x v="7"/>
    <x v="937"/>
    <n v="361.37599999999998"/>
  </r>
  <r>
    <n v="4398"/>
    <s v="US-2015-138758"/>
    <x v="970"/>
    <x v="972"/>
    <x v="1"/>
    <x v="252"/>
    <s v="John Lee"/>
    <x v="0"/>
    <x v="0"/>
    <x v="10"/>
    <x v="9"/>
    <x v="74"/>
    <x v="3"/>
    <x v="812"/>
    <x v="0"/>
    <x v="1"/>
    <x v="809"/>
    <n v="172.18600000000001"/>
  </r>
  <r>
    <n v="4399"/>
    <s v="US-2015-138758"/>
    <x v="970"/>
    <x v="972"/>
    <x v="1"/>
    <x v="252"/>
    <s v="John Lee"/>
    <x v="0"/>
    <x v="0"/>
    <x v="10"/>
    <x v="9"/>
    <x v="74"/>
    <x v="3"/>
    <x v="484"/>
    <x v="0"/>
    <x v="5"/>
    <x v="484"/>
    <n v="69.007999999999996"/>
  </r>
  <r>
    <n v="4400"/>
    <s v="CA-2017-131737"/>
    <x v="716"/>
    <x v="320"/>
    <x v="3"/>
    <x v="47"/>
    <s v="Gary Zandusky"/>
    <x v="0"/>
    <x v="0"/>
    <x v="29"/>
    <x v="39"/>
    <x v="209"/>
    <x v="3"/>
    <x v="889"/>
    <x v="1"/>
    <x v="12"/>
    <x v="882"/>
    <n v="199.9"/>
  </r>
  <r>
    <n v="4401"/>
    <s v="CA-2017-131737"/>
    <x v="716"/>
    <x v="320"/>
    <x v="3"/>
    <x v="47"/>
    <s v="Gary Zandusky"/>
    <x v="0"/>
    <x v="0"/>
    <x v="29"/>
    <x v="39"/>
    <x v="209"/>
    <x v="3"/>
    <x v="227"/>
    <x v="1"/>
    <x v="9"/>
    <x v="228"/>
    <n v="901.95"/>
  </r>
  <r>
    <n v="4402"/>
    <s v="CA-2017-131737"/>
    <x v="716"/>
    <x v="320"/>
    <x v="3"/>
    <x v="47"/>
    <s v="Gary Zandusky"/>
    <x v="0"/>
    <x v="0"/>
    <x v="29"/>
    <x v="39"/>
    <x v="209"/>
    <x v="3"/>
    <x v="622"/>
    <x v="0"/>
    <x v="5"/>
    <x v="622"/>
    <n v="971.5"/>
  </r>
  <r>
    <n v="4403"/>
    <s v="CA-2017-114538"/>
    <x v="482"/>
    <x v="1045"/>
    <x v="2"/>
    <x v="116"/>
    <s v="Roy Collins"/>
    <x v="0"/>
    <x v="0"/>
    <x v="77"/>
    <x v="22"/>
    <x v="97"/>
    <x v="1"/>
    <x v="1658"/>
    <x v="1"/>
    <x v="6"/>
    <x v="1647"/>
    <n v="11.327999999999999"/>
  </r>
  <r>
    <n v="4404"/>
    <s v="CA-2015-127936"/>
    <x v="814"/>
    <x v="897"/>
    <x v="2"/>
    <x v="52"/>
    <s v="Clay Ludtke"/>
    <x v="0"/>
    <x v="0"/>
    <x v="20"/>
    <x v="15"/>
    <x v="29"/>
    <x v="3"/>
    <x v="1658"/>
    <x v="1"/>
    <x v="6"/>
    <x v="1647"/>
    <n v="21.24"/>
  </r>
  <r>
    <n v="4405"/>
    <s v="CA-2016-164336"/>
    <x v="761"/>
    <x v="401"/>
    <x v="1"/>
    <x v="596"/>
    <s v="Mitch Webber"/>
    <x v="0"/>
    <x v="0"/>
    <x v="10"/>
    <x v="9"/>
    <x v="11"/>
    <x v="3"/>
    <x v="174"/>
    <x v="2"/>
    <x v="11"/>
    <x v="175"/>
    <n v="34.799999999999997"/>
  </r>
  <r>
    <n v="4406"/>
    <s v="CA-2016-164336"/>
    <x v="761"/>
    <x v="401"/>
    <x v="1"/>
    <x v="596"/>
    <s v="Mitch Webber"/>
    <x v="0"/>
    <x v="0"/>
    <x v="10"/>
    <x v="9"/>
    <x v="11"/>
    <x v="3"/>
    <x v="720"/>
    <x v="1"/>
    <x v="4"/>
    <x v="719"/>
    <n v="38.975999999999999"/>
  </r>
  <r>
    <n v="4407"/>
    <s v="CA-2017-100041"/>
    <x v="73"/>
    <x v="539"/>
    <x v="1"/>
    <x v="541"/>
    <s v="Barbara Fisher"/>
    <x v="1"/>
    <x v="0"/>
    <x v="38"/>
    <x v="14"/>
    <x v="134"/>
    <x v="2"/>
    <x v="702"/>
    <x v="1"/>
    <x v="10"/>
    <x v="702"/>
    <n v="9.08"/>
  </r>
  <r>
    <n v="4408"/>
    <s v="CA-2017-100041"/>
    <x v="73"/>
    <x v="539"/>
    <x v="1"/>
    <x v="541"/>
    <s v="Barbara Fisher"/>
    <x v="1"/>
    <x v="0"/>
    <x v="38"/>
    <x v="14"/>
    <x v="134"/>
    <x v="2"/>
    <x v="976"/>
    <x v="1"/>
    <x v="10"/>
    <x v="970"/>
    <n v="314.55"/>
  </r>
  <r>
    <n v="4409"/>
    <s v="CA-2017-100041"/>
    <x v="73"/>
    <x v="539"/>
    <x v="1"/>
    <x v="541"/>
    <s v="Barbara Fisher"/>
    <x v="1"/>
    <x v="0"/>
    <x v="38"/>
    <x v="14"/>
    <x v="134"/>
    <x v="2"/>
    <x v="185"/>
    <x v="1"/>
    <x v="8"/>
    <x v="186"/>
    <n v="4.91"/>
  </r>
  <r>
    <n v="4410"/>
    <s v="US-2015-154879"/>
    <x v="457"/>
    <x v="1046"/>
    <x v="1"/>
    <x v="17"/>
    <s v="Steve Nguyen"/>
    <x v="2"/>
    <x v="0"/>
    <x v="1"/>
    <x v="1"/>
    <x v="25"/>
    <x v="1"/>
    <x v="865"/>
    <x v="1"/>
    <x v="2"/>
    <x v="859"/>
    <n v="5.78"/>
  </r>
  <r>
    <n v="4411"/>
    <s v="US-2015-154879"/>
    <x v="457"/>
    <x v="1046"/>
    <x v="1"/>
    <x v="17"/>
    <s v="Steve Nguyen"/>
    <x v="2"/>
    <x v="0"/>
    <x v="1"/>
    <x v="1"/>
    <x v="25"/>
    <x v="1"/>
    <x v="646"/>
    <x v="1"/>
    <x v="6"/>
    <x v="646"/>
    <n v="107.94"/>
  </r>
  <r>
    <n v="4412"/>
    <s v="CA-2015-130624"/>
    <x v="261"/>
    <x v="637"/>
    <x v="2"/>
    <x v="509"/>
    <s v="Toby Braunhardt"/>
    <x v="0"/>
    <x v="0"/>
    <x v="20"/>
    <x v="15"/>
    <x v="23"/>
    <x v="3"/>
    <x v="1254"/>
    <x v="1"/>
    <x v="10"/>
    <x v="1239"/>
    <n v="19.649999999999999"/>
  </r>
  <r>
    <n v="4413"/>
    <s v="CA-2015-130624"/>
    <x v="261"/>
    <x v="637"/>
    <x v="2"/>
    <x v="509"/>
    <s v="Toby Braunhardt"/>
    <x v="0"/>
    <x v="0"/>
    <x v="20"/>
    <x v="15"/>
    <x v="23"/>
    <x v="3"/>
    <x v="517"/>
    <x v="2"/>
    <x v="7"/>
    <x v="517"/>
    <n v="617.97"/>
  </r>
  <r>
    <n v="4414"/>
    <s v="CA-2015-130624"/>
    <x v="261"/>
    <x v="637"/>
    <x v="2"/>
    <x v="509"/>
    <s v="Toby Braunhardt"/>
    <x v="0"/>
    <x v="0"/>
    <x v="20"/>
    <x v="15"/>
    <x v="23"/>
    <x v="3"/>
    <x v="941"/>
    <x v="1"/>
    <x v="9"/>
    <x v="934"/>
    <n v="59.7"/>
  </r>
  <r>
    <n v="4415"/>
    <s v="CA-2018-132339"/>
    <x v="971"/>
    <x v="176"/>
    <x v="1"/>
    <x v="80"/>
    <s v="Jennifer Braxton"/>
    <x v="1"/>
    <x v="0"/>
    <x v="104"/>
    <x v="31"/>
    <x v="128"/>
    <x v="3"/>
    <x v="760"/>
    <x v="1"/>
    <x v="8"/>
    <x v="758"/>
    <n v="387.99"/>
  </r>
  <r>
    <n v="4416"/>
    <s v="CA-2015-153983"/>
    <x v="503"/>
    <x v="546"/>
    <x v="1"/>
    <x v="117"/>
    <s v="Alan Hwang"/>
    <x v="0"/>
    <x v="0"/>
    <x v="8"/>
    <x v="1"/>
    <x v="34"/>
    <x v="1"/>
    <x v="907"/>
    <x v="2"/>
    <x v="7"/>
    <x v="899"/>
    <n v="575.91999999999996"/>
  </r>
  <r>
    <n v="4417"/>
    <s v="CA-2015-153983"/>
    <x v="503"/>
    <x v="546"/>
    <x v="1"/>
    <x v="117"/>
    <s v="Alan Hwang"/>
    <x v="0"/>
    <x v="0"/>
    <x v="8"/>
    <x v="1"/>
    <x v="34"/>
    <x v="1"/>
    <x v="829"/>
    <x v="1"/>
    <x v="13"/>
    <x v="128"/>
    <n v="30.4"/>
  </r>
  <r>
    <n v="4418"/>
    <s v="CA-2018-112900"/>
    <x v="359"/>
    <x v="102"/>
    <x v="0"/>
    <x v="107"/>
    <s v="Ken Lonsdale"/>
    <x v="0"/>
    <x v="0"/>
    <x v="66"/>
    <x v="12"/>
    <x v="185"/>
    <x v="2"/>
    <x v="979"/>
    <x v="1"/>
    <x v="8"/>
    <x v="972"/>
    <n v="478.24"/>
  </r>
  <r>
    <n v="4419"/>
    <s v="CA-2015-160157"/>
    <x v="414"/>
    <x v="999"/>
    <x v="1"/>
    <x v="708"/>
    <s v="Mark Hamilton"/>
    <x v="0"/>
    <x v="0"/>
    <x v="57"/>
    <x v="24"/>
    <x v="72"/>
    <x v="3"/>
    <x v="124"/>
    <x v="0"/>
    <x v="5"/>
    <x v="125"/>
    <n v="190.84800000000001"/>
  </r>
  <r>
    <n v="4420"/>
    <s v="CA-2015-139633"/>
    <x v="506"/>
    <x v="1047"/>
    <x v="1"/>
    <x v="685"/>
    <s v="Erin Creighton"/>
    <x v="0"/>
    <x v="0"/>
    <x v="38"/>
    <x v="24"/>
    <x v="47"/>
    <x v="3"/>
    <x v="1203"/>
    <x v="1"/>
    <x v="8"/>
    <x v="1189"/>
    <n v="5.484"/>
  </r>
  <r>
    <n v="4421"/>
    <s v="CA-2016-163090"/>
    <x v="972"/>
    <x v="958"/>
    <x v="0"/>
    <x v="348"/>
    <s v="Greg Hansen"/>
    <x v="0"/>
    <x v="0"/>
    <x v="22"/>
    <x v="10"/>
    <x v="26"/>
    <x v="2"/>
    <x v="682"/>
    <x v="1"/>
    <x v="14"/>
    <x v="682"/>
    <n v="40.92"/>
  </r>
  <r>
    <n v="4422"/>
    <s v="CA-2015-117016"/>
    <x v="530"/>
    <x v="1048"/>
    <x v="1"/>
    <x v="183"/>
    <s v="Sanjit Chand"/>
    <x v="0"/>
    <x v="0"/>
    <x v="405"/>
    <x v="2"/>
    <x v="492"/>
    <x v="0"/>
    <x v="313"/>
    <x v="1"/>
    <x v="6"/>
    <x v="313"/>
    <n v="15.552"/>
  </r>
  <r>
    <n v="4423"/>
    <s v="CA-2018-159464"/>
    <x v="796"/>
    <x v="1049"/>
    <x v="2"/>
    <x v="422"/>
    <s v="Todd Boyes"/>
    <x v="1"/>
    <x v="0"/>
    <x v="406"/>
    <x v="32"/>
    <x v="493"/>
    <x v="0"/>
    <x v="22"/>
    <x v="1"/>
    <x v="9"/>
    <x v="22"/>
    <n v="17.239999999999998"/>
  </r>
  <r>
    <n v="4424"/>
    <s v="CA-2018-159464"/>
    <x v="796"/>
    <x v="1049"/>
    <x v="2"/>
    <x v="422"/>
    <s v="Todd Boyes"/>
    <x v="1"/>
    <x v="0"/>
    <x v="406"/>
    <x v="32"/>
    <x v="493"/>
    <x v="0"/>
    <x v="1659"/>
    <x v="0"/>
    <x v="0"/>
    <x v="1648"/>
    <n v="302.94"/>
  </r>
  <r>
    <n v="4425"/>
    <s v="CA-2018-159464"/>
    <x v="796"/>
    <x v="1049"/>
    <x v="2"/>
    <x v="422"/>
    <s v="Todd Boyes"/>
    <x v="1"/>
    <x v="0"/>
    <x v="406"/>
    <x v="32"/>
    <x v="493"/>
    <x v="0"/>
    <x v="1091"/>
    <x v="2"/>
    <x v="7"/>
    <x v="1082"/>
    <n v="34.75"/>
  </r>
  <r>
    <n v="4426"/>
    <s v="CA-2018-159464"/>
    <x v="796"/>
    <x v="1049"/>
    <x v="2"/>
    <x v="422"/>
    <s v="Todd Boyes"/>
    <x v="1"/>
    <x v="0"/>
    <x v="406"/>
    <x v="32"/>
    <x v="493"/>
    <x v="0"/>
    <x v="412"/>
    <x v="1"/>
    <x v="8"/>
    <x v="412"/>
    <n v="113.94"/>
  </r>
  <r>
    <n v="4427"/>
    <s v="CA-2018-159464"/>
    <x v="796"/>
    <x v="1049"/>
    <x v="2"/>
    <x v="422"/>
    <s v="Todd Boyes"/>
    <x v="1"/>
    <x v="0"/>
    <x v="406"/>
    <x v="32"/>
    <x v="493"/>
    <x v="0"/>
    <x v="1480"/>
    <x v="2"/>
    <x v="7"/>
    <x v="1468"/>
    <n v="55.98"/>
  </r>
  <r>
    <n v="4428"/>
    <s v="US-2018-103226"/>
    <x v="585"/>
    <x v="938"/>
    <x v="1"/>
    <x v="694"/>
    <s v="David Wiener"/>
    <x v="1"/>
    <x v="0"/>
    <x v="305"/>
    <x v="27"/>
    <x v="382"/>
    <x v="1"/>
    <x v="187"/>
    <x v="1"/>
    <x v="10"/>
    <x v="188"/>
    <n v="27.18"/>
  </r>
  <r>
    <n v="4429"/>
    <s v="CA-2018-119452"/>
    <x v="708"/>
    <x v="647"/>
    <x v="1"/>
    <x v="52"/>
    <s v="Clay Ludtke"/>
    <x v="0"/>
    <x v="0"/>
    <x v="251"/>
    <x v="26"/>
    <x v="311"/>
    <x v="2"/>
    <x v="1496"/>
    <x v="0"/>
    <x v="1"/>
    <x v="1485"/>
    <n v="1805.88"/>
  </r>
  <r>
    <n v="4430"/>
    <s v="CA-2018-147725"/>
    <x v="32"/>
    <x v="947"/>
    <x v="3"/>
    <x v="299"/>
    <s v="Liz Thompson"/>
    <x v="0"/>
    <x v="0"/>
    <x v="334"/>
    <x v="30"/>
    <x v="415"/>
    <x v="3"/>
    <x v="1559"/>
    <x v="1"/>
    <x v="6"/>
    <x v="1550"/>
    <n v="70.95"/>
  </r>
  <r>
    <n v="4431"/>
    <s v="CA-2017-168893"/>
    <x v="54"/>
    <x v="281"/>
    <x v="0"/>
    <x v="275"/>
    <s v="Arthur Prichep"/>
    <x v="0"/>
    <x v="0"/>
    <x v="0"/>
    <x v="0"/>
    <x v="0"/>
    <x v="0"/>
    <x v="659"/>
    <x v="1"/>
    <x v="13"/>
    <x v="659"/>
    <n v="20"/>
  </r>
  <r>
    <n v="4432"/>
    <s v="CA-2017-168893"/>
    <x v="54"/>
    <x v="281"/>
    <x v="0"/>
    <x v="275"/>
    <s v="Arthur Prichep"/>
    <x v="0"/>
    <x v="0"/>
    <x v="0"/>
    <x v="0"/>
    <x v="0"/>
    <x v="0"/>
    <x v="1596"/>
    <x v="1"/>
    <x v="6"/>
    <x v="1589"/>
    <n v="7.98"/>
  </r>
  <r>
    <n v="4433"/>
    <s v="CA-2017-168893"/>
    <x v="54"/>
    <x v="281"/>
    <x v="0"/>
    <x v="275"/>
    <s v="Arthur Prichep"/>
    <x v="0"/>
    <x v="0"/>
    <x v="0"/>
    <x v="0"/>
    <x v="0"/>
    <x v="0"/>
    <x v="763"/>
    <x v="0"/>
    <x v="5"/>
    <x v="762"/>
    <n v="24.1"/>
  </r>
  <r>
    <n v="4434"/>
    <s v="CA-2017-168893"/>
    <x v="54"/>
    <x v="281"/>
    <x v="0"/>
    <x v="275"/>
    <s v="Arthur Prichep"/>
    <x v="0"/>
    <x v="0"/>
    <x v="0"/>
    <x v="0"/>
    <x v="0"/>
    <x v="0"/>
    <x v="1452"/>
    <x v="1"/>
    <x v="6"/>
    <x v="1439"/>
    <n v="8.75"/>
  </r>
  <r>
    <n v="4435"/>
    <s v="CA-2017-168893"/>
    <x v="54"/>
    <x v="281"/>
    <x v="0"/>
    <x v="275"/>
    <s v="Arthur Prichep"/>
    <x v="0"/>
    <x v="0"/>
    <x v="0"/>
    <x v="0"/>
    <x v="0"/>
    <x v="0"/>
    <x v="1660"/>
    <x v="0"/>
    <x v="3"/>
    <x v="1649"/>
    <n v="842.94"/>
  </r>
  <r>
    <n v="4436"/>
    <s v="CA-2017-163398"/>
    <x v="973"/>
    <x v="588"/>
    <x v="1"/>
    <x v="558"/>
    <s v="Christy Brittain"/>
    <x v="0"/>
    <x v="0"/>
    <x v="22"/>
    <x v="10"/>
    <x v="155"/>
    <x v="2"/>
    <x v="634"/>
    <x v="1"/>
    <x v="8"/>
    <x v="634"/>
    <n v="2.1819999999999999"/>
  </r>
  <r>
    <n v="4437"/>
    <s v="CA-2017-163398"/>
    <x v="973"/>
    <x v="588"/>
    <x v="1"/>
    <x v="558"/>
    <s v="Christy Brittain"/>
    <x v="0"/>
    <x v="0"/>
    <x v="22"/>
    <x v="10"/>
    <x v="155"/>
    <x v="2"/>
    <x v="1661"/>
    <x v="1"/>
    <x v="6"/>
    <x v="1650"/>
    <n v="27.384"/>
  </r>
  <r>
    <n v="4438"/>
    <s v="CA-2017-163398"/>
    <x v="973"/>
    <x v="588"/>
    <x v="1"/>
    <x v="558"/>
    <s v="Christy Brittain"/>
    <x v="0"/>
    <x v="0"/>
    <x v="22"/>
    <x v="10"/>
    <x v="155"/>
    <x v="2"/>
    <x v="1324"/>
    <x v="1"/>
    <x v="9"/>
    <x v="1312"/>
    <n v="26.405999999999999"/>
  </r>
  <r>
    <n v="4439"/>
    <s v="CA-2017-162726"/>
    <x v="797"/>
    <x v="771"/>
    <x v="1"/>
    <x v="363"/>
    <s v="Meg Tillman"/>
    <x v="0"/>
    <x v="0"/>
    <x v="396"/>
    <x v="5"/>
    <x v="482"/>
    <x v="2"/>
    <x v="1193"/>
    <x v="1"/>
    <x v="10"/>
    <x v="1179"/>
    <n v="10.368"/>
  </r>
  <r>
    <n v="4440"/>
    <s v="CA-2017-162726"/>
    <x v="797"/>
    <x v="771"/>
    <x v="1"/>
    <x v="363"/>
    <s v="Meg Tillman"/>
    <x v="0"/>
    <x v="0"/>
    <x v="396"/>
    <x v="5"/>
    <x v="482"/>
    <x v="2"/>
    <x v="956"/>
    <x v="1"/>
    <x v="10"/>
    <x v="949"/>
    <n v="23.68"/>
  </r>
  <r>
    <n v="4441"/>
    <s v="US-2017-111290"/>
    <x v="405"/>
    <x v="1050"/>
    <x v="1"/>
    <x v="589"/>
    <s v="Dennis Kane"/>
    <x v="0"/>
    <x v="0"/>
    <x v="17"/>
    <x v="12"/>
    <x v="20"/>
    <x v="2"/>
    <x v="989"/>
    <x v="2"/>
    <x v="11"/>
    <x v="982"/>
    <n v="109.95"/>
  </r>
  <r>
    <n v="4442"/>
    <s v="US-2017-111290"/>
    <x v="405"/>
    <x v="1050"/>
    <x v="1"/>
    <x v="589"/>
    <s v="Dennis Kane"/>
    <x v="0"/>
    <x v="0"/>
    <x v="17"/>
    <x v="12"/>
    <x v="20"/>
    <x v="2"/>
    <x v="1662"/>
    <x v="1"/>
    <x v="4"/>
    <x v="1651"/>
    <n v="965.85"/>
  </r>
  <r>
    <n v="4443"/>
    <s v="US-2017-111290"/>
    <x v="405"/>
    <x v="1050"/>
    <x v="1"/>
    <x v="589"/>
    <s v="Dennis Kane"/>
    <x v="0"/>
    <x v="0"/>
    <x v="17"/>
    <x v="12"/>
    <x v="20"/>
    <x v="2"/>
    <x v="1663"/>
    <x v="1"/>
    <x v="6"/>
    <x v="1652"/>
    <n v="29.2"/>
  </r>
  <r>
    <n v="4444"/>
    <s v="US-2017-111290"/>
    <x v="405"/>
    <x v="1050"/>
    <x v="1"/>
    <x v="589"/>
    <s v="Dennis Kane"/>
    <x v="0"/>
    <x v="0"/>
    <x v="17"/>
    <x v="12"/>
    <x v="20"/>
    <x v="2"/>
    <x v="1009"/>
    <x v="1"/>
    <x v="10"/>
    <x v="1001"/>
    <n v="32.4"/>
  </r>
  <r>
    <n v="4445"/>
    <s v="US-2015-147704"/>
    <x v="912"/>
    <x v="683"/>
    <x v="1"/>
    <x v="256"/>
    <s v="Steven Roelle"/>
    <x v="2"/>
    <x v="0"/>
    <x v="41"/>
    <x v="14"/>
    <x v="462"/>
    <x v="2"/>
    <x v="1358"/>
    <x v="1"/>
    <x v="12"/>
    <x v="1345"/>
    <n v="78.349999999999994"/>
  </r>
  <r>
    <n v="4446"/>
    <s v="US-2015-147704"/>
    <x v="912"/>
    <x v="683"/>
    <x v="1"/>
    <x v="256"/>
    <s v="Steven Roelle"/>
    <x v="2"/>
    <x v="0"/>
    <x v="41"/>
    <x v="14"/>
    <x v="462"/>
    <x v="2"/>
    <x v="1436"/>
    <x v="1"/>
    <x v="10"/>
    <x v="1425"/>
    <n v="31.68"/>
  </r>
  <r>
    <n v="4447"/>
    <s v="US-2015-147704"/>
    <x v="912"/>
    <x v="683"/>
    <x v="1"/>
    <x v="256"/>
    <s v="Steven Roelle"/>
    <x v="2"/>
    <x v="0"/>
    <x v="41"/>
    <x v="14"/>
    <x v="462"/>
    <x v="2"/>
    <x v="24"/>
    <x v="1"/>
    <x v="8"/>
    <x v="24"/>
    <n v="29.12"/>
  </r>
  <r>
    <n v="4448"/>
    <s v="US-2015-147704"/>
    <x v="912"/>
    <x v="683"/>
    <x v="1"/>
    <x v="256"/>
    <s v="Steven Roelle"/>
    <x v="2"/>
    <x v="0"/>
    <x v="41"/>
    <x v="14"/>
    <x v="462"/>
    <x v="2"/>
    <x v="298"/>
    <x v="1"/>
    <x v="4"/>
    <x v="298"/>
    <n v="169.45"/>
  </r>
  <r>
    <n v="4449"/>
    <s v="CA-2016-121965"/>
    <x v="974"/>
    <x v="687"/>
    <x v="1"/>
    <x v="109"/>
    <s v="Logan Haushalter"/>
    <x v="0"/>
    <x v="0"/>
    <x v="1"/>
    <x v="1"/>
    <x v="3"/>
    <x v="1"/>
    <x v="545"/>
    <x v="0"/>
    <x v="5"/>
    <x v="545"/>
    <n v="12.56"/>
  </r>
  <r>
    <n v="4450"/>
    <s v="CA-2016-121965"/>
    <x v="974"/>
    <x v="687"/>
    <x v="1"/>
    <x v="109"/>
    <s v="Logan Haushalter"/>
    <x v="0"/>
    <x v="0"/>
    <x v="1"/>
    <x v="1"/>
    <x v="3"/>
    <x v="1"/>
    <x v="1114"/>
    <x v="1"/>
    <x v="10"/>
    <x v="1104"/>
    <n v="6.48"/>
  </r>
  <r>
    <n v="4451"/>
    <s v="CA-2016-121965"/>
    <x v="974"/>
    <x v="687"/>
    <x v="1"/>
    <x v="109"/>
    <s v="Logan Haushalter"/>
    <x v="0"/>
    <x v="0"/>
    <x v="1"/>
    <x v="1"/>
    <x v="3"/>
    <x v="1"/>
    <x v="633"/>
    <x v="1"/>
    <x v="12"/>
    <x v="633"/>
    <n v="186.69"/>
  </r>
  <r>
    <n v="4452"/>
    <s v="CA-2017-147137"/>
    <x v="975"/>
    <x v="946"/>
    <x v="2"/>
    <x v="731"/>
    <s v="Anna Andreadi"/>
    <x v="0"/>
    <x v="0"/>
    <x v="8"/>
    <x v="1"/>
    <x v="9"/>
    <x v="1"/>
    <x v="534"/>
    <x v="0"/>
    <x v="5"/>
    <x v="534"/>
    <n v="25.4"/>
  </r>
  <r>
    <n v="4453"/>
    <s v="CA-2017-147137"/>
    <x v="975"/>
    <x v="946"/>
    <x v="2"/>
    <x v="731"/>
    <s v="Anna Andreadi"/>
    <x v="0"/>
    <x v="0"/>
    <x v="8"/>
    <x v="1"/>
    <x v="9"/>
    <x v="1"/>
    <x v="1664"/>
    <x v="1"/>
    <x v="12"/>
    <x v="1653"/>
    <n v="43.96"/>
  </r>
  <r>
    <n v="4454"/>
    <s v="CA-2017-147137"/>
    <x v="975"/>
    <x v="946"/>
    <x v="2"/>
    <x v="731"/>
    <s v="Anna Andreadi"/>
    <x v="0"/>
    <x v="0"/>
    <x v="8"/>
    <x v="1"/>
    <x v="9"/>
    <x v="1"/>
    <x v="789"/>
    <x v="0"/>
    <x v="0"/>
    <x v="787"/>
    <n v="1279.165"/>
  </r>
  <r>
    <n v="4455"/>
    <s v="CA-2017-147137"/>
    <x v="975"/>
    <x v="946"/>
    <x v="2"/>
    <x v="731"/>
    <s v="Anna Andreadi"/>
    <x v="0"/>
    <x v="0"/>
    <x v="8"/>
    <x v="1"/>
    <x v="9"/>
    <x v="1"/>
    <x v="700"/>
    <x v="1"/>
    <x v="4"/>
    <x v="700"/>
    <n v="27.92"/>
  </r>
  <r>
    <n v="4456"/>
    <s v="US-2016-146745"/>
    <x v="37"/>
    <x v="37"/>
    <x v="1"/>
    <x v="357"/>
    <s v="Ann Steele"/>
    <x v="2"/>
    <x v="0"/>
    <x v="8"/>
    <x v="1"/>
    <x v="94"/>
    <x v="1"/>
    <x v="394"/>
    <x v="0"/>
    <x v="1"/>
    <x v="395"/>
    <n v="129.56800000000001"/>
  </r>
  <r>
    <n v="4457"/>
    <s v="US-2016-146745"/>
    <x v="37"/>
    <x v="37"/>
    <x v="1"/>
    <x v="357"/>
    <s v="Ann Steele"/>
    <x v="2"/>
    <x v="0"/>
    <x v="8"/>
    <x v="1"/>
    <x v="94"/>
    <x v="1"/>
    <x v="122"/>
    <x v="1"/>
    <x v="8"/>
    <x v="122"/>
    <n v="6.3680000000000003"/>
  </r>
  <r>
    <n v="4458"/>
    <s v="CA-2018-115175"/>
    <x v="783"/>
    <x v="948"/>
    <x v="1"/>
    <x v="430"/>
    <s v="Matt Collins"/>
    <x v="0"/>
    <x v="0"/>
    <x v="49"/>
    <x v="1"/>
    <x v="58"/>
    <x v="1"/>
    <x v="1184"/>
    <x v="1"/>
    <x v="10"/>
    <x v="1171"/>
    <n v="244.55"/>
  </r>
  <r>
    <n v="4459"/>
    <s v="CA-2018-105851"/>
    <x v="677"/>
    <x v="1051"/>
    <x v="1"/>
    <x v="339"/>
    <s v="Sanjit Engle"/>
    <x v="0"/>
    <x v="0"/>
    <x v="60"/>
    <x v="22"/>
    <x v="76"/>
    <x v="1"/>
    <x v="465"/>
    <x v="1"/>
    <x v="14"/>
    <x v="466"/>
    <n v="1332.4960000000001"/>
  </r>
  <r>
    <n v="4460"/>
    <s v="US-2018-125717"/>
    <x v="394"/>
    <x v="147"/>
    <x v="2"/>
    <x v="284"/>
    <s v="Darrin Sayre"/>
    <x v="2"/>
    <x v="0"/>
    <x v="34"/>
    <x v="22"/>
    <x v="42"/>
    <x v="1"/>
    <x v="514"/>
    <x v="0"/>
    <x v="5"/>
    <x v="514"/>
    <n v="32.776000000000003"/>
  </r>
  <r>
    <n v="4461"/>
    <s v="US-2018-125717"/>
    <x v="394"/>
    <x v="147"/>
    <x v="2"/>
    <x v="284"/>
    <s v="Darrin Sayre"/>
    <x v="2"/>
    <x v="0"/>
    <x v="34"/>
    <x v="22"/>
    <x v="42"/>
    <x v="1"/>
    <x v="196"/>
    <x v="1"/>
    <x v="4"/>
    <x v="197"/>
    <n v="147.184"/>
  </r>
  <r>
    <n v="4462"/>
    <s v="US-2018-125717"/>
    <x v="394"/>
    <x v="147"/>
    <x v="2"/>
    <x v="284"/>
    <s v="Darrin Sayre"/>
    <x v="2"/>
    <x v="0"/>
    <x v="34"/>
    <x v="22"/>
    <x v="42"/>
    <x v="1"/>
    <x v="151"/>
    <x v="2"/>
    <x v="11"/>
    <x v="152"/>
    <n v="54.384"/>
  </r>
  <r>
    <n v="4463"/>
    <s v="US-2018-125717"/>
    <x v="394"/>
    <x v="147"/>
    <x v="2"/>
    <x v="284"/>
    <s v="Darrin Sayre"/>
    <x v="2"/>
    <x v="0"/>
    <x v="34"/>
    <x v="22"/>
    <x v="42"/>
    <x v="1"/>
    <x v="1242"/>
    <x v="1"/>
    <x v="8"/>
    <x v="1226"/>
    <n v="76.775999999999996"/>
  </r>
  <r>
    <n v="4464"/>
    <s v="US-2018-125717"/>
    <x v="394"/>
    <x v="147"/>
    <x v="2"/>
    <x v="284"/>
    <s v="Darrin Sayre"/>
    <x v="2"/>
    <x v="0"/>
    <x v="34"/>
    <x v="22"/>
    <x v="42"/>
    <x v="1"/>
    <x v="1665"/>
    <x v="1"/>
    <x v="10"/>
    <x v="1654"/>
    <n v="14.352"/>
  </r>
  <r>
    <n v="4465"/>
    <s v="US-2018-125717"/>
    <x v="394"/>
    <x v="147"/>
    <x v="2"/>
    <x v="284"/>
    <s v="Darrin Sayre"/>
    <x v="2"/>
    <x v="0"/>
    <x v="34"/>
    <x v="22"/>
    <x v="42"/>
    <x v="1"/>
    <x v="164"/>
    <x v="1"/>
    <x v="9"/>
    <x v="165"/>
    <n v="209.792"/>
  </r>
  <r>
    <n v="4466"/>
    <s v="CA-2016-163895"/>
    <x v="976"/>
    <x v="1052"/>
    <x v="1"/>
    <x v="374"/>
    <s v="Noel Staavos"/>
    <x v="1"/>
    <x v="0"/>
    <x v="394"/>
    <x v="45"/>
    <x v="479"/>
    <x v="1"/>
    <x v="925"/>
    <x v="1"/>
    <x v="8"/>
    <x v="917"/>
    <n v="3.3039999999999998"/>
  </r>
  <r>
    <n v="4467"/>
    <s v="CA-2018-168641"/>
    <x v="221"/>
    <x v="670"/>
    <x v="1"/>
    <x v="567"/>
    <s v="Kelly Andreada"/>
    <x v="0"/>
    <x v="0"/>
    <x v="20"/>
    <x v="15"/>
    <x v="45"/>
    <x v="3"/>
    <x v="853"/>
    <x v="1"/>
    <x v="6"/>
    <x v="846"/>
    <n v="16.38"/>
  </r>
  <r>
    <n v="4468"/>
    <s v="CA-2018-168641"/>
    <x v="221"/>
    <x v="670"/>
    <x v="1"/>
    <x v="567"/>
    <s v="Kelly Andreada"/>
    <x v="0"/>
    <x v="0"/>
    <x v="20"/>
    <x v="15"/>
    <x v="45"/>
    <x v="3"/>
    <x v="970"/>
    <x v="1"/>
    <x v="12"/>
    <x v="964"/>
    <n v="167.96"/>
  </r>
  <r>
    <n v="4469"/>
    <s v="CA-2018-168641"/>
    <x v="221"/>
    <x v="670"/>
    <x v="1"/>
    <x v="567"/>
    <s v="Kelly Andreada"/>
    <x v="0"/>
    <x v="0"/>
    <x v="20"/>
    <x v="15"/>
    <x v="45"/>
    <x v="3"/>
    <x v="1333"/>
    <x v="0"/>
    <x v="0"/>
    <x v="1319"/>
    <n v="321.56799999999998"/>
  </r>
  <r>
    <n v="4470"/>
    <s v="CA-2018-168641"/>
    <x v="221"/>
    <x v="670"/>
    <x v="1"/>
    <x v="567"/>
    <s v="Kelly Andreada"/>
    <x v="0"/>
    <x v="0"/>
    <x v="20"/>
    <x v="15"/>
    <x v="45"/>
    <x v="3"/>
    <x v="1193"/>
    <x v="1"/>
    <x v="10"/>
    <x v="1179"/>
    <n v="12.96"/>
  </r>
  <r>
    <n v="4471"/>
    <s v="CA-2018-156895"/>
    <x v="540"/>
    <x v="582"/>
    <x v="1"/>
    <x v="137"/>
    <s v="Don Jones"/>
    <x v="1"/>
    <x v="0"/>
    <x v="10"/>
    <x v="9"/>
    <x v="11"/>
    <x v="3"/>
    <x v="1534"/>
    <x v="0"/>
    <x v="1"/>
    <x v="1523"/>
    <n v="128.05799999999999"/>
  </r>
  <r>
    <n v="4472"/>
    <s v="CA-2018-121300"/>
    <x v="365"/>
    <x v="289"/>
    <x v="3"/>
    <x v="67"/>
    <s v="Maureen Gastineau"/>
    <x v="2"/>
    <x v="0"/>
    <x v="407"/>
    <x v="24"/>
    <x v="494"/>
    <x v="3"/>
    <x v="1209"/>
    <x v="0"/>
    <x v="1"/>
    <x v="1195"/>
    <n v="63.686"/>
  </r>
  <r>
    <n v="4473"/>
    <s v="CA-2018-121300"/>
    <x v="365"/>
    <x v="289"/>
    <x v="3"/>
    <x v="67"/>
    <s v="Maureen Gastineau"/>
    <x v="2"/>
    <x v="0"/>
    <x v="407"/>
    <x v="24"/>
    <x v="494"/>
    <x v="3"/>
    <x v="409"/>
    <x v="2"/>
    <x v="11"/>
    <x v="409"/>
    <n v="239.976"/>
  </r>
  <r>
    <n v="4474"/>
    <s v="CA-2018-121300"/>
    <x v="365"/>
    <x v="289"/>
    <x v="3"/>
    <x v="67"/>
    <s v="Maureen Gastineau"/>
    <x v="2"/>
    <x v="0"/>
    <x v="407"/>
    <x v="24"/>
    <x v="494"/>
    <x v="3"/>
    <x v="1666"/>
    <x v="0"/>
    <x v="3"/>
    <x v="1655"/>
    <n v="344.22"/>
  </r>
  <r>
    <n v="4475"/>
    <s v="CA-2018-121300"/>
    <x v="365"/>
    <x v="289"/>
    <x v="3"/>
    <x v="67"/>
    <s v="Maureen Gastineau"/>
    <x v="2"/>
    <x v="0"/>
    <x v="407"/>
    <x v="24"/>
    <x v="494"/>
    <x v="3"/>
    <x v="1290"/>
    <x v="1"/>
    <x v="10"/>
    <x v="1277"/>
    <n v="15.552"/>
  </r>
  <r>
    <n v="4476"/>
    <s v="CA-2018-121300"/>
    <x v="365"/>
    <x v="289"/>
    <x v="3"/>
    <x v="67"/>
    <s v="Maureen Gastineau"/>
    <x v="2"/>
    <x v="0"/>
    <x v="407"/>
    <x v="24"/>
    <x v="494"/>
    <x v="3"/>
    <x v="1494"/>
    <x v="0"/>
    <x v="5"/>
    <x v="1483"/>
    <n v="21.248000000000001"/>
  </r>
  <r>
    <n v="4477"/>
    <s v="CA-2018-121300"/>
    <x v="365"/>
    <x v="289"/>
    <x v="3"/>
    <x v="67"/>
    <s v="Maureen Gastineau"/>
    <x v="2"/>
    <x v="0"/>
    <x v="407"/>
    <x v="24"/>
    <x v="494"/>
    <x v="3"/>
    <x v="1610"/>
    <x v="1"/>
    <x v="10"/>
    <x v="1602"/>
    <n v="8.4480000000000004"/>
  </r>
  <r>
    <n v="4478"/>
    <s v="CA-2018-130211"/>
    <x v="760"/>
    <x v="661"/>
    <x v="3"/>
    <x v="379"/>
    <s v="Brian DeCherney"/>
    <x v="0"/>
    <x v="0"/>
    <x v="408"/>
    <x v="26"/>
    <x v="495"/>
    <x v="2"/>
    <x v="1667"/>
    <x v="1"/>
    <x v="4"/>
    <x v="1656"/>
    <n v="333.09"/>
  </r>
  <r>
    <n v="4479"/>
    <s v="CA-2018-130211"/>
    <x v="760"/>
    <x v="661"/>
    <x v="3"/>
    <x v="379"/>
    <s v="Brian DeCherney"/>
    <x v="0"/>
    <x v="0"/>
    <x v="408"/>
    <x v="26"/>
    <x v="495"/>
    <x v="2"/>
    <x v="209"/>
    <x v="0"/>
    <x v="3"/>
    <x v="210"/>
    <n v="248.98"/>
  </r>
  <r>
    <n v="4480"/>
    <s v="CA-2015-147235"/>
    <x v="977"/>
    <x v="1053"/>
    <x v="1"/>
    <x v="303"/>
    <s v="Carlos Daly"/>
    <x v="0"/>
    <x v="0"/>
    <x v="20"/>
    <x v="15"/>
    <x v="23"/>
    <x v="3"/>
    <x v="1668"/>
    <x v="1"/>
    <x v="10"/>
    <x v="1657"/>
    <n v="24.9"/>
  </r>
  <r>
    <n v="4481"/>
    <s v="CA-2017-109365"/>
    <x v="54"/>
    <x v="281"/>
    <x v="1"/>
    <x v="190"/>
    <s v="Xylona Preis"/>
    <x v="0"/>
    <x v="0"/>
    <x v="1"/>
    <x v="1"/>
    <x v="13"/>
    <x v="1"/>
    <x v="845"/>
    <x v="1"/>
    <x v="13"/>
    <x v="839"/>
    <n v="15.26"/>
  </r>
  <r>
    <n v="4482"/>
    <s v="CA-2017-109365"/>
    <x v="54"/>
    <x v="281"/>
    <x v="1"/>
    <x v="190"/>
    <s v="Xylona Preis"/>
    <x v="0"/>
    <x v="0"/>
    <x v="1"/>
    <x v="1"/>
    <x v="13"/>
    <x v="1"/>
    <x v="1656"/>
    <x v="1"/>
    <x v="9"/>
    <x v="1645"/>
    <n v="43.32"/>
  </r>
  <r>
    <n v="4483"/>
    <s v="CA-2017-109365"/>
    <x v="54"/>
    <x v="281"/>
    <x v="1"/>
    <x v="190"/>
    <s v="Xylona Preis"/>
    <x v="0"/>
    <x v="0"/>
    <x v="1"/>
    <x v="1"/>
    <x v="13"/>
    <x v="1"/>
    <x v="109"/>
    <x v="1"/>
    <x v="8"/>
    <x v="109"/>
    <n v="43.584000000000003"/>
  </r>
  <r>
    <n v="4484"/>
    <s v="CA-2017-109365"/>
    <x v="54"/>
    <x v="281"/>
    <x v="1"/>
    <x v="190"/>
    <s v="Xylona Preis"/>
    <x v="0"/>
    <x v="0"/>
    <x v="1"/>
    <x v="1"/>
    <x v="13"/>
    <x v="1"/>
    <x v="1669"/>
    <x v="1"/>
    <x v="10"/>
    <x v="1658"/>
    <n v="116.28"/>
  </r>
  <r>
    <n v="4485"/>
    <s v="CA-2017-109365"/>
    <x v="54"/>
    <x v="281"/>
    <x v="1"/>
    <x v="190"/>
    <s v="Xylona Preis"/>
    <x v="0"/>
    <x v="0"/>
    <x v="1"/>
    <x v="1"/>
    <x v="13"/>
    <x v="1"/>
    <x v="699"/>
    <x v="1"/>
    <x v="8"/>
    <x v="699"/>
    <n v="9.2959999999999994"/>
  </r>
  <r>
    <n v="4486"/>
    <s v="CA-2017-109365"/>
    <x v="54"/>
    <x v="281"/>
    <x v="1"/>
    <x v="190"/>
    <s v="Xylona Preis"/>
    <x v="0"/>
    <x v="0"/>
    <x v="1"/>
    <x v="1"/>
    <x v="13"/>
    <x v="1"/>
    <x v="1231"/>
    <x v="1"/>
    <x v="10"/>
    <x v="1271"/>
    <n v="19.440000000000001"/>
  </r>
  <r>
    <n v="4487"/>
    <s v="CA-2017-109365"/>
    <x v="54"/>
    <x v="281"/>
    <x v="1"/>
    <x v="190"/>
    <s v="Xylona Preis"/>
    <x v="0"/>
    <x v="0"/>
    <x v="1"/>
    <x v="1"/>
    <x v="13"/>
    <x v="1"/>
    <x v="1078"/>
    <x v="1"/>
    <x v="10"/>
    <x v="1069"/>
    <n v="314.55"/>
  </r>
  <r>
    <n v="4488"/>
    <s v="CA-2016-162621"/>
    <x v="577"/>
    <x v="835"/>
    <x v="1"/>
    <x v="402"/>
    <s v="Cathy Armstrong"/>
    <x v="2"/>
    <x v="0"/>
    <x v="12"/>
    <x v="5"/>
    <x v="66"/>
    <x v="2"/>
    <x v="1526"/>
    <x v="1"/>
    <x v="8"/>
    <x v="1514"/>
    <n v="16.27"/>
  </r>
  <r>
    <n v="4489"/>
    <s v="CA-2016-162621"/>
    <x v="577"/>
    <x v="835"/>
    <x v="1"/>
    <x v="402"/>
    <s v="Cathy Armstrong"/>
    <x v="2"/>
    <x v="0"/>
    <x v="12"/>
    <x v="5"/>
    <x v="66"/>
    <x v="2"/>
    <x v="1511"/>
    <x v="1"/>
    <x v="14"/>
    <x v="1499"/>
    <n v="69.12"/>
  </r>
  <r>
    <n v="4490"/>
    <s v="CA-2016-162621"/>
    <x v="577"/>
    <x v="835"/>
    <x v="1"/>
    <x v="402"/>
    <s v="Cathy Armstrong"/>
    <x v="2"/>
    <x v="0"/>
    <x v="12"/>
    <x v="5"/>
    <x v="66"/>
    <x v="2"/>
    <x v="985"/>
    <x v="1"/>
    <x v="8"/>
    <x v="978"/>
    <n v="4.47"/>
  </r>
  <r>
    <n v="4491"/>
    <s v="CA-2018-105921"/>
    <x v="718"/>
    <x v="783"/>
    <x v="1"/>
    <x v="49"/>
    <s v="Janet Martin"/>
    <x v="0"/>
    <x v="0"/>
    <x v="1"/>
    <x v="1"/>
    <x v="3"/>
    <x v="1"/>
    <x v="616"/>
    <x v="0"/>
    <x v="3"/>
    <x v="616"/>
    <n v="418.29599999999999"/>
  </r>
  <r>
    <n v="4492"/>
    <s v="CA-2015-150798"/>
    <x v="588"/>
    <x v="544"/>
    <x v="0"/>
    <x v="300"/>
    <s v="Joe Kamberova"/>
    <x v="0"/>
    <x v="0"/>
    <x v="38"/>
    <x v="24"/>
    <x v="47"/>
    <x v="3"/>
    <x v="1572"/>
    <x v="2"/>
    <x v="16"/>
    <x v="1564"/>
    <n v="659.98800000000006"/>
  </r>
  <r>
    <n v="4493"/>
    <s v="CA-2015-150798"/>
    <x v="588"/>
    <x v="544"/>
    <x v="0"/>
    <x v="300"/>
    <s v="Joe Kamberova"/>
    <x v="0"/>
    <x v="0"/>
    <x v="38"/>
    <x v="24"/>
    <x v="47"/>
    <x v="3"/>
    <x v="534"/>
    <x v="0"/>
    <x v="5"/>
    <x v="534"/>
    <n v="8.1280000000000001"/>
  </r>
  <r>
    <n v="4494"/>
    <s v="CA-2015-150798"/>
    <x v="588"/>
    <x v="544"/>
    <x v="0"/>
    <x v="300"/>
    <s v="Joe Kamberova"/>
    <x v="0"/>
    <x v="0"/>
    <x v="38"/>
    <x v="24"/>
    <x v="47"/>
    <x v="3"/>
    <x v="1193"/>
    <x v="1"/>
    <x v="10"/>
    <x v="1179"/>
    <n v="36.287999999999997"/>
  </r>
  <r>
    <n v="4495"/>
    <s v="CA-2015-150798"/>
    <x v="588"/>
    <x v="544"/>
    <x v="0"/>
    <x v="300"/>
    <s v="Joe Kamberova"/>
    <x v="0"/>
    <x v="0"/>
    <x v="38"/>
    <x v="24"/>
    <x v="47"/>
    <x v="3"/>
    <x v="377"/>
    <x v="0"/>
    <x v="1"/>
    <x v="378"/>
    <n v="909.72"/>
  </r>
  <r>
    <n v="4496"/>
    <s v="CA-2018-112753"/>
    <x v="978"/>
    <x v="266"/>
    <x v="1"/>
    <x v="113"/>
    <s v="Craig Carreira"/>
    <x v="0"/>
    <x v="0"/>
    <x v="1"/>
    <x v="1"/>
    <x v="3"/>
    <x v="1"/>
    <x v="574"/>
    <x v="0"/>
    <x v="0"/>
    <x v="574"/>
    <n v="917.92349999999999"/>
  </r>
  <r>
    <n v="4497"/>
    <s v="CA-2018-112753"/>
    <x v="978"/>
    <x v="266"/>
    <x v="1"/>
    <x v="113"/>
    <s v="Craig Carreira"/>
    <x v="0"/>
    <x v="0"/>
    <x v="1"/>
    <x v="1"/>
    <x v="3"/>
    <x v="1"/>
    <x v="329"/>
    <x v="1"/>
    <x v="10"/>
    <x v="329"/>
    <n v="38.880000000000003"/>
  </r>
  <r>
    <n v="4498"/>
    <s v="CA-2018-155075"/>
    <x v="574"/>
    <x v="784"/>
    <x v="1"/>
    <x v="543"/>
    <s v="Giulietta Weimer"/>
    <x v="0"/>
    <x v="0"/>
    <x v="10"/>
    <x v="9"/>
    <x v="11"/>
    <x v="3"/>
    <x v="115"/>
    <x v="1"/>
    <x v="8"/>
    <x v="115"/>
    <n v="631.17600000000004"/>
  </r>
  <r>
    <n v="4499"/>
    <s v="CA-2015-103401"/>
    <x v="871"/>
    <x v="158"/>
    <x v="1"/>
    <x v="744"/>
    <s v="Georgia Rosenberg"/>
    <x v="1"/>
    <x v="0"/>
    <x v="8"/>
    <x v="1"/>
    <x v="94"/>
    <x v="1"/>
    <x v="1165"/>
    <x v="1"/>
    <x v="10"/>
    <x v="1153"/>
    <n v="12.96"/>
  </r>
  <r>
    <n v="4500"/>
    <s v="CA-2017-124814"/>
    <x v="342"/>
    <x v="438"/>
    <x v="1"/>
    <x v="524"/>
    <s v="Filia McAdams"/>
    <x v="1"/>
    <x v="0"/>
    <x v="329"/>
    <x v="1"/>
    <x v="409"/>
    <x v="1"/>
    <x v="1290"/>
    <x v="1"/>
    <x v="10"/>
    <x v="1277"/>
    <n v="12.96"/>
  </r>
  <r>
    <n v="4501"/>
    <s v="CA-2017-124814"/>
    <x v="342"/>
    <x v="438"/>
    <x v="1"/>
    <x v="524"/>
    <s v="Filia McAdams"/>
    <x v="1"/>
    <x v="0"/>
    <x v="329"/>
    <x v="1"/>
    <x v="409"/>
    <x v="1"/>
    <x v="1458"/>
    <x v="1"/>
    <x v="8"/>
    <x v="1445"/>
    <n v="23.2"/>
  </r>
  <r>
    <n v="4502"/>
    <s v="CA-2015-116757"/>
    <x v="479"/>
    <x v="864"/>
    <x v="1"/>
    <x v="99"/>
    <s v="Michael Stewart"/>
    <x v="1"/>
    <x v="0"/>
    <x v="12"/>
    <x v="5"/>
    <x v="14"/>
    <x v="2"/>
    <x v="510"/>
    <x v="1"/>
    <x v="10"/>
    <x v="510"/>
    <n v="25.92"/>
  </r>
  <r>
    <n v="4503"/>
    <s v="CA-2015-116757"/>
    <x v="479"/>
    <x v="864"/>
    <x v="1"/>
    <x v="99"/>
    <s v="Michael Stewart"/>
    <x v="1"/>
    <x v="0"/>
    <x v="12"/>
    <x v="5"/>
    <x v="14"/>
    <x v="2"/>
    <x v="462"/>
    <x v="1"/>
    <x v="13"/>
    <x v="128"/>
    <n v="21.312000000000001"/>
  </r>
  <r>
    <n v="4504"/>
    <s v="US-2015-138247"/>
    <x v="163"/>
    <x v="473"/>
    <x v="1"/>
    <x v="408"/>
    <s v="Ben Ferrer"/>
    <x v="2"/>
    <x v="0"/>
    <x v="1"/>
    <x v="1"/>
    <x v="62"/>
    <x v="1"/>
    <x v="1670"/>
    <x v="2"/>
    <x v="7"/>
    <x v="1659"/>
    <n v="173.65600000000001"/>
  </r>
  <r>
    <n v="4505"/>
    <s v="US-2015-138247"/>
    <x v="163"/>
    <x v="473"/>
    <x v="1"/>
    <x v="408"/>
    <s v="Ben Ferrer"/>
    <x v="2"/>
    <x v="0"/>
    <x v="1"/>
    <x v="1"/>
    <x v="62"/>
    <x v="1"/>
    <x v="1107"/>
    <x v="1"/>
    <x v="9"/>
    <x v="1097"/>
    <n v="361.96"/>
  </r>
  <r>
    <n v="4506"/>
    <s v="US-2015-138247"/>
    <x v="163"/>
    <x v="473"/>
    <x v="1"/>
    <x v="408"/>
    <s v="Ben Ferrer"/>
    <x v="2"/>
    <x v="0"/>
    <x v="1"/>
    <x v="1"/>
    <x v="62"/>
    <x v="1"/>
    <x v="341"/>
    <x v="2"/>
    <x v="11"/>
    <x v="341"/>
    <n v="62.85"/>
  </r>
  <r>
    <n v="4507"/>
    <s v="US-2015-138247"/>
    <x v="163"/>
    <x v="473"/>
    <x v="1"/>
    <x v="408"/>
    <s v="Ben Ferrer"/>
    <x v="2"/>
    <x v="0"/>
    <x v="1"/>
    <x v="1"/>
    <x v="62"/>
    <x v="1"/>
    <x v="638"/>
    <x v="2"/>
    <x v="7"/>
    <x v="638"/>
    <n v="818.37599999999998"/>
  </r>
  <r>
    <n v="4508"/>
    <s v="US-2015-138247"/>
    <x v="163"/>
    <x v="473"/>
    <x v="1"/>
    <x v="408"/>
    <s v="Ben Ferrer"/>
    <x v="2"/>
    <x v="0"/>
    <x v="1"/>
    <x v="1"/>
    <x v="62"/>
    <x v="1"/>
    <x v="1512"/>
    <x v="1"/>
    <x v="4"/>
    <x v="1500"/>
    <n v="20.34"/>
  </r>
  <r>
    <n v="4509"/>
    <s v="US-2015-138247"/>
    <x v="163"/>
    <x v="473"/>
    <x v="1"/>
    <x v="408"/>
    <s v="Ben Ferrer"/>
    <x v="2"/>
    <x v="0"/>
    <x v="1"/>
    <x v="1"/>
    <x v="62"/>
    <x v="1"/>
    <x v="928"/>
    <x v="0"/>
    <x v="5"/>
    <x v="921"/>
    <n v="23.99"/>
  </r>
  <r>
    <n v="4510"/>
    <s v="CA-2018-167003"/>
    <x v="979"/>
    <x v="990"/>
    <x v="1"/>
    <x v="745"/>
    <s v="Vivek Sundaresam"/>
    <x v="0"/>
    <x v="0"/>
    <x v="1"/>
    <x v="1"/>
    <x v="1"/>
    <x v="1"/>
    <x v="719"/>
    <x v="0"/>
    <x v="3"/>
    <x v="718"/>
    <n v="171.28800000000001"/>
  </r>
  <r>
    <n v="4511"/>
    <s v="CA-2017-119935"/>
    <x v="338"/>
    <x v="954"/>
    <x v="1"/>
    <x v="366"/>
    <s v="Kalyca Meade"/>
    <x v="1"/>
    <x v="0"/>
    <x v="24"/>
    <x v="25"/>
    <x v="333"/>
    <x v="2"/>
    <x v="1608"/>
    <x v="0"/>
    <x v="5"/>
    <x v="1600"/>
    <n v="37.299999999999997"/>
  </r>
  <r>
    <n v="4512"/>
    <s v="CA-2017-119935"/>
    <x v="338"/>
    <x v="954"/>
    <x v="1"/>
    <x v="366"/>
    <s v="Kalyca Meade"/>
    <x v="1"/>
    <x v="0"/>
    <x v="24"/>
    <x v="25"/>
    <x v="333"/>
    <x v="2"/>
    <x v="800"/>
    <x v="1"/>
    <x v="8"/>
    <x v="798"/>
    <n v="81.96"/>
  </r>
  <r>
    <n v="4513"/>
    <s v="CA-2017-118969"/>
    <x v="824"/>
    <x v="767"/>
    <x v="2"/>
    <x v="431"/>
    <s v="Liz Preis"/>
    <x v="0"/>
    <x v="0"/>
    <x v="42"/>
    <x v="16"/>
    <x v="51"/>
    <x v="1"/>
    <x v="471"/>
    <x v="1"/>
    <x v="8"/>
    <x v="472"/>
    <n v="54.792000000000002"/>
  </r>
  <r>
    <n v="4514"/>
    <s v="CA-2017-145240"/>
    <x v="47"/>
    <x v="1054"/>
    <x v="2"/>
    <x v="696"/>
    <s v="Bruce Geld"/>
    <x v="0"/>
    <x v="0"/>
    <x v="12"/>
    <x v="5"/>
    <x v="32"/>
    <x v="2"/>
    <x v="146"/>
    <x v="1"/>
    <x v="4"/>
    <x v="147"/>
    <n v="10.784000000000001"/>
  </r>
  <r>
    <n v="4515"/>
    <s v="CA-2017-120873"/>
    <x v="189"/>
    <x v="97"/>
    <x v="0"/>
    <x v="572"/>
    <s v="Ben Wallace"/>
    <x v="0"/>
    <x v="0"/>
    <x v="409"/>
    <x v="17"/>
    <x v="496"/>
    <x v="0"/>
    <x v="1003"/>
    <x v="0"/>
    <x v="1"/>
    <x v="995"/>
    <n v="290.98"/>
  </r>
  <r>
    <n v="4516"/>
    <s v="US-2018-111920"/>
    <x v="760"/>
    <x v="215"/>
    <x v="1"/>
    <x v="28"/>
    <s v="Paul Stevenson"/>
    <x v="2"/>
    <x v="0"/>
    <x v="251"/>
    <x v="26"/>
    <x v="311"/>
    <x v="2"/>
    <x v="1583"/>
    <x v="1"/>
    <x v="6"/>
    <x v="1575"/>
    <n v="36.44"/>
  </r>
  <r>
    <n v="4517"/>
    <s v="US-2017-128678"/>
    <x v="306"/>
    <x v="369"/>
    <x v="1"/>
    <x v="262"/>
    <s v="Rob Beeghly"/>
    <x v="0"/>
    <x v="0"/>
    <x v="4"/>
    <x v="4"/>
    <x v="59"/>
    <x v="1"/>
    <x v="1671"/>
    <x v="1"/>
    <x v="10"/>
    <x v="1660"/>
    <n v="21.4"/>
  </r>
  <r>
    <n v="4518"/>
    <s v="US-2017-128678"/>
    <x v="306"/>
    <x v="369"/>
    <x v="1"/>
    <x v="262"/>
    <s v="Rob Beeghly"/>
    <x v="0"/>
    <x v="0"/>
    <x v="4"/>
    <x v="4"/>
    <x v="59"/>
    <x v="1"/>
    <x v="530"/>
    <x v="1"/>
    <x v="8"/>
    <x v="530"/>
    <n v="48.664000000000001"/>
  </r>
  <r>
    <n v="4519"/>
    <s v="CA-2017-101385"/>
    <x v="477"/>
    <x v="152"/>
    <x v="1"/>
    <x v="493"/>
    <s v="Julia West"/>
    <x v="0"/>
    <x v="0"/>
    <x v="8"/>
    <x v="1"/>
    <x v="9"/>
    <x v="1"/>
    <x v="154"/>
    <x v="1"/>
    <x v="6"/>
    <x v="155"/>
    <n v="16.559999999999999"/>
  </r>
  <r>
    <n v="4520"/>
    <s v="CA-2018-107167"/>
    <x v="193"/>
    <x v="1055"/>
    <x v="1"/>
    <x v="540"/>
    <s v="Neil Ducich"/>
    <x v="1"/>
    <x v="0"/>
    <x v="108"/>
    <x v="2"/>
    <x v="133"/>
    <x v="0"/>
    <x v="1672"/>
    <x v="1"/>
    <x v="4"/>
    <x v="1661"/>
    <n v="1347.52"/>
  </r>
  <r>
    <n v="4521"/>
    <s v="CA-2015-109491"/>
    <x v="980"/>
    <x v="1056"/>
    <x v="1"/>
    <x v="18"/>
    <s v="Linda Cazamias"/>
    <x v="1"/>
    <x v="0"/>
    <x v="102"/>
    <x v="14"/>
    <x v="237"/>
    <x v="2"/>
    <x v="1196"/>
    <x v="2"/>
    <x v="11"/>
    <x v="1182"/>
    <n v="62.31"/>
  </r>
  <r>
    <n v="4522"/>
    <s v="CA-2015-109491"/>
    <x v="980"/>
    <x v="1056"/>
    <x v="1"/>
    <x v="18"/>
    <s v="Linda Cazamias"/>
    <x v="1"/>
    <x v="0"/>
    <x v="102"/>
    <x v="14"/>
    <x v="237"/>
    <x v="2"/>
    <x v="534"/>
    <x v="0"/>
    <x v="5"/>
    <x v="534"/>
    <n v="20.32"/>
  </r>
  <r>
    <n v="4523"/>
    <s v="CA-2018-105445"/>
    <x v="297"/>
    <x v="912"/>
    <x v="0"/>
    <x v="162"/>
    <s v="Bart Pistole"/>
    <x v="1"/>
    <x v="0"/>
    <x v="103"/>
    <x v="22"/>
    <x v="127"/>
    <x v="1"/>
    <x v="1328"/>
    <x v="1"/>
    <x v="13"/>
    <x v="128"/>
    <n v="9.4320000000000004"/>
  </r>
  <r>
    <n v="4524"/>
    <s v="CA-2015-107454"/>
    <x v="981"/>
    <x v="1057"/>
    <x v="1"/>
    <x v="742"/>
    <s v="Roger Demir"/>
    <x v="0"/>
    <x v="0"/>
    <x v="20"/>
    <x v="15"/>
    <x v="23"/>
    <x v="3"/>
    <x v="639"/>
    <x v="1"/>
    <x v="2"/>
    <x v="639"/>
    <n v="34.86"/>
  </r>
  <r>
    <n v="4525"/>
    <s v="CA-2015-107454"/>
    <x v="981"/>
    <x v="1057"/>
    <x v="1"/>
    <x v="742"/>
    <s v="Roger Demir"/>
    <x v="0"/>
    <x v="0"/>
    <x v="20"/>
    <x v="15"/>
    <x v="23"/>
    <x v="3"/>
    <x v="943"/>
    <x v="0"/>
    <x v="5"/>
    <x v="936"/>
    <n v="89.34"/>
  </r>
  <r>
    <n v="4526"/>
    <s v="US-2018-105046"/>
    <x v="729"/>
    <x v="989"/>
    <x v="1"/>
    <x v="336"/>
    <s v="Bill Eplett"/>
    <x v="2"/>
    <x v="0"/>
    <x v="410"/>
    <x v="15"/>
    <x v="497"/>
    <x v="3"/>
    <x v="149"/>
    <x v="2"/>
    <x v="7"/>
    <x v="150"/>
    <n v="269.98"/>
  </r>
  <r>
    <n v="4527"/>
    <s v="US-2018-105046"/>
    <x v="729"/>
    <x v="989"/>
    <x v="1"/>
    <x v="336"/>
    <s v="Bill Eplett"/>
    <x v="2"/>
    <x v="0"/>
    <x v="410"/>
    <x v="15"/>
    <x v="497"/>
    <x v="3"/>
    <x v="1673"/>
    <x v="1"/>
    <x v="10"/>
    <x v="1662"/>
    <n v="99.9"/>
  </r>
  <r>
    <n v="4528"/>
    <s v="US-2018-105046"/>
    <x v="729"/>
    <x v="989"/>
    <x v="1"/>
    <x v="336"/>
    <s v="Bill Eplett"/>
    <x v="2"/>
    <x v="0"/>
    <x v="410"/>
    <x v="15"/>
    <x v="497"/>
    <x v="3"/>
    <x v="28"/>
    <x v="0"/>
    <x v="5"/>
    <x v="1311"/>
    <n v="39.08"/>
  </r>
  <r>
    <n v="4529"/>
    <s v="CA-2018-152856"/>
    <x v="565"/>
    <x v="643"/>
    <x v="0"/>
    <x v="276"/>
    <s v="Roland Schwarz"/>
    <x v="1"/>
    <x v="0"/>
    <x v="292"/>
    <x v="24"/>
    <x v="367"/>
    <x v="3"/>
    <x v="1312"/>
    <x v="2"/>
    <x v="11"/>
    <x v="1299"/>
    <n v="116.83199999999999"/>
  </r>
  <r>
    <n v="4530"/>
    <s v="CA-2017-134691"/>
    <x v="696"/>
    <x v="1058"/>
    <x v="1"/>
    <x v="110"/>
    <s v="Kelly Collister"/>
    <x v="0"/>
    <x v="0"/>
    <x v="12"/>
    <x v="5"/>
    <x v="16"/>
    <x v="2"/>
    <x v="1212"/>
    <x v="1"/>
    <x v="8"/>
    <x v="1198"/>
    <n v="2.2959999999999998"/>
  </r>
  <r>
    <n v="4531"/>
    <s v="CA-2017-118759"/>
    <x v="696"/>
    <x v="398"/>
    <x v="2"/>
    <x v="93"/>
    <s v="Maria Bertelson"/>
    <x v="0"/>
    <x v="0"/>
    <x v="20"/>
    <x v="15"/>
    <x v="29"/>
    <x v="3"/>
    <x v="629"/>
    <x v="0"/>
    <x v="1"/>
    <x v="629"/>
    <n v="408.00599999999997"/>
  </r>
  <r>
    <n v="4532"/>
    <s v="CA-2017-118759"/>
    <x v="696"/>
    <x v="398"/>
    <x v="2"/>
    <x v="93"/>
    <s v="Maria Bertelson"/>
    <x v="0"/>
    <x v="0"/>
    <x v="20"/>
    <x v="15"/>
    <x v="29"/>
    <x v="3"/>
    <x v="146"/>
    <x v="1"/>
    <x v="4"/>
    <x v="147"/>
    <n v="40.44"/>
  </r>
  <r>
    <n v="4533"/>
    <s v="CA-2015-140403"/>
    <x v="982"/>
    <x v="197"/>
    <x v="3"/>
    <x v="184"/>
    <s v="Tanja Norvell"/>
    <x v="2"/>
    <x v="0"/>
    <x v="286"/>
    <x v="1"/>
    <x v="359"/>
    <x v="1"/>
    <x v="23"/>
    <x v="0"/>
    <x v="1"/>
    <x v="23"/>
    <n v="122.352"/>
  </r>
  <r>
    <n v="4534"/>
    <s v="CA-2015-140403"/>
    <x v="982"/>
    <x v="197"/>
    <x v="3"/>
    <x v="184"/>
    <s v="Tanja Norvell"/>
    <x v="2"/>
    <x v="0"/>
    <x v="286"/>
    <x v="1"/>
    <x v="359"/>
    <x v="1"/>
    <x v="588"/>
    <x v="1"/>
    <x v="12"/>
    <x v="588"/>
    <n v="15.28"/>
  </r>
  <r>
    <n v="4535"/>
    <s v="CA-2016-163104"/>
    <x v="531"/>
    <x v="211"/>
    <x v="1"/>
    <x v="305"/>
    <s v="Mike Caudle"/>
    <x v="1"/>
    <x v="0"/>
    <x v="1"/>
    <x v="1"/>
    <x v="25"/>
    <x v="1"/>
    <x v="358"/>
    <x v="1"/>
    <x v="10"/>
    <x v="358"/>
    <n v="11.96"/>
  </r>
  <r>
    <n v="4536"/>
    <s v="CA-2018-138464"/>
    <x v="141"/>
    <x v="142"/>
    <x v="1"/>
    <x v="665"/>
    <s v="Vicky Freymann"/>
    <x v="2"/>
    <x v="0"/>
    <x v="4"/>
    <x v="4"/>
    <x v="60"/>
    <x v="1"/>
    <x v="1226"/>
    <x v="0"/>
    <x v="5"/>
    <x v="1211"/>
    <n v="15.84"/>
  </r>
  <r>
    <n v="4537"/>
    <s v="CA-2018-138464"/>
    <x v="141"/>
    <x v="142"/>
    <x v="1"/>
    <x v="665"/>
    <s v="Vicky Freymann"/>
    <x v="2"/>
    <x v="0"/>
    <x v="4"/>
    <x v="4"/>
    <x v="60"/>
    <x v="1"/>
    <x v="379"/>
    <x v="1"/>
    <x v="8"/>
    <x v="380"/>
    <n v="86.376000000000005"/>
  </r>
  <r>
    <n v="4538"/>
    <s v="CA-2018-138464"/>
    <x v="141"/>
    <x v="142"/>
    <x v="1"/>
    <x v="665"/>
    <s v="Vicky Freymann"/>
    <x v="2"/>
    <x v="0"/>
    <x v="4"/>
    <x v="4"/>
    <x v="60"/>
    <x v="1"/>
    <x v="487"/>
    <x v="1"/>
    <x v="6"/>
    <x v="487"/>
    <n v="18.239999999999998"/>
  </r>
  <r>
    <n v="4539"/>
    <s v="CA-2018-138464"/>
    <x v="141"/>
    <x v="142"/>
    <x v="1"/>
    <x v="665"/>
    <s v="Vicky Freymann"/>
    <x v="2"/>
    <x v="0"/>
    <x v="4"/>
    <x v="4"/>
    <x v="60"/>
    <x v="1"/>
    <x v="346"/>
    <x v="1"/>
    <x v="6"/>
    <x v="346"/>
    <n v="13.12"/>
  </r>
  <r>
    <n v="4540"/>
    <s v="CA-2016-104129"/>
    <x v="914"/>
    <x v="932"/>
    <x v="1"/>
    <x v="20"/>
    <s v="Erin Smith"/>
    <x v="1"/>
    <x v="0"/>
    <x v="205"/>
    <x v="34"/>
    <x v="258"/>
    <x v="3"/>
    <x v="509"/>
    <x v="2"/>
    <x v="7"/>
    <x v="509"/>
    <n v="105.98"/>
  </r>
  <r>
    <n v="4541"/>
    <s v="CA-2016-104129"/>
    <x v="914"/>
    <x v="932"/>
    <x v="1"/>
    <x v="20"/>
    <s v="Erin Smith"/>
    <x v="1"/>
    <x v="0"/>
    <x v="205"/>
    <x v="34"/>
    <x v="258"/>
    <x v="3"/>
    <x v="1529"/>
    <x v="0"/>
    <x v="3"/>
    <x v="1517"/>
    <n v="493.92"/>
  </r>
  <r>
    <n v="4542"/>
    <s v="US-2018-132206"/>
    <x v="114"/>
    <x v="329"/>
    <x v="1"/>
    <x v="149"/>
    <s v="Michael Kennedy"/>
    <x v="1"/>
    <x v="0"/>
    <x v="22"/>
    <x v="10"/>
    <x v="155"/>
    <x v="2"/>
    <x v="15"/>
    <x v="1"/>
    <x v="8"/>
    <x v="15"/>
    <n v="5.9359999999999999"/>
  </r>
  <r>
    <n v="4543"/>
    <s v="CA-2018-113474"/>
    <x v="983"/>
    <x v="866"/>
    <x v="2"/>
    <x v="746"/>
    <s v="Tony Molinari"/>
    <x v="0"/>
    <x v="0"/>
    <x v="268"/>
    <x v="26"/>
    <x v="335"/>
    <x v="2"/>
    <x v="1674"/>
    <x v="1"/>
    <x v="12"/>
    <x v="1663"/>
    <n v="325.86"/>
  </r>
  <r>
    <n v="4544"/>
    <s v="CA-2016-126557"/>
    <x v="984"/>
    <x v="1059"/>
    <x v="0"/>
    <x v="210"/>
    <s v="Rob Lucas"/>
    <x v="0"/>
    <x v="0"/>
    <x v="22"/>
    <x v="10"/>
    <x v="26"/>
    <x v="2"/>
    <x v="212"/>
    <x v="0"/>
    <x v="1"/>
    <x v="213"/>
    <n v="383.60700000000003"/>
  </r>
  <r>
    <n v="4545"/>
    <s v="CA-2016-126557"/>
    <x v="984"/>
    <x v="1059"/>
    <x v="0"/>
    <x v="210"/>
    <s v="Rob Lucas"/>
    <x v="0"/>
    <x v="0"/>
    <x v="22"/>
    <x v="10"/>
    <x v="26"/>
    <x v="2"/>
    <x v="918"/>
    <x v="2"/>
    <x v="7"/>
    <x v="910"/>
    <n v="148.47999999999999"/>
  </r>
  <r>
    <n v="4546"/>
    <s v="CA-2016-126557"/>
    <x v="984"/>
    <x v="1059"/>
    <x v="0"/>
    <x v="210"/>
    <s v="Rob Lucas"/>
    <x v="0"/>
    <x v="0"/>
    <x v="22"/>
    <x v="10"/>
    <x v="26"/>
    <x v="2"/>
    <x v="1485"/>
    <x v="2"/>
    <x v="7"/>
    <x v="1473"/>
    <n v="537.54399999999998"/>
  </r>
  <r>
    <n v="4547"/>
    <s v="CA-2016-126557"/>
    <x v="984"/>
    <x v="1059"/>
    <x v="0"/>
    <x v="210"/>
    <s v="Rob Lucas"/>
    <x v="0"/>
    <x v="0"/>
    <x v="22"/>
    <x v="10"/>
    <x v="26"/>
    <x v="2"/>
    <x v="308"/>
    <x v="1"/>
    <x v="8"/>
    <x v="308"/>
    <n v="1.9279999999999999"/>
  </r>
  <r>
    <n v="4548"/>
    <s v="CA-2016-126557"/>
    <x v="984"/>
    <x v="1059"/>
    <x v="0"/>
    <x v="210"/>
    <s v="Rob Lucas"/>
    <x v="0"/>
    <x v="0"/>
    <x v="22"/>
    <x v="10"/>
    <x v="26"/>
    <x v="2"/>
    <x v="649"/>
    <x v="1"/>
    <x v="6"/>
    <x v="649"/>
    <n v="6.9119999999999999"/>
  </r>
  <r>
    <n v="4549"/>
    <s v="CA-2016-126557"/>
    <x v="984"/>
    <x v="1059"/>
    <x v="0"/>
    <x v="210"/>
    <s v="Rob Lucas"/>
    <x v="0"/>
    <x v="0"/>
    <x v="22"/>
    <x v="10"/>
    <x v="26"/>
    <x v="2"/>
    <x v="275"/>
    <x v="0"/>
    <x v="5"/>
    <x v="275"/>
    <n v="7.76"/>
  </r>
  <r>
    <n v="4550"/>
    <s v="CA-2016-126557"/>
    <x v="984"/>
    <x v="1059"/>
    <x v="0"/>
    <x v="210"/>
    <s v="Rob Lucas"/>
    <x v="0"/>
    <x v="0"/>
    <x v="22"/>
    <x v="10"/>
    <x v="26"/>
    <x v="2"/>
    <x v="517"/>
    <x v="2"/>
    <x v="7"/>
    <x v="517"/>
    <n v="659.16800000000001"/>
  </r>
  <r>
    <n v="4551"/>
    <s v="US-2018-107636"/>
    <x v="504"/>
    <x v="1060"/>
    <x v="2"/>
    <x v="392"/>
    <s v="Neoma Murray"/>
    <x v="0"/>
    <x v="0"/>
    <x v="91"/>
    <x v="29"/>
    <x v="113"/>
    <x v="3"/>
    <x v="1675"/>
    <x v="1"/>
    <x v="2"/>
    <x v="1664"/>
    <n v="5.76"/>
  </r>
  <r>
    <n v="4552"/>
    <s v="US-2015-165862"/>
    <x v="985"/>
    <x v="137"/>
    <x v="1"/>
    <x v="136"/>
    <s v="Grace Kelly"/>
    <x v="1"/>
    <x v="0"/>
    <x v="1"/>
    <x v="1"/>
    <x v="13"/>
    <x v="1"/>
    <x v="1213"/>
    <x v="0"/>
    <x v="3"/>
    <x v="1199"/>
    <n v="351.21600000000001"/>
  </r>
  <r>
    <n v="4553"/>
    <s v="US-2015-106334"/>
    <x v="422"/>
    <x v="302"/>
    <x v="1"/>
    <x v="223"/>
    <s v="Jeremy Farry"/>
    <x v="0"/>
    <x v="0"/>
    <x v="8"/>
    <x v="1"/>
    <x v="34"/>
    <x v="1"/>
    <x v="370"/>
    <x v="0"/>
    <x v="1"/>
    <x v="371"/>
    <n v="230.28"/>
  </r>
  <r>
    <n v="4554"/>
    <s v="US-2015-106334"/>
    <x v="422"/>
    <x v="302"/>
    <x v="1"/>
    <x v="223"/>
    <s v="Jeremy Farry"/>
    <x v="0"/>
    <x v="0"/>
    <x v="8"/>
    <x v="1"/>
    <x v="34"/>
    <x v="1"/>
    <x v="630"/>
    <x v="1"/>
    <x v="10"/>
    <x v="630"/>
    <n v="12.84"/>
  </r>
  <r>
    <n v="4555"/>
    <s v="CA-2017-101448"/>
    <x v="535"/>
    <x v="575"/>
    <x v="0"/>
    <x v="518"/>
    <s v="Eric Barreto"/>
    <x v="0"/>
    <x v="0"/>
    <x v="411"/>
    <x v="6"/>
    <x v="498"/>
    <x v="2"/>
    <x v="92"/>
    <x v="1"/>
    <x v="8"/>
    <x v="92"/>
    <n v="56.82"/>
  </r>
  <r>
    <n v="4556"/>
    <s v="CA-2016-130218"/>
    <x v="391"/>
    <x v="211"/>
    <x v="2"/>
    <x v="495"/>
    <s v="Sheri Gordon"/>
    <x v="0"/>
    <x v="0"/>
    <x v="159"/>
    <x v="20"/>
    <x v="328"/>
    <x v="0"/>
    <x v="550"/>
    <x v="1"/>
    <x v="13"/>
    <x v="128"/>
    <n v="31.56"/>
  </r>
  <r>
    <n v="4557"/>
    <s v="CA-2016-130218"/>
    <x v="391"/>
    <x v="211"/>
    <x v="2"/>
    <x v="495"/>
    <s v="Sheri Gordon"/>
    <x v="0"/>
    <x v="0"/>
    <x v="159"/>
    <x v="20"/>
    <x v="328"/>
    <x v="0"/>
    <x v="700"/>
    <x v="1"/>
    <x v="4"/>
    <x v="700"/>
    <n v="27.92"/>
  </r>
  <r>
    <n v="4558"/>
    <s v="US-2018-117331"/>
    <x v="208"/>
    <x v="980"/>
    <x v="1"/>
    <x v="444"/>
    <s v="Natalie DeCherney"/>
    <x v="0"/>
    <x v="0"/>
    <x v="220"/>
    <x v="16"/>
    <x v="275"/>
    <x v="1"/>
    <x v="697"/>
    <x v="1"/>
    <x v="8"/>
    <x v="697"/>
    <n v="8.5589999999999993"/>
  </r>
  <r>
    <n v="4559"/>
    <s v="CA-2015-127383"/>
    <x v="520"/>
    <x v="1061"/>
    <x v="1"/>
    <x v="698"/>
    <s v="Candace McMahon"/>
    <x v="1"/>
    <x v="0"/>
    <x v="236"/>
    <x v="5"/>
    <x v="293"/>
    <x v="2"/>
    <x v="1503"/>
    <x v="1"/>
    <x v="12"/>
    <x v="153"/>
    <n v="49.567999999999998"/>
  </r>
  <r>
    <n v="4560"/>
    <s v="CA-2015-110219"/>
    <x v="952"/>
    <x v="449"/>
    <x v="2"/>
    <x v="12"/>
    <s v="Emily Burns"/>
    <x v="0"/>
    <x v="0"/>
    <x v="52"/>
    <x v="5"/>
    <x v="65"/>
    <x v="2"/>
    <x v="64"/>
    <x v="0"/>
    <x v="1"/>
    <x v="64"/>
    <n v="127.869"/>
  </r>
  <r>
    <n v="4561"/>
    <s v="CA-2016-118871"/>
    <x v="784"/>
    <x v="234"/>
    <x v="0"/>
    <x v="447"/>
    <s v="Harry Marie"/>
    <x v="1"/>
    <x v="0"/>
    <x v="1"/>
    <x v="1"/>
    <x v="13"/>
    <x v="1"/>
    <x v="231"/>
    <x v="1"/>
    <x v="12"/>
    <x v="232"/>
    <n v="271.44"/>
  </r>
  <r>
    <n v="4562"/>
    <s v="CA-2016-118871"/>
    <x v="784"/>
    <x v="234"/>
    <x v="0"/>
    <x v="447"/>
    <s v="Harry Marie"/>
    <x v="1"/>
    <x v="0"/>
    <x v="1"/>
    <x v="1"/>
    <x v="13"/>
    <x v="1"/>
    <x v="1676"/>
    <x v="2"/>
    <x v="7"/>
    <x v="1665"/>
    <n v="110.352"/>
  </r>
  <r>
    <n v="4563"/>
    <s v="CA-2016-118871"/>
    <x v="784"/>
    <x v="234"/>
    <x v="0"/>
    <x v="447"/>
    <s v="Harry Marie"/>
    <x v="1"/>
    <x v="0"/>
    <x v="1"/>
    <x v="1"/>
    <x v="13"/>
    <x v="1"/>
    <x v="1677"/>
    <x v="0"/>
    <x v="5"/>
    <x v="1666"/>
    <n v="36.4"/>
  </r>
  <r>
    <n v="4564"/>
    <s v="CA-2018-129490"/>
    <x v="986"/>
    <x v="420"/>
    <x v="1"/>
    <x v="319"/>
    <s v="Sanjit Jacobs"/>
    <x v="2"/>
    <x v="0"/>
    <x v="388"/>
    <x v="2"/>
    <x v="473"/>
    <x v="0"/>
    <x v="1585"/>
    <x v="0"/>
    <x v="1"/>
    <x v="1577"/>
    <n v="419.13600000000002"/>
  </r>
  <r>
    <n v="4565"/>
    <s v="CA-2015-101175"/>
    <x v="337"/>
    <x v="467"/>
    <x v="1"/>
    <x v="678"/>
    <s v="Dario Medina"/>
    <x v="1"/>
    <x v="0"/>
    <x v="123"/>
    <x v="16"/>
    <x v="154"/>
    <x v="1"/>
    <x v="1018"/>
    <x v="1"/>
    <x v="4"/>
    <x v="1010"/>
    <n v="100.70399999999999"/>
  </r>
  <r>
    <n v="4566"/>
    <s v="US-2018-149510"/>
    <x v="734"/>
    <x v="235"/>
    <x v="1"/>
    <x v="430"/>
    <s v="Matt Collins"/>
    <x v="0"/>
    <x v="0"/>
    <x v="115"/>
    <x v="3"/>
    <x v="305"/>
    <x v="0"/>
    <x v="551"/>
    <x v="1"/>
    <x v="9"/>
    <x v="550"/>
    <n v="45.216000000000001"/>
  </r>
  <r>
    <n v="4567"/>
    <s v="US-2018-149510"/>
    <x v="734"/>
    <x v="235"/>
    <x v="1"/>
    <x v="430"/>
    <s v="Matt Collins"/>
    <x v="0"/>
    <x v="0"/>
    <x v="115"/>
    <x v="3"/>
    <x v="305"/>
    <x v="0"/>
    <x v="1399"/>
    <x v="1"/>
    <x v="8"/>
    <x v="1387"/>
    <n v="28.782"/>
  </r>
  <r>
    <n v="4568"/>
    <s v="US-2018-149510"/>
    <x v="734"/>
    <x v="235"/>
    <x v="1"/>
    <x v="430"/>
    <s v="Matt Collins"/>
    <x v="0"/>
    <x v="0"/>
    <x v="115"/>
    <x v="3"/>
    <x v="305"/>
    <x v="0"/>
    <x v="827"/>
    <x v="1"/>
    <x v="10"/>
    <x v="823"/>
    <n v="24.448"/>
  </r>
  <r>
    <n v="4569"/>
    <s v="CA-2016-111990"/>
    <x v="627"/>
    <x v="681"/>
    <x v="1"/>
    <x v="551"/>
    <s v="Duane Benoit"/>
    <x v="0"/>
    <x v="0"/>
    <x v="12"/>
    <x v="5"/>
    <x v="14"/>
    <x v="2"/>
    <x v="44"/>
    <x v="1"/>
    <x v="8"/>
    <x v="44"/>
    <n v="10.476000000000001"/>
  </r>
  <r>
    <n v="4570"/>
    <s v="CA-2015-169460"/>
    <x v="987"/>
    <x v="1062"/>
    <x v="0"/>
    <x v="376"/>
    <s v="Nicole Fjeld"/>
    <x v="2"/>
    <x v="0"/>
    <x v="49"/>
    <x v="1"/>
    <x v="58"/>
    <x v="1"/>
    <x v="216"/>
    <x v="0"/>
    <x v="5"/>
    <x v="1580"/>
    <n v="76.14"/>
  </r>
  <r>
    <n v="4571"/>
    <s v="US-2016-152128"/>
    <x v="442"/>
    <x v="673"/>
    <x v="0"/>
    <x v="134"/>
    <s v="Nathan Mautz"/>
    <x v="2"/>
    <x v="0"/>
    <x v="391"/>
    <x v="41"/>
    <x v="476"/>
    <x v="2"/>
    <x v="1658"/>
    <x v="1"/>
    <x v="6"/>
    <x v="1647"/>
    <n v="21.24"/>
  </r>
  <r>
    <n v="4572"/>
    <s v="US-2016-152128"/>
    <x v="442"/>
    <x v="673"/>
    <x v="0"/>
    <x v="134"/>
    <s v="Nathan Mautz"/>
    <x v="2"/>
    <x v="0"/>
    <x v="391"/>
    <x v="41"/>
    <x v="476"/>
    <x v="2"/>
    <x v="1242"/>
    <x v="1"/>
    <x v="8"/>
    <x v="1226"/>
    <n v="127.96"/>
  </r>
  <r>
    <n v="4573"/>
    <s v="CA-2018-126662"/>
    <x v="729"/>
    <x v="804"/>
    <x v="1"/>
    <x v="437"/>
    <s v="Alejandro Ballentine"/>
    <x v="2"/>
    <x v="0"/>
    <x v="1"/>
    <x v="1"/>
    <x v="1"/>
    <x v="1"/>
    <x v="851"/>
    <x v="2"/>
    <x v="16"/>
    <x v="844"/>
    <n v="479.98399999999998"/>
  </r>
  <r>
    <n v="4574"/>
    <s v="CA-2017-139395"/>
    <x v="939"/>
    <x v="1063"/>
    <x v="1"/>
    <x v="377"/>
    <s v="Matthew Grinstein"/>
    <x v="2"/>
    <x v="0"/>
    <x v="25"/>
    <x v="12"/>
    <x v="30"/>
    <x v="2"/>
    <x v="539"/>
    <x v="2"/>
    <x v="7"/>
    <x v="539"/>
    <n v="657.93"/>
  </r>
  <r>
    <n v="4575"/>
    <s v="CA-2017-139395"/>
    <x v="939"/>
    <x v="1063"/>
    <x v="1"/>
    <x v="377"/>
    <s v="Matthew Grinstein"/>
    <x v="2"/>
    <x v="0"/>
    <x v="25"/>
    <x v="12"/>
    <x v="30"/>
    <x v="2"/>
    <x v="904"/>
    <x v="0"/>
    <x v="5"/>
    <x v="896"/>
    <n v="33.479999999999997"/>
  </r>
  <r>
    <n v="4576"/>
    <s v="CA-2017-139395"/>
    <x v="939"/>
    <x v="1063"/>
    <x v="1"/>
    <x v="377"/>
    <s v="Matthew Grinstein"/>
    <x v="2"/>
    <x v="0"/>
    <x v="25"/>
    <x v="12"/>
    <x v="30"/>
    <x v="2"/>
    <x v="324"/>
    <x v="1"/>
    <x v="6"/>
    <x v="324"/>
    <n v="13.9"/>
  </r>
  <r>
    <n v="4577"/>
    <s v="CA-2017-139395"/>
    <x v="939"/>
    <x v="1063"/>
    <x v="1"/>
    <x v="377"/>
    <s v="Matthew Grinstein"/>
    <x v="2"/>
    <x v="0"/>
    <x v="25"/>
    <x v="12"/>
    <x v="30"/>
    <x v="2"/>
    <x v="1678"/>
    <x v="1"/>
    <x v="4"/>
    <x v="1667"/>
    <n v="26.86"/>
  </r>
  <r>
    <n v="4578"/>
    <s v="US-2015-121734"/>
    <x v="909"/>
    <x v="1064"/>
    <x v="1"/>
    <x v="339"/>
    <s v="Sanjit Engle"/>
    <x v="0"/>
    <x v="0"/>
    <x v="412"/>
    <x v="45"/>
    <x v="499"/>
    <x v="1"/>
    <x v="1224"/>
    <x v="1"/>
    <x v="8"/>
    <x v="1209"/>
    <n v="9.5839999999999996"/>
  </r>
  <r>
    <n v="4579"/>
    <s v="CA-2016-110947"/>
    <x v="988"/>
    <x v="1065"/>
    <x v="1"/>
    <x v="326"/>
    <s v="Anthony Garverick"/>
    <x v="2"/>
    <x v="0"/>
    <x v="409"/>
    <x v="17"/>
    <x v="496"/>
    <x v="0"/>
    <x v="443"/>
    <x v="1"/>
    <x v="8"/>
    <x v="443"/>
    <n v="113.1"/>
  </r>
  <r>
    <n v="4580"/>
    <s v="US-2015-150126"/>
    <x v="923"/>
    <x v="978"/>
    <x v="1"/>
    <x v="442"/>
    <s v="Aaron Smayling"/>
    <x v="1"/>
    <x v="0"/>
    <x v="20"/>
    <x v="15"/>
    <x v="45"/>
    <x v="3"/>
    <x v="1679"/>
    <x v="1"/>
    <x v="10"/>
    <x v="1668"/>
    <n v="65.78"/>
  </r>
  <r>
    <n v="4581"/>
    <s v="CA-2016-164427"/>
    <x v="374"/>
    <x v="1066"/>
    <x v="1"/>
    <x v="153"/>
    <s v="Allen Rosenblatt"/>
    <x v="1"/>
    <x v="0"/>
    <x v="413"/>
    <x v="35"/>
    <x v="500"/>
    <x v="0"/>
    <x v="240"/>
    <x v="2"/>
    <x v="11"/>
    <x v="241"/>
    <n v="239.7"/>
  </r>
  <r>
    <n v="4582"/>
    <s v="CA-2017-120250"/>
    <x v="251"/>
    <x v="42"/>
    <x v="2"/>
    <x v="399"/>
    <s v="Anne Pryor"/>
    <x v="2"/>
    <x v="0"/>
    <x v="10"/>
    <x v="9"/>
    <x v="11"/>
    <x v="3"/>
    <x v="1680"/>
    <x v="0"/>
    <x v="5"/>
    <x v="1669"/>
    <n v="25.632000000000001"/>
  </r>
  <r>
    <n v="4583"/>
    <s v="CA-2017-121993"/>
    <x v="224"/>
    <x v="841"/>
    <x v="2"/>
    <x v="677"/>
    <s v="Joy Bell-"/>
    <x v="0"/>
    <x v="0"/>
    <x v="10"/>
    <x v="9"/>
    <x v="11"/>
    <x v="3"/>
    <x v="1647"/>
    <x v="1"/>
    <x v="2"/>
    <x v="1637"/>
    <n v="23.616"/>
  </r>
  <r>
    <n v="4584"/>
    <s v="US-2017-100405"/>
    <x v="370"/>
    <x v="267"/>
    <x v="0"/>
    <x v="747"/>
    <s v="Tom Stivers"/>
    <x v="1"/>
    <x v="0"/>
    <x v="1"/>
    <x v="1"/>
    <x v="62"/>
    <x v="1"/>
    <x v="105"/>
    <x v="1"/>
    <x v="6"/>
    <x v="105"/>
    <n v="8.26"/>
  </r>
  <r>
    <n v="4585"/>
    <s v="US-2018-163790"/>
    <x v="808"/>
    <x v="276"/>
    <x v="0"/>
    <x v="644"/>
    <s v="Nancy Lomonaco"/>
    <x v="2"/>
    <x v="0"/>
    <x v="414"/>
    <x v="1"/>
    <x v="501"/>
    <x v="1"/>
    <x v="466"/>
    <x v="1"/>
    <x v="12"/>
    <x v="467"/>
    <n v="76.58"/>
  </r>
  <r>
    <n v="4586"/>
    <s v="US-2018-163790"/>
    <x v="808"/>
    <x v="276"/>
    <x v="0"/>
    <x v="644"/>
    <s v="Nancy Lomonaco"/>
    <x v="2"/>
    <x v="0"/>
    <x v="414"/>
    <x v="1"/>
    <x v="501"/>
    <x v="1"/>
    <x v="1273"/>
    <x v="1"/>
    <x v="6"/>
    <x v="1259"/>
    <n v="8.8000000000000007"/>
  </r>
  <r>
    <n v="4587"/>
    <s v="US-2018-163790"/>
    <x v="808"/>
    <x v="276"/>
    <x v="0"/>
    <x v="644"/>
    <s v="Nancy Lomonaco"/>
    <x v="2"/>
    <x v="0"/>
    <x v="414"/>
    <x v="1"/>
    <x v="501"/>
    <x v="1"/>
    <x v="1681"/>
    <x v="1"/>
    <x v="8"/>
    <x v="1670"/>
    <n v="590.35199999999998"/>
  </r>
  <r>
    <n v="4588"/>
    <s v="US-2018-163790"/>
    <x v="808"/>
    <x v="276"/>
    <x v="0"/>
    <x v="644"/>
    <s v="Nancy Lomonaco"/>
    <x v="2"/>
    <x v="0"/>
    <x v="414"/>
    <x v="1"/>
    <x v="501"/>
    <x v="1"/>
    <x v="802"/>
    <x v="1"/>
    <x v="13"/>
    <x v="800"/>
    <n v="5.58"/>
  </r>
  <r>
    <n v="4589"/>
    <s v="US-2018-163790"/>
    <x v="808"/>
    <x v="276"/>
    <x v="0"/>
    <x v="644"/>
    <s v="Nancy Lomonaco"/>
    <x v="2"/>
    <x v="0"/>
    <x v="414"/>
    <x v="1"/>
    <x v="501"/>
    <x v="1"/>
    <x v="1682"/>
    <x v="0"/>
    <x v="5"/>
    <x v="1671"/>
    <n v="25.02"/>
  </r>
  <r>
    <n v="4590"/>
    <s v="US-2018-163790"/>
    <x v="808"/>
    <x v="276"/>
    <x v="0"/>
    <x v="644"/>
    <s v="Nancy Lomonaco"/>
    <x v="2"/>
    <x v="0"/>
    <x v="414"/>
    <x v="1"/>
    <x v="501"/>
    <x v="1"/>
    <x v="557"/>
    <x v="1"/>
    <x v="4"/>
    <x v="556"/>
    <n v="452.55"/>
  </r>
  <r>
    <n v="4591"/>
    <s v="CA-2017-129868"/>
    <x v="482"/>
    <x v="844"/>
    <x v="1"/>
    <x v="305"/>
    <s v="Mike Caudle"/>
    <x v="1"/>
    <x v="0"/>
    <x v="1"/>
    <x v="1"/>
    <x v="25"/>
    <x v="1"/>
    <x v="1280"/>
    <x v="1"/>
    <x v="14"/>
    <x v="1266"/>
    <n v="17.760000000000002"/>
  </r>
  <r>
    <n v="4592"/>
    <s v="CA-2017-129868"/>
    <x v="482"/>
    <x v="844"/>
    <x v="1"/>
    <x v="305"/>
    <s v="Mike Caudle"/>
    <x v="1"/>
    <x v="0"/>
    <x v="1"/>
    <x v="1"/>
    <x v="25"/>
    <x v="1"/>
    <x v="7"/>
    <x v="2"/>
    <x v="7"/>
    <x v="7"/>
    <n v="302.38400000000001"/>
  </r>
  <r>
    <n v="4593"/>
    <s v="CA-2017-129868"/>
    <x v="482"/>
    <x v="844"/>
    <x v="1"/>
    <x v="305"/>
    <s v="Mike Caudle"/>
    <x v="1"/>
    <x v="0"/>
    <x v="1"/>
    <x v="1"/>
    <x v="25"/>
    <x v="1"/>
    <x v="1534"/>
    <x v="0"/>
    <x v="1"/>
    <x v="1523"/>
    <n v="146.352"/>
  </r>
  <r>
    <n v="4594"/>
    <s v="CA-2017-129868"/>
    <x v="482"/>
    <x v="844"/>
    <x v="1"/>
    <x v="305"/>
    <s v="Mike Caudle"/>
    <x v="1"/>
    <x v="0"/>
    <x v="1"/>
    <x v="1"/>
    <x v="25"/>
    <x v="1"/>
    <x v="1683"/>
    <x v="1"/>
    <x v="9"/>
    <x v="1672"/>
    <n v="7.9"/>
  </r>
  <r>
    <n v="4595"/>
    <s v="CA-2017-129868"/>
    <x v="482"/>
    <x v="844"/>
    <x v="1"/>
    <x v="305"/>
    <s v="Mike Caudle"/>
    <x v="1"/>
    <x v="0"/>
    <x v="1"/>
    <x v="1"/>
    <x v="25"/>
    <x v="1"/>
    <x v="215"/>
    <x v="0"/>
    <x v="3"/>
    <x v="216"/>
    <n v="902.71199999999999"/>
  </r>
  <r>
    <n v="4596"/>
    <s v="CA-2017-129868"/>
    <x v="482"/>
    <x v="844"/>
    <x v="1"/>
    <x v="305"/>
    <s v="Mike Caudle"/>
    <x v="1"/>
    <x v="0"/>
    <x v="1"/>
    <x v="1"/>
    <x v="25"/>
    <x v="1"/>
    <x v="646"/>
    <x v="1"/>
    <x v="6"/>
    <x v="646"/>
    <n v="53.97"/>
  </r>
  <r>
    <n v="4597"/>
    <s v="CA-2017-140564"/>
    <x v="5"/>
    <x v="5"/>
    <x v="0"/>
    <x v="679"/>
    <s v="Tony Chapman"/>
    <x v="2"/>
    <x v="0"/>
    <x v="176"/>
    <x v="40"/>
    <x v="225"/>
    <x v="3"/>
    <x v="753"/>
    <x v="1"/>
    <x v="6"/>
    <x v="751"/>
    <n v="33.92"/>
  </r>
  <r>
    <n v="4598"/>
    <s v="US-2018-169502"/>
    <x v="735"/>
    <x v="153"/>
    <x v="1"/>
    <x v="377"/>
    <s v="Matthew Grinstein"/>
    <x v="2"/>
    <x v="0"/>
    <x v="158"/>
    <x v="6"/>
    <x v="201"/>
    <x v="2"/>
    <x v="515"/>
    <x v="1"/>
    <x v="14"/>
    <x v="515"/>
    <n v="21.81"/>
  </r>
  <r>
    <n v="4599"/>
    <s v="US-2018-169502"/>
    <x v="735"/>
    <x v="153"/>
    <x v="1"/>
    <x v="377"/>
    <s v="Matthew Grinstein"/>
    <x v="2"/>
    <x v="0"/>
    <x v="158"/>
    <x v="6"/>
    <x v="201"/>
    <x v="2"/>
    <x v="1549"/>
    <x v="1"/>
    <x v="9"/>
    <x v="1538"/>
    <n v="91.6"/>
  </r>
  <r>
    <n v="4600"/>
    <s v="CA-2016-146948"/>
    <x v="747"/>
    <x v="532"/>
    <x v="1"/>
    <x v="450"/>
    <s v="Michael Granlund"/>
    <x v="2"/>
    <x v="0"/>
    <x v="248"/>
    <x v="39"/>
    <x v="307"/>
    <x v="3"/>
    <x v="531"/>
    <x v="0"/>
    <x v="1"/>
    <x v="531"/>
    <n v="150.97999999999999"/>
  </r>
  <r>
    <n v="4601"/>
    <s v="CA-2016-146948"/>
    <x v="747"/>
    <x v="532"/>
    <x v="1"/>
    <x v="450"/>
    <s v="Michael Granlund"/>
    <x v="2"/>
    <x v="0"/>
    <x v="248"/>
    <x v="39"/>
    <x v="307"/>
    <x v="3"/>
    <x v="373"/>
    <x v="1"/>
    <x v="12"/>
    <x v="374"/>
    <n v="137.25"/>
  </r>
  <r>
    <n v="4602"/>
    <s v="CA-2016-146948"/>
    <x v="747"/>
    <x v="532"/>
    <x v="1"/>
    <x v="450"/>
    <s v="Michael Granlund"/>
    <x v="2"/>
    <x v="0"/>
    <x v="248"/>
    <x v="39"/>
    <x v="307"/>
    <x v="3"/>
    <x v="1579"/>
    <x v="1"/>
    <x v="13"/>
    <x v="1571"/>
    <n v="11.52"/>
  </r>
  <r>
    <n v="4603"/>
    <s v="US-2016-113327"/>
    <x v="989"/>
    <x v="484"/>
    <x v="0"/>
    <x v="408"/>
    <s v="Ben Ferrer"/>
    <x v="2"/>
    <x v="0"/>
    <x v="108"/>
    <x v="3"/>
    <x v="222"/>
    <x v="0"/>
    <x v="1274"/>
    <x v="1"/>
    <x v="10"/>
    <x v="1260"/>
    <n v="18.271999999999998"/>
  </r>
  <r>
    <n v="4604"/>
    <s v="US-2016-113327"/>
    <x v="989"/>
    <x v="484"/>
    <x v="0"/>
    <x v="408"/>
    <s v="Ben Ferrer"/>
    <x v="2"/>
    <x v="0"/>
    <x v="108"/>
    <x v="3"/>
    <x v="222"/>
    <x v="0"/>
    <x v="1684"/>
    <x v="1"/>
    <x v="10"/>
    <x v="1673"/>
    <n v="153.72800000000001"/>
  </r>
  <r>
    <n v="4605"/>
    <s v="US-2016-113327"/>
    <x v="989"/>
    <x v="484"/>
    <x v="0"/>
    <x v="408"/>
    <s v="Ben Ferrer"/>
    <x v="2"/>
    <x v="0"/>
    <x v="108"/>
    <x v="3"/>
    <x v="222"/>
    <x v="0"/>
    <x v="661"/>
    <x v="1"/>
    <x v="12"/>
    <x v="661"/>
    <n v="12.224"/>
  </r>
  <r>
    <n v="4606"/>
    <s v="US-2016-113327"/>
    <x v="989"/>
    <x v="484"/>
    <x v="0"/>
    <x v="408"/>
    <s v="Ben Ferrer"/>
    <x v="2"/>
    <x v="0"/>
    <x v="108"/>
    <x v="3"/>
    <x v="222"/>
    <x v="0"/>
    <x v="246"/>
    <x v="2"/>
    <x v="11"/>
    <x v="247"/>
    <n v="167.94399999999999"/>
  </r>
  <r>
    <n v="4607"/>
    <s v="CA-2016-135020"/>
    <x v="71"/>
    <x v="68"/>
    <x v="1"/>
    <x v="474"/>
    <s v="Maxwell Schwartz"/>
    <x v="0"/>
    <x v="0"/>
    <x v="30"/>
    <x v="15"/>
    <x v="144"/>
    <x v="3"/>
    <x v="40"/>
    <x v="2"/>
    <x v="7"/>
    <x v="40"/>
    <n v="45.99"/>
  </r>
  <r>
    <n v="4608"/>
    <s v="CA-2016-135020"/>
    <x v="71"/>
    <x v="68"/>
    <x v="1"/>
    <x v="474"/>
    <s v="Maxwell Schwartz"/>
    <x v="0"/>
    <x v="0"/>
    <x v="30"/>
    <x v="15"/>
    <x v="144"/>
    <x v="3"/>
    <x v="518"/>
    <x v="1"/>
    <x v="4"/>
    <x v="518"/>
    <n v="535.41"/>
  </r>
  <r>
    <n v="4609"/>
    <s v="CA-2016-135020"/>
    <x v="71"/>
    <x v="68"/>
    <x v="1"/>
    <x v="474"/>
    <s v="Maxwell Schwartz"/>
    <x v="0"/>
    <x v="0"/>
    <x v="30"/>
    <x v="15"/>
    <x v="144"/>
    <x v="3"/>
    <x v="536"/>
    <x v="1"/>
    <x v="8"/>
    <x v="536"/>
    <n v="6.0960000000000001"/>
  </r>
  <r>
    <n v="4610"/>
    <s v="CA-2016-135020"/>
    <x v="71"/>
    <x v="68"/>
    <x v="1"/>
    <x v="474"/>
    <s v="Maxwell Schwartz"/>
    <x v="0"/>
    <x v="0"/>
    <x v="30"/>
    <x v="15"/>
    <x v="144"/>
    <x v="3"/>
    <x v="1330"/>
    <x v="1"/>
    <x v="10"/>
    <x v="1316"/>
    <n v="45.36"/>
  </r>
  <r>
    <n v="4611"/>
    <s v="US-2018-141852"/>
    <x v="45"/>
    <x v="773"/>
    <x v="1"/>
    <x v="32"/>
    <s v="Joel Eaton"/>
    <x v="0"/>
    <x v="0"/>
    <x v="147"/>
    <x v="1"/>
    <x v="218"/>
    <x v="1"/>
    <x v="325"/>
    <x v="0"/>
    <x v="5"/>
    <x v="325"/>
    <n v="47.12"/>
  </r>
  <r>
    <n v="4612"/>
    <s v="CA-2017-109407"/>
    <x v="990"/>
    <x v="1067"/>
    <x v="0"/>
    <x v="428"/>
    <s v="Henry Goldwyn"/>
    <x v="1"/>
    <x v="0"/>
    <x v="200"/>
    <x v="35"/>
    <x v="251"/>
    <x v="0"/>
    <x v="460"/>
    <x v="1"/>
    <x v="8"/>
    <x v="461"/>
    <n v="31.36"/>
  </r>
  <r>
    <n v="4613"/>
    <s v="US-2017-165953"/>
    <x v="413"/>
    <x v="335"/>
    <x v="1"/>
    <x v="212"/>
    <s v="Emily Phan"/>
    <x v="0"/>
    <x v="0"/>
    <x v="108"/>
    <x v="2"/>
    <x v="133"/>
    <x v="0"/>
    <x v="397"/>
    <x v="1"/>
    <x v="6"/>
    <x v="398"/>
    <n v="47.616"/>
  </r>
  <r>
    <n v="4614"/>
    <s v="US-2017-165953"/>
    <x v="413"/>
    <x v="335"/>
    <x v="1"/>
    <x v="212"/>
    <s v="Emily Phan"/>
    <x v="0"/>
    <x v="0"/>
    <x v="108"/>
    <x v="2"/>
    <x v="133"/>
    <x v="0"/>
    <x v="707"/>
    <x v="1"/>
    <x v="10"/>
    <x v="706"/>
    <n v="23.48"/>
  </r>
  <r>
    <n v="4615"/>
    <s v="CA-2017-144540"/>
    <x v="64"/>
    <x v="165"/>
    <x v="1"/>
    <x v="689"/>
    <s v="Gary Hansen"/>
    <x v="2"/>
    <x v="0"/>
    <x v="12"/>
    <x v="5"/>
    <x v="32"/>
    <x v="2"/>
    <x v="549"/>
    <x v="1"/>
    <x v="9"/>
    <x v="549"/>
    <n v="62.79"/>
  </r>
  <r>
    <n v="4616"/>
    <s v="CA-2017-144540"/>
    <x v="64"/>
    <x v="165"/>
    <x v="1"/>
    <x v="689"/>
    <s v="Gary Hansen"/>
    <x v="2"/>
    <x v="0"/>
    <x v="12"/>
    <x v="5"/>
    <x v="32"/>
    <x v="2"/>
    <x v="1432"/>
    <x v="1"/>
    <x v="13"/>
    <x v="1421"/>
    <n v="28.44"/>
  </r>
  <r>
    <n v="4617"/>
    <s v="CA-2016-159863"/>
    <x v="406"/>
    <x v="216"/>
    <x v="0"/>
    <x v="103"/>
    <s v="David Smith"/>
    <x v="1"/>
    <x v="0"/>
    <x v="12"/>
    <x v="5"/>
    <x v="14"/>
    <x v="2"/>
    <x v="201"/>
    <x v="2"/>
    <x v="11"/>
    <x v="202"/>
    <n v="134.376"/>
  </r>
  <r>
    <n v="4618"/>
    <s v="CA-2016-117800"/>
    <x v="481"/>
    <x v="1068"/>
    <x v="1"/>
    <x v="274"/>
    <s v="Tracy Hopkins"/>
    <x v="2"/>
    <x v="0"/>
    <x v="231"/>
    <x v="31"/>
    <x v="288"/>
    <x v="3"/>
    <x v="1538"/>
    <x v="2"/>
    <x v="7"/>
    <x v="1527"/>
    <n v="589.9"/>
  </r>
  <r>
    <n v="4619"/>
    <s v="CA-2016-117800"/>
    <x v="481"/>
    <x v="1068"/>
    <x v="1"/>
    <x v="274"/>
    <s v="Tracy Hopkins"/>
    <x v="2"/>
    <x v="0"/>
    <x v="231"/>
    <x v="31"/>
    <x v="288"/>
    <x v="3"/>
    <x v="323"/>
    <x v="0"/>
    <x v="1"/>
    <x v="323"/>
    <n v="542.94000000000005"/>
  </r>
  <r>
    <n v="4620"/>
    <s v="CA-2018-145219"/>
    <x v="165"/>
    <x v="209"/>
    <x v="2"/>
    <x v="84"/>
    <s v="Robert Marley"/>
    <x v="2"/>
    <x v="0"/>
    <x v="1"/>
    <x v="1"/>
    <x v="13"/>
    <x v="1"/>
    <x v="306"/>
    <x v="2"/>
    <x v="16"/>
    <x v="306"/>
    <n v="2879.9520000000002"/>
  </r>
  <r>
    <n v="4621"/>
    <s v="CA-2018-145219"/>
    <x v="165"/>
    <x v="209"/>
    <x v="2"/>
    <x v="84"/>
    <s v="Robert Marley"/>
    <x v="2"/>
    <x v="0"/>
    <x v="1"/>
    <x v="1"/>
    <x v="13"/>
    <x v="1"/>
    <x v="443"/>
    <x v="1"/>
    <x v="8"/>
    <x v="443"/>
    <n v="90.48"/>
  </r>
  <r>
    <n v="4622"/>
    <s v="CA-2016-161214"/>
    <x v="348"/>
    <x v="688"/>
    <x v="0"/>
    <x v="245"/>
    <s v="Sylvia Foulston"/>
    <x v="1"/>
    <x v="0"/>
    <x v="40"/>
    <x v="13"/>
    <x v="49"/>
    <x v="3"/>
    <x v="177"/>
    <x v="1"/>
    <x v="4"/>
    <x v="178"/>
    <n v="77.55"/>
  </r>
  <r>
    <n v="4623"/>
    <s v="CA-2018-147228"/>
    <x v="428"/>
    <x v="947"/>
    <x v="1"/>
    <x v="2"/>
    <s v="Sean O'Donnell"/>
    <x v="0"/>
    <x v="0"/>
    <x v="29"/>
    <x v="18"/>
    <x v="84"/>
    <x v="0"/>
    <x v="327"/>
    <x v="1"/>
    <x v="14"/>
    <x v="327"/>
    <n v="8.8320000000000007"/>
  </r>
  <r>
    <n v="4624"/>
    <s v="CA-2018-147228"/>
    <x v="428"/>
    <x v="947"/>
    <x v="1"/>
    <x v="2"/>
    <s v="Sean O'Donnell"/>
    <x v="0"/>
    <x v="0"/>
    <x v="29"/>
    <x v="18"/>
    <x v="84"/>
    <x v="0"/>
    <x v="447"/>
    <x v="1"/>
    <x v="10"/>
    <x v="1229"/>
    <n v="177.536"/>
  </r>
  <r>
    <n v="4625"/>
    <s v="CA-2018-147228"/>
    <x v="428"/>
    <x v="947"/>
    <x v="1"/>
    <x v="2"/>
    <s v="Sean O'Donnell"/>
    <x v="0"/>
    <x v="0"/>
    <x v="29"/>
    <x v="18"/>
    <x v="84"/>
    <x v="0"/>
    <x v="765"/>
    <x v="1"/>
    <x v="4"/>
    <x v="764"/>
    <n v="258.48"/>
  </r>
  <r>
    <n v="4626"/>
    <s v="CA-2018-147228"/>
    <x v="428"/>
    <x v="947"/>
    <x v="1"/>
    <x v="2"/>
    <s v="Sean O'Donnell"/>
    <x v="0"/>
    <x v="0"/>
    <x v="29"/>
    <x v="18"/>
    <x v="84"/>
    <x v="0"/>
    <x v="325"/>
    <x v="0"/>
    <x v="5"/>
    <x v="325"/>
    <n v="14.135999999999999"/>
  </r>
  <r>
    <n v="4627"/>
    <s v="CA-2017-101336"/>
    <x v="373"/>
    <x v="1058"/>
    <x v="1"/>
    <x v="316"/>
    <s v="Cyma Kinney"/>
    <x v="1"/>
    <x v="0"/>
    <x v="20"/>
    <x v="15"/>
    <x v="164"/>
    <x v="3"/>
    <x v="170"/>
    <x v="1"/>
    <x v="4"/>
    <x v="171"/>
    <n v="77.55"/>
  </r>
  <r>
    <n v="4628"/>
    <s v="CA-2017-101336"/>
    <x v="373"/>
    <x v="1058"/>
    <x v="1"/>
    <x v="316"/>
    <s v="Cyma Kinney"/>
    <x v="1"/>
    <x v="0"/>
    <x v="20"/>
    <x v="15"/>
    <x v="164"/>
    <x v="3"/>
    <x v="253"/>
    <x v="1"/>
    <x v="4"/>
    <x v="254"/>
    <n v="24.88"/>
  </r>
  <r>
    <n v="4629"/>
    <s v="CA-2017-101336"/>
    <x v="373"/>
    <x v="1058"/>
    <x v="1"/>
    <x v="316"/>
    <s v="Cyma Kinney"/>
    <x v="1"/>
    <x v="0"/>
    <x v="20"/>
    <x v="15"/>
    <x v="164"/>
    <x v="3"/>
    <x v="1473"/>
    <x v="1"/>
    <x v="6"/>
    <x v="1461"/>
    <n v="140.75"/>
  </r>
  <r>
    <n v="4630"/>
    <s v="CA-2017-101336"/>
    <x v="373"/>
    <x v="1058"/>
    <x v="1"/>
    <x v="316"/>
    <s v="Cyma Kinney"/>
    <x v="1"/>
    <x v="0"/>
    <x v="20"/>
    <x v="15"/>
    <x v="164"/>
    <x v="3"/>
    <x v="762"/>
    <x v="1"/>
    <x v="4"/>
    <x v="761"/>
    <n v="36.630000000000003"/>
  </r>
  <r>
    <n v="4631"/>
    <s v="US-2016-126235"/>
    <x v="52"/>
    <x v="526"/>
    <x v="3"/>
    <x v="315"/>
    <s v="Guy Armstrong"/>
    <x v="0"/>
    <x v="0"/>
    <x v="340"/>
    <x v="12"/>
    <x v="502"/>
    <x v="2"/>
    <x v="1685"/>
    <x v="0"/>
    <x v="5"/>
    <x v="1674"/>
    <n v="17.14"/>
  </r>
  <r>
    <n v="4632"/>
    <s v="CA-2018-168396"/>
    <x v="646"/>
    <x v="527"/>
    <x v="0"/>
    <x v="232"/>
    <s v="Bruce Degenhardt"/>
    <x v="0"/>
    <x v="0"/>
    <x v="8"/>
    <x v="1"/>
    <x v="34"/>
    <x v="1"/>
    <x v="488"/>
    <x v="1"/>
    <x v="2"/>
    <x v="488"/>
    <n v="51.75"/>
  </r>
  <r>
    <n v="4633"/>
    <s v="CA-2018-168396"/>
    <x v="646"/>
    <x v="527"/>
    <x v="0"/>
    <x v="232"/>
    <s v="Bruce Degenhardt"/>
    <x v="0"/>
    <x v="0"/>
    <x v="8"/>
    <x v="1"/>
    <x v="34"/>
    <x v="1"/>
    <x v="479"/>
    <x v="0"/>
    <x v="5"/>
    <x v="480"/>
    <n v="123.96"/>
  </r>
  <r>
    <n v="4634"/>
    <s v="CA-2016-130456"/>
    <x v="291"/>
    <x v="722"/>
    <x v="1"/>
    <x v="103"/>
    <s v="David Smith"/>
    <x v="1"/>
    <x v="0"/>
    <x v="8"/>
    <x v="1"/>
    <x v="34"/>
    <x v="1"/>
    <x v="1686"/>
    <x v="0"/>
    <x v="0"/>
    <x v="1675"/>
    <n v="586.39800000000002"/>
  </r>
  <r>
    <n v="4635"/>
    <s v="CA-2016-130456"/>
    <x v="291"/>
    <x v="722"/>
    <x v="1"/>
    <x v="103"/>
    <s v="David Smith"/>
    <x v="1"/>
    <x v="0"/>
    <x v="8"/>
    <x v="1"/>
    <x v="34"/>
    <x v="1"/>
    <x v="459"/>
    <x v="1"/>
    <x v="4"/>
    <x v="460"/>
    <n v="80.98"/>
  </r>
  <r>
    <n v="4636"/>
    <s v="CA-2018-116288"/>
    <x v="846"/>
    <x v="875"/>
    <x v="1"/>
    <x v="510"/>
    <s v="Bill Stewart"/>
    <x v="1"/>
    <x v="0"/>
    <x v="8"/>
    <x v="1"/>
    <x v="34"/>
    <x v="1"/>
    <x v="459"/>
    <x v="1"/>
    <x v="4"/>
    <x v="460"/>
    <n v="242.94"/>
  </r>
  <r>
    <n v="4637"/>
    <s v="CA-2018-168228"/>
    <x v="842"/>
    <x v="809"/>
    <x v="2"/>
    <x v="275"/>
    <s v="Arthur Prichep"/>
    <x v="0"/>
    <x v="0"/>
    <x v="1"/>
    <x v="1"/>
    <x v="62"/>
    <x v="1"/>
    <x v="290"/>
    <x v="1"/>
    <x v="6"/>
    <x v="290"/>
    <n v="123.92"/>
  </r>
  <r>
    <n v="4638"/>
    <s v="CA-2018-168228"/>
    <x v="842"/>
    <x v="809"/>
    <x v="2"/>
    <x v="275"/>
    <s v="Arthur Prichep"/>
    <x v="0"/>
    <x v="0"/>
    <x v="1"/>
    <x v="1"/>
    <x v="62"/>
    <x v="1"/>
    <x v="105"/>
    <x v="1"/>
    <x v="6"/>
    <x v="105"/>
    <n v="12.39"/>
  </r>
  <r>
    <n v="4639"/>
    <s v="CA-2018-168228"/>
    <x v="842"/>
    <x v="809"/>
    <x v="2"/>
    <x v="275"/>
    <s v="Arthur Prichep"/>
    <x v="0"/>
    <x v="0"/>
    <x v="1"/>
    <x v="1"/>
    <x v="62"/>
    <x v="1"/>
    <x v="1559"/>
    <x v="1"/>
    <x v="6"/>
    <x v="1550"/>
    <n v="47.3"/>
  </r>
  <r>
    <n v="4640"/>
    <s v="CA-2017-102162"/>
    <x v="108"/>
    <x v="1069"/>
    <x v="1"/>
    <x v="535"/>
    <s v="Jill Fjeld"/>
    <x v="0"/>
    <x v="0"/>
    <x v="311"/>
    <x v="17"/>
    <x v="388"/>
    <x v="0"/>
    <x v="1687"/>
    <x v="2"/>
    <x v="16"/>
    <x v="1676"/>
    <n v="1599.92"/>
  </r>
  <r>
    <n v="4641"/>
    <s v="CA-2017-102162"/>
    <x v="108"/>
    <x v="1069"/>
    <x v="1"/>
    <x v="535"/>
    <s v="Jill Fjeld"/>
    <x v="0"/>
    <x v="0"/>
    <x v="311"/>
    <x v="17"/>
    <x v="388"/>
    <x v="0"/>
    <x v="1475"/>
    <x v="1"/>
    <x v="12"/>
    <x v="1463"/>
    <n v="11.09"/>
  </r>
  <r>
    <n v="4642"/>
    <s v="CA-2018-130141"/>
    <x v="760"/>
    <x v="188"/>
    <x v="0"/>
    <x v="456"/>
    <s v="Helen Abelman"/>
    <x v="0"/>
    <x v="0"/>
    <x v="299"/>
    <x v="22"/>
    <x v="375"/>
    <x v="1"/>
    <x v="446"/>
    <x v="1"/>
    <x v="8"/>
    <x v="446"/>
    <n v="3.1680000000000001"/>
  </r>
  <r>
    <n v="4643"/>
    <s v="CA-2018-130141"/>
    <x v="760"/>
    <x v="188"/>
    <x v="0"/>
    <x v="456"/>
    <s v="Helen Abelman"/>
    <x v="0"/>
    <x v="0"/>
    <x v="299"/>
    <x v="22"/>
    <x v="375"/>
    <x v="1"/>
    <x v="1688"/>
    <x v="0"/>
    <x v="1"/>
    <x v="1677"/>
    <n v="579.13599999999997"/>
  </r>
  <r>
    <n v="4644"/>
    <s v="CA-2016-147501"/>
    <x v="991"/>
    <x v="1066"/>
    <x v="1"/>
    <x v="476"/>
    <s v="Corey-Lock"/>
    <x v="0"/>
    <x v="0"/>
    <x v="4"/>
    <x v="4"/>
    <x v="59"/>
    <x v="1"/>
    <x v="1406"/>
    <x v="1"/>
    <x v="8"/>
    <x v="1394"/>
    <n v="6.3680000000000003"/>
  </r>
  <r>
    <n v="4645"/>
    <s v="CA-2016-147501"/>
    <x v="991"/>
    <x v="1066"/>
    <x v="1"/>
    <x v="476"/>
    <s v="Corey-Lock"/>
    <x v="0"/>
    <x v="0"/>
    <x v="4"/>
    <x v="4"/>
    <x v="59"/>
    <x v="1"/>
    <x v="1491"/>
    <x v="2"/>
    <x v="15"/>
    <x v="1479"/>
    <n v="558.4"/>
  </r>
  <r>
    <n v="4646"/>
    <s v="CA-2017-143910"/>
    <x v="399"/>
    <x v="1070"/>
    <x v="1"/>
    <x v="604"/>
    <s v="Becky Castell"/>
    <x v="2"/>
    <x v="0"/>
    <x v="20"/>
    <x v="15"/>
    <x v="164"/>
    <x v="3"/>
    <x v="405"/>
    <x v="0"/>
    <x v="1"/>
    <x v="406"/>
    <n v="145.76400000000001"/>
  </r>
  <r>
    <n v="4647"/>
    <s v="CA-2015-146885"/>
    <x v="992"/>
    <x v="1071"/>
    <x v="1"/>
    <x v="225"/>
    <s v="Ellis Ballard"/>
    <x v="1"/>
    <x v="0"/>
    <x v="102"/>
    <x v="17"/>
    <x v="195"/>
    <x v="0"/>
    <x v="702"/>
    <x v="1"/>
    <x v="10"/>
    <x v="702"/>
    <n v="13.62"/>
  </r>
  <r>
    <n v="4648"/>
    <s v="CA-2017-139556"/>
    <x v="993"/>
    <x v="249"/>
    <x v="1"/>
    <x v="748"/>
    <s v="Dennis Bolton"/>
    <x v="2"/>
    <x v="0"/>
    <x v="20"/>
    <x v="15"/>
    <x v="29"/>
    <x v="3"/>
    <x v="1578"/>
    <x v="0"/>
    <x v="1"/>
    <x v="1570"/>
    <n v="434.64600000000002"/>
  </r>
  <r>
    <n v="4649"/>
    <s v="CA-2018-129357"/>
    <x v="304"/>
    <x v="1049"/>
    <x v="1"/>
    <x v="10"/>
    <s v="Ken Black"/>
    <x v="1"/>
    <x v="0"/>
    <x v="4"/>
    <x v="4"/>
    <x v="5"/>
    <x v="1"/>
    <x v="1689"/>
    <x v="1"/>
    <x v="10"/>
    <x v="1678"/>
    <n v="440.19"/>
  </r>
  <r>
    <n v="4650"/>
    <s v="CA-2018-129357"/>
    <x v="304"/>
    <x v="1049"/>
    <x v="1"/>
    <x v="10"/>
    <s v="Ken Black"/>
    <x v="1"/>
    <x v="0"/>
    <x v="4"/>
    <x v="4"/>
    <x v="5"/>
    <x v="1"/>
    <x v="505"/>
    <x v="1"/>
    <x v="14"/>
    <x v="505"/>
    <n v="64.400000000000006"/>
  </r>
  <r>
    <n v="4651"/>
    <s v="CA-2018-150987"/>
    <x v="798"/>
    <x v="102"/>
    <x v="1"/>
    <x v="571"/>
    <s v="Adrian Hane"/>
    <x v="2"/>
    <x v="0"/>
    <x v="8"/>
    <x v="1"/>
    <x v="94"/>
    <x v="1"/>
    <x v="1184"/>
    <x v="1"/>
    <x v="10"/>
    <x v="1171"/>
    <n v="244.55"/>
  </r>
  <r>
    <n v="4652"/>
    <s v="CA-2018-150987"/>
    <x v="798"/>
    <x v="102"/>
    <x v="1"/>
    <x v="571"/>
    <s v="Adrian Hane"/>
    <x v="2"/>
    <x v="0"/>
    <x v="8"/>
    <x v="1"/>
    <x v="94"/>
    <x v="1"/>
    <x v="1438"/>
    <x v="1"/>
    <x v="10"/>
    <x v="1427"/>
    <n v="195.76"/>
  </r>
  <r>
    <n v="4653"/>
    <s v="CA-2018-132647"/>
    <x v="922"/>
    <x v="318"/>
    <x v="1"/>
    <x v="689"/>
    <s v="Gary Hansen"/>
    <x v="2"/>
    <x v="0"/>
    <x v="275"/>
    <x v="30"/>
    <x v="346"/>
    <x v="3"/>
    <x v="1017"/>
    <x v="1"/>
    <x v="10"/>
    <x v="1009"/>
    <n v="11.76"/>
  </r>
  <r>
    <n v="4654"/>
    <s v="CA-2018-132647"/>
    <x v="922"/>
    <x v="318"/>
    <x v="1"/>
    <x v="689"/>
    <s v="Gary Hansen"/>
    <x v="2"/>
    <x v="0"/>
    <x v="275"/>
    <x v="30"/>
    <x v="346"/>
    <x v="3"/>
    <x v="1291"/>
    <x v="1"/>
    <x v="4"/>
    <x v="1278"/>
    <n v="166.45"/>
  </r>
  <r>
    <n v="4655"/>
    <s v="CA-2018-159107"/>
    <x v="92"/>
    <x v="356"/>
    <x v="0"/>
    <x v="409"/>
    <s v="Kean Thornton"/>
    <x v="0"/>
    <x v="0"/>
    <x v="8"/>
    <x v="1"/>
    <x v="94"/>
    <x v="1"/>
    <x v="1579"/>
    <x v="1"/>
    <x v="13"/>
    <x v="1571"/>
    <n v="2.88"/>
  </r>
  <r>
    <n v="4656"/>
    <s v="CA-2015-160738"/>
    <x v="952"/>
    <x v="503"/>
    <x v="1"/>
    <x v="542"/>
    <s v="Katharine Harms"/>
    <x v="1"/>
    <x v="0"/>
    <x v="210"/>
    <x v="10"/>
    <x v="481"/>
    <x v="2"/>
    <x v="86"/>
    <x v="1"/>
    <x v="4"/>
    <x v="86"/>
    <n v="45.247999999999998"/>
  </r>
  <r>
    <n v="4657"/>
    <s v="CA-2016-112130"/>
    <x v="910"/>
    <x v="531"/>
    <x v="1"/>
    <x v="647"/>
    <s v="Stewart Visinsky"/>
    <x v="0"/>
    <x v="0"/>
    <x v="10"/>
    <x v="9"/>
    <x v="11"/>
    <x v="3"/>
    <x v="726"/>
    <x v="1"/>
    <x v="6"/>
    <x v="725"/>
    <n v="59.904000000000003"/>
  </r>
  <r>
    <n v="4658"/>
    <s v="CA-2016-112130"/>
    <x v="910"/>
    <x v="531"/>
    <x v="1"/>
    <x v="647"/>
    <s v="Stewart Visinsky"/>
    <x v="0"/>
    <x v="0"/>
    <x v="10"/>
    <x v="9"/>
    <x v="11"/>
    <x v="3"/>
    <x v="667"/>
    <x v="1"/>
    <x v="9"/>
    <x v="667"/>
    <n v="23.696000000000002"/>
  </r>
  <r>
    <n v="4659"/>
    <s v="CA-2016-112130"/>
    <x v="910"/>
    <x v="531"/>
    <x v="1"/>
    <x v="647"/>
    <s v="Stewart Visinsky"/>
    <x v="0"/>
    <x v="0"/>
    <x v="10"/>
    <x v="9"/>
    <x v="11"/>
    <x v="3"/>
    <x v="388"/>
    <x v="1"/>
    <x v="10"/>
    <x v="389"/>
    <n v="7.968"/>
  </r>
  <r>
    <n v="4660"/>
    <s v="CA-2016-112130"/>
    <x v="910"/>
    <x v="531"/>
    <x v="1"/>
    <x v="647"/>
    <s v="Stewart Visinsky"/>
    <x v="0"/>
    <x v="0"/>
    <x v="10"/>
    <x v="9"/>
    <x v="11"/>
    <x v="3"/>
    <x v="189"/>
    <x v="1"/>
    <x v="9"/>
    <x v="190"/>
    <n v="18.2"/>
  </r>
  <r>
    <n v="4661"/>
    <s v="CA-2016-112130"/>
    <x v="910"/>
    <x v="531"/>
    <x v="1"/>
    <x v="647"/>
    <s v="Stewart Visinsky"/>
    <x v="0"/>
    <x v="0"/>
    <x v="10"/>
    <x v="9"/>
    <x v="11"/>
    <x v="3"/>
    <x v="1690"/>
    <x v="2"/>
    <x v="11"/>
    <x v="1679"/>
    <n v="27.552"/>
  </r>
  <r>
    <n v="4662"/>
    <s v="CA-2016-112130"/>
    <x v="910"/>
    <x v="531"/>
    <x v="1"/>
    <x v="647"/>
    <s v="Stewart Visinsky"/>
    <x v="0"/>
    <x v="0"/>
    <x v="10"/>
    <x v="9"/>
    <x v="11"/>
    <x v="3"/>
    <x v="228"/>
    <x v="0"/>
    <x v="1"/>
    <x v="229"/>
    <n v="844.11599999999999"/>
  </r>
  <r>
    <n v="4663"/>
    <s v="CA-2016-112130"/>
    <x v="910"/>
    <x v="531"/>
    <x v="1"/>
    <x v="647"/>
    <s v="Stewart Visinsky"/>
    <x v="0"/>
    <x v="0"/>
    <x v="10"/>
    <x v="9"/>
    <x v="11"/>
    <x v="3"/>
    <x v="911"/>
    <x v="1"/>
    <x v="4"/>
    <x v="903"/>
    <n v="76.751999999999995"/>
  </r>
  <r>
    <n v="4664"/>
    <s v="CA-2017-111409"/>
    <x v="31"/>
    <x v="42"/>
    <x v="1"/>
    <x v="138"/>
    <s v="Patrick O'Brill"/>
    <x v="0"/>
    <x v="0"/>
    <x v="108"/>
    <x v="2"/>
    <x v="133"/>
    <x v="0"/>
    <x v="547"/>
    <x v="1"/>
    <x v="2"/>
    <x v="547"/>
    <n v="3"/>
  </r>
  <r>
    <n v="4665"/>
    <s v="CA-2017-116232"/>
    <x v="897"/>
    <x v="750"/>
    <x v="1"/>
    <x v="549"/>
    <s v="Amy Cox"/>
    <x v="0"/>
    <x v="0"/>
    <x v="95"/>
    <x v="2"/>
    <x v="118"/>
    <x v="0"/>
    <x v="757"/>
    <x v="1"/>
    <x v="8"/>
    <x v="755"/>
    <n v="7.5060000000000002"/>
  </r>
  <r>
    <n v="4666"/>
    <s v="CA-2017-116232"/>
    <x v="897"/>
    <x v="750"/>
    <x v="1"/>
    <x v="549"/>
    <s v="Amy Cox"/>
    <x v="0"/>
    <x v="0"/>
    <x v="95"/>
    <x v="2"/>
    <x v="118"/>
    <x v="0"/>
    <x v="322"/>
    <x v="1"/>
    <x v="2"/>
    <x v="322"/>
    <n v="16.559999999999999"/>
  </r>
  <r>
    <n v="4667"/>
    <s v="CA-2017-116547"/>
    <x v="994"/>
    <x v="1072"/>
    <x v="1"/>
    <x v="10"/>
    <s v="Ken Black"/>
    <x v="1"/>
    <x v="0"/>
    <x v="4"/>
    <x v="4"/>
    <x v="60"/>
    <x v="1"/>
    <x v="891"/>
    <x v="0"/>
    <x v="5"/>
    <x v="884"/>
    <n v="79.92"/>
  </r>
  <r>
    <n v="4668"/>
    <s v="CA-2017-116547"/>
    <x v="994"/>
    <x v="1072"/>
    <x v="1"/>
    <x v="10"/>
    <s v="Ken Black"/>
    <x v="1"/>
    <x v="0"/>
    <x v="4"/>
    <x v="4"/>
    <x v="60"/>
    <x v="1"/>
    <x v="343"/>
    <x v="2"/>
    <x v="11"/>
    <x v="343"/>
    <n v="69.98"/>
  </r>
  <r>
    <n v="4669"/>
    <s v="US-2018-133200"/>
    <x v="636"/>
    <x v="676"/>
    <x v="1"/>
    <x v="587"/>
    <s v="Dorothy Badders"/>
    <x v="1"/>
    <x v="0"/>
    <x v="5"/>
    <x v="5"/>
    <x v="6"/>
    <x v="2"/>
    <x v="555"/>
    <x v="1"/>
    <x v="8"/>
    <x v="554"/>
    <n v="11.06"/>
  </r>
  <r>
    <n v="4670"/>
    <s v="US-2018-133200"/>
    <x v="636"/>
    <x v="676"/>
    <x v="1"/>
    <x v="587"/>
    <s v="Dorothy Badders"/>
    <x v="1"/>
    <x v="0"/>
    <x v="5"/>
    <x v="5"/>
    <x v="6"/>
    <x v="2"/>
    <x v="419"/>
    <x v="0"/>
    <x v="0"/>
    <x v="419"/>
    <n v="623.46479999999997"/>
  </r>
  <r>
    <n v="4671"/>
    <s v="US-2018-133200"/>
    <x v="636"/>
    <x v="676"/>
    <x v="1"/>
    <x v="587"/>
    <s v="Dorothy Badders"/>
    <x v="1"/>
    <x v="0"/>
    <x v="5"/>
    <x v="5"/>
    <x v="6"/>
    <x v="2"/>
    <x v="1662"/>
    <x v="1"/>
    <x v="4"/>
    <x v="1651"/>
    <n v="772.68"/>
  </r>
  <r>
    <n v="4672"/>
    <s v="CA-2017-133550"/>
    <x v="995"/>
    <x v="1011"/>
    <x v="1"/>
    <x v="107"/>
    <s v="Ken Lonsdale"/>
    <x v="0"/>
    <x v="0"/>
    <x v="66"/>
    <x v="12"/>
    <x v="185"/>
    <x v="2"/>
    <x v="1152"/>
    <x v="1"/>
    <x v="9"/>
    <x v="1141"/>
    <n v="283.14"/>
  </r>
  <r>
    <n v="4673"/>
    <s v="CA-2017-133550"/>
    <x v="995"/>
    <x v="1011"/>
    <x v="1"/>
    <x v="107"/>
    <s v="Ken Lonsdale"/>
    <x v="0"/>
    <x v="0"/>
    <x v="66"/>
    <x v="12"/>
    <x v="185"/>
    <x v="2"/>
    <x v="559"/>
    <x v="2"/>
    <x v="7"/>
    <x v="558"/>
    <n v="635.96"/>
  </r>
  <r>
    <n v="4674"/>
    <s v="CA-2017-133550"/>
    <x v="995"/>
    <x v="1011"/>
    <x v="1"/>
    <x v="107"/>
    <s v="Ken Lonsdale"/>
    <x v="0"/>
    <x v="0"/>
    <x v="66"/>
    <x v="12"/>
    <x v="185"/>
    <x v="2"/>
    <x v="1270"/>
    <x v="2"/>
    <x v="7"/>
    <x v="1256"/>
    <n v="118.99"/>
  </r>
  <r>
    <n v="4675"/>
    <s v="CA-2017-133550"/>
    <x v="995"/>
    <x v="1011"/>
    <x v="1"/>
    <x v="107"/>
    <s v="Ken Lonsdale"/>
    <x v="0"/>
    <x v="0"/>
    <x v="66"/>
    <x v="12"/>
    <x v="185"/>
    <x v="2"/>
    <x v="269"/>
    <x v="0"/>
    <x v="5"/>
    <x v="269"/>
    <n v="272.94"/>
  </r>
  <r>
    <n v="4676"/>
    <s v="CA-2018-139416"/>
    <x v="996"/>
    <x v="655"/>
    <x v="0"/>
    <x v="8"/>
    <s v="Alejandro Grove"/>
    <x v="0"/>
    <x v="0"/>
    <x v="10"/>
    <x v="9"/>
    <x v="74"/>
    <x v="3"/>
    <x v="1441"/>
    <x v="0"/>
    <x v="5"/>
    <x v="1430"/>
    <n v="15.007999999999999"/>
  </r>
  <r>
    <n v="4677"/>
    <s v="CA-2015-114510"/>
    <x v="619"/>
    <x v="247"/>
    <x v="1"/>
    <x v="639"/>
    <s v="Jason Fortune-"/>
    <x v="0"/>
    <x v="0"/>
    <x v="415"/>
    <x v="7"/>
    <x v="503"/>
    <x v="1"/>
    <x v="1339"/>
    <x v="1"/>
    <x v="8"/>
    <x v="1325"/>
    <n v="33.088000000000001"/>
  </r>
  <r>
    <n v="4678"/>
    <s v="CA-2015-114510"/>
    <x v="619"/>
    <x v="247"/>
    <x v="1"/>
    <x v="639"/>
    <s v="Jason Fortune-"/>
    <x v="0"/>
    <x v="0"/>
    <x v="415"/>
    <x v="7"/>
    <x v="503"/>
    <x v="1"/>
    <x v="459"/>
    <x v="1"/>
    <x v="4"/>
    <x v="460"/>
    <n v="80.98"/>
  </r>
  <r>
    <n v="4679"/>
    <s v="CA-2015-114510"/>
    <x v="619"/>
    <x v="247"/>
    <x v="1"/>
    <x v="639"/>
    <s v="Jason Fortune-"/>
    <x v="0"/>
    <x v="0"/>
    <x v="415"/>
    <x v="7"/>
    <x v="503"/>
    <x v="1"/>
    <x v="1691"/>
    <x v="2"/>
    <x v="11"/>
    <x v="1680"/>
    <n v="82.8"/>
  </r>
  <r>
    <n v="4680"/>
    <s v="CA-2015-114510"/>
    <x v="619"/>
    <x v="247"/>
    <x v="1"/>
    <x v="639"/>
    <s v="Jason Fortune-"/>
    <x v="0"/>
    <x v="0"/>
    <x v="415"/>
    <x v="7"/>
    <x v="503"/>
    <x v="1"/>
    <x v="683"/>
    <x v="1"/>
    <x v="4"/>
    <x v="683"/>
    <n v="21.36"/>
  </r>
  <r>
    <n v="4681"/>
    <s v="CA-2015-114510"/>
    <x v="619"/>
    <x v="247"/>
    <x v="1"/>
    <x v="639"/>
    <s v="Jason Fortune-"/>
    <x v="0"/>
    <x v="0"/>
    <x v="415"/>
    <x v="7"/>
    <x v="503"/>
    <x v="1"/>
    <x v="1561"/>
    <x v="1"/>
    <x v="8"/>
    <x v="1552"/>
    <n v="62.048000000000002"/>
  </r>
  <r>
    <n v="4682"/>
    <s v="CA-2017-169215"/>
    <x v="216"/>
    <x v="461"/>
    <x v="0"/>
    <x v="681"/>
    <s v="Richard Eichhorn"/>
    <x v="0"/>
    <x v="0"/>
    <x v="109"/>
    <x v="15"/>
    <x v="135"/>
    <x v="3"/>
    <x v="1321"/>
    <x v="1"/>
    <x v="13"/>
    <x v="1308"/>
    <n v="29.61"/>
  </r>
  <r>
    <n v="4683"/>
    <s v="CA-2017-127698"/>
    <x v="49"/>
    <x v="417"/>
    <x v="3"/>
    <x v="160"/>
    <s v="Mike Vittorini"/>
    <x v="0"/>
    <x v="0"/>
    <x v="253"/>
    <x v="3"/>
    <x v="313"/>
    <x v="0"/>
    <x v="1211"/>
    <x v="2"/>
    <x v="7"/>
    <x v="1197"/>
    <n v="863.928"/>
  </r>
  <r>
    <n v="4684"/>
    <s v="CA-2017-159912"/>
    <x v="48"/>
    <x v="143"/>
    <x v="1"/>
    <x v="334"/>
    <s v="George Bell"/>
    <x v="1"/>
    <x v="0"/>
    <x v="10"/>
    <x v="9"/>
    <x v="74"/>
    <x v="3"/>
    <x v="1529"/>
    <x v="0"/>
    <x v="3"/>
    <x v="1517"/>
    <n v="241.92"/>
  </r>
  <r>
    <n v="4685"/>
    <s v="CA-2017-159912"/>
    <x v="48"/>
    <x v="143"/>
    <x v="1"/>
    <x v="334"/>
    <s v="George Bell"/>
    <x v="1"/>
    <x v="0"/>
    <x v="10"/>
    <x v="9"/>
    <x v="74"/>
    <x v="3"/>
    <x v="1632"/>
    <x v="0"/>
    <x v="0"/>
    <x v="1623"/>
    <n v="163.88"/>
  </r>
  <r>
    <n v="4686"/>
    <s v="CA-2017-159912"/>
    <x v="48"/>
    <x v="143"/>
    <x v="1"/>
    <x v="334"/>
    <s v="George Bell"/>
    <x v="1"/>
    <x v="0"/>
    <x v="10"/>
    <x v="9"/>
    <x v="74"/>
    <x v="3"/>
    <x v="699"/>
    <x v="1"/>
    <x v="8"/>
    <x v="699"/>
    <n v="3.4860000000000002"/>
  </r>
  <r>
    <n v="4687"/>
    <s v="CA-2017-159912"/>
    <x v="48"/>
    <x v="143"/>
    <x v="1"/>
    <x v="334"/>
    <s v="George Bell"/>
    <x v="1"/>
    <x v="0"/>
    <x v="10"/>
    <x v="9"/>
    <x v="74"/>
    <x v="3"/>
    <x v="969"/>
    <x v="1"/>
    <x v="13"/>
    <x v="962"/>
    <n v="10.584"/>
  </r>
  <r>
    <n v="4688"/>
    <s v="CA-2017-101987"/>
    <x v="890"/>
    <x v="991"/>
    <x v="1"/>
    <x v="332"/>
    <s v="Hunter Lopez"/>
    <x v="0"/>
    <x v="0"/>
    <x v="102"/>
    <x v="14"/>
    <x v="237"/>
    <x v="2"/>
    <x v="1692"/>
    <x v="2"/>
    <x v="7"/>
    <x v="1681"/>
    <n v="440.91"/>
  </r>
  <r>
    <n v="4689"/>
    <s v="US-2018-154851"/>
    <x v="983"/>
    <x v="1026"/>
    <x v="1"/>
    <x v="669"/>
    <s v="Becky Pak"/>
    <x v="0"/>
    <x v="0"/>
    <x v="152"/>
    <x v="9"/>
    <x v="207"/>
    <x v="3"/>
    <x v="31"/>
    <x v="1"/>
    <x v="8"/>
    <x v="31"/>
    <n v="5.7149999999999999"/>
  </r>
  <r>
    <n v="4690"/>
    <s v="CA-2015-138681"/>
    <x v="414"/>
    <x v="1073"/>
    <x v="2"/>
    <x v="564"/>
    <s v="Carol Triggs"/>
    <x v="0"/>
    <x v="0"/>
    <x v="93"/>
    <x v="16"/>
    <x v="115"/>
    <x v="1"/>
    <x v="1416"/>
    <x v="0"/>
    <x v="5"/>
    <x v="1404"/>
    <n v="51.968000000000004"/>
  </r>
  <r>
    <n v="4691"/>
    <s v="CA-2015-138681"/>
    <x v="414"/>
    <x v="1073"/>
    <x v="2"/>
    <x v="564"/>
    <s v="Carol Triggs"/>
    <x v="0"/>
    <x v="0"/>
    <x v="93"/>
    <x v="16"/>
    <x v="115"/>
    <x v="1"/>
    <x v="246"/>
    <x v="2"/>
    <x v="11"/>
    <x v="247"/>
    <n v="71.975999999999999"/>
  </r>
  <r>
    <n v="4692"/>
    <s v="CA-2015-138681"/>
    <x v="414"/>
    <x v="1073"/>
    <x v="2"/>
    <x v="564"/>
    <s v="Carol Triggs"/>
    <x v="0"/>
    <x v="0"/>
    <x v="93"/>
    <x v="16"/>
    <x v="115"/>
    <x v="1"/>
    <x v="211"/>
    <x v="0"/>
    <x v="1"/>
    <x v="212"/>
    <n v="242.352"/>
  </r>
  <r>
    <n v="4693"/>
    <s v="CA-2015-138681"/>
    <x v="414"/>
    <x v="1073"/>
    <x v="2"/>
    <x v="564"/>
    <s v="Carol Triggs"/>
    <x v="0"/>
    <x v="0"/>
    <x v="93"/>
    <x v="16"/>
    <x v="115"/>
    <x v="1"/>
    <x v="447"/>
    <x v="1"/>
    <x v="10"/>
    <x v="1229"/>
    <n v="221.92"/>
  </r>
  <r>
    <n v="4694"/>
    <s v="CA-2015-138681"/>
    <x v="414"/>
    <x v="1073"/>
    <x v="2"/>
    <x v="564"/>
    <s v="Carol Triggs"/>
    <x v="0"/>
    <x v="0"/>
    <x v="93"/>
    <x v="16"/>
    <x v="115"/>
    <x v="1"/>
    <x v="1436"/>
    <x v="1"/>
    <x v="10"/>
    <x v="1425"/>
    <n v="8.4480000000000004"/>
  </r>
  <r>
    <n v="4695"/>
    <s v="US-2016-138121"/>
    <x v="997"/>
    <x v="374"/>
    <x v="3"/>
    <x v="252"/>
    <s v="John Lee"/>
    <x v="0"/>
    <x v="0"/>
    <x v="66"/>
    <x v="12"/>
    <x v="185"/>
    <x v="2"/>
    <x v="777"/>
    <x v="1"/>
    <x v="8"/>
    <x v="776"/>
    <n v="29.52"/>
  </r>
  <r>
    <n v="4696"/>
    <s v="US-2016-138121"/>
    <x v="997"/>
    <x v="374"/>
    <x v="3"/>
    <x v="252"/>
    <s v="John Lee"/>
    <x v="0"/>
    <x v="0"/>
    <x v="66"/>
    <x v="12"/>
    <x v="185"/>
    <x v="2"/>
    <x v="931"/>
    <x v="0"/>
    <x v="1"/>
    <x v="924"/>
    <n v="302.94"/>
  </r>
  <r>
    <n v="4697"/>
    <s v="US-2016-138121"/>
    <x v="997"/>
    <x v="374"/>
    <x v="3"/>
    <x v="252"/>
    <s v="John Lee"/>
    <x v="0"/>
    <x v="0"/>
    <x v="66"/>
    <x v="12"/>
    <x v="185"/>
    <x v="2"/>
    <x v="1459"/>
    <x v="0"/>
    <x v="1"/>
    <x v="1446"/>
    <n v="142.36000000000001"/>
  </r>
  <r>
    <n v="4698"/>
    <s v="US-2016-138121"/>
    <x v="997"/>
    <x v="374"/>
    <x v="3"/>
    <x v="252"/>
    <s v="John Lee"/>
    <x v="0"/>
    <x v="0"/>
    <x v="66"/>
    <x v="12"/>
    <x v="185"/>
    <x v="2"/>
    <x v="163"/>
    <x v="0"/>
    <x v="1"/>
    <x v="164"/>
    <n v="546.66"/>
  </r>
  <r>
    <n v="4699"/>
    <s v="US-2016-138121"/>
    <x v="997"/>
    <x v="374"/>
    <x v="3"/>
    <x v="252"/>
    <s v="John Lee"/>
    <x v="0"/>
    <x v="0"/>
    <x v="66"/>
    <x v="12"/>
    <x v="185"/>
    <x v="2"/>
    <x v="1454"/>
    <x v="0"/>
    <x v="5"/>
    <x v="1441"/>
    <n v="212.13"/>
  </r>
  <r>
    <n v="4700"/>
    <s v="CA-2018-140298"/>
    <x v="943"/>
    <x v="808"/>
    <x v="1"/>
    <x v="451"/>
    <s v="Julie Kriz"/>
    <x v="2"/>
    <x v="0"/>
    <x v="89"/>
    <x v="5"/>
    <x v="110"/>
    <x v="2"/>
    <x v="1609"/>
    <x v="1"/>
    <x v="6"/>
    <x v="1601"/>
    <n v="5.2480000000000002"/>
  </r>
  <r>
    <n v="4701"/>
    <s v="CA-2018-140298"/>
    <x v="943"/>
    <x v="808"/>
    <x v="1"/>
    <x v="451"/>
    <s v="Julie Kriz"/>
    <x v="2"/>
    <x v="0"/>
    <x v="89"/>
    <x v="5"/>
    <x v="110"/>
    <x v="2"/>
    <x v="243"/>
    <x v="1"/>
    <x v="4"/>
    <x v="244"/>
    <n v="74.415999999999997"/>
  </r>
  <r>
    <n v="4702"/>
    <s v="CA-2018-140298"/>
    <x v="943"/>
    <x v="808"/>
    <x v="1"/>
    <x v="451"/>
    <s v="Julie Kriz"/>
    <x v="2"/>
    <x v="0"/>
    <x v="89"/>
    <x v="5"/>
    <x v="110"/>
    <x v="2"/>
    <x v="630"/>
    <x v="1"/>
    <x v="10"/>
    <x v="630"/>
    <n v="6.8479999999999999"/>
  </r>
  <r>
    <n v="4703"/>
    <s v="CA-2018-140298"/>
    <x v="943"/>
    <x v="808"/>
    <x v="1"/>
    <x v="451"/>
    <s v="Julie Kriz"/>
    <x v="2"/>
    <x v="0"/>
    <x v="89"/>
    <x v="5"/>
    <x v="110"/>
    <x v="2"/>
    <x v="296"/>
    <x v="0"/>
    <x v="5"/>
    <x v="296"/>
    <n v="7.9960000000000004"/>
  </r>
  <r>
    <n v="4704"/>
    <s v="CA-2017-166240"/>
    <x v="890"/>
    <x v="696"/>
    <x v="1"/>
    <x v="704"/>
    <s v="Dave Hallsten"/>
    <x v="1"/>
    <x v="0"/>
    <x v="12"/>
    <x v="5"/>
    <x v="14"/>
    <x v="2"/>
    <x v="1112"/>
    <x v="1"/>
    <x v="9"/>
    <x v="1102"/>
    <n v="8.7119999999999997"/>
  </r>
  <r>
    <n v="4705"/>
    <s v="CA-2017-158435"/>
    <x v="624"/>
    <x v="1074"/>
    <x v="2"/>
    <x v="151"/>
    <s v="Arthur Gainer"/>
    <x v="0"/>
    <x v="0"/>
    <x v="416"/>
    <x v="29"/>
    <x v="504"/>
    <x v="3"/>
    <x v="660"/>
    <x v="1"/>
    <x v="14"/>
    <x v="660"/>
    <n v="65.17"/>
  </r>
  <r>
    <n v="4706"/>
    <s v="CA-2017-158435"/>
    <x v="624"/>
    <x v="1074"/>
    <x v="2"/>
    <x v="151"/>
    <s v="Arthur Gainer"/>
    <x v="0"/>
    <x v="0"/>
    <x v="416"/>
    <x v="29"/>
    <x v="504"/>
    <x v="3"/>
    <x v="148"/>
    <x v="1"/>
    <x v="2"/>
    <x v="149"/>
    <n v="14.62"/>
  </r>
  <r>
    <n v="4707"/>
    <s v="CA-2017-158435"/>
    <x v="624"/>
    <x v="1074"/>
    <x v="2"/>
    <x v="151"/>
    <s v="Arthur Gainer"/>
    <x v="0"/>
    <x v="0"/>
    <x v="416"/>
    <x v="29"/>
    <x v="504"/>
    <x v="3"/>
    <x v="784"/>
    <x v="0"/>
    <x v="5"/>
    <x v="783"/>
    <n v="173.24"/>
  </r>
  <r>
    <n v="4708"/>
    <s v="CA-2018-138149"/>
    <x v="222"/>
    <x v="569"/>
    <x v="2"/>
    <x v="576"/>
    <s v="William Brown"/>
    <x v="0"/>
    <x v="0"/>
    <x v="1"/>
    <x v="1"/>
    <x v="13"/>
    <x v="1"/>
    <x v="1188"/>
    <x v="1"/>
    <x v="8"/>
    <x v="1175"/>
    <n v="895.92"/>
  </r>
  <r>
    <n v="4709"/>
    <s v="CA-2018-138149"/>
    <x v="222"/>
    <x v="569"/>
    <x v="2"/>
    <x v="576"/>
    <s v="William Brown"/>
    <x v="0"/>
    <x v="0"/>
    <x v="1"/>
    <x v="1"/>
    <x v="13"/>
    <x v="1"/>
    <x v="123"/>
    <x v="1"/>
    <x v="4"/>
    <x v="123"/>
    <n v="130.71"/>
  </r>
  <r>
    <n v="4710"/>
    <s v="CA-2018-138149"/>
    <x v="222"/>
    <x v="569"/>
    <x v="2"/>
    <x v="576"/>
    <s v="William Brown"/>
    <x v="0"/>
    <x v="0"/>
    <x v="1"/>
    <x v="1"/>
    <x v="13"/>
    <x v="1"/>
    <x v="809"/>
    <x v="1"/>
    <x v="6"/>
    <x v="807"/>
    <n v="11.68"/>
  </r>
  <r>
    <n v="4711"/>
    <s v="CA-2018-138149"/>
    <x v="222"/>
    <x v="569"/>
    <x v="2"/>
    <x v="576"/>
    <s v="William Brown"/>
    <x v="0"/>
    <x v="0"/>
    <x v="1"/>
    <x v="1"/>
    <x v="13"/>
    <x v="1"/>
    <x v="1196"/>
    <x v="2"/>
    <x v="11"/>
    <x v="1182"/>
    <n v="62.31"/>
  </r>
  <r>
    <n v="4712"/>
    <s v="CA-2015-112403"/>
    <x v="691"/>
    <x v="1075"/>
    <x v="3"/>
    <x v="123"/>
    <s v="Jas O'Carroll"/>
    <x v="0"/>
    <x v="0"/>
    <x v="10"/>
    <x v="9"/>
    <x v="74"/>
    <x v="3"/>
    <x v="798"/>
    <x v="1"/>
    <x v="8"/>
    <x v="796"/>
    <n v="0.85199999999999998"/>
  </r>
  <r>
    <n v="4713"/>
    <s v="CA-2015-108273"/>
    <x v="757"/>
    <x v="444"/>
    <x v="1"/>
    <x v="719"/>
    <s v="Ed Jacobs"/>
    <x v="0"/>
    <x v="0"/>
    <x v="114"/>
    <x v="5"/>
    <x v="143"/>
    <x v="2"/>
    <x v="815"/>
    <x v="1"/>
    <x v="10"/>
    <x v="811"/>
    <n v="36.287999999999997"/>
  </r>
  <r>
    <n v="4714"/>
    <s v="CA-2015-108273"/>
    <x v="757"/>
    <x v="444"/>
    <x v="1"/>
    <x v="719"/>
    <s v="Ed Jacobs"/>
    <x v="0"/>
    <x v="0"/>
    <x v="114"/>
    <x v="5"/>
    <x v="143"/>
    <x v="2"/>
    <x v="1454"/>
    <x v="0"/>
    <x v="5"/>
    <x v="1441"/>
    <n v="56.567999999999998"/>
  </r>
  <r>
    <n v="4715"/>
    <s v="CA-2018-121643"/>
    <x v="796"/>
    <x v="775"/>
    <x v="2"/>
    <x v="455"/>
    <s v="Adrian Barton"/>
    <x v="0"/>
    <x v="0"/>
    <x v="32"/>
    <x v="21"/>
    <x v="40"/>
    <x v="1"/>
    <x v="883"/>
    <x v="2"/>
    <x v="7"/>
    <x v="1481"/>
    <n v="344.70400000000001"/>
  </r>
  <r>
    <n v="4716"/>
    <s v="US-2016-122910"/>
    <x v="793"/>
    <x v="537"/>
    <x v="1"/>
    <x v="398"/>
    <s v="Larry Tron"/>
    <x v="0"/>
    <x v="0"/>
    <x v="103"/>
    <x v="22"/>
    <x v="127"/>
    <x v="1"/>
    <x v="1066"/>
    <x v="2"/>
    <x v="7"/>
    <x v="1056"/>
    <n v="201.584"/>
  </r>
  <r>
    <n v="4717"/>
    <s v="CA-2018-143126"/>
    <x v="734"/>
    <x v="94"/>
    <x v="0"/>
    <x v="475"/>
    <s v="Corinna Mitchell"/>
    <x v="2"/>
    <x v="0"/>
    <x v="4"/>
    <x v="4"/>
    <x v="60"/>
    <x v="1"/>
    <x v="971"/>
    <x v="0"/>
    <x v="3"/>
    <x v="965"/>
    <n v="521.96"/>
  </r>
  <r>
    <n v="4718"/>
    <s v="CA-2016-129042"/>
    <x v="295"/>
    <x v="374"/>
    <x v="1"/>
    <x v="75"/>
    <s v="Eric Murdock"/>
    <x v="0"/>
    <x v="0"/>
    <x v="248"/>
    <x v="39"/>
    <x v="307"/>
    <x v="3"/>
    <x v="448"/>
    <x v="1"/>
    <x v="6"/>
    <x v="448"/>
    <n v="8.2200000000000006"/>
  </r>
  <r>
    <n v="4719"/>
    <s v="CA-2016-109736"/>
    <x v="998"/>
    <x v="1076"/>
    <x v="2"/>
    <x v="249"/>
    <s v="Denny Joy"/>
    <x v="1"/>
    <x v="0"/>
    <x v="8"/>
    <x v="1"/>
    <x v="9"/>
    <x v="1"/>
    <x v="511"/>
    <x v="1"/>
    <x v="10"/>
    <x v="511"/>
    <n v="45.36"/>
  </r>
  <r>
    <n v="4720"/>
    <s v="CA-2016-142601"/>
    <x v="24"/>
    <x v="1077"/>
    <x v="0"/>
    <x v="368"/>
    <s v="Deanra Eno"/>
    <x v="2"/>
    <x v="0"/>
    <x v="1"/>
    <x v="1"/>
    <x v="25"/>
    <x v="1"/>
    <x v="273"/>
    <x v="1"/>
    <x v="4"/>
    <x v="273"/>
    <n v="947.17"/>
  </r>
  <r>
    <n v="4721"/>
    <s v="CA-2016-142601"/>
    <x v="24"/>
    <x v="1077"/>
    <x v="0"/>
    <x v="368"/>
    <s v="Deanra Eno"/>
    <x v="2"/>
    <x v="0"/>
    <x v="1"/>
    <x v="1"/>
    <x v="25"/>
    <x v="1"/>
    <x v="1693"/>
    <x v="1"/>
    <x v="10"/>
    <x v="1682"/>
    <n v="61.96"/>
  </r>
  <r>
    <n v="4722"/>
    <s v="CA-2015-106229"/>
    <x v="159"/>
    <x v="628"/>
    <x v="0"/>
    <x v="749"/>
    <s v="Nick Radford"/>
    <x v="0"/>
    <x v="0"/>
    <x v="34"/>
    <x v="10"/>
    <x v="173"/>
    <x v="2"/>
    <x v="363"/>
    <x v="0"/>
    <x v="3"/>
    <x v="363"/>
    <n v="268.935"/>
  </r>
  <r>
    <n v="4723"/>
    <s v="US-2018-135230"/>
    <x v="853"/>
    <x v="285"/>
    <x v="1"/>
    <x v="278"/>
    <s v="Christine Kargatis"/>
    <x v="2"/>
    <x v="0"/>
    <x v="4"/>
    <x v="4"/>
    <x v="5"/>
    <x v="1"/>
    <x v="773"/>
    <x v="1"/>
    <x v="6"/>
    <x v="772"/>
    <n v="7.58"/>
  </r>
  <r>
    <n v="4724"/>
    <s v="CA-2017-159653"/>
    <x v="730"/>
    <x v="1078"/>
    <x v="3"/>
    <x v="223"/>
    <s v="Jeremy Farry"/>
    <x v="0"/>
    <x v="0"/>
    <x v="417"/>
    <x v="32"/>
    <x v="505"/>
    <x v="0"/>
    <x v="522"/>
    <x v="1"/>
    <x v="2"/>
    <x v="522"/>
    <n v="14.73"/>
  </r>
  <r>
    <n v="4725"/>
    <s v="CA-2017-131968"/>
    <x v="583"/>
    <x v="441"/>
    <x v="1"/>
    <x v="697"/>
    <s v="Laurel Beltran"/>
    <x v="2"/>
    <x v="0"/>
    <x v="264"/>
    <x v="2"/>
    <x v="330"/>
    <x v="0"/>
    <x v="91"/>
    <x v="1"/>
    <x v="8"/>
    <x v="91"/>
    <n v="9.8879999999999999"/>
  </r>
  <r>
    <n v="4726"/>
    <s v="CA-2017-131968"/>
    <x v="583"/>
    <x v="441"/>
    <x v="1"/>
    <x v="697"/>
    <s v="Laurel Beltran"/>
    <x v="2"/>
    <x v="0"/>
    <x v="264"/>
    <x v="2"/>
    <x v="330"/>
    <x v="0"/>
    <x v="137"/>
    <x v="1"/>
    <x v="9"/>
    <x v="138"/>
    <n v="671.54399999999998"/>
  </r>
  <r>
    <n v="4727"/>
    <s v="CA-2015-119151"/>
    <x v="641"/>
    <x v="695"/>
    <x v="0"/>
    <x v="486"/>
    <s v="Mike Pelletier"/>
    <x v="2"/>
    <x v="0"/>
    <x v="20"/>
    <x v="15"/>
    <x v="29"/>
    <x v="3"/>
    <x v="1362"/>
    <x v="1"/>
    <x v="4"/>
    <x v="1349"/>
    <n v="1117.92"/>
  </r>
  <r>
    <n v="4728"/>
    <s v="CA-2015-119151"/>
    <x v="641"/>
    <x v="695"/>
    <x v="0"/>
    <x v="486"/>
    <s v="Mike Pelletier"/>
    <x v="2"/>
    <x v="0"/>
    <x v="20"/>
    <x v="15"/>
    <x v="29"/>
    <x v="3"/>
    <x v="1121"/>
    <x v="0"/>
    <x v="0"/>
    <x v="1110"/>
    <n v="275.952"/>
  </r>
  <r>
    <n v="4729"/>
    <s v="CA-2015-123323"/>
    <x v="845"/>
    <x v="648"/>
    <x v="1"/>
    <x v="23"/>
    <s v="Lena Hernandez"/>
    <x v="0"/>
    <x v="0"/>
    <x v="8"/>
    <x v="1"/>
    <x v="94"/>
    <x v="1"/>
    <x v="715"/>
    <x v="1"/>
    <x v="8"/>
    <x v="714"/>
    <n v="123.14400000000001"/>
  </r>
  <r>
    <n v="4730"/>
    <s v="CA-2017-124681"/>
    <x v="427"/>
    <x v="639"/>
    <x v="0"/>
    <x v="603"/>
    <s v="Susan Vittorini"/>
    <x v="0"/>
    <x v="0"/>
    <x v="61"/>
    <x v="5"/>
    <x v="162"/>
    <x v="2"/>
    <x v="1694"/>
    <x v="2"/>
    <x v="11"/>
    <x v="1683"/>
    <n v="15.576000000000001"/>
  </r>
  <r>
    <n v="4731"/>
    <s v="US-2016-103996"/>
    <x v="368"/>
    <x v="394"/>
    <x v="0"/>
    <x v="579"/>
    <s v="Richard Bierner"/>
    <x v="0"/>
    <x v="0"/>
    <x v="70"/>
    <x v="1"/>
    <x v="188"/>
    <x v="1"/>
    <x v="129"/>
    <x v="1"/>
    <x v="10"/>
    <x v="130"/>
    <n v="212.64"/>
  </r>
  <r>
    <n v="4732"/>
    <s v="US-2016-103996"/>
    <x v="368"/>
    <x v="394"/>
    <x v="0"/>
    <x v="579"/>
    <s v="Richard Bierner"/>
    <x v="0"/>
    <x v="0"/>
    <x v="70"/>
    <x v="1"/>
    <x v="188"/>
    <x v="1"/>
    <x v="1128"/>
    <x v="1"/>
    <x v="10"/>
    <x v="1117"/>
    <n v="9.8699999999999992"/>
  </r>
  <r>
    <n v="4733"/>
    <s v="US-2016-103996"/>
    <x v="368"/>
    <x v="394"/>
    <x v="0"/>
    <x v="579"/>
    <s v="Richard Bierner"/>
    <x v="0"/>
    <x v="0"/>
    <x v="70"/>
    <x v="1"/>
    <x v="188"/>
    <x v="1"/>
    <x v="936"/>
    <x v="2"/>
    <x v="11"/>
    <x v="929"/>
    <n v="53.25"/>
  </r>
  <r>
    <n v="4734"/>
    <s v="US-2016-103996"/>
    <x v="368"/>
    <x v="394"/>
    <x v="0"/>
    <x v="579"/>
    <s v="Richard Bierner"/>
    <x v="0"/>
    <x v="0"/>
    <x v="70"/>
    <x v="1"/>
    <x v="188"/>
    <x v="1"/>
    <x v="1494"/>
    <x v="0"/>
    <x v="5"/>
    <x v="1483"/>
    <n v="19.920000000000002"/>
  </r>
  <r>
    <n v="4735"/>
    <s v="CA-2017-120530"/>
    <x v="281"/>
    <x v="361"/>
    <x v="1"/>
    <x v="114"/>
    <s v="Dorris liebe"/>
    <x v="1"/>
    <x v="0"/>
    <x v="20"/>
    <x v="15"/>
    <x v="45"/>
    <x v="3"/>
    <x v="1"/>
    <x v="0"/>
    <x v="1"/>
    <x v="1"/>
    <n v="658.74599999999998"/>
  </r>
  <r>
    <n v="4736"/>
    <s v="CA-2016-155054"/>
    <x v="385"/>
    <x v="959"/>
    <x v="1"/>
    <x v="390"/>
    <s v="Penelope Sewall"/>
    <x v="2"/>
    <x v="0"/>
    <x v="412"/>
    <x v="43"/>
    <x v="506"/>
    <x v="3"/>
    <x v="925"/>
    <x v="1"/>
    <x v="8"/>
    <x v="917"/>
    <n v="8.26"/>
  </r>
  <r>
    <n v="4737"/>
    <s v="CA-2016-155054"/>
    <x v="385"/>
    <x v="959"/>
    <x v="1"/>
    <x v="390"/>
    <s v="Penelope Sewall"/>
    <x v="2"/>
    <x v="0"/>
    <x v="412"/>
    <x v="43"/>
    <x v="506"/>
    <x v="3"/>
    <x v="528"/>
    <x v="1"/>
    <x v="8"/>
    <x v="528"/>
    <n v="29.84"/>
  </r>
  <r>
    <n v="4738"/>
    <s v="CA-2016-155054"/>
    <x v="385"/>
    <x v="959"/>
    <x v="1"/>
    <x v="390"/>
    <s v="Penelope Sewall"/>
    <x v="2"/>
    <x v="0"/>
    <x v="412"/>
    <x v="43"/>
    <x v="506"/>
    <x v="3"/>
    <x v="151"/>
    <x v="2"/>
    <x v="11"/>
    <x v="152"/>
    <n v="67.98"/>
  </r>
  <r>
    <n v="4739"/>
    <s v="CA-2016-105725"/>
    <x v="954"/>
    <x v="998"/>
    <x v="1"/>
    <x v="150"/>
    <s v="Guy Thornton"/>
    <x v="0"/>
    <x v="0"/>
    <x v="85"/>
    <x v="1"/>
    <x v="106"/>
    <x v="1"/>
    <x v="580"/>
    <x v="1"/>
    <x v="2"/>
    <x v="580"/>
    <n v="61.06"/>
  </r>
  <r>
    <n v="4740"/>
    <s v="CA-2016-105725"/>
    <x v="954"/>
    <x v="998"/>
    <x v="1"/>
    <x v="150"/>
    <s v="Guy Thornton"/>
    <x v="0"/>
    <x v="0"/>
    <x v="85"/>
    <x v="1"/>
    <x v="106"/>
    <x v="1"/>
    <x v="972"/>
    <x v="0"/>
    <x v="3"/>
    <x v="966"/>
    <n v="35.543999999999997"/>
  </r>
  <r>
    <n v="4741"/>
    <s v="CA-2018-164364"/>
    <x v="105"/>
    <x v="38"/>
    <x v="1"/>
    <x v="394"/>
    <s v="Christine Sundaresam"/>
    <x v="0"/>
    <x v="0"/>
    <x v="4"/>
    <x v="4"/>
    <x v="60"/>
    <x v="1"/>
    <x v="690"/>
    <x v="1"/>
    <x v="2"/>
    <x v="690"/>
    <n v="9.9600000000000009"/>
  </r>
  <r>
    <n v="4742"/>
    <s v="CA-2018-164364"/>
    <x v="105"/>
    <x v="38"/>
    <x v="1"/>
    <x v="394"/>
    <s v="Christine Sundaresam"/>
    <x v="0"/>
    <x v="0"/>
    <x v="4"/>
    <x v="4"/>
    <x v="60"/>
    <x v="1"/>
    <x v="1320"/>
    <x v="1"/>
    <x v="6"/>
    <x v="1307"/>
    <n v="9.2100000000000009"/>
  </r>
  <r>
    <n v="4743"/>
    <s v="CA-2018-164364"/>
    <x v="105"/>
    <x v="38"/>
    <x v="1"/>
    <x v="394"/>
    <s v="Christine Sundaresam"/>
    <x v="0"/>
    <x v="0"/>
    <x v="4"/>
    <x v="4"/>
    <x v="60"/>
    <x v="1"/>
    <x v="660"/>
    <x v="1"/>
    <x v="14"/>
    <x v="660"/>
    <n v="27.93"/>
  </r>
  <r>
    <n v="4744"/>
    <s v="CA-2018-168123"/>
    <x v="916"/>
    <x v="974"/>
    <x v="3"/>
    <x v="148"/>
    <s v="Julia Dunbar"/>
    <x v="0"/>
    <x v="0"/>
    <x v="30"/>
    <x v="11"/>
    <x v="38"/>
    <x v="2"/>
    <x v="1432"/>
    <x v="1"/>
    <x v="13"/>
    <x v="1421"/>
    <n v="7.9"/>
  </r>
  <r>
    <n v="4745"/>
    <s v="CA-2018-168123"/>
    <x v="916"/>
    <x v="974"/>
    <x v="3"/>
    <x v="148"/>
    <s v="Julia Dunbar"/>
    <x v="0"/>
    <x v="0"/>
    <x v="30"/>
    <x v="11"/>
    <x v="38"/>
    <x v="2"/>
    <x v="1125"/>
    <x v="1"/>
    <x v="4"/>
    <x v="1114"/>
    <n v="221.16"/>
  </r>
  <r>
    <n v="4746"/>
    <s v="CA-2018-168123"/>
    <x v="916"/>
    <x v="974"/>
    <x v="3"/>
    <x v="148"/>
    <s v="Julia Dunbar"/>
    <x v="0"/>
    <x v="0"/>
    <x v="30"/>
    <x v="11"/>
    <x v="38"/>
    <x v="2"/>
    <x v="669"/>
    <x v="1"/>
    <x v="8"/>
    <x v="669"/>
    <n v="127.96"/>
  </r>
  <r>
    <n v="4747"/>
    <s v="CA-2018-168123"/>
    <x v="916"/>
    <x v="974"/>
    <x v="3"/>
    <x v="148"/>
    <s v="Julia Dunbar"/>
    <x v="0"/>
    <x v="0"/>
    <x v="30"/>
    <x v="11"/>
    <x v="38"/>
    <x v="2"/>
    <x v="799"/>
    <x v="1"/>
    <x v="8"/>
    <x v="797"/>
    <n v="18.690000000000001"/>
  </r>
  <r>
    <n v="4748"/>
    <s v="CA-2017-120005"/>
    <x v="840"/>
    <x v="1079"/>
    <x v="3"/>
    <x v="378"/>
    <s v="Theresa Swint"/>
    <x v="1"/>
    <x v="0"/>
    <x v="8"/>
    <x v="1"/>
    <x v="94"/>
    <x v="1"/>
    <x v="1566"/>
    <x v="1"/>
    <x v="14"/>
    <x v="1558"/>
    <n v="25.35"/>
  </r>
  <r>
    <n v="4749"/>
    <s v="CA-2017-120005"/>
    <x v="840"/>
    <x v="1079"/>
    <x v="3"/>
    <x v="378"/>
    <s v="Theresa Swint"/>
    <x v="1"/>
    <x v="0"/>
    <x v="8"/>
    <x v="1"/>
    <x v="94"/>
    <x v="1"/>
    <x v="1530"/>
    <x v="0"/>
    <x v="5"/>
    <x v="1518"/>
    <n v="35.28"/>
  </r>
  <r>
    <n v="4750"/>
    <s v="CA-2017-123526"/>
    <x v="435"/>
    <x v="487"/>
    <x v="2"/>
    <x v="296"/>
    <s v="Benjamin Venier"/>
    <x v="1"/>
    <x v="0"/>
    <x v="4"/>
    <x v="4"/>
    <x v="5"/>
    <x v="1"/>
    <x v="481"/>
    <x v="1"/>
    <x v="10"/>
    <x v="482"/>
    <n v="33.4"/>
  </r>
  <r>
    <n v="4751"/>
    <s v="CA-2017-127649"/>
    <x v="877"/>
    <x v="1080"/>
    <x v="2"/>
    <x v="393"/>
    <s v="Dionis Lloyd"/>
    <x v="1"/>
    <x v="0"/>
    <x v="258"/>
    <x v="4"/>
    <x v="320"/>
    <x v="1"/>
    <x v="1491"/>
    <x v="2"/>
    <x v="15"/>
    <x v="1479"/>
    <n v="837.6"/>
  </r>
  <r>
    <n v="4752"/>
    <s v="CA-2017-159989"/>
    <x v="10"/>
    <x v="10"/>
    <x v="1"/>
    <x v="12"/>
    <s v="Emily Burns"/>
    <x v="0"/>
    <x v="0"/>
    <x v="47"/>
    <x v="18"/>
    <x v="78"/>
    <x v="0"/>
    <x v="1049"/>
    <x v="2"/>
    <x v="7"/>
    <x v="1039"/>
    <n v="40.68"/>
  </r>
  <r>
    <n v="4753"/>
    <s v="CA-2018-103499"/>
    <x v="225"/>
    <x v="865"/>
    <x v="1"/>
    <x v="301"/>
    <s v="Erica Smith"/>
    <x v="0"/>
    <x v="0"/>
    <x v="25"/>
    <x v="18"/>
    <x v="279"/>
    <x v="0"/>
    <x v="541"/>
    <x v="0"/>
    <x v="1"/>
    <x v="541"/>
    <n v="209.56800000000001"/>
  </r>
  <r>
    <n v="4754"/>
    <s v="US-2016-167220"/>
    <x v="295"/>
    <x v="313"/>
    <x v="1"/>
    <x v="102"/>
    <s v="Joni Blumstein"/>
    <x v="0"/>
    <x v="0"/>
    <x v="89"/>
    <x v="5"/>
    <x v="110"/>
    <x v="2"/>
    <x v="1695"/>
    <x v="2"/>
    <x v="11"/>
    <x v="1684"/>
    <n v="22.367999999999999"/>
  </r>
  <r>
    <n v="4755"/>
    <s v="CA-2018-126354"/>
    <x v="447"/>
    <x v="493"/>
    <x v="1"/>
    <x v="618"/>
    <s v="Shahid Collister"/>
    <x v="0"/>
    <x v="0"/>
    <x v="95"/>
    <x v="2"/>
    <x v="118"/>
    <x v="0"/>
    <x v="625"/>
    <x v="1"/>
    <x v="8"/>
    <x v="625"/>
    <n v="3.8820000000000001"/>
  </r>
  <r>
    <n v="4756"/>
    <s v="CA-2018-126354"/>
    <x v="447"/>
    <x v="493"/>
    <x v="1"/>
    <x v="618"/>
    <s v="Shahid Collister"/>
    <x v="0"/>
    <x v="0"/>
    <x v="95"/>
    <x v="2"/>
    <x v="118"/>
    <x v="0"/>
    <x v="1696"/>
    <x v="1"/>
    <x v="10"/>
    <x v="1685"/>
    <n v="115.29600000000001"/>
  </r>
  <r>
    <n v="4757"/>
    <s v="CA-2018-169817"/>
    <x v="296"/>
    <x v="425"/>
    <x v="1"/>
    <x v="12"/>
    <s v="Emily Burns"/>
    <x v="0"/>
    <x v="0"/>
    <x v="10"/>
    <x v="9"/>
    <x v="105"/>
    <x v="3"/>
    <x v="1310"/>
    <x v="1"/>
    <x v="8"/>
    <x v="1297"/>
    <n v="1.9079999999999999"/>
  </r>
  <r>
    <n v="4758"/>
    <s v="US-2018-144582"/>
    <x v="504"/>
    <x v="547"/>
    <x v="1"/>
    <x v="679"/>
    <s v="Tony Chapman"/>
    <x v="2"/>
    <x v="0"/>
    <x v="414"/>
    <x v="10"/>
    <x v="507"/>
    <x v="2"/>
    <x v="582"/>
    <x v="1"/>
    <x v="8"/>
    <x v="582"/>
    <n v="43.372"/>
  </r>
  <r>
    <n v="4759"/>
    <s v="CA-2015-121573"/>
    <x v="935"/>
    <x v="322"/>
    <x v="1"/>
    <x v="611"/>
    <s v="Speros Goranitis"/>
    <x v="0"/>
    <x v="0"/>
    <x v="20"/>
    <x v="15"/>
    <x v="29"/>
    <x v="3"/>
    <x v="469"/>
    <x v="2"/>
    <x v="7"/>
    <x v="470"/>
    <n v="783.96"/>
  </r>
  <r>
    <n v="4760"/>
    <s v="CA-2015-121573"/>
    <x v="935"/>
    <x v="322"/>
    <x v="1"/>
    <x v="611"/>
    <s v="Speros Goranitis"/>
    <x v="0"/>
    <x v="0"/>
    <x v="20"/>
    <x v="15"/>
    <x v="29"/>
    <x v="3"/>
    <x v="997"/>
    <x v="1"/>
    <x v="8"/>
    <x v="989"/>
    <n v="48.896000000000001"/>
  </r>
  <r>
    <n v="4761"/>
    <s v="CA-2015-121573"/>
    <x v="935"/>
    <x v="322"/>
    <x v="1"/>
    <x v="611"/>
    <s v="Speros Goranitis"/>
    <x v="0"/>
    <x v="0"/>
    <x v="20"/>
    <x v="15"/>
    <x v="29"/>
    <x v="3"/>
    <x v="696"/>
    <x v="1"/>
    <x v="8"/>
    <x v="696"/>
    <n v="7.8559999999999999"/>
  </r>
  <r>
    <n v="4762"/>
    <s v="CA-2017-117660"/>
    <x v="945"/>
    <x v="505"/>
    <x v="1"/>
    <x v="298"/>
    <s v="Bryan Mills"/>
    <x v="0"/>
    <x v="0"/>
    <x v="38"/>
    <x v="24"/>
    <x v="47"/>
    <x v="3"/>
    <x v="1647"/>
    <x v="1"/>
    <x v="2"/>
    <x v="1637"/>
    <n v="5.9039999999999999"/>
  </r>
  <r>
    <n v="4763"/>
    <s v="CA-2017-117660"/>
    <x v="945"/>
    <x v="505"/>
    <x v="1"/>
    <x v="298"/>
    <s v="Bryan Mills"/>
    <x v="0"/>
    <x v="0"/>
    <x v="38"/>
    <x v="24"/>
    <x v="47"/>
    <x v="3"/>
    <x v="1257"/>
    <x v="1"/>
    <x v="14"/>
    <x v="1242"/>
    <n v="13.712"/>
  </r>
  <r>
    <n v="4764"/>
    <s v="CA-2015-112851"/>
    <x v="328"/>
    <x v="110"/>
    <x v="1"/>
    <x v="749"/>
    <s v="Nick Radford"/>
    <x v="0"/>
    <x v="0"/>
    <x v="374"/>
    <x v="1"/>
    <x v="457"/>
    <x v="1"/>
    <x v="1697"/>
    <x v="1"/>
    <x v="12"/>
    <x v="1686"/>
    <n v="182.94"/>
  </r>
  <r>
    <n v="4765"/>
    <s v="CA-2018-123701"/>
    <x v="221"/>
    <x v="207"/>
    <x v="2"/>
    <x v="310"/>
    <s v="Patrick Gardner"/>
    <x v="0"/>
    <x v="0"/>
    <x v="8"/>
    <x v="1"/>
    <x v="94"/>
    <x v="1"/>
    <x v="924"/>
    <x v="1"/>
    <x v="6"/>
    <x v="916"/>
    <n v="27.76"/>
  </r>
  <r>
    <n v="4766"/>
    <s v="CA-2016-118227"/>
    <x v="999"/>
    <x v="353"/>
    <x v="1"/>
    <x v="489"/>
    <s v="Deborah Brumfield"/>
    <x v="2"/>
    <x v="0"/>
    <x v="20"/>
    <x v="15"/>
    <x v="29"/>
    <x v="3"/>
    <x v="1062"/>
    <x v="1"/>
    <x v="6"/>
    <x v="1052"/>
    <n v="25.99"/>
  </r>
  <r>
    <n v="4767"/>
    <s v="CA-2016-123155"/>
    <x v="1000"/>
    <x v="1003"/>
    <x v="2"/>
    <x v="374"/>
    <s v="Noel Staavos"/>
    <x v="1"/>
    <x v="0"/>
    <x v="52"/>
    <x v="5"/>
    <x v="65"/>
    <x v="2"/>
    <x v="721"/>
    <x v="2"/>
    <x v="11"/>
    <x v="720"/>
    <n v="113.52"/>
  </r>
  <r>
    <n v="4768"/>
    <s v="CA-2016-123155"/>
    <x v="1000"/>
    <x v="1003"/>
    <x v="2"/>
    <x v="374"/>
    <s v="Noel Staavos"/>
    <x v="1"/>
    <x v="0"/>
    <x v="52"/>
    <x v="5"/>
    <x v="65"/>
    <x v="2"/>
    <x v="1187"/>
    <x v="2"/>
    <x v="7"/>
    <x v="1174"/>
    <n v="359.88"/>
  </r>
  <r>
    <n v="4769"/>
    <s v="CA-2018-158883"/>
    <x v="455"/>
    <x v="1081"/>
    <x v="3"/>
    <x v="750"/>
    <s v="Cari Schnelling"/>
    <x v="0"/>
    <x v="0"/>
    <x v="108"/>
    <x v="3"/>
    <x v="222"/>
    <x v="0"/>
    <x v="1588"/>
    <x v="1"/>
    <x v="10"/>
    <x v="1581"/>
    <n v="25.344000000000001"/>
  </r>
  <r>
    <n v="4770"/>
    <s v="US-2017-114888"/>
    <x v="251"/>
    <x v="926"/>
    <x v="0"/>
    <x v="254"/>
    <s v="Chuck Clark"/>
    <x v="2"/>
    <x v="0"/>
    <x v="8"/>
    <x v="1"/>
    <x v="9"/>
    <x v="1"/>
    <x v="591"/>
    <x v="1"/>
    <x v="8"/>
    <x v="591"/>
    <n v="11.952"/>
  </r>
  <r>
    <n v="4771"/>
    <s v="US-2017-114888"/>
    <x v="251"/>
    <x v="926"/>
    <x v="0"/>
    <x v="254"/>
    <s v="Chuck Clark"/>
    <x v="2"/>
    <x v="0"/>
    <x v="8"/>
    <x v="1"/>
    <x v="9"/>
    <x v="1"/>
    <x v="1698"/>
    <x v="1"/>
    <x v="14"/>
    <x v="1687"/>
    <n v="6.24"/>
  </r>
  <r>
    <n v="4772"/>
    <s v="US-2015-167262"/>
    <x v="656"/>
    <x v="1082"/>
    <x v="0"/>
    <x v="549"/>
    <s v="Amy Cox"/>
    <x v="0"/>
    <x v="0"/>
    <x v="418"/>
    <x v="16"/>
    <x v="508"/>
    <x v="1"/>
    <x v="39"/>
    <x v="2"/>
    <x v="7"/>
    <x v="39"/>
    <n v="742.33600000000001"/>
  </r>
  <r>
    <n v="4773"/>
    <s v="CA-2018-119746"/>
    <x v="51"/>
    <x v="207"/>
    <x v="1"/>
    <x v="200"/>
    <s v="Christopher Martinez"/>
    <x v="0"/>
    <x v="0"/>
    <x v="22"/>
    <x v="10"/>
    <x v="26"/>
    <x v="2"/>
    <x v="1372"/>
    <x v="0"/>
    <x v="5"/>
    <x v="1358"/>
    <n v="6.4640000000000004"/>
  </r>
  <r>
    <n v="4774"/>
    <s v="CA-2018-119746"/>
    <x v="51"/>
    <x v="207"/>
    <x v="1"/>
    <x v="200"/>
    <s v="Christopher Martinez"/>
    <x v="0"/>
    <x v="0"/>
    <x v="22"/>
    <x v="10"/>
    <x v="26"/>
    <x v="2"/>
    <x v="745"/>
    <x v="1"/>
    <x v="2"/>
    <x v="743"/>
    <n v="11.52"/>
  </r>
  <r>
    <n v="4775"/>
    <s v="CA-2018-119746"/>
    <x v="51"/>
    <x v="207"/>
    <x v="1"/>
    <x v="200"/>
    <s v="Christopher Martinez"/>
    <x v="0"/>
    <x v="0"/>
    <x v="22"/>
    <x v="10"/>
    <x v="26"/>
    <x v="2"/>
    <x v="872"/>
    <x v="2"/>
    <x v="7"/>
    <x v="866"/>
    <n v="222.38399999999999"/>
  </r>
  <r>
    <n v="4776"/>
    <s v="CA-2018-108091"/>
    <x v="673"/>
    <x v="410"/>
    <x v="1"/>
    <x v="735"/>
    <s v="Eileen Kiefer"/>
    <x v="2"/>
    <x v="0"/>
    <x v="194"/>
    <x v="1"/>
    <x v="245"/>
    <x v="1"/>
    <x v="809"/>
    <x v="1"/>
    <x v="6"/>
    <x v="807"/>
    <n v="23.36"/>
  </r>
  <r>
    <n v="4777"/>
    <s v="CA-2017-101630"/>
    <x v="317"/>
    <x v="1083"/>
    <x v="0"/>
    <x v="316"/>
    <s v="Cyma Kinney"/>
    <x v="1"/>
    <x v="0"/>
    <x v="85"/>
    <x v="15"/>
    <x v="254"/>
    <x v="3"/>
    <x v="865"/>
    <x v="1"/>
    <x v="2"/>
    <x v="859"/>
    <n v="8.67"/>
  </r>
  <r>
    <n v="4778"/>
    <s v="CA-2017-101630"/>
    <x v="317"/>
    <x v="1083"/>
    <x v="0"/>
    <x v="316"/>
    <s v="Cyma Kinney"/>
    <x v="1"/>
    <x v="0"/>
    <x v="85"/>
    <x v="15"/>
    <x v="254"/>
    <x v="3"/>
    <x v="1257"/>
    <x v="1"/>
    <x v="14"/>
    <x v="1242"/>
    <n v="25.71"/>
  </r>
  <r>
    <n v="4779"/>
    <s v="CA-2018-132346"/>
    <x v="659"/>
    <x v="45"/>
    <x v="1"/>
    <x v="7"/>
    <s v="Pete Kriz"/>
    <x v="0"/>
    <x v="0"/>
    <x v="46"/>
    <x v="13"/>
    <x v="284"/>
    <x v="3"/>
    <x v="336"/>
    <x v="1"/>
    <x v="9"/>
    <x v="336"/>
    <n v="100.94"/>
  </r>
  <r>
    <n v="4780"/>
    <s v="CA-2015-150301"/>
    <x v="1001"/>
    <x v="1084"/>
    <x v="2"/>
    <x v="659"/>
    <s v="Michelle Huthwaite"/>
    <x v="0"/>
    <x v="0"/>
    <x v="198"/>
    <x v="15"/>
    <x v="249"/>
    <x v="3"/>
    <x v="474"/>
    <x v="0"/>
    <x v="1"/>
    <x v="475"/>
    <n v="63.881999999999998"/>
  </r>
  <r>
    <n v="4781"/>
    <s v="CA-2015-159310"/>
    <x v="845"/>
    <x v="648"/>
    <x v="1"/>
    <x v="56"/>
    <s v="Steven Cartwright"/>
    <x v="0"/>
    <x v="0"/>
    <x v="12"/>
    <x v="5"/>
    <x v="32"/>
    <x v="2"/>
    <x v="1423"/>
    <x v="0"/>
    <x v="1"/>
    <x v="1412"/>
    <n v="683.14400000000001"/>
  </r>
  <r>
    <n v="4782"/>
    <s v="CA-2015-159310"/>
    <x v="845"/>
    <x v="648"/>
    <x v="1"/>
    <x v="56"/>
    <s v="Steven Cartwright"/>
    <x v="0"/>
    <x v="0"/>
    <x v="12"/>
    <x v="5"/>
    <x v="32"/>
    <x v="2"/>
    <x v="1699"/>
    <x v="1"/>
    <x v="8"/>
    <x v="1688"/>
    <n v="1.476"/>
  </r>
  <r>
    <n v="4783"/>
    <s v="CA-2015-159310"/>
    <x v="845"/>
    <x v="648"/>
    <x v="1"/>
    <x v="56"/>
    <s v="Steven Cartwright"/>
    <x v="0"/>
    <x v="0"/>
    <x v="12"/>
    <x v="5"/>
    <x v="32"/>
    <x v="2"/>
    <x v="515"/>
    <x v="1"/>
    <x v="14"/>
    <x v="515"/>
    <n v="40.712000000000003"/>
  </r>
  <r>
    <n v="4784"/>
    <s v="US-2018-147984"/>
    <x v="480"/>
    <x v="1085"/>
    <x v="1"/>
    <x v="673"/>
    <s v="Giulietta Baptist"/>
    <x v="0"/>
    <x v="0"/>
    <x v="391"/>
    <x v="41"/>
    <x v="476"/>
    <x v="2"/>
    <x v="964"/>
    <x v="1"/>
    <x v="10"/>
    <x v="957"/>
    <n v="279.89999999999998"/>
  </r>
  <r>
    <n v="4785"/>
    <s v="CA-2016-104346"/>
    <x v="555"/>
    <x v="313"/>
    <x v="1"/>
    <x v="5"/>
    <s v="Irene Maddox"/>
    <x v="0"/>
    <x v="0"/>
    <x v="77"/>
    <x v="22"/>
    <x v="97"/>
    <x v="1"/>
    <x v="1355"/>
    <x v="1"/>
    <x v="6"/>
    <x v="1342"/>
    <n v="13.12"/>
  </r>
  <r>
    <n v="4786"/>
    <s v="CA-2016-104346"/>
    <x v="555"/>
    <x v="313"/>
    <x v="1"/>
    <x v="5"/>
    <s v="Irene Maddox"/>
    <x v="0"/>
    <x v="0"/>
    <x v="77"/>
    <x v="22"/>
    <x v="97"/>
    <x v="1"/>
    <x v="1368"/>
    <x v="0"/>
    <x v="0"/>
    <x v="1354"/>
    <n v="69.575999999999993"/>
  </r>
  <r>
    <n v="4787"/>
    <s v="CA-2016-104346"/>
    <x v="555"/>
    <x v="313"/>
    <x v="1"/>
    <x v="5"/>
    <s v="Irene Maddox"/>
    <x v="0"/>
    <x v="0"/>
    <x v="77"/>
    <x v="22"/>
    <x v="97"/>
    <x v="1"/>
    <x v="824"/>
    <x v="1"/>
    <x v="6"/>
    <x v="820"/>
    <n v="4.2240000000000002"/>
  </r>
  <r>
    <n v="4788"/>
    <s v="CA-2016-104346"/>
    <x v="555"/>
    <x v="313"/>
    <x v="1"/>
    <x v="5"/>
    <s v="Irene Maddox"/>
    <x v="0"/>
    <x v="0"/>
    <x v="77"/>
    <x v="22"/>
    <x v="97"/>
    <x v="1"/>
    <x v="1700"/>
    <x v="2"/>
    <x v="11"/>
    <x v="1689"/>
    <n v="58.08"/>
  </r>
  <r>
    <n v="4789"/>
    <s v="CA-2016-104346"/>
    <x v="555"/>
    <x v="313"/>
    <x v="1"/>
    <x v="5"/>
    <s v="Irene Maddox"/>
    <x v="0"/>
    <x v="0"/>
    <x v="77"/>
    <x v="22"/>
    <x v="97"/>
    <x v="1"/>
    <x v="1027"/>
    <x v="0"/>
    <x v="5"/>
    <x v="1019"/>
    <n v="52.415999999999997"/>
  </r>
  <r>
    <n v="4790"/>
    <s v="CA-2016-104346"/>
    <x v="555"/>
    <x v="313"/>
    <x v="1"/>
    <x v="5"/>
    <s v="Irene Maddox"/>
    <x v="0"/>
    <x v="0"/>
    <x v="77"/>
    <x v="22"/>
    <x v="97"/>
    <x v="1"/>
    <x v="1001"/>
    <x v="0"/>
    <x v="5"/>
    <x v="993"/>
    <n v="54.92"/>
  </r>
  <r>
    <n v="4791"/>
    <s v="CA-2016-104346"/>
    <x v="555"/>
    <x v="313"/>
    <x v="1"/>
    <x v="5"/>
    <s v="Irene Maddox"/>
    <x v="0"/>
    <x v="0"/>
    <x v="77"/>
    <x v="22"/>
    <x v="97"/>
    <x v="1"/>
    <x v="1342"/>
    <x v="0"/>
    <x v="3"/>
    <x v="1328"/>
    <n v="364.95"/>
  </r>
  <r>
    <n v="4792"/>
    <s v="CA-2016-104346"/>
    <x v="555"/>
    <x v="313"/>
    <x v="1"/>
    <x v="5"/>
    <s v="Irene Maddox"/>
    <x v="0"/>
    <x v="0"/>
    <x v="77"/>
    <x v="22"/>
    <x v="97"/>
    <x v="1"/>
    <x v="778"/>
    <x v="1"/>
    <x v="10"/>
    <x v="1690"/>
    <n v="85.055999999999997"/>
  </r>
  <r>
    <n v="4793"/>
    <s v="CA-2016-104346"/>
    <x v="555"/>
    <x v="313"/>
    <x v="1"/>
    <x v="5"/>
    <s v="Irene Maddox"/>
    <x v="0"/>
    <x v="0"/>
    <x v="77"/>
    <x v="22"/>
    <x v="97"/>
    <x v="1"/>
    <x v="96"/>
    <x v="1"/>
    <x v="10"/>
    <x v="96"/>
    <n v="27.696000000000002"/>
  </r>
  <r>
    <n v="4794"/>
    <s v="US-2016-141684"/>
    <x v="685"/>
    <x v="1086"/>
    <x v="1"/>
    <x v="514"/>
    <s v="Michelle Moray"/>
    <x v="0"/>
    <x v="0"/>
    <x v="20"/>
    <x v="15"/>
    <x v="164"/>
    <x v="3"/>
    <x v="910"/>
    <x v="1"/>
    <x v="10"/>
    <x v="902"/>
    <n v="24.96"/>
  </r>
  <r>
    <n v="4795"/>
    <s v="CA-2016-144722"/>
    <x v="199"/>
    <x v="325"/>
    <x v="1"/>
    <x v="751"/>
    <s v="Monica Federle"/>
    <x v="1"/>
    <x v="0"/>
    <x v="1"/>
    <x v="1"/>
    <x v="1"/>
    <x v="1"/>
    <x v="1618"/>
    <x v="0"/>
    <x v="5"/>
    <x v="1610"/>
    <n v="43.13"/>
  </r>
  <r>
    <n v="4796"/>
    <s v="CA-2016-120516"/>
    <x v="863"/>
    <x v="1087"/>
    <x v="1"/>
    <x v="242"/>
    <s v="Clytie Kelty"/>
    <x v="0"/>
    <x v="0"/>
    <x v="419"/>
    <x v="32"/>
    <x v="509"/>
    <x v="0"/>
    <x v="620"/>
    <x v="1"/>
    <x v="8"/>
    <x v="620"/>
    <n v="5.64"/>
  </r>
  <r>
    <n v="4797"/>
    <s v="US-2017-148901"/>
    <x v="675"/>
    <x v="1088"/>
    <x v="1"/>
    <x v="149"/>
    <s v="Michael Kennedy"/>
    <x v="1"/>
    <x v="0"/>
    <x v="108"/>
    <x v="2"/>
    <x v="133"/>
    <x v="0"/>
    <x v="1242"/>
    <x v="1"/>
    <x v="8"/>
    <x v="1226"/>
    <n v="57.582000000000001"/>
  </r>
  <r>
    <n v="4798"/>
    <s v="US-2017-148901"/>
    <x v="675"/>
    <x v="1088"/>
    <x v="1"/>
    <x v="149"/>
    <s v="Michael Kennedy"/>
    <x v="1"/>
    <x v="0"/>
    <x v="108"/>
    <x v="2"/>
    <x v="133"/>
    <x v="0"/>
    <x v="1347"/>
    <x v="1"/>
    <x v="10"/>
    <x v="1333"/>
    <n v="31.103999999999999"/>
  </r>
  <r>
    <n v="4799"/>
    <s v="US-2017-148901"/>
    <x v="675"/>
    <x v="1088"/>
    <x v="1"/>
    <x v="149"/>
    <s v="Michael Kennedy"/>
    <x v="1"/>
    <x v="0"/>
    <x v="108"/>
    <x v="2"/>
    <x v="133"/>
    <x v="0"/>
    <x v="1598"/>
    <x v="0"/>
    <x v="5"/>
    <x v="1591"/>
    <n v="30.192"/>
  </r>
  <r>
    <n v="4800"/>
    <s v="US-2017-148901"/>
    <x v="675"/>
    <x v="1088"/>
    <x v="1"/>
    <x v="149"/>
    <s v="Michael Kennedy"/>
    <x v="1"/>
    <x v="0"/>
    <x v="108"/>
    <x v="2"/>
    <x v="133"/>
    <x v="0"/>
    <x v="47"/>
    <x v="2"/>
    <x v="7"/>
    <x v="47"/>
    <n v="43.6"/>
  </r>
  <r>
    <n v="4801"/>
    <s v="US-2017-148901"/>
    <x v="675"/>
    <x v="1088"/>
    <x v="1"/>
    <x v="149"/>
    <s v="Michael Kennedy"/>
    <x v="1"/>
    <x v="0"/>
    <x v="108"/>
    <x v="2"/>
    <x v="133"/>
    <x v="0"/>
    <x v="1701"/>
    <x v="1"/>
    <x v="6"/>
    <x v="1691"/>
    <n v="4.7679999999999998"/>
  </r>
  <r>
    <n v="4802"/>
    <s v="US-2017-148901"/>
    <x v="675"/>
    <x v="1088"/>
    <x v="1"/>
    <x v="149"/>
    <s v="Michael Kennedy"/>
    <x v="1"/>
    <x v="0"/>
    <x v="108"/>
    <x v="2"/>
    <x v="133"/>
    <x v="0"/>
    <x v="153"/>
    <x v="1"/>
    <x v="8"/>
    <x v="154"/>
    <n v="10.38"/>
  </r>
  <r>
    <n v="4803"/>
    <s v="US-2017-148901"/>
    <x v="675"/>
    <x v="1088"/>
    <x v="1"/>
    <x v="149"/>
    <s v="Michael Kennedy"/>
    <x v="1"/>
    <x v="0"/>
    <x v="108"/>
    <x v="2"/>
    <x v="133"/>
    <x v="0"/>
    <x v="78"/>
    <x v="1"/>
    <x v="8"/>
    <x v="78"/>
    <n v="13.391999999999999"/>
  </r>
  <r>
    <n v="4804"/>
    <s v="CA-2018-136364"/>
    <x v="1002"/>
    <x v="1089"/>
    <x v="0"/>
    <x v="708"/>
    <s v="Mark Hamilton"/>
    <x v="0"/>
    <x v="0"/>
    <x v="10"/>
    <x v="9"/>
    <x v="11"/>
    <x v="3"/>
    <x v="781"/>
    <x v="2"/>
    <x v="7"/>
    <x v="780"/>
    <n v="39.594000000000001"/>
  </r>
  <r>
    <n v="4805"/>
    <s v="CA-2018-136364"/>
    <x v="1002"/>
    <x v="1089"/>
    <x v="0"/>
    <x v="708"/>
    <s v="Mark Hamilton"/>
    <x v="0"/>
    <x v="0"/>
    <x v="10"/>
    <x v="9"/>
    <x v="11"/>
    <x v="3"/>
    <x v="1308"/>
    <x v="0"/>
    <x v="5"/>
    <x v="1294"/>
    <n v="91.007999999999996"/>
  </r>
  <r>
    <n v="4806"/>
    <s v="CA-2016-137708"/>
    <x v="6"/>
    <x v="332"/>
    <x v="0"/>
    <x v="159"/>
    <s v="Nathan Gelder"/>
    <x v="0"/>
    <x v="0"/>
    <x v="1"/>
    <x v="1"/>
    <x v="141"/>
    <x v="1"/>
    <x v="640"/>
    <x v="1"/>
    <x v="10"/>
    <x v="640"/>
    <n v="37.94"/>
  </r>
  <r>
    <n v="4807"/>
    <s v="CA-2016-137708"/>
    <x v="6"/>
    <x v="332"/>
    <x v="0"/>
    <x v="159"/>
    <s v="Nathan Gelder"/>
    <x v="0"/>
    <x v="0"/>
    <x v="1"/>
    <x v="1"/>
    <x v="141"/>
    <x v="1"/>
    <x v="1450"/>
    <x v="1"/>
    <x v="10"/>
    <x v="1438"/>
    <n v="42.8"/>
  </r>
  <r>
    <n v="4808"/>
    <s v="CA-2016-137708"/>
    <x v="6"/>
    <x v="332"/>
    <x v="0"/>
    <x v="159"/>
    <s v="Nathan Gelder"/>
    <x v="0"/>
    <x v="0"/>
    <x v="1"/>
    <x v="1"/>
    <x v="141"/>
    <x v="1"/>
    <x v="602"/>
    <x v="1"/>
    <x v="4"/>
    <x v="602"/>
    <n v="33.630000000000003"/>
  </r>
  <r>
    <n v="4809"/>
    <s v="CA-2015-149055"/>
    <x v="533"/>
    <x v="986"/>
    <x v="1"/>
    <x v="536"/>
    <s v="Phillip Breyer"/>
    <x v="1"/>
    <x v="0"/>
    <x v="10"/>
    <x v="9"/>
    <x v="63"/>
    <x v="3"/>
    <x v="1249"/>
    <x v="1"/>
    <x v="12"/>
    <x v="1234"/>
    <n v="62.808"/>
  </r>
  <r>
    <n v="4810"/>
    <s v="CA-2016-151589"/>
    <x v="17"/>
    <x v="1090"/>
    <x v="2"/>
    <x v="681"/>
    <s v="Richard Eichhorn"/>
    <x v="0"/>
    <x v="0"/>
    <x v="342"/>
    <x v="6"/>
    <x v="423"/>
    <x v="2"/>
    <x v="1689"/>
    <x v="1"/>
    <x v="10"/>
    <x v="1678"/>
    <n v="195.64"/>
  </r>
  <r>
    <n v="4811"/>
    <s v="CA-2016-151589"/>
    <x v="17"/>
    <x v="1090"/>
    <x v="2"/>
    <x v="681"/>
    <s v="Richard Eichhorn"/>
    <x v="0"/>
    <x v="0"/>
    <x v="342"/>
    <x v="6"/>
    <x v="423"/>
    <x v="2"/>
    <x v="1191"/>
    <x v="2"/>
    <x v="7"/>
    <x v="1177"/>
    <n v="239.9"/>
  </r>
  <r>
    <n v="4812"/>
    <s v="CA-2017-121370"/>
    <x v="696"/>
    <x v="423"/>
    <x v="0"/>
    <x v="686"/>
    <s v="Eugene Barchas"/>
    <x v="0"/>
    <x v="0"/>
    <x v="10"/>
    <x v="9"/>
    <x v="63"/>
    <x v="3"/>
    <x v="323"/>
    <x v="0"/>
    <x v="1"/>
    <x v="323"/>
    <n v="380.05799999999999"/>
  </r>
  <r>
    <n v="4813"/>
    <s v="CA-2017-121370"/>
    <x v="696"/>
    <x v="423"/>
    <x v="0"/>
    <x v="686"/>
    <s v="Eugene Barchas"/>
    <x v="0"/>
    <x v="0"/>
    <x v="10"/>
    <x v="9"/>
    <x v="63"/>
    <x v="3"/>
    <x v="361"/>
    <x v="2"/>
    <x v="16"/>
    <x v="361"/>
    <n v="1199.9760000000001"/>
  </r>
  <r>
    <n v="4814"/>
    <s v="CA-2017-121370"/>
    <x v="696"/>
    <x v="423"/>
    <x v="0"/>
    <x v="686"/>
    <s v="Eugene Barchas"/>
    <x v="0"/>
    <x v="0"/>
    <x v="10"/>
    <x v="9"/>
    <x v="63"/>
    <x v="3"/>
    <x v="1702"/>
    <x v="0"/>
    <x v="5"/>
    <x v="1692"/>
    <n v="48.576000000000001"/>
  </r>
  <r>
    <n v="4815"/>
    <s v="CA-2017-111696"/>
    <x v="541"/>
    <x v="761"/>
    <x v="2"/>
    <x v="577"/>
    <s v="Trudy Brown"/>
    <x v="0"/>
    <x v="0"/>
    <x v="1"/>
    <x v="1"/>
    <x v="25"/>
    <x v="1"/>
    <x v="150"/>
    <x v="1"/>
    <x v="10"/>
    <x v="151"/>
    <n v="17.940000000000001"/>
  </r>
  <r>
    <n v="4816"/>
    <s v="CA-2015-139598"/>
    <x v="58"/>
    <x v="252"/>
    <x v="1"/>
    <x v="726"/>
    <s v="Maureen Gnade"/>
    <x v="0"/>
    <x v="0"/>
    <x v="10"/>
    <x v="9"/>
    <x v="63"/>
    <x v="3"/>
    <x v="229"/>
    <x v="1"/>
    <x v="10"/>
    <x v="230"/>
    <n v="18.263999999999999"/>
  </r>
  <r>
    <n v="4817"/>
    <s v="CA-2015-139598"/>
    <x v="58"/>
    <x v="252"/>
    <x v="1"/>
    <x v="726"/>
    <s v="Maureen Gnade"/>
    <x v="0"/>
    <x v="0"/>
    <x v="10"/>
    <x v="9"/>
    <x v="63"/>
    <x v="3"/>
    <x v="1656"/>
    <x v="1"/>
    <x v="9"/>
    <x v="1645"/>
    <n v="34.655999999999999"/>
  </r>
  <r>
    <n v="4818"/>
    <s v="CA-2015-139598"/>
    <x v="58"/>
    <x v="252"/>
    <x v="1"/>
    <x v="726"/>
    <s v="Maureen Gnade"/>
    <x v="0"/>
    <x v="0"/>
    <x v="10"/>
    <x v="9"/>
    <x v="63"/>
    <x v="3"/>
    <x v="543"/>
    <x v="1"/>
    <x v="9"/>
    <x v="543"/>
    <n v="81.552000000000007"/>
  </r>
  <r>
    <n v="4819"/>
    <s v="CA-2015-139598"/>
    <x v="58"/>
    <x v="252"/>
    <x v="1"/>
    <x v="726"/>
    <s v="Maureen Gnade"/>
    <x v="0"/>
    <x v="0"/>
    <x v="10"/>
    <x v="9"/>
    <x v="63"/>
    <x v="3"/>
    <x v="1043"/>
    <x v="1"/>
    <x v="4"/>
    <x v="1033"/>
    <n v="227.136"/>
  </r>
  <r>
    <n v="4820"/>
    <s v="CA-2018-117436"/>
    <x v="110"/>
    <x v="1055"/>
    <x v="1"/>
    <x v="752"/>
    <s v="Liz Willingham"/>
    <x v="0"/>
    <x v="0"/>
    <x v="165"/>
    <x v="29"/>
    <x v="211"/>
    <x v="3"/>
    <x v="1499"/>
    <x v="1"/>
    <x v="8"/>
    <x v="1488"/>
    <n v="10.36"/>
  </r>
  <r>
    <n v="4821"/>
    <s v="CA-2016-140025"/>
    <x v="1003"/>
    <x v="1091"/>
    <x v="1"/>
    <x v="724"/>
    <s v="Peter Fuller"/>
    <x v="0"/>
    <x v="0"/>
    <x v="52"/>
    <x v="5"/>
    <x v="65"/>
    <x v="2"/>
    <x v="1364"/>
    <x v="1"/>
    <x v="9"/>
    <x v="1351"/>
    <n v="463.24799999999999"/>
  </r>
  <r>
    <n v="4822"/>
    <s v="CA-2016-140025"/>
    <x v="1003"/>
    <x v="1091"/>
    <x v="1"/>
    <x v="724"/>
    <s v="Peter Fuller"/>
    <x v="0"/>
    <x v="0"/>
    <x v="52"/>
    <x v="5"/>
    <x v="65"/>
    <x v="2"/>
    <x v="657"/>
    <x v="2"/>
    <x v="11"/>
    <x v="657"/>
    <n v="383.952"/>
  </r>
  <r>
    <n v="4823"/>
    <s v="CA-2017-134222"/>
    <x v="212"/>
    <x v="625"/>
    <x v="3"/>
    <x v="125"/>
    <s v="Nick Zandusky"/>
    <x v="2"/>
    <x v="0"/>
    <x v="420"/>
    <x v="16"/>
    <x v="510"/>
    <x v="1"/>
    <x v="444"/>
    <x v="1"/>
    <x v="8"/>
    <x v="444"/>
    <n v="44.856000000000002"/>
  </r>
  <r>
    <n v="4824"/>
    <s v="CA-2017-140018"/>
    <x v="831"/>
    <x v="482"/>
    <x v="1"/>
    <x v="237"/>
    <s v="Chloris Kastensmidt"/>
    <x v="0"/>
    <x v="0"/>
    <x v="38"/>
    <x v="24"/>
    <x v="47"/>
    <x v="3"/>
    <x v="1703"/>
    <x v="2"/>
    <x v="15"/>
    <x v="1693"/>
    <n v="30.344999999999999"/>
  </r>
  <r>
    <n v="4825"/>
    <s v="CA-2017-140018"/>
    <x v="831"/>
    <x v="482"/>
    <x v="1"/>
    <x v="237"/>
    <s v="Chloris Kastensmidt"/>
    <x v="0"/>
    <x v="0"/>
    <x v="38"/>
    <x v="24"/>
    <x v="47"/>
    <x v="3"/>
    <x v="163"/>
    <x v="0"/>
    <x v="1"/>
    <x v="164"/>
    <n v="127.554"/>
  </r>
  <r>
    <n v="4826"/>
    <s v="CA-2017-140018"/>
    <x v="831"/>
    <x v="482"/>
    <x v="1"/>
    <x v="237"/>
    <s v="Chloris Kastensmidt"/>
    <x v="0"/>
    <x v="0"/>
    <x v="38"/>
    <x v="24"/>
    <x v="47"/>
    <x v="3"/>
    <x v="1416"/>
    <x v="0"/>
    <x v="5"/>
    <x v="1404"/>
    <n v="77.951999999999998"/>
  </r>
  <r>
    <n v="4827"/>
    <s v="US-2018-136707"/>
    <x v="105"/>
    <x v="205"/>
    <x v="2"/>
    <x v="531"/>
    <s v="Jim Epp"/>
    <x v="1"/>
    <x v="0"/>
    <x v="1"/>
    <x v="1"/>
    <x v="1"/>
    <x v="1"/>
    <x v="236"/>
    <x v="1"/>
    <x v="8"/>
    <x v="237"/>
    <n v="14.016"/>
  </r>
  <r>
    <n v="4828"/>
    <s v="CA-2015-152562"/>
    <x v="301"/>
    <x v="821"/>
    <x v="1"/>
    <x v="705"/>
    <s v="Jack O'Briant"/>
    <x v="1"/>
    <x v="0"/>
    <x v="102"/>
    <x v="0"/>
    <x v="126"/>
    <x v="0"/>
    <x v="1156"/>
    <x v="1"/>
    <x v="4"/>
    <x v="1145"/>
    <n v="69.52"/>
  </r>
  <r>
    <n v="4829"/>
    <s v="CA-2015-152562"/>
    <x v="301"/>
    <x v="821"/>
    <x v="1"/>
    <x v="705"/>
    <s v="Jack O'Briant"/>
    <x v="1"/>
    <x v="0"/>
    <x v="102"/>
    <x v="0"/>
    <x v="126"/>
    <x v="0"/>
    <x v="868"/>
    <x v="1"/>
    <x v="6"/>
    <x v="862"/>
    <n v="5.64"/>
  </r>
  <r>
    <n v="4830"/>
    <s v="CA-2017-152408"/>
    <x v="666"/>
    <x v="662"/>
    <x v="1"/>
    <x v="627"/>
    <s v="Thomas Thornton"/>
    <x v="0"/>
    <x v="0"/>
    <x v="20"/>
    <x v="15"/>
    <x v="45"/>
    <x v="3"/>
    <x v="1212"/>
    <x v="1"/>
    <x v="8"/>
    <x v="1198"/>
    <n v="13.776"/>
  </r>
  <r>
    <n v="4831"/>
    <s v="CA-2015-120278"/>
    <x v="845"/>
    <x v="648"/>
    <x v="1"/>
    <x v="333"/>
    <s v="Maribeth Schnelling"/>
    <x v="0"/>
    <x v="0"/>
    <x v="421"/>
    <x v="6"/>
    <x v="511"/>
    <x v="2"/>
    <x v="1360"/>
    <x v="1"/>
    <x v="9"/>
    <x v="1347"/>
    <n v="245.88"/>
  </r>
  <r>
    <n v="4832"/>
    <s v="CA-2015-120278"/>
    <x v="845"/>
    <x v="648"/>
    <x v="1"/>
    <x v="333"/>
    <s v="Maribeth Schnelling"/>
    <x v="0"/>
    <x v="0"/>
    <x v="421"/>
    <x v="6"/>
    <x v="511"/>
    <x v="2"/>
    <x v="762"/>
    <x v="1"/>
    <x v="4"/>
    <x v="761"/>
    <n v="36.630000000000003"/>
  </r>
  <r>
    <n v="4833"/>
    <s v="CA-2015-120278"/>
    <x v="845"/>
    <x v="648"/>
    <x v="1"/>
    <x v="333"/>
    <s v="Maribeth Schnelling"/>
    <x v="0"/>
    <x v="0"/>
    <x v="421"/>
    <x v="6"/>
    <x v="511"/>
    <x v="2"/>
    <x v="1011"/>
    <x v="1"/>
    <x v="4"/>
    <x v="1003"/>
    <n v="22.58"/>
  </r>
  <r>
    <n v="4834"/>
    <s v="CA-2015-120278"/>
    <x v="845"/>
    <x v="648"/>
    <x v="1"/>
    <x v="333"/>
    <s v="Maribeth Schnelling"/>
    <x v="0"/>
    <x v="0"/>
    <x v="421"/>
    <x v="6"/>
    <x v="511"/>
    <x v="2"/>
    <x v="925"/>
    <x v="1"/>
    <x v="8"/>
    <x v="917"/>
    <n v="12.39"/>
  </r>
  <r>
    <n v="4835"/>
    <s v="CA-2018-167661"/>
    <x v="361"/>
    <x v="495"/>
    <x v="1"/>
    <x v="486"/>
    <s v="Mike Pelletier"/>
    <x v="2"/>
    <x v="0"/>
    <x v="8"/>
    <x v="1"/>
    <x v="94"/>
    <x v="1"/>
    <x v="1230"/>
    <x v="1"/>
    <x v="8"/>
    <x v="1214"/>
    <n v="39.92"/>
  </r>
  <r>
    <n v="4836"/>
    <s v="CA-2018-167661"/>
    <x v="361"/>
    <x v="495"/>
    <x v="1"/>
    <x v="486"/>
    <s v="Mike Pelletier"/>
    <x v="2"/>
    <x v="0"/>
    <x v="8"/>
    <x v="1"/>
    <x v="94"/>
    <x v="1"/>
    <x v="1323"/>
    <x v="1"/>
    <x v="10"/>
    <x v="1310"/>
    <n v="61.96"/>
  </r>
  <r>
    <n v="4837"/>
    <s v="CA-2018-167661"/>
    <x v="361"/>
    <x v="495"/>
    <x v="1"/>
    <x v="486"/>
    <s v="Mike Pelletier"/>
    <x v="2"/>
    <x v="0"/>
    <x v="8"/>
    <x v="1"/>
    <x v="94"/>
    <x v="1"/>
    <x v="799"/>
    <x v="1"/>
    <x v="8"/>
    <x v="797"/>
    <n v="19.936"/>
  </r>
  <r>
    <n v="4838"/>
    <s v="CA-2018-106831"/>
    <x v="702"/>
    <x v="1081"/>
    <x v="2"/>
    <x v="651"/>
    <s v="Fred Harton"/>
    <x v="0"/>
    <x v="0"/>
    <x v="65"/>
    <x v="24"/>
    <x v="82"/>
    <x v="3"/>
    <x v="858"/>
    <x v="1"/>
    <x v="8"/>
    <x v="852"/>
    <n v="3.798"/>
  </r>
  <r>
    <n v="4839"/>
    <s v="CA-2018-106831"/>
    <x v="702"/>
    <x v="1081"/>
    <x v="2"/>
    <x v="651"/>
    <s v="Fred Harton"/>
    <x v="0"/>
    <x v="0"/>
    <x v="65"/>
    <x v="24"/>
    <x v="82"/>
    <x v="3"/>
    <x v="874"/>
    <x v="1"/>
    <x v="10"/>
    <x v="868"/>
    <n v="27.744"/>
  </r>
  <r>
    <n v="4840"/>
    <s v="CA-2018-106831"/>
    <x v="702"/>
    <x v="1081"/>
    <x v="2"/>
    <x v="651"/>
    <s v="Fred Harton"/>
    <x v="0"/>
    <x v="0"/>
    <x v="65"/>
    <x v="24"/>
    <x v="82"/>
    <x v="3"/>
    <x v="194"/>
    <x v="2"/>
    <x v="7"/>
    <x v="195"/>
    <n v="158.376"/>
  </r>
  <r>
    <n v="4841"/>
    <s v="CA-2018-154123"/>
    <x v="225"/>
    <x v="654"/>
    <x v="1"/>
    <x v="337"/>
    <s v="Sample Company A"/>
    <x v="2"/>
    <x v="0"/>
    <x v="0"/>
    <x v="0"/>
    <x v="0"/>
    <x v="0"/>
    <x v="93"/>
    <x v="0"/>
    <x v="5"/>
    <x v="93"/>
    <n v="27.58"/>
  </r>
  <r>
    <n v="4842"/>
    <s v="CA-2017-136049"/>
    <x v="443"/>
    <x v="470"/>
    <x v="1"/>
    <x v="392"/>
    <s v="Neoma Murray"/>
    <x v="0"/>
    <x v="0"/>
    <x v="256"/>
    <x v="24"/>
    <x v="391"/>
    <x v="3"/>
    <x v="1488"/>
    <x v="1"/>
    <x v="8"/>
    <x v="1476"/>
    <n v="5.5529999999999999"/>
  </r>
  <r>
    <n v="4843"/>
    <s v="CA-2018-118402"/>
    <x v="365"/>
    <x v="1092"/>
    <x v="1"/>
    <x v="123"/>
    <s v="Jas O'Carroll"/>
    <x v="0"/>
    <x v="0"/>
    <x v="26"/>
    <x v="18"/>
    <x v="31"/>
    <x v="0"/>
    <x v="886"/>
    <x v="1"/>
    <x v="4"/>
    <x v="879"/>
    <n v="243.92"/>
  </r>
  <r>
    <n v="4844"/>
    <s v="US-2017-139388"/>
    <x v="77"/>
    <x v="333"/>
    <x v="2"/>
    <x v="693"/>
    <s v="Cindy Chapman"/>
    <x v="0"/>
    <x v="0"/>
    <x v="80"/>
    <x v="30"/>
    <x v="100"/>
    <x v="3"/>
    <x v="1028"/>
    <x v="1"/>
    <x v="13"/>
    <x v="1020"/>
    <n v="14.96"/>
  </r>
  <r>
    <n v="4845"/>
    <s v="US-2015-128685"/>
    <x v="527"/>
    <x v="729"/>
    <x v="2"/>
    <x v="89"/>
    <s v="Mary Zewe"/>
    <x v="1"/>
    <x v="0"/>
    <x v="1"/>
    <x v="1"/>
    <x v="141"/>
    <x v="1"/>
    <x v="307"/>
    <x v="1"/>
    <x v="8"/>
    <x v="307"/>
    <n v="7.1840000000000002"/>
  </r>
  <r>
    <n v="4846"/>
    <s v="CA-2016-124044"/>
    <x v="862"/>
    <x v="1093"/>
    <x v="0"/>
    <x v="234"/>
    <s v="Melanie Seite"/>
    <x v="0"/>
    <x v="0"/>
    <x v="30"/>
    <x v="15"/>
    <x v="144"/>
    <x v="3"/>
    <x v="236"/>
    <x v="1"/>
    <x v="8"/>
    <x v="237"/>
    <n v="10.512"/>
  </r>
  <r>
    <n v="4847"/>
    <s v="CA-2015-164469"/>
    <x v="402"/>
    <x v="1004"/>
    <x v="0"/>
    <x v="136"/>
    <s v="Grace Kelly"/>
    <x v="1"/>
    <x v="0"/>
    <x v="127"/>
    <x v="21"/>
    <x v="160"/>
    <x v="1"/>
    <x v="803"/>
    <x v="2"/>
    <x v="7"/>
    <x v="801"/>
    <n v="263.95999999999998"/>
  </r>
  <r>
    <n v="4848"/>
    <s v="CA-2015-164469"/>
    <x v="402"/>
    <x v="1004"/>
    <x v="0"/>
    <x v="136"/>
    <s v="Grace Kelly"/>
    <x v="1"/>
    <x v="0"/>
    <x v="127"/>
    <x v="21"/>
    <x v="160"/>
    <x v="1"/>
    <x v="359"/>
    <x v="1"/>
    <x v="6"/>
    <x v="359"/>
    <n v="71.632000000000005"/>
  </r>
  <r>
    <n v="4849"/>
    <s v="CA-2015-164469"/>
    <x v="402"/>
    <x v="1004"/>
    <x v="0"/>
    <x v="136"/>
    <s v="Grace Kelly"/>
    <x v="1"/>
    <x v="0"/>
    <x v="127"/>
    <x v="21"/>
    <x v="160"/>
    <x v="1"/>
    <x v="1132"/>
    <x v="1"/>
    <x v="6"/>
    <x v="1121"/>
    <n v="9.3279999999999994"/>
  </r>
  <r>
    <n v="4850"/>
    <s v="CA-2015-107818"/>
    <x v="78"/>
    <x v="931"/>
    <x v="1"/>
    <x v="507"/>
    <s v="Marc Crier"/>
    <x v="0"/>
    <x v="0"/>
    <x v="422"/>
    <x v="4"/>
    <x v="512"/>
    <x v="1"/>
    <x v="425"/>
    <x v="1"/>
    <x v="6"/>
    <x v="425"/>
    <n v="5.88"/>
  </r>
  <r>
    <n v="4851"/>
    <s v="CA-2015-107818"/>
    <x v="78"/>
    <x v="931"/>
    <x v="1"/>
    <x v="507"/>
    <s v="Marc Crier"/>
    <x v="0"/>
    <x v="0"/>
    <x v="422"/>
    <x v="4"/>
    <x v="512"/>
    <x v="1"/>
    <x v="1"/>
    <x v="0"/>
    <x v="1"/>
    <x v="1"/>
    <n v="975.92"/>
  </r>
  <r>
    <n v="4852"/>
    <s v="CA-2015-107818"/>
    <x v="78"/>
    <x v="931"/>
    <x v="1"/>
    <x v="507"/>
    <s v="Marc Crier"/>
    <x v="0"/>
    <x v="0"/>
    <x v="422"/>
    <x v="4"/>
    <x v="512"/>
    <x v="1"/>
    <x v="108"/>
    <x v="1"/>
    <x v="6"/>
    <x v="108"/>
    <n v="303.83999999999997"/>
  </r>
  <r>
    <n v="4853"/>
    <s v="CA-2015-107818"/>
    <x v="78"/>
    <x v="931"/>
    <x v="1"/>
    <x v="507"/>
    <s v="Marc Crier"/>
    <x v="0"/>
    <x v="0"/>
    <x v="422"/>
    <x v="4"/>
    <x v="512"/>
    <x v="1"/>
    <x v="459"/>
    <x v="1"/>
    <x v="4"/>
    <x v="460"/>
    <n v="485.88"/>
  </r>
  <r>
    <n v="4854"/>
    <s v="CA-2015-113320"/>
    <x v="432"/>
    <x v="345"/>
    <x v="0"/>
    <x v="109"/>
    <s v="Logan Haushalter"/>
    <x v="0"/>
    <x v="0"/>
    <x v="182"/>
    <x v="1"/>
    <x v="232"/>
    <x v="1"/>
    <x v="1006"/>
    <x v="0"/>
    <x v="5"/>
    <x v="998"/>
    <n v="12.54"/>
  </r>
  <r>
    <n v="4855"/>
    <s v="CA-2015-113320"/>
    <x v="432"/>
    <x v="345"/>
    <x v="0"/>
    <x v="109"/>
    <s v="Logan Haushalter"/>
    <x v="0"/>
    <x v="0"/>
    <x v="182"/>
    <x v="1"/>
    <x v="232"/>
    <x v="1"/>
    <x v="383"/>
    <x v="1"/>
    <x v="4"/>
    <x v="384"/>
    <n v="8.94"/>
  </r>
  <r>
    <n v="4856"/>
    <s v="CA-2015-113320"/>
    <x v="432"/>
    <x v="345"/>
    <x v="0"/>
    <x v="109"/>
    <s v="Logan Haushalter"/>
    <x v="0"/>
    <x v="0"/>
    <x v="182"/>
    <x v="1"/>
    <x v="232"/>
    <x v="1"/>
    <x v="50"/>
    <x v="0"/>
    <x v="5"/>
    <x v="50"/>
    <n v="9.24"/>
  </r>
  <r>
    <n v="4857"/>
    <s v="CA-2016-137526"/>
    <x v="1004"/>
    <x v="1094"/>
    <x v="1"/>
    <x v="171"/>
    <s v="Philip Brown"/>
    <x v="0"/>
    <x v="0"/>
    <x v="1"/>
    <x v="1"/>
    <x v="25"/>
    <x v="1"/>
    <x v="705"/>
    <x v="1"/>
    <x v="8"/>
    <x v="705"/>
    <n v="70.007999999999996"/>
  </r>
  <r>
    <n v="4858"/>
    <s v="CA-2016-137526"/>
    <x v="1004"/>
    <x v="1094"/>
    <x v="1"/>
    <x v="171"/>
    <s v="Philip Brown"/>
    <x v="0"/>
    <x v="0"/>
    <x v="1"/>
    <x v="1"/>
    <x v="25"/>
    <x v="1"/>
    <x v="275"/>
    <x v="0"/>
    <x v="5"/>
    <x v="275"/>
    <n v="77.599999999999994"/>
  </r>
  <r>
    <n v="4859"/>
    <s v="CA-2016-137526"/>
    <x v="1004"/>
    <x v="1094"/>
    <x v="1"/>
    <x v="171"/>
    <s v="Philip Brown"/>
    <x v="0"/>
    <x v="0"/>
    <x v="1"/>
    <x v="1"/>
    <x v="25"/>
    <x v="1"/>
    <x v="1704"/>
    <x v="0"/>
    <x v="5"/>
    <x v="1694"/>
    <n v="464.85"/>
  </r>
  <r>
    <n v="4860"/>
    <s v="CA-2018-136063"/>
    <x v="934"/>
    <x v="857"/>
    <x v="1"/>
    <x v="164"/>
    <s v="Saphhira Shifley"/>
    <x v="1"/>
    <x v="0"/>
    <x v="423"/>
    <x v="10"/>
    <x v="513"/>
    <x v="2"/>
    <x v="1063"/>
    <x v="1"/>
    <x v="6"/>
    <x v="1053"/>
    <n v="10.192"/>
  </r>
  <r>
    <n v="4861"/>
    <s v="CA-2017-101546"/>
    <x v="122"/>
    <x v="746"/>
    <x v="1"/>
    <x v="136"/>
    <s v="Grace Kelly"/>
    <x v="1"/>
    <x v="0"/>
    <x v="73"/>
    <x v="30"/>
    <x v="92"/>
    <x v="3"/>
    <x v="1176"/>
    <x v="1"/>
    <x v="8"/>
    <x v="1163"/>
    <n v="1793.98"/>
  </r>
  <r>
    <n v="4862"/>
    <s v="CA-2015-138940"/>
    <x v="909"/>
    <x v="1064"/>
    <x v="0"/>
    <x v="39"/>
    <s v="Gary Mitchum"/>
    <x v="2"/>
    <x v="0"/>
    <x v="89"/>
    <x v="5"/>
    <x v="110"/>
    <x v="2"/>
    <x v="1356"/>
    <x v="2"/>
    <x v="7"/>
    <x v="1343"/>
    <n v="758.35199999999998"/>
  </r>
  <r>
    <n v="4863"/>
    <s v="CA-2017-125164"/>
    <x v="338"/>
    <x v="954"/>
    <x v="1"/>
    <x v="64"/>
    <s v="Sally Hughsby"/>
    <x v="1"/>
    <x v="0"/>
    <x v="20"/>
    <x v="15"/>
    <x v="164"/>
    <x v="3"/>
    <x v="986"/>
    <x v="1"/>
    <x v="8"/>
    <x v="979"/>
    <n v="20.367999999999999"/>
  </r>
  <r>
    <n v="4864"/>
    <s v="CA-2017-125164"/>
    <x v="338"/>
    <x v="954"/>
    <x v="1"/>
    <x v="64"/>
    <s v="Sally Hughsby"/>
    <x v="1"/>
    <x v="0"/>
    <x v="20"/>
    <x v="15"/>
    <x v="164"/>
    <x v="3"/>
    <x v="350"/>
    <x v="1"/>
    <x v="8"/>
    <x v="350"/>
    <n v="49.847999999999999"/>
  </r>
  <r>
    <n v="4865"/>
    <s v="CA-2018-163531"/>
    <x v="335"/>
    <x v="569"/>
    <x v="1"/>
    <x v="56"/>
    <s v="Steven Cartwright"/>
    <x v="0"/>
    <x v="0"/>
    <x v="20"/>
    <x v="15"/>
    <x v="23"/>
    <x v="3"/>
    <x v="516"/>
    <x v="2"/>
    <x v="7"/>
    <x v="516"/>
    <n v="239.97"/>
  </r>
  <r>
    <n v="4866"/>
    <s v="CA-2018-122490"/>
    <x v="38"/>
    <x v="551"/>
    <x v="1"/>
    <x v="74"/>
    <s v="Ted Trevino"/>
    <x v="0"/>
    <x v="0"/>
    <x v="4"/>
    <x v="4"/>
    <x v="5"/>
    <x v="1"/>
    <x v="445"/>
    <x v="0"/>
    <x v="1"/>
    <x v="445"/>
    <n v="2404.7040000000002"/>
  </r>
  <r>
    <n v="4867"/>
    <s v="CA-2018-122490"/>
    <x v="38"/>
    <x v="551"/>
    <x v="1"/>
    <x v="74"/>
    <s v="Ted Trevino"/>
    <x v="0"/>
    <x v="0"/>
    <x v="4"/>
    <x v="4"/>
    <x v="5"/>
    <x v="1"/>
    <x v="1242"/>
    <x v="1"/>
    <x v="8"/>
    <x v="1226"/>
    <n v="563.024"/>
  </r>
  <r>
    <n v="4868"/>
    <s v="CA-2018-122490"/>
    <x v="38"/>
    <x v="551"/>
    <x v="1"/>
    <x v="74"/>
    <s v="Ted Trevino"/>
    <x v="0"/>
    <x v="0"/>
    <x v="4"/>
    <x v="4"/>
    <x v="5"/>
    <x v="1"/>
    <x v="156"/>
    <x v="1"/>
    <x v="4"/>
    <x v="157"/>
    <n v="344.91"/>
  </r>
  <r>
    <n v="4869"/>
    <s v="CA-2018-122490"/>
    <x v="38"/>
    <x v="551"/>
    <x v="1"/>
    <x v="74"/>
    <s v="Ted Trevino"/>
    <x v="0"/>
    <x v="0"/>
    <x v="4"/>
    <x v="4"/>
    <x v="5"/>
    <x v="1"/>
    <x v="745"/>
    <x v="1"/>
    <x v="2"/>
    <x v="743"/>
    <n v="8.64"/>
  </r>
  <r>
    <n v="4870"/>
    <s v="CA-2018-131366"/>
    <x v="221"/>
    <x v="364"/>
    <x v="1"/>
    <x v="464"/>
    <s v="Shaun Chance"/>
    <x v="1"/>
    <x v="0"/>
    <x v="152"/>
    <x v="9"/>
    <x v="207"/>
    <x v="3"/>
    <x v="929"/>
    <x v="2"/>
    <x v="7"/>
    <x v="922"/>
    <n v="89.988"/>
  </r>
  <r>
    <n v="4871"/>
    <s v="CA-2018-131366"/>
    <x v="221"/>
    <x v="364"/>
    <x v="1"/>
    <x v="464"/>
    <s v="Shaun Chance"/>
    <x v="1"/>
    <x v="0"/>
    <x v="152"/>
    <x v="9"/>
    <x v="207"/>
    <x v="3"/>
    <x v="1127"/>
    <x v="1"/>
    <x v="10"/>
    <x v="1116"/>
    <n v="229.54400000000001"/>
  </r>
  <r>
    <n v="4872"/>
    <s v="CA-2018-164042"/>
    <x v="979"/>
    <x v="1095"/>
    <x v="1"/>
    <x v="107"/>
    <s v="Ken Lonsdale"/>
    <x v="0"/>
    <x v="0"/>
    <x v="12"/>
    <x v="5"/>
    <x v="14"/>
    <x v="2"/>
    <x v="1705"/>
    <x v="1"/>
    <x v="13"/>
    <x v="1695"/>
    <n v="1.8240000000000001"/>
  </r>
  <r>
    <n v="4873"/>
    <s v="CA-2018-164042"/>
    <x v="979"/>
    <x v="1095"/>
    <x v="1"/>
    <x v="107"/>
    <s v="Ken Lonsdale"/>
    <x v="0"/>
    <x v="0"/>
    <x v="12"/>
    <x v="5"/>
    <x v="14"/>
    <x v="2"/>
    <x v="1549"/>
    <x v="1"/>
    <x v="9"/>
    <x v="1538"/>
    <n v="18.32"/>
  </r>
  <r>
    <n v="4874"/>
    <s v="CA-2018-164042"/>
    <x v="979"/>
    <x v="1095"/>
    <x v="1"/>
    <x v="107"/>
    <s v="Ken Lonsdale"/>
    <x v="0"/>
    <x v="0"/>
    <x v="12"/>
    <x v="5"/>
    <x v="14"/>
    <x v="2"/>
    <x v="1512"/>
    <x v="1"/>
    <x v="4"/>
    <x v="1500"/>
    <n v="48.816000000000003"/>
  </r>
  <r>
    <n v="4875"/>
    <s v="CA-2018-164042"/>
    <x v="979"/>
    <x v="1095"/>
    <x v="1"/>
    <x v="107"/>
    <s v="Ken Lonsdale"/>
    <x v="0"/>
    <x v="0"/>
    <x v="12"/>
    <x v="5"/>
    <x v="14"/>
    <x v="2"/>
    <x v="305"/>
    <x v="1"/>
    <x v="8"/>
    <x v="305"/>
    <n v="1.1879999999999999"/>
  </r>
  <r>
    <n v="4876"/>
    <s v="CA-2015-132864"/>
    <x v="266"/>
    <x v="899"/>
    <x v="1"/>
    <x v="471"/>
    <s v="Katherine Nockton"/>
    <x v="1"/>
    <x v="0"/>
    <x v="38"/>
    <x v="24"/>
    <x v="47"/>
    <x v="3"/>
    <x v="538"/>
    <x v="2"/>
    <x v="11"/>
    <x v="538"/>
    <n v="119.8"/>
  </r>
  <r>
    <n v="4877"/>
    <s v="US-2015-155817"/>
    <x v="462"/>
    <x v="1096"/>
    <x v="1"/>
    <x v="359"/>
    <s v="Sara Luxemburg"/>
    <x v="2"/>
    <x v="0"/>
    <x v="28"/>
    <x v="3"/>
    <x v="35"/>
    <x v="0"/>
    <x v="1424"/>
    <x v="1"/>
    <x v="4"/>
    <x v="1413"/>
    <n v="61.567999999999998"/>
  </r>
  <r>
    <n v="4878"/>
    <s v="US-2015-155817"/>
    <x v="462"/>
    <x v="1096"/>
    <x v="1"/>
    <x v="359"/>
    <s v="Sara Luxemburg"/>
    <x v="2"/>
    <x v="0"/>
    <x v="28"/>
    <x v="3"/>
    <x v="35"/>
    <x v="0"/>
    <x v="679"/>
    <x v="1"/>
    <x v="6"/>
    <x v="679"/>
    <n v="6.1920000000000002"/>
  </r>
  <r>
    <n v="4879"/>
    <s v="US-2017-131891"/>
    <x v="875"/>
    <x v="203"/>
    <x v="2"/>
    <x v="617"/>
    <s v="Pierre Wener"/>
    <x v="0"/>
    <x v="0"/>
    <x v="424"/>
    <x v="2"/>
    <x v="514"/>
    <x v="0"/>
    <x v="1699"/>
    <x v="1"/>
    <x v="8"/>
    <x v="1688"/>
    <n v="2.214"/>
  </r>
  <r>
    <n v="4880"/>
    <s v="CA-2018-143567"/>
    <x v="808"/>
    <x v="133"/>
    <x v="0"/>
    <x v="533"/>
    <s v="Thomas Boland"/>
    <x v="1"/>
    <x v="0"/>
    <x v="0"/>
    <x v="0"/>
    <x v="0"/>
    <x v="0"/>
    <x v="1510"/>
    <x v="1"/>
    <x v="12"/>
    <x v="1498"/>
    <n v="5.32"/>
  </r>
  <r>
    <n v="4881"/>
    <s v="CA-2018-143567"/>
    <x v="808"/>
    <x v="133"/>
    <x v="0"/>
    <x v="533"/>
    <s v="Thomas Boland"/>
    <x v="1"/>
    <x v="0"/>
    <x v="0"/>
    <x v="0"/>
    <x v="0"/>
    <x v="0"/>
    <x v="1"/>
    <x v="0"/>
    <x v="1"/>
    <x v="1"/>
    <n v="975.92"/>
  </r>
  <r>
    <n v="4882"/>
    <s v="CA-2018-143567"/>
    <x v="808"/>
    <x v="133"/>
    <x v="0"/>
    <x v="533"/>
    <s v="Thomas Boland"/>
    <x v="1"/>
    <x v="0"/>
    <x v="0"/>
    <x v="0"/>
    <x v="0"/>
    <x v="0"/>
    <x v="1287"/>
    <x v="2"/>
    <x v="11"/>
    <x v="1274"/>
    <n v="2249.91"/>
  </r>
  <r>
    <n v="4883"/>
    <s v="CA-2018-143567"/>
    <x v="808"/>
    <x v="133"/>
    <x v="0"/>
    <x v="533"/>
    <s v="Thomas Boland"/>
    <x v="1"/>
    <x v="0"/>
    <x v="0"/>
    <x v="0"/>
    <x v="0"/>
    <x v="0"/>
    <x v="355"/>
    <x v="1"/>
    <x v="4"/>
    <x v="355"/>
    <n v="59.92"/>
  </r>
  <r>
    <n v="4884"/>
    <s v="CA-2018-104080"/>
    <x v="144"/>
    <x v="1097"/>
    <x v="1"/>
    <x v="117"/>
    <s v="Alan Hwang"/>
    <x v="0"/>
    <x v="0"/>
    <x v="125"/>
    <x v="1"/>
    <x v="158"/>
    <x v="1"/>
    <x v="1636"/>
    <x v="1"/>
    <x v="8"/>
    <x v="1627"/>
    <n v="171.2"/>
  </r>
  <r>
    <n v="4885"/>
    <s v="CA-2018-104080"/>
    <x v="144"/>
    <x v="1097"/>
    <x v="1"/>
    <x v="117"/>
    <s v="Alan Hwang"/>
    <x v="0"/>
    <x v="0"/>
    <x v="125"/>
    <x v="1"/>
    <x v="158"/>
    <x v="1"/>
    <x v="1642"/>
    <x v="1"/>
    <x v="6"/>
    <x v="1633"/>
    <n v="3.36"/>
  </r>
  <r>
    <n v="4886"/>
    <s v="CA-2015-151379"/>
    <x v="757"/>
    <x v="966"/>
    <x v="1"/>
    <x v="281"/>
    <s v="Steve Chapman"/>
    <x v="1"/>
    <x v="0"/>
    <x v="66"/>
    <x v="12"/>
    <x v="83"/>
    <x v="2"/>
    <x v="1138"/>
    <x v="1"/>
    <x v="10"/>
    <x v="1127"/>
    <n v="114.2"/>
  </r>
  <r>
    <n v="4887"/>
    <s v="CA-2017-163167"/>
    <x v="85"/>
    <x v="417"/>
    <x v="0"/>
    <x v="575"/>
    <s v="Randy Ferguson"/>
    <x v="1"/>
    <x v="0"/>
    <x v="419"/>
    <x v="32"/>
    <x v="509"/>
    <x v="0"/>
    <x v="212"/>
    <x v="0"/>
    <x v="1"/>
    <x v="213"/>
    <n v="182.67"/>
  </r>
  <r>
    <n v="4888"/>
    <s v="CA-2017-163167"/>
    <x v="85"/>
    <x v="417"/>
    <x v="0"/>
    <x v="575"/>
    <s v="Randy Ferguson"/>
    <x v="1"/>
    <x v="0"/>
    <x v="419"/>
    <x v="32"/>
    <x v="509"/>
    <x v="0"/>
    <x v="658"/>
    <x v="2"/>
    <x v="11"/>
    <x v="658"/>
    <n v="101.7"/>
  </r>
  <r>
    <n v="4889"/>
    <s v="CA-2017-163167"/>
    <x v="85"/>
    <x v="417"/>
    <x v="0"/>
    <x v="575"/>
    <s v="Randy Ferguson"/>
    <x v="1"/>
    <x v="0"/>
    <x v="419"/>
    <x v="32"/>
    <x v="509"/>
    <x v="0"/>
    <x v="458"/>
    <x v="1"/>
    <x v="4"/>
    <x v="459"/>
    <n v="1126.02"/>
  </r>
  <r>
    <n v="4890"/>
    <s v="CA-2017-163167"/>
    <x v="85"/>
    <x v="417"/>
    <x v="0"/>
    <x v="575"/>
    <s v="Randy Ferguson"/>
    <x v="1"/>
    <x v="0"/>
    <x v="419"/>
    <x v="32"/>
    <x v="509"/>
    <x v="0"/>
    <x v="1672"/>
    <x v="1"/>
    <x v="4"/>
    <x v="1661"/>
    <n v="1263.3"/>
  </r>
  <r>
    <n v="4891"/>
    <s v="CA-2017-135776"/>
    <x v="443"/>
    <x v="525"/>
    <x v="1"/>
    <x v="553"/>
    <s v="Edward Hooks"/>
    <x v="1"/>
    <x v="0"/>
    <x v="4"/>
    <x v="4"/>
    <x v="5"/>
    <x v="1"/>
    <x v="454"/>
    <x v="1"/>
    <x v="6"/>
    <x v="455"/>
    <n v="8.82"/>
  </r>
  <r>
    <n v="4892"/>
    <s v="CA-2017-135776"/>
    <x v="443"/>
    <x v="525"/>
    <x v="1"/>
    <x v="553"/>
    <s v="Edward Hooks"/>
    <x v="1"/>
    <x v="0"/>
    <x v="4"/>
    <x v="4"/>
    <x v="5"/>
    <x v="1"/>
    <x v="1237"/>
    <x v="1"/>
    <x v="10"/>
    <x v="1221"/>
    <n v="37.94"/>
  </r>
  <r>
    <n v="4893"/>
    <s v="CA-2017-135776"/>
    <x v="443"/>
    <x v="525"/>
    <x v="1"/>
    <x v="553"/>
    <s v="Edward Hooks"/>
    <x v="1"/>
    <x v="0"/>
    <x v="4"/>
    <x v="4"/>
    <x v="5"/>
    <x v="1"/>
    <x v="1706"/>
    <x v="1"/>
    <x v="6"/>
    <x v="1696"/>
    <n v="4.2"/>
  </r>
  <r>
    <n v="4894"/>
    <s v="CA-2017-135776"/>
    <x v="443"/>
    <x v="525"/>
    <x v="1"/>
    <x v="553"/>
    <s v="Edward Hooks"/>
    <x v="1"/>
    <x v="0"/>
    <x v="4"/>
    <x v="4"/>
    <x v="5"/>
    <x v="1"/>
    <x v="418"/>
    <x v="1"/>
    <x v="4"/>
    <x v="418"/>
    <n v="227.28"/>
  </r>
  <r>
    <n v="4895"/>
    <s v="CA-2017-135776"/>
    <x v="443"/>
    <x v="525"/>
    <x v="1"/>
    <x v="553"/>
    <s v="Edward Hooks"/>
    <x v="1"/>
    <x v="0"/>
    <x v="4"/>
    <x v="4"/>
    <x v="5"/>
    <x v="1"/>
    <x v="136"/>
    <x v="1"/>
    <x v="10"/>
    <x v="137"/>
    <n v="47.9"/>
  </r>
  <r>
    <n v="4896"/>
    <s v="CA-2017-135776"/>
    <x v="443"/>
    <x v="525"/>
    <x v="1"/>
    <x v="553"/>
    <s v="Edward Hooks"/>
    <x v="1"/>
    <x v="0"/>
    <x v="4"/>
    <x v="4"/>
    <x v="5"/>
    <x v="1"/>
    <x v="1503"/>
    <x v="1"/>
    <x v="12"/>
    <x v="153"/>
    <n v="61.96"/>
  </r>
  <r>
    <n v="4897"/>
    <s v="CA-2017-135776"/>
    <x v="443"/>
    <x v="525"/>
    <x v="1"/>
    <x v="553"/>
    <s v="Edward Hooks"/>
    <x v="1"/>
    <x v="0"/>
    <x v="4"/>
    <x v="4"/>
    <x v="5"/>
    <x v="1"/>
    <x v="1362"/>
    <x v="1"/>
    <x v="4"/>
    <x v="1349"/>
    <n v="1117.92"/>
  </r>
  <r>
    <n v="4898"/>
    <s v="US-2015-122021"/>
    <x v="771"/>
    <x v="1098"/>
    <x v="2"/>
    <x v="663"/>
    <s v="Anna Chung"/>
    <x v="0"/>
    <x v="0"/>
    <x v="215"/>
    <x v="24"/>
    <x v="270"/>
    <x v="3"/>
    <x v="1401"/>
    <x v="0"/>
    <x v="1"/>
    <x v="1389"/>
    <n v="183.37200000000001"/>
  </r>
  <r>
    <n v="4899"/>
    <s v="US-2015-122021"/>
    <x v="771"/>
    <x v="1098"/>
    <x v="2"/>
    <x v="663"/>
    <s v="Anna Chung"/>
    <x v="0"/>
    <x v="0"/>
    <x v="215"/>
    <x v="24"/>
    <x v="270"/>
    <x v="3"/>
    <x v="388"/>
    <x v="1"/>
    <x v="10"/>
    <x v="389"/>
    <n v="7.968"/>
  </r>
  <r>
    <n v="4900"/>
    <s v="CA-2017-130484"/>
    <x v="250"/>
    <x v="395"/>
    <x v="1"/>
    <x v="495"/>
    <s v="Sheri Gordon"/>
    <x v="0"/>
    <x v="0"/>
    <x v="345"/>
    <x v="21"/>
    <x v="426"/>
    <x v="1"/>
    <x v="1045"/>
    <x v="1"/>
    <x v="8"/>
    <x v="1035"/>
    <n v="26.352"/>
  </r>
  <r>
    <n v="4901"/>
    <s v="CA-2018-120936"/>
    <x v="94"/>
    <x v="91"/>
    <x v="1"/>
    <x v="119"/>
    <s v="Christine Abelman"/>
    <x v="1"/>
    <x v="0"/>
    <x v="125"/>
    <x v="1"/>
    <x v="158"/>
    <x v="1"/>
    <x v="772"/>
    <x v="1"/>
    <x v="4"/>
    <x v="771"/>
    <n v="481.32"/>
  </r>
  <r>
    <n v="4902"/>
    <s v="CA-2018-120936"/>
    <x v="94"/>
    <x v="91"/>
    <x v="1"/>
    <x v="119"/>
    <s v="Christine Abelman"/>
    <x v="1"/>
    <x v="0"/>
    <x v="125"/>
    <x v="1"/>
    <x v="158"/>
    <x v="1"/>
    <x v="1352"/>
    <x v="1"/>
    <x v="14"/>
    <x v="1339"/>
    <n v="13.98"/>
  </r>
  <r>
    <n v="4903"/>
    <s v="CA-2018-110884"/>
    <x v="469"/>
    <x v="515"/>
    <x v="1"/>
    <x v="129"/>
    <s v="Shahid Hopkins"/>
    <x v="0"/>
    <x v="0"/>
    <x v="20"/>
    <x v="15"/>
    <x v="45"/>
    <x v="3"/>
    <x v="806"/>
    <x v="1"/>
    <x v="8"/>
    <x v="804"/>
    <n v="25.92"/>
  </r>
  <r>
    <n v="4904"/>
    <s v="CA-2018-110884"/>
    <x v="469"/>
    <x v="515"/>
    <x v="1"/>
    <x v="129"/>
    <s v="Shahid Hopkins"/>
    <x v="0"/>
    <x v="0"/>
    <x v="20"/>
    <x v="15"/>
    <x v="45"/>
    <x v="3"/>
    <x v="580"/>
    <x v="1"/>
    <x v="2"/>
    <x v="580"/>
    <n v="91.59"/>
  </r>
  <r>
    <n v="4905"/>
    <s v="US-2015-161613"/>
    <x v="588"/>
    <x v="544"/>
    <x v="0"/>
    <x v="204"/>
    <s v="Matt Connell"/>
    <x v="1"/>
    <x v="0"/>
    <x v="12"/>
    <x v="5"/>
    <x v="32"/>
    <x v="2"/>
    <x v="623"/>
    <x v="0"/>
    <x v="1"/>
    <x v="623"/>
    <n v="674.05799999999999"/>
  </r>
  <r>
    <n v="4906"/>
    <s v="US-2015-146353"/>
    <x v="1005"/>
    <x v="36"/>
    <x v="0"/>
    <x v="531"/>
    <s v="Jim Epp"/>
    <x v="1"/>
    <x v="0"/>
    <x v="3"/>
    <x v="38"/>
    <x v="208"/>
    <x v="3"/>
    <x v="1547"/>
    <x v="1"/>
    <x v="8"/>
    <x v="1536"/>
    <n v="22.92"/>
  </r>
  <r>
    <n v="4907"/>
    <s v="US-2015-146353"/>
    <x v="1005"/>
    <x v="36"/>
    <x v="0"/>
    <x v="531"/>
    <s v="Jim Epp"/>
    <x v="1"/>
    <x v="0"/>
    <x v="3"/>
    <x v="38"/>
    <x v="208"/>
    <x v="3"/>
    <x v="398"/>
    <x v="1"/>
    <x v="4"/>
    <x v="399"/>
    <n v="269.89999999999998"/>
  </r>
  <r>
    <n v="4908"/>
    <s v="CA-2015-133809"/>
    <x v="728"/>
    <x v="788"/>
    <x v="0"/>
    <x v="652"/>
    <s v="MaryBeth Skach"/>
    <x v="0"/>
    <x v="0"/>
    <x v="54"/>
    <x v="24"/>
    <x v="322"/>
    <x v="3"/>
    <x v="1181"/>
    <x v="1"/>
    <x v="8"/>
    <x v="1168"/>
    <n v="11.808"/>
  </r>
  <r>
    <n v="4909"/>
    <s v="CA-2015-133809"/>
    <x v="728"/>
    <x v="788"/>
    <x v="0"/>
    <x v="652"/>
    <s v="MaryBeth Skach"/>
    <x v="0"/>
    <x v="0"/>
    <x v="54"/>
    <x v="24"/>
    <x v="322"/>
    <x v="3"/>
    <x v="1707"/>
    <x v="2"/>
    <x v="7"/>
    <x v="1697"/>
    <n v="9.5879999999999992"/>
  </r>
  <r>
    <n v="4910"/>
    <s v="CA-2018-127306"/>
    <x v="424"/>
    <x v="827"/>
    <x v="1"/>
    <x v="3"/>
    <s v="Brosina Hoffman"/>
    <x v="0"/>
    <x v="0"/>
    <x v="271"/>
    <x v="18"/>
    <x v="339"/>
    <x v="0"/>
    <x v="588"/>
    <x v="1"/>
    <x v="12"/>
    <x v="588"/>
    <n v="18.335999999999999"/>
  </r>
  <r>
    <n v="4911"/>
    <s v="CA-2018-127306"/>
    <x v="424"/>
    <x v="827"/>
    <x v="1"/>
    <x v="3"/>
    <s v="Brosina Hoffman"/>
    <x v="0"/>
    <x v="0"/>
    <x v="271"/>
    <x v="18"/>
    <x v="339"/>
    <x v="0"/>
    <x v="712"/>
    <x v="1"/>
    <x v="10"/>
    <x v="711"/>
    <n v="36.287999999999997"/>
  </r>
  <r>
    <n v="4912"/>
    <s v="CA-2018-127306"/>
    <x v="424"/>
    <x v="827"/>
    <x v="1"/>
    <x v="3"/>
    <s v="Brosina Hoffman"/>
    <x v="0"/>
    <x v="0"/>
    <x v="271"/>
    <x v="18"/>
    <x v="339"/>
    <x v="0"/>
    <x v="431"/>
    <x v="2"/>
    <x v="7"/>
    <x v="431"/>
    <n v="111.98399999999999"/>
  </r>
  <r>
    <n v="4913"/>
    <s v="CA-2018-127306"/>
    <x v="424"/>
    <x v="827"/>
    <x v="1"/>
    <x v="3"/>
    <s v="Brosina Hoffman"/>
    <x v="0"/>
    <x v="0"/>
    <x v="271"/>
    <x v="18"/>
    <x v="339"/>
    <x v="0"/>
    <x v="1406"/>
    <x v="1"/>
    <x v="8"/>
    <x v="1394"/>
    <n v="5.97"/>
  </r>
  <r>
    <n v="4914"/>
    <s v="CA-2018-127306"/>
    <x v="424"/>
    <x v="827"/>
    <x v="1"/>
    <x v="3"/>
    <s v="Brosina Hoffman"/>
    <x v="0"/>
    <x v="0"/>
    <x v="271"/>
    <x v="18"/>
    <x v="339"/>
    <x v="0"/>
    <x v="807"/>
    <x v="1"/>
    <x v="8"/>
    <x v="805"/>
    <n v="2.508"/>
  </r>
  <r>
    <n v="4915"/>
    <s v="CA-2016-161830"/>
    <x v="496"/>
    <x v="1068"/>
    <x v="0"/>
    <x v="250"/>
    <s v="Max Engle"/>
    <x v="0"/>
    <x v="0"/>
    <x v="4"/>
    <x v="4"/>
    <x v="59"/>
    <x v="1"/>
    <x v="30"/>
    <x v="1"/>
    <x v="6"/>
    <x v="30"/>
    <n v="35.96"/>
  </r>
  <r>
    <n v="4916"/>
    <s v="CA-2016-161830"/>
    <x v="496"/>
    <x v="1068"/>
    <x v="0"/>
    <x v="250"/>
    <s v="Max Engle"/>
    <x v="0"/>
    <x v="0"/>
    <x v="4"/>
    <x v="4"/>
    <x v="59"/>
    <x v="1"/>
    <x v="799"/>
    <x v="1"/>
    <x v="8"/>
    <x v="797"/>
    <n v="14.952"/>
  </r>
  <r>
    <n v="4917"/>
    <s v="CA-2018-163125"/>
    <x v="449"/>
    <x v="768"/>
    <x v="0"/>
    <x v="93"/>
    <s v="Maria Bertelson"/>
    <x v="0"/>
    <x v="0"/>
    <x v="425"/>
    <x v="5"/>
    <x v="515"/>
    <x v="2"/>
    <x v="369"/>
    <x v="1"/>
    <x v="6"/>
    <x v="370"/>
    <n v="67.144000000000005"/>
  </r>
  <r>
    <n v="4918"/>
    <s v="CA-2018-163125"/>
    <x v="449"/>
    <x v="768"/>
    <x v="0"/>
    <x v="93"/>
    <s v="Maria Bertelson"/>
    <x v="0"/>
    <x v="0"/>
    <x v="425"/>
    <x v="5"/>
    <x v="515"/>
    <x v="2"/>
    <x v="1708"/>
    <x v="0"/>
    <x v="1"/>
    <x v="1698"/>
    <n v="254.05799999999999"/>
  </r>
  <r>
    <n v="4919"/>
    <s v="CA-2017-160304"/>
    <x v="1006"/>
    <x v="341"/>
    <x v="1"/>
    <x v="606"/>
    <s v="Brendan Murry"/>
    <x v="1"/>
    <x v="0"/>
    <x v="426"/>
    <x v="39"/>
    <x v="516"/>
    <x v="3"/>
    <x v="266"/>
    <x v="0"/>
    <x v="0"/>
    <x v="266"/>
    <n v="173.94"/>
  </r>
  <r>
    <n v="4920"/>
    <s v="CA-2017-160304"/>
    <x v="1006"/>
    <x v="341"/>
    <x v="1"/>
    <x v="606"/>
    <s v="Brendan Murry"/>
    <x v="1"/>
    <x v="0"/>
    <x v="426"/>
    <x v="39"/>
    <x v="516"/>
    <x v="3"/>
    <x v="1133"/>
    <x v="2"/>
    <x v="7"/>
    <x v="1122"/>
    <n v="231.98"/>
  </r>
  <r>
    <n v="4921"/>
    <s v="CA-2018-101728"/>
    <x v="971"/>
    <x v="176"/>
    <x v="1"/>
    <x v="623"/>
    <s v="Sonia Cooley"/>
    <x v="0"/>
    <x v="0"/>
    <x v="22"/>
    <x v="10"/>
    <x v="155"/>
    <x v="2"/>
    <x v="1212"/>
    <x v="1"/>
    <x v="8"/>
    <x v="1198"/>
    <n v="2.2959999999999998"/>
  </r>
  <r>
    <n v="4922"/>
    <s v="CA-2018-114055"/>
    <x v="53"/>
    <x v="168"/>
    <x v="0"/>
    <x v="414"/>
    <s v="Mick Hernandez"/>
    <x v="2"/>
    <x v="0"/>
    <x v="114"/>
    <x v="19"/>
    <x v="363"/>
    <x v="0"/>
    <x v="1696"/>
    <x v="1"/>
    <x v="10"/>
    <x v="1685"/>
    <n v="96.08"/>
  </r>
  <r>
    <n v="4923"/>
    <s v="CA-2018-114055"/>
    <x v="53"/>
    <x v="168"/>
    <x v="0"/>
    <x v="414"/>
    <s v="Mick Hernandez"/>
    <x v="2"/>
    <x v="0"/>
    <x v="114"/>
    <x v="19"/>
    <x v="363"/>
    <x v="0"/>
    <x v="804"/>
    <x v="1"/>
    <x v="13"/>
    <x v="802"/>
    <n v="3.62"/>
  </r>
  <r>
    <n v="4924"/>
    <s v="CA-2018-114055"/>
    <x v="53"/>
    <x v="168"/>
    <x v="0"/>
    <x v="414"/>
    <s v="Mick Hernandez"/>
    <x v="2"/>
    <x v="0"/>
    <x v="114"/>
    <x v="19"/>
    <x v="363"/>
    <x v="0"/>
    <x v="921"/>
    <x v="1"/>
    <x v="10"/>
    <x v="913"/>
    <n v="629.1"/>
  </r>
  <r>
    <n v="4925"/>
    <s v="CA-2018-114055"/>
    <x v="53"/>
    <x v="168"/>
    <x v="0"/>
    <x v="414"/>
    <s v="Mick Hernandez"/>
    <x v="2"/>
    <x v="0"/>
    <x v="114"/>
    <x v="19"/>
    <x v="363"/>
    <x v="0"/>
    <x v="1409"/>
    <x v="2"/>
    <x v="7"/>
    <x v="1397"/>
    <n v="90.48"/>
  </r>
  <r>
    <n v="4926"/>
    <s v="CA-2018-126438"/>
    <x v="18"/>
    <x v="462"/>
    <x v="2"/>
    <x v="753"/>
    <s v="Alex Russell"/>
    <x v="1"/>
    <x v="0"/>
    <x v="104"/>
    <x v="31"/>
    <x v="128"/>
    <x v="3"/>
    <x v="1453"/>
    <x v="1"/>
    <x v="6"/>
    <x v="1440"/>
    <n v="14.88"/>
  </r>
  <r>
    <n v="4927"/>
    <s v="CA-2018-117653"/>
    <x v="15"/>
    <x v="15"/>
    <x v="1"/>
    <x v="373"/>
    <s v="Mary O'Rourke"/>
    <x v="0"/>
    <x v="0"/>
    <x v="22"/>
    <x v="10"/>
    <x v="36"/>
    <x v="2"/>
    <x v="962"/>
    <x v="0"/>
    <x v="3"/>
    <x v="955"/>
    <n v="91.275000000000006"/>
  </r>
  <r>
    <n v="4928"/>
    <s v="CA-2018-143245"/>
    <x v="96"/>
    <x v="792"/>
    <x v="1"/>
    <x v="57"/>
    <s v="Alan Dominguez"/>
    <x v="2"/>
    <x v="0"/>
    <x v="54"/>
    <x v="29"/>
    <x v="69"/>
    <x v="3"/>
    <x v="1193"/>
    <x v="1"/>
    <x v="10"/>
    <x v="1179"/>
    <n v="19.440000000000001"/>
  </r>
  <r>
    <n v="4929"/>
    <s v="CA-2018-143245"/>
    <x v="96"/>
    <x v="792"/>
    <x v="1"/>
    <x v="57"/>
    <s v="Alan Dominguez"/>
    <x v="2"/>
    <x v="0"/>
    <x v="54"/>
    <x v="29"/>
    <x v="69"/>
    <x v="3"/>
    <x v="1180"/>
    <x v="0"/>
    <x v="1"/>
    <x v="1167"/>
    <n v="897.15"/>
  </r>
  <r>
    <n v="4930"/>
    <s v="US-2015-138828"/>
    <x v="814"/>
    <x v="1099"/>
    <x v="2"/>
    <x v="44"/>
    <s v="Katherine Ducich"/>
    <x v="0"/>
    <x v="0"/>
    <x v="20"/>
    <x v="15"/>
    <x v="29"/>
    <x v="3"/>
    <x v="332"/>
    <x v="1"/>
    <x v="6"/>
    <x v="332"/>
    <n v="57.75"/>
  </r>
  <r>
    <n v="4931"/>
    <s v="US-2015-138828"/>
    <x v="814"/>
    <x v="1099"/>
    <x v="2"/>
    <x v="44"/>
    <s v="Katherine Ducich"/>
    <x v="0"/>
    <x v="0"/>
    <x v="20"/>
    <x v="15"/>
    <x v="29"/>
    <x v="3"/>
    <x v="811"/>
    <x v="1"/>
    <x v="10"/>
    <x v="33"/>
    <n v="14.94"/>
  </r>
  <r>
    <n v="4932"/>
    <s v="CA-2018-143651"/>
    <x v="613"/>
    <x v="922"/>
    <x v="1"/>
    <x v="524"/>
    <s v="Filia McAdams"/>
    <x v="1"/>
    <x v="0"/>
    <x v="4"/>
    <x v="4"/>
    <x v="5"/>
    <x v="1"/>
    <x v="1175"/>
    <x v="1"/>
    <x v="6"/>
    <x v="1162"/>
    <n v="23.1"/>
  </r>
  <r>
    <n v="4933"/>
    <s v="CA-2016-106978"/>
    <x v="694"/>
    <x v="1100"/>
    <x v="1"/>
    <x v="233"/>
    <s v="Zuschuss Carroll"/>
    <x v="0"/>
    <x v="0"/>
    <x v="34"/>
    <x v="22"/>
    <x v="42"/>
    <x v="1"/>
    <x v="1358"/>
    <x v="1"/>
    <x v="12"/>
    <x v="1345"/>
    <n v="12.536"/>
  </r>
  <r>
    <n v="4934"/>
    <s v="CA-2016-106978"/>
    <x v="694"/>
    <x v="1100"/>
    <x v="1"/>
    <x v="233"/>
    <s v="Zuschuss Carroll"/>
    <x v="0"/>
    <x v="0"/>
    <x v="34"/>
    <x v="22"/>
    <x v="42"/>
    <x v="1"/>
    <x v="751"/>
    <x v="1"/>
    <x v="8"/>
    <x v="749"/>
    <n v="1.08"/>
  </r>
  <r>
    <n v="4935"/>
    <s v="CA-2016-106978"/>
    <x v="694"/>
    <x v="1100"/>
    <x v="1"/>
    <x v="233"/>
    <s v="Zuschuss Carroll"/>
    <x v="0"/>
    <x v="0"/>
    <x v="34"/>
    <x v="22"/>
    <x v="42"/>
    <x v="1"/>
    <x v="1014"/>
    <x v="1"/>
    <x v="13"/>
    <x v="128"/>
    <n v="4.5119999999999996"/>
  </r>
  <r>
    <n v="4936"/>
    <s v="CA-2016-155124"/>
    <x v="1007"/>
    <x v="1101"/>
    <x v="1"/>
    <x v="754"/>
    <s v="Karen Seio"/>
    <x v="1"/>
    <x v="0"/>
    <x v="427"/>
    <x v="7"/>
    <x v="517"/>
    <x v="1"/>
    <x v="1709"/>
    <x v="2"/>
    <x v="7"/>
    <x v="1699"/>
    <n v="16.776"/>
  </r>
  <r>
    <n v="4937"/>
    <s v="CA-2018-150931"/>
    <x v="1008"/>
    <x v="705"/>
    <x v="1"/>
    <x v="503"/>
    <s v="Dennis Pardue"/>
    <x v="2"/>
    <x v="0"/>
    <x v="428"/>
    <x v="19"/>
    <x v="518"/>
    <x v="0"/>
    <x v="544"/>
    <x v="1"/>
    <x v="8"/>
    <x v="544"/>
    <n v="33.74"/>
  </r>
  <r>
    <n v="4938"/>
    <s v="CA-2015-157147"/>
    <x v="286"/>
    <x v="385"/>
    <x v="1"/>
    <x v="205"/>
    <s v="Brian Dahlen"/>
    <x v="0"/>
    <x v="0"/>
    <x v="8"/>
    <x v="1"/>
    <x v="9"/>
    <x v="1"/>
    <x v="1244"/>
    <x v="1"/>
    <x v="4"/>
    <x v="1228"/>
    <n v="1325.85"/>
  </r>
  <r>
    <n v="4939"/>
    <s v="CA-2015-157147"/>
    <x v="286"/>
    <x v="385"/>
    <x v="1"/>
    <x v="205"/>
    <s v="Brian Dahlen"/>
    <x v="0"/>
    <x v="0"/>
    <x v="8"/>
    <x v="1"/>
    <x v="9"/>
    <x v="1"/>
    <x v="1219"/>
    <x v="0"/>
    <x v="0"/>
    <x v="1204"/>
    <n v="333.99900000000002"/>
  </r>
  <r>
    <n v="4940"/>
    <s v="CA-2015-157147"/>
    <x v="286"/>
    <x v="385"/>
    <x v="1"/>
    <x v="205"/>
    <s v="Brian Dahlen"/>
    <x v="0"/>
    <x v="0"/>
    <x v="8"/>
    <x v="1"/>
    <x v="9"/>
    <x v="1"/>
    <x v="181"/>
    <x v="1"/>
    <x v="6"/>
    <x v="182"/>
    <n v="19.899999999999999"/>
  </r>
  <r>
    <n v="4941"/>
    <s v="CA-2016-156482"/>
    <x v="525"/>
    <x v="95"/>
    <x v="1"/>
    <x v="582"/>
    <s v="Ivan Liston"/>
    <x v="0"/>
    <x v="0"/>
    <x v="40"/>
    <x v="13"/>
    <x v="49"/>
    <x v="3"/>
    <x v="901"/>
    <x v="0"/>
    <x v="1"/>
    <x v="893"/>
    <n v="1268.82"/>
  </r>
  <r>
    <n v="4942"/>
    <s v="CA-2016-156482"/>
    <x v="525"/>
    <x v="95"/>
    <x v="1"/>
    <x v="582"/>
    <s v="Ivan Liston"/>
    <x v="0"/>
    <x v="0"/>
    <x v="40"/>
    <x v="13"/>
    <x v="49"/>
    <x v="3"/>
    <x v="1531"/>
    <x v="0"/>
    <x v="0"/>
    <x v="1519"/>
    <n v="283.92"/>
  </r>
  <r>
    <n v="4943"/>
    <s v="CA-2016-156482"/>
    <x v="525"/>
    <x v="95"/>
    <x v="1"/>
    <x v="582"/>
    <s v="Ivan Liston"/>
    <x v="0"/>
    <x v="0"/>
    <x v="40"/>
    <x v="13"/>
    <x v="49"/>
    <x v="3"/>
    <x v="888"/>
    <x v="1"/>
    <x v="6"/>
    <x v="881"/>
    <n v="5.68"/>
  </r>
  <r>
    <n v="4944"/>
    <s v="CA-2018-106782"/>
    <x v="202"/>
    <x v="63"/>
    <x v="1"/>
    <x v="431"/>
    <s v="Liz Preis"/>
    <x v="0"/>
    <x v="0"/>
    <x v="240"/>
    <x v="14"/>
    <x v="376"/>
    <x v="2"/>
    <x v="458"/>
    <x v="1"/>
    <x v="4"/>
    <x v="459"/>
    <n v="375.34"/>
  </r>
  <r>
    <n v="4945"/>
    <s v="CA-2017-151372"/>
    <x v="64"/>
    <x v="479"/>
    <x v="2"/>
    <x v="98"/>
    <s v="Joseph Holt"/>
    <x v="0"/>
    <x v="0"/>
    <x v="332"/>
    <x v="1"/>
    <x v="413"/>
    <x v="1"/>
    <x v="1696"/>
    <x v="1"/>
    <x v="10"/>
    <x v="1685"/>
    <n v="96.08"/>
  </r>
  <r>
    <n v="4946"/>
    <s v="CA-2017-151372"/>
    <x v="64"/>
    <x v="479"/>
    <x v="2"/>
    <x v="98"/>
    <s v="Joseph Holt"/>
    <x v="0"/>
    <x v="0"/>
    <x v="332"/>
    <x v="1"/>
    <x v="413"/>
    <x v="1"/>
    <x v="347"/>
    <x v="1"/>
    <x v="8"/>
    <x v="347"/>
    <n v="11.68"/>
  </r>
  <r>
    <n v="4947"/>
    <s v="CA-2017-151372"/>
    <x v="64"/>
    <x v="479"/>
    <x v="2"/>
    <x v="98"/>
    <s v="Joseph Holt"/>
    <x v="0"/>
    <x v="0"/>
    <x v="332"/>
    <x v="1"/>
    <x v="413"/>
    <x v="1"/>
    <x v="52"/>
    <x v="1"/>
    <x v="13"/>
    <x v="52"/>
    <n v="4.3600000000000003"/>
  </r>
  <r>
    <n v="4948"/>
    <s v="CA-2015-102085"/>
    <x v="777"/>
    <x v="1096"/>
    <x v="1"/>
    <x v="557"/>
    <s v="Joy Daniels"/>
    <x v="0"/>
    <x v="0"/>
    <x v="4"/>
    <x v="4"/>
    <x v="60"/>
    <x v="1"/>
    <x v="148"/>
    <x v="1"/>
    <x v="2"/>
    <x v="149"/>
    <n v="29.24"/>
  </r>
  <r>
    <n v="4949"/>
    <s v="CA-2018-107125"/>
    <x v="344"/>
    <x v="348"/>
    <x v="1"/>
    <x v="217"/>
    <s v="Bill Donatelli"/>
    <x v="0"/>
    <x v="0"/>
    <x v="1"/>
    <x v="1"/>
    <x v="62"/>
    <x v="1"/>
    <x v="542"/>
    <x v="1"/>
    <x v="8"/>
    <x v="542"/>
    <n v="117.488"/>
  </r>
  <r>
    <n v="4950"/>
    <s v="CA-2018-107125"/>
    <x v="344"/>
    <x v="348"/>
    <x v="1"/>
    <x v="217"/>
    <s v="Bill Donatelli"/>
    <x v="0"/>
    <x v="0"/>
    <x v="1"/>
    <x v="1"/>
    <x v="62"/>
    <x v="1"/>
    <x v="545"/>
    <x v="0"/>
    <x v="5"/>
    <x v="545"/>
    <n v="18.84"/>
  </r>
  <r>
    <n v="4951"/>
    <s v="CA-2017-125815"/>
    <x v="99"/>
    <x v="97"/>
    <x v="0"/>
    <x v="658"/>
    <s v="Denise Leinenbach"/>
    <x v="0"/>
    <x v="0"/>
    <x v="20"/>
    <x v="15"/>
    <x v="29"/>
    <x v="3"/>
    <x v="154"/>
    <x v="1"/>
    <x v="6"/>
    <x v="155"/>
    <n v="12.42"/>
  </r>
  <r>
    <n v="4952"/>
    <s v="CA-2016-144190"/>
    <x v="988"/>
    <x v="1102"/>
    <x v="1"/>
    <x v="720"/>
    <s v="Nathan Cano"/>
    <x v="0"/>
    <x v="0"/>
    <x v="195"/>
    <x v="12"/>
    <x v="246"/>
    <x v="2"/>
    <x v="88"/>
    <x v="1"/>
    <x v="10"/>
    <x v="88"/>
    <n v="12.96"/>
  </r>
  <r>
    <n v="4953"/>
    <s v="CA-2018-117926"/>
    <x v="166"/>
    <x v="169"/>
    <x v="0"/>
    <x v="127"/>
    <s v="Alan Schoenberger"/>
    <x v="1"/>
    <x v="0"/>
    <x v="8"/>
    <x v="1"/>
    <x v="9"/>
    <x v="1"/>
    <x v="1710"/>
    <x v="1"/>
    <x v="9"/>
    <x v="1700"/>
    <n v="69.48"/>
  </r>
  <r>
    <n v="4954"/>
    <s v="CA-2016-153906"/>
    <x v="199"/>
    <x v="590"/>
    <x v="1"/>
    <x v="99"/>
    <s v="Michael Stewart"/>
    <x v="1"/>
    <x v="0"/>
    <x v="20"/>
    <x v="15"/>
    <x v="29"/>
    <x v="3"/>
    <x v="1300"/>
    <x v="2"/>
    <x v="7"/>
    <x v="1286"/>
    <n v="85.9"/>
  </r>
  <r>
    <n v="4955"/>
    <s v="CA-2015-160262"/>
    <x v="3"/>
    <x v="200"/>
    <x v="0"/>
    <x v="131"/>
    <s v="Thomas Seio"/>
    <x v="1"/>
    <x v="0"/>
    <x v="226"/>
    <x v="33"/>
    <x v="282"/>
    <x v="1"/>
    <x v="679"/>
    <x v="1"/>
    <x v="6"/>
    <x v="679"/>
    <n v="18.059999999999999"/>
  </r>
  <r>
    <n v="4956"/>
    <s v="CA-2015-160262"/>
    <x v="3"/>
    <x v="200"/>
    <x v="0"/>
    <x v="131"/>
    <s v="Thomas Seio"/>
    <x v="1"/>
    <x v="0"/>
    <x v="226"/>
    <x v="33"/>
    <x v="282"/>
    <x v="1"/>
    <x v="954"/>
    <x v="1"/>
    <x v="10"/>
    <x v="947"/>
    <n v="79.14"/>
  </r>
  <r>
    <n v="4957"/>
    <s v="CA-2015-160262"/>
    <x v="3"/>
    <x v="200"/>
    <x v="0"/>
    <x v="131"/>
    <s v="Thomas Seio"/>
    <x v="1"/>
    <x v="0"/>
    <x v="226"/>
    <x v="33"/>
    <x v="282"/>
    <x v="1"/>
    <x v="1456"/>
    <x v="0"/>
    <x v="5"/>
    <x v="1443"/>
    <n v="37.4"/>
  </r>
  <r>
    <n v="4958"/>
    <s v="CA-2016-127607"/>
    <x v="305"/>
    <x v="211"/>
    <x v="1"/>
    <x v="300"/>
    <s v="Joe Kamberova"/>
    <x v="0"/>
    <x v="0"/>
    <x v="238"/>
    <x v="5"/>
    <x v="295"/>
    <x v="2"/>
    <x v="1375"/>
    <x v="1"/>
    <x v="8"/>
    <x v="1361"/>
    <n v="2.512"/>
  </r>
  <r>
    <n v="4959"/>
    <s v="CA-2016-127607"/>
    <x v="305"/>
    <x v="211"/>
    <x v="1"/>
    <x v="300"/>
    <s v="Joe Kamberova"/>
    <x v="0"/>
    <x v="0"/>
    <x v="238"/>
    <x v="5"/>
    <x v="295"/>
    <x v="2"/>
    <x v="1711"/>
    <x v="1"/>
    <x v="13"/>
    <x v="128"/>
    <n v="18.864000000000001"/>
  </r>
  <r>
    <n v="4960"/>
    <s v="CA-2017-166226"/>
    <x v="741"/>
    <x v="407"/>
    <x v="1"/>
    <x v="426"/>
    <s v="Tracy Collins"/>
    <x v="2"/>
    <x v="0"/>
    <x v="1"/>
    <x v="1"/>
    <x v="141"/>
    <x v="1"/>
    <x v="1081"/>
    <x v="2"/>
    <x v="7"/>
    <x v="1072"/>
    <n v="61.192"/>
  </r>
  <r>
    <n v="4961"/>
    <s v="CA-2017-166226"/>
    <x v="741"/>
    <x v="407"/>
    <x v="1"/>
    <x v="426"/>
    <s v="Tracy Collins"/>
    <x v="2"/>
    <x v="0"/>
    <x v="1"/>
    <x v="1"/>
    <x v="141"/>
    <x v="1"/>
    <x v="1527"/>
    <x v="1"/>
    <x v="9"/>
    <x v="1515"/>
    <n v="67.84"/>
  </r>
  <r>
    <n v="4962"/>
    <s v="CA-2015-156587"/>
    <x v="1009"/>
    <x v="448"/>
    <x v="2"/>
    <x v="755"/>
    <s v="Aaron Bergman"/>
    <x v="0"/>
    <x v="0"/>
    <x v="4"/>
    <x v="4"/>
    <x v="5"/>
    <x v="1"/>
    <x v="212"/>
    <x v="0"/>
    <x v="1"/>
    <x v="213"/>
    <n v="48.712000000000003"/>
  </r>
  <r>
    <n v="4963"/>
    <s v="CA-2015-156587"/>
    <x v="1009"/>
    <x v="448"/>
    <x v="2"/>
    <x v="755"/>
    <s v="Aaron Bergman"/>
    <x v="0"/>
    <x v="0"/>
    <x v="4"/>
    <x v="4"/>
    <x v="5"/>
    <x v="1"/>
    <x v="250"/>
    <x v="1"/>
    <x v="6"/>
    <x v="251"/>
    <n v="17.940000000000001"/>
  </r>
  <r>
    <n v="4964"/>
    <s v="CA-2015-156587"/>
    <x v="1009"/>
    <x v="448"/>
    <x v="2"/>
    <x v="755"/>
    <s v="Aaron Bergman"/>
    <x v="0"/>
    <x v="0"/>
    <x v="4"/>
    <x v="4"/>
    <x v="5"/>
    <x v="1"/>
    <x v="871"/>
    <x v="1"/>
    <x v="4"/>
    <x v="865"/>
    <n v="242.94"/>
  </r>
  <r>
    <n v="4965"/>
    <s v="CA-2017-141180"/>
    <x v="666"/>
    <x v="1088"/>
    <x v="0"/>
    <x v="24"/>
    <s v="Darren Powers"/>
    <x v="0"/>
    <x v="0"/>
    <x v="2"/>
    <x v="2"/>
    <x v="2"/>
    <x v="0"/>
    <x v="625"/>
    <x v="1"/>
    <x v="8"/>
    <x v="625"/>
    <n v="7.7640000000000002"/>
  </r>
  <r>
    <n v="4966"/>
    <s v="CA-2016-109708"/>
    <x v="442"/>
    <x v="311"/>
    <x v="0"/>
    <x v="388"/>
    <s v="Craig Yedwab"/>
    <x v="1"/>
    <x v="0"/>
    <x v="29"/>
    <x v="18"/>
    <x v="84"/>
    <x v="0"/>
    <x v="1285"/>
    <x v="2"/>
    <x v="7"/>
    <x v="1272"/>
    <n v="467.04"/>
  </r>
  <r>
    <n v="4967"/>
    <s v="CA-2016-122406"/>
    <x v="991"/>
    <x v="1103"/>
    <x v="0"/>
    <x v="534"/>
    <s v="Brad Eason"/>
    <x v="2"/>
    <x v="0"/>
    <x v="205"/>
    <x v="34"/>
    <x v="258"/>
    <x v="3"/>
    <x v="1300"/>
    <x v="2"/>
    <x v="7"/>
    <x v="1286"/>
    <n v="128.85"/>
  </r>
  <r>
    <n v="4968"/>
    <s v="CA-2016-122406"/>
    <x v="991"/>
    <x v="1103"/>
    <x v="0"/>
    <x v="534"/>
    <s v="Brad Eason"/>
    <x v="2"/>
    <x v="0"/>
    <x v="205"/>
    <x v="34"/>
    <x v="258"/>
    <x v="3"/>
    <x v="794"/>
    <x v="1"/>
    <x v="10"/>
    <x v="792"/>
    <n v="8.4"/>
  </r>
  <r>
    <n v="4969"/>
    <s v="CA-2016-122406"/>
    <x v="991"/>
    <x v="1103"/>
    <x v="0"/>
    <x v="534"/>
    <s v="Brad Eason"/>
    <x v="2"/>
    <x v="0"/>
    <x v="205"/>
    <x v="34"/>
    <x v="258"/>
    <x v="3"/>
    <x v="409"/>
    <x v="2"/>
    <x v="11"/>
    <x v="409"/>
    <n v="199.98"/>
  </r>
  <r>
    <n v="4970"/>
    <s v="CA-2016-122406"/>
    <x v="991"/>
    <x v="1103"/>
    <x v="0"/>
    <x v="534"/>
    <s v="Brad Eason"/>
    <x v="2"/>
    <x v="0"/>
    <x v="205"/>
    <x v="34"/>
    <x v="258"/>
    <x v="3"/>
    <x v="913"/>
    <x v="0"/>
    <x v="1"/>
    <x v="905"/>
    <n v="110.98"/>
  </r>
  <r>
    <n v="4971"/>
    <s v="US-2017-153815"/>
    <x v="61"/>
    <x v="333"/>
    <x v="2"/>
    <x v="126"/>
    <s v="Kelly Lampkin"/>
    <x v="1"/>
    <x v="0"/>
    <x v="108"/>
    <x v="2"/>
    <x v="133"/>
    <x v="0"/>
    <x v="70"/>
    <x v="0"/>
    <x v="1"/>
    <x v="70"/>
    <n v="207.98400000000001"/>
  </r>
  <r>
    <n v="4972"/>
    <s v="US-2017-153815"/>
    <x v="61"/>
    <x v="333"/>
    <x v="2"/>
    <x v="126"/>
    <s v="Kelly Lampkin"/>
    <x v="1"/>
    <x v="0"/>
    <x v="108"/>
    <x v="2"/>
    <x v="133"/>
    <x v="0"/>
    <x v="1437"/>
    <x v="1"/>
    <x v="10"/>
    <x v="1426"/>
    <n v="36.112000000000002"/>
  </r>
  <r>
    <n v="4973"/>
    <s v="US-2017-153815"/>
    <x v="61"/>
    <x v="333"/>
    <x v="2"/>
    <x v="126"/>
    <s v="Kelly Lampkin"/>
    <x v="1"/>
    <x v="0"/>
    <x v="108"/>
    <x v="2"/>
    <x v="133"/>
    <x v="0"/>
    <x v="642"/>
    <x v="0"/>
    <x v="5"/>
    <x v="642"/>
    <n v="35.567999999999998"/>
  </r>
  <r>
    <n v="4974"/>
    <s v="US-2017-153815"/>
    <x v="61"/>
    <x v="333"/>
    <x v="2"/>
    <x v="126"/>
    <s v="Kelly Lampkin"/>
    <x v="1"/>
    <x v="0"/>
    <x v="108"/>
    <x v="2"/>
    <x v="133"/>
    <x v="0"/>
    <x v="417"/>
    <x v="1"/>
    <x v="10"/>
    <x v="417"/>
    <n v="88.768000000000001"/>
  </r>
  <r>
    <n v="4975"/>
    <s v="CA-2017-164896"/>
    <x v="77"/>
    <x v="357"/>
    <x v="1"/>
    <x v="390"/>
    <s v="Penelope Sewall"/>
    <x v="2"/>
    <x v="0"/>
    <x v="147"/>
    <x v="1"/>
    <x v="218"/>
    <x v="1"/>
    <x v="1408"/>
    <x v="1"/>
    <x v="10"/>
    <x v="1396"/>
    <n v="12.9"/>
  </r>
  <r>
    <n v="4976"/>
    <s v="CA-2016-142202"/>
    <x v="227"/>
    <x v="832"/>
    <x v="0"/>
    <x v="335"/>
    <s v="Justin Ritter"/>
    <x v="1"/>
    <x v="0"/>
    <x v="108"/>
    <x v="2"/>
    <x v="133"/>
    <x v="0"/>
    <x v="769"/>
    <x v="2"/>
    <x v="11"/>
    <x v="768"/>
    <n v="717.12"/>
  </r>
  <r>
    <n v="4977"/>
    <s v="CA-2016-165050"/>
    <x v="214"/>
    <x v="234"/>
    <x v="2"/>
    <x v="117"/>
    <s v="Alan Hwang"/>
    <x v="0"/>
    <x v="0"/>
    <x v="20"/>
    <x v="15"/>
    <x v="23"/>
    <x v="3"/>
    <x v="880"/>
    <x v="1"/>
    <x v="8"/>
    <x v="874"/>
    <n v="21.36"/>
  </r>
  <r>
    <n v="4978"/>
    <s v="CA-2016-165050"/>
    <x v="214"/>
    <x v="234"/>
    <x v="2"/>
    <x v="117"/>
    <s v="Alan Hwang"/>
    <x v="0"/>
    <x v="0"/>
    <x v="20"/>
    <x v="15"/>
    <x v="23"/>
    <x v="3"/>
    <x v="807"/>
    <x v="1"/>
    <x v="8"/>
    <x v="805"/>
    <n v="6.6879999999999997"/>
  </r>
  <r>
    <n v="4979"/>
    <s v="CA-2016-165050"/>
    <x v="214"/>
    <x v="234"/>
    <x v="2"/>
    <x v="117"/>
    <s v="Alan Hwang"/>
    <x v="0"/>
    <x v="0"/>
    <x v="20"/>
    <x v="15"/>
    <x v="23"/>
    <x v="3"/>
    <x v="957"/>
    <x v="2"/>
    <x v="7"/>
    <x v="950"/>
    <n v="773.94"/>
  </r>
  <r>
    <n v="4980"/>
    <s v="US-2017-131114"/>
    <x v="10"/>
    <x v="10"/>
    <x v="0"/>
    <x v="338"/>
    <s v="Rob Williams"/>
    <x v="1"/>
    <x v="0"/>
    <x v="22"/>
    <x v="10"/>
    <x v="26"/>
    <x v="2"/>
    <x v="1257"/>
    <x v="1"/>
    <x v="14"/>
    <x v="1242"/>
    <n v="20.568000000000001"/>
  </r>
  <r>
    <n v="4981"/>
    <s v="US-2017-131114"/>
    <x v="10"/>
    <x v="10"/>
    <x v="0"/>
    <x v="338"/>
    <s v="Rob Williams"/>
    <x v="1"/>
    <x v="0"/>
    <x v="22"/>
    <x v="10"/>
    <x v="26"/>
    <x v="2"/>
    <x v="930"/>
    <x v="1"/>
    <x v="9"/>
    <x v="923"/>
    <n v="4.3559999999999999"/>
  </r>
  <r>
    <n v="4982"/>
    <s v="US-2017-131114"/>
    <x v="10"/>
    <x v="10"/>
    <x v="0"/>
    <x v="338"/>
    <s v="Rob Williams"/>
    <x v="1"/>
    <x v="0"/>
    <x v="22"/>
    <x v="10"/>
    <x v="26"/>
    <x v="2"/>
    <x v="1628"/>
    <x v="2"/>
    <x v="11"/>
    <x v="1619"/>
    <n v="19.04"/>
  </r>
  <r>
    <n v="4983"/>
    <s v="CA-2015-160066"/>
    <x v="912"/>
    <x v="794"/>
    <x v="1"/>
    <x v="340"/>
    <s v="Adam Hart"/>
    <x v="1"/>
    <x v="0"/>
    <x v="101"/>
    <x v="1"/>
    <x v="125"/>
    <x v="1"/>
    <x v="709"/>
    <x v="1"/>
    <x v="2"/>
    <x v="708"/>
    <n v="5.22"/>
  </r>
  <r>
    <n v="4984"/>
    <s v="CA-2017-109925"/>
    <x v="61"/>
    <x v="54"/>
    <x v="0"/>
    <x v="5"/>
    <s v="Irene Maddox"/>
    <x v="0"/>
    <x v="0"/>
    <x v="70"/>
    <x v="1"/>
    <x v="188"/>
    <x v="1"/>
    <x v="86"/>
    <x v="1"/>
    <x v="4"/>
    <x v="86"/>
    <n v="84.84"/>
  </r>
  <r>
    <n v="4985"/>
    <s v="CA-2016-160696"/>
    <x v="684"/>
    <x v="1104"/>
    <x v="1"/>
    <x v="316"/>
    <s v="Cyma Kinney"/>
    <x v="1"/>
    <x v="0"/>
    <x v="316"/>
    <x v="18"/>
    <x v="394"/>
    <x v="0"/>
    <x v="804"/>
    <x v="1"/>
    <x v="13"/>
    <x v="802"/>
    <n v="7.24"/>
  </r>
  <r>
    <n v="4986"/>
    <s v="CA-2015-125171"/>
    <x v="1010"/>
    <x v="1099"/>
    <x v="3"/>
    <x v="369"/>
    <s v="Allen Goldenen"/>
    <x v="0"/>
    <x v="0"/>
    <x v="20"/>
    <x v="15"/>
    <x v="29"/>
    <x v="3"/>
    <x v="782"/>
    <x v="1"/>
    <x v="2"/>
    <x v="781"/>
    <n v="14.4"/>
  </r>
  <r>
    <n v="4987"/>
    <s v="CA-2017-149279"/>
    <x v="423"/>
    <x v="145"/>
    <x v="1"/>
    <x v="642"/>
    <s v="Craig Leslie"/>
    <x v="2"/>
    <x v="0"/>
    <x v="77"/>
    <x v="22"/>
    <x v="97"/>
    <x v="1"/>
    <x v="490"/>
    <x v="1"/>
    <x v="10"/>
    <x v="490"/>
    <n v="15.552"/>
  </r>
  <r>
    <n v="4988"/>
    <s v="CA-2017-149279"/>
    <x v="423"/>
    <x v="145"/>
    <x v="1"/>
    <x v="642"/>
    <s v="Craig Leslie"/>
    <x v="2"/>
    <x v="0"/>
    <x v="77"/>
    <x v="22"/>
    <x v="97"/>
    <x v="1"/>
    <x v="157"/>
    <x v="0"/>
    <x v="1"/>
    <x v="158"/>
    <n v="1325.76"/>
  </r>
  <r>
    <n v="4989"/>
    <s v="CA-2017-149279"/>
    <x v="423"/>
    <x v="145"/>
    <x v="1"/>
    <x v="642"/>
    <s v="Craig Leslie"/>
    <x v="2"/>
    <x v="0"/>
    <x v="77"/>
    <x v="22"/>
    <x v="97"/>
    <x v="1"/>
    <x v="1499"/>
    <x v="1"/>
    <x v="8"/>
    <x v="1488"/>
    <n v="3.1080000000000001"/>
  </r>
  <r>
    <n v="4990"/>
    <s v="CA-2018-107321"/>
    <x v="515"/>
    <x v="842"/>
    <x v="1"/>
    <x v="585"/>
    <s v="Arthur Wiediger"/>
    <x v="2"/>
    <x v="0"/>
    <x v="8"/>
    <x v="1"/>
    <x v="94"/>
    <x v="1"/>
    <x v="757"/>
    <x v="1"/>
    <x v="8"/>
    <x v="755"/>
    <n v="6.6719999999999997"/>
  </r>
  <r>
    <n v="4991"/>
    <s v="CA-2018-107321"/>
    <x v="515"/>
    <x v="842"/>
    <x v="1"/>
    <x v="585"/>
    <s v="Arthur Wiediger"/>
    <x v="2"/>
    <x v="0"/>
    <x v="8"/>
    <x v="1"/>
    <x v="94"/>
    <x v="1"/>
    <x v="883"/>
    <x v="2"/>
    <x v="7"/>
    <x v="1481"/>
    <n v="689.40800000000002"/>
  </r>
  <r>
    <n v="4992"/>
    <s v="US-2018-122714"/>
    <x v="226"/>
    <x v="114"/>
    <x v="1"/>
    <x v="428"/>
    <s v="Henry Goldwyn"/>
    <x v="1"/>
    <x v="0"/>
    <x v="22"/>
    <x v="10"/>
    <x v="155"/>
    <x v="2"/>
    <x v="1625"/>
    <x v="1"/>
    <x v="8"/>
    <x v="1616"/>
    <n v="1889.99"/>
  </r>
  <r>
    <n v="4993"/>
    <s v="CA-2016-153038"/>
    <x v="217"/>
    <x v="603"/>
    <x v="1"/>
    <x v="516"/>
    <s v="Robert Barroso"/>
    <x v="1"/>
    <x v="0"/>
    <x v="26"/>
    <x v="18"/>
    <x v="31"/>
    <x v="0"/>
    <x v="755"/>
    <x v="1"/>
    <x v="12"/>
    <x v="753"/>
    <n v="55.936"/>
  </r>
  <r>
    <n v="4994"/>
    <s v="CA-2016-153038"/>
    <x v="217"/>
    <x v="603"/>
    <x v="1"/>
    <x v="516"/>
    <s v="Robert Barroso"/>
    <x v="1"/>
    <x v="0"/>
    <x v="26"/>
    <x v="18"/>
    <x v="31"/>
    <x v="0"/>
    <x v="1240"/>
    <x v="1"/>
    <x v="2"/>
    <x v="1224"/>
    <n v="18.431999999999999"/>
  </r>
  <r>
    <n v="4995"/>
    <s v="CA-2016-153038"/>
    <x v="217"/>
    <x v="603"/>
    <x v="1"/>
    <x v="516"/>
    <s v="Robert Barroso"/>
    <x v="1"/>
    <x v="0"/>
    <x v="26"/>
    <x v="18"/>
    <x v="31"/>
    <x v="0"/>
    <x v="534"/>
    <x v="0"/>
    <x v="5"/>
    <x v="534"/>
    <n v="20.32"/>
  </r>
  <r>
    <n v="4996"/>
    <s v="CA-2015-132227"/>
    <x v="130"/>
    <x v="1105"/>
    <x v="1"/>
    <x v="449"/>
    <s v="Sam Zeldin"/>
    <x v="2"/>
    <x v="0"/>
    <x v="20"/>
    <x v="15"/>
    <x v="164"/>
    <x v="3"/>
    <x v="1526"/>
    <x v="1"/>
    <x v="8"/>
    <x v="1514"/>
    <n v="52.064"/>
  </r>
  <r>
    <n v="4997"/>
    <s v="CA-2018-155824"/>
    <x v="434"/>
    <x v="1097"/>
    <x v="1"/>
    <x v="754"/>
    <s v="Karen Seio"/>
    <x v="1"/>
    <x v="0"/>
    <x v="253"/>
    <x v="3"/>
    <x v="313"/>
    <x v="0"/>
    <x v="1712"/>
    <x v="1"/>
    <x v="9"/>
    <x v="1701"/>
    <n v="48.783999999999999"/>
  </r>
  <r>
    <n v="4998"/>
    <s v="CA-2018-155824"/>
    <x v="434"/>
    <x v="1097"/>
    <x v="1"/>
    <x v="754"/>
    <s v="Karen Seio"/>
    <x v="1"/>
    <x v="0"/>
    <x v="253"/>
    <x v="3"/>
    <x v="313"/>
    <x v="0"/>
    <x v="634"/>
    <x v="1"/>
    <x v="8"/>
    <x v="634"/>
    <n v="13.092000000000001"/>
  </r>
  <r>
    <n v="4999"/>
    <s v="CA-2017-129238"/>
    <x v="1011"/>
    <x v="1106"/>
    <x v="1"/>
    <x v="337"/>
    <s v="Sample Company A"/>
    <x v="2"/>
    <x v="0"/>
    <x v="1"/>
    <x v="1"/>
    <x v="62"/>
    <x v="1"/>
    <x v="1546"/>
    <x v="2"/>
    <x v="7"/>
    <x v="1535"/>
    <n v="109.592"/>
  </r>
  <r>
    <n v="5000"/>
    <s v="CA-2017-129238"/>
    <x v="1011"/>
    <x v="1106"/>
    <x v="1"/>
    <x v="337"/>
    <s v="Sample Company A"/>
    <x v="2"/>
    <x v="0"/>
    <x v="1"/>
    <x v="1"/>
    <x v="62"/>
    <x v="1"/>
    <x v="1713"/>
    <x v="1"/>
    <x v="10"/>
    <x v="33"/>
    <n v="56.7"/>
  </r>
  <r>
    <n v="5001"/>
    <s v="CA-2018-159688"/>
    <x v="917"/>
    <x v="582"/>
    <x v="1"/>
    <x v="144"/>
    <s v="Adam Bellavance"/>
    <x v="2"/>
    <x v="0"/>
    <x v="1"/>
    <x v="1"/>
    <x v="25"/>
    <x v="1"/>
    <x v="1105"/>
    <x v="2"/>
    <x v="11"/>
    <x v="1095"/>
    <n v="79.989999999999995"/>
  </r>
  <r>
    <n v="5002"/>
    <s v="CA-2017-136126"/>
    <x v="1012"/>
    <x v="308"/>
    <x v="3"/>
    <x v="258"/>
    <s v="Eugene Hildebrand"/>
    <x v="2"/>
    <x v="0"/>
    <x v="311"/>
    <x v="17"/>
    <x v="388"/>
    <x v="0"/>
    <x v="1205"/>
    <x v="1"/>
    <x v="14"/>
    <x v="1191"/>
    <n v="69.5"/>
  </r>
  <r>
    <n v="5003"/>
    <s v="CA-2017-136126"/>
    <x v="1012"/>
    <x v="308"/>
    <x v="3"/>
    <x v="258"/>
    <s v="Eugene Hildebrand"/>
    <x v="2"/>
    <x v="0"/>
    <x v="311"/>
    <x v="17"/>
    <x v="388"/>
    <x v="0"/>
    <x v="136"/>
    <x v="1"/>
    <x v="10"/>
    <x v="137"/>
    <n v="191.6"/>
  </r>
  <r>
    <n v="5004"/>
    <s v="CA-2017-155033"/>
    <x v="877"/>
    <x v="1107"/>
    <x v="1"/>
    <x v="693"/>
    <s v="Cindy Chapman"/>
    <x v="0"/>
    <x v="0"/>
    <x v="1"/>
    <x v="1"/>
    <x v="3"/>
    <x v="1"/>
    <x v="1714"/>
    <x v="1"/>
    <x v="10"/>
    <x v="1702"/>
    <n v="10.56"/>
  </r>
  <r>
    <n v="5005"/>
    <s v="CA-2015-156006"/>
    <x v="1013"/>
    <x v="1108"/>
    <x v="0"/>
    <x v="612"/>
    <s v="Tamara Manning"/>
    <x v="0"/>
    <x v="0"/>
    <x v="25"/>
    <x v="35"/>
    <x v="129"/>
    <x v="0"/>
    <x v="1365"/>
    <x v="2"/>
    <x v="11"/>
    <x v="1352"/>
    <n v="47.79"/>
  </r>
  <r>
    <n v="5006"/>
    <s v="CA-2016-158659"/>
    <x v="113"/>
    <x v="665"/>
    <x v="0"/>
    <x v="281"/>
    <s v="Steve Chapman"/>
    <x v="1"/>
    <x v="0"/>
    <x v="102"/>
    <x v="14"/>
    <x v="237"/>
    <x v="2"/>
    <x v="384"/>
    <x v="1"/>
    <x v="4"/>
    <x v="385"/>
    <n v="714.3"/>
  </r>
  <r>
    <n v="5007"/>
    <s v="CA-2016-169796"/>
    <x v="529"/>
    <x v="665"/>
    <x v="1"/>
    <x v="656"/>
    <s v="Dean percer"/>
    <x v="2"/>
    <x v="0"/>
    <x v="20"/>
    <x v="15"/>
    <x v="45"/>
    <x v="3"/>
    <x v="1715"/>
    <x v="2"/>
    <x v="15"/>
    <x v="1703"/>
    <n v="2321.9"/>
  </r>
  <r>
    <n v="5008"/>
    <s v="CA-2016-169796"/>
    <x v="529"/>
    <x v="665"/>
    <x v="1"/>
    <x v="656"/>
    <s v="Dean percer"/>
    <x v="2"/>
    <x v="0"/>
    <x v="20"/>
    <x v="15"/>
    <x v="45"/>
    <x v="3"/>
    <x v="1198"/>
    <x v="1"/>
    <x v="4"/>
    <x v="1184"/>
    <n v="17.940000000000001"/>
  </r>
  <r>
    <n v="5009"/>
    <s v="CA-2016-102876"/>
    <x v="67"/>
    <x v="240"/>
    <x v="1"/>
    <x v="756"/>
    <s v="Lisa Ryan"/>
    <x v="1"/>
    <x v="0"/>
    <x v="10"/>
    <x v="9"/>
    <x v="63"/>
    <x v="3"/>
    <x v="132"/>
    <x v="1"/>
    <x v="8"/>
    <x v="133"/>
    <n v="9.5220000000000002"/>
  </r>
  <r>
    <n v="5010"/>
    <s v="CA-2016-102876"/>
    <x v="67"/>
    <x v="240"/>
    <x v="1"/>
    <x v="756"/>
    <s v="Lisa Ryan"/>
    <x v="1"/>
    <x v="0"/>
    <x v="10"/>
    <x v="9"/>
    <x v="63"/>
    <x v="3"/>
    <x v="420"/>
    <x v="2"/>
    <x v="7"/>
    <x v="420"/>
    <n v="791.96400000000006"/>
  </r>
  <r>
    <n v="5011"/>
    <s v="CA-2016-102876"/>
    <x v="67"/>
    <x v="240"/>
    <x v="1"/>
    <x v="756"/>
    <s v="Lisa Ryan"/>
    <x v="1"/>
    <x v="0"/>
    <x v="10"/>
    <x v="9"/>
    <x v="63"/>
    <x v="3"/>
    <x v="520"/>
    <x v="1"/>
    <x v="8"/>
    <x v="520"/>
    <n v="4.923"/>
  </r>
  <r>
    <n v="5012"/>
    <s v="US-2018-139647"/>
    <x v="943"/>
    <x v="1109"/>
    <x v="2"/>
    <x v="477"/>
    <s v="Todd Sumrall"/>
    <x v="1"/>
    <x v="0"/>
    <x v="42"/>
    <x v="16"/>
    <x v="51"/>
    <x v="1"/>
    <x v="899"/>
    <x v="0"/>
    <x v="0"/>
    <x v="892"/>
    <n v="209.97900000000001"/>
  </r>
  <r>
    <n v="5013"/>
    <s v="US-2018-160465"/>
    <x v="246"/>
    <x v="239"/>
    <x v="1"/>
    <x v="680"/>
    <s v="Sean Wendt"/>
    <x v="2"/>
    <x v="0"/>
    <x v="138"/>
    <x v="24"/>
    <x v="177"/>
    <x v="3"/>
    <x v="443"/>
    <x v="1"/>
    <x v="8"/>
    <x v="443"/>
    <n v="33.93"/>
  </r>
  <r>
    <n v="5014"/>
    <s v="US-2018-160465"/>
    <x v="246"/>
    <x v="239"/>
    <x v="1"/>
    <x v="680"/>
    <s v="Sean Wendt"/>
    <x v="2"/>
    <x v="0"/>
    <x v="138"/>
    <x v="24"/>
    <x v="177"/>
    <x v="3"/>
    <x v="1716"/>
    <x v="1"/>
    <x v="4"/>
    <x v="1704"/>
    <n v="222.32"/>
  </r>
  <r>
    <n v="5015"/>
    <s v="US-2018-160465"/>
    <x v="246"/>
    <x v="239"/>
    <x v="1"/>
    <x v="680"/>
    <s v="Sean Wendt"/>
    <x v="2"/>
    <x v="0"/>
    <x v="138"/>
    <x v="24"/>
    <x v="177"/>
    <x v="3"/>
    <x v="1717"/>
    <x v="2"/>
    <x v="7"/>
    <x v="1705"/>
    <n v="210.56399999999999"/>
  </r>
  <r>
    <n v="5016"/>
    <s v="CA-2015-153850"/>
    <x v="156"/>
    <x v="695"/>
    <x v="1"/>
    <x v="513"/>
    <s v="Thea Hendricks"/>
    <x v="0"/>
    <x v="0"/>
    <x v="167"/>
    <x v="24"/>
    <x v="213"/>
    <x v="3"/>
    <x v="191"/>
    <x v="0"/>
    <x v="5"/>
    <x v="192"/>
    <n v="35.167999999999999"/>
  </r>
  <r>
    <n v="5017"/>
    <s v="CA-2015-153850"/>
    <x v="156"/>
    <x v="695"/>
    <x v="1"/>
    <x v="513"/>
    <s v="Thea Hendricks"/>
    <x v="0"/>
    <x v="0"/>
    <x v="167"/>
    <x v="24"/>
    <x v="213"/>
    <x v="3"/>
    <x v="1718"/>
    <x v="2"/>
    <x v="7"/>
    <x v="1706"/>
    <n v="1502.376"/>
  </r>
  <r>
    <n v="5018"/>
    <s v="CA-2015-127558"/>
    <x v="647"/>
    <x v="7"/>
    <x v="2"/>
    <x v="757"/>
    <s v="Shahid Shariari"/>
    <x v="0"/>
    <x v="0"/>
    <x v="1"/>
    <x v="1"/>
    <x v="141"/>
    <x v="1"/>
    <x v="224"/>
    <x v="0"/>
    <x v="5"/>
    <x v="225"/>
    <n v="10.11"/>
  </r>
  <r>
    <n v="5019"/>
    <s v="CA-2015-127558"/>
    <x v="647"/>
    <x v="7"/>
    <x v="2"/>
    <x v="757"/>
    <s v="Shahid Shariari"/>
    <x v="0"/>
    <x v="0"/>
    <x v="1"/>
    <x v="1"/>
    <x v="141"/>
    <x v="1"/>
    <x v="217"/>
    <x v="2"/>
    <x v="11"/>
    <x v="218"/>
    <n v="772.47"/>
  </r>
  <r>
    <n v="5020"/>
    <s v="CA-2015-127558"/>
    <x v="647"/>
    <x v="7"/>
    <x v="2"/>
    <x v="757"/>
    <s v="Shahid Shariari"/>
    <x v="0"/>
    <x v="0"/>
    <x v="1"/>
    <x v="1"/>
    <x v="141"/>
    <x v="1"/>
    <x v="682"/>
    <x v="1"/>
    <x v="14"/>
    <x v="682"/>
    <n v="20.46"/>
  </r>
  <r>
    <n v="5021"/>
    <s v="CA-2018-136511"/>
    <x v="721"/>
    <x v="186"/>
    <x v="0"/>
    <x v="89"/>
    <s v="Mary Zewe"/>
    <x v="1"/>
    <x v="0"/>
    <x v="20"/>
    <x v="15"/>
    <x v="164"/>
    <x v="3"/>
    <x v="413"/>
    <x v="1"/>
    <x v="14"/>
    <x v="413"/>
    <n v="347.58"/>
  </r>
  <r>
    <n v="5022"/>
    <s v="CA-2017-133795"/>
    <x v="122"/>
    <x v="746"/>
    <x v="1"/>
    <x v="188"/>
    <s v="Jeremy Ellison"/>
    <x v="0"/>
    <x v="0"/>
    <x v="70"/>
    <x v="1"/>
    <x v="88"/>
    <x v="1"/>
    <x v="477"/>
    <x v="2"/>
    <x v="11"/>
    <x v="478"/>
    <n v="72.64"/>
  </r>
  <r>
    <n v="5023"/>
    <s v="CA-2017-133795"/>
    <x v="122"/>
    <x v="746"/>
    <x v="1"/>
    <x v="188"/>
    <s v="Jeremy Ellison"/>
    <x v="0"/>
    <x v="0"/>
    <x v="70"/>
    <x v="1"/>
    <x v="88"/>
    <x v="1"/>
    <x v="217"/>
    <x v="2"/>
    <x v="11"/>
    <x v="218"/>
    <n v="772.47"/>
  </r>
  <r>
    <n v="5024"/>
    <s v="CA-2017-133795"/>
    <x v="122"/>
    <x v="746"/>
    <x v="1"/>
    <x v="188"/>
    <s v="Jeremy Ellison"/>
    <x v="0"/>
    <x v="0"/>
    <x v="70"/>
    <x v="1"/>
    <x v="88"/>
    <x v="1"/>
    <x v="1611"/>
    <x v="0"/>
    <x v="5"/>
    <x v="1603"/>
    <n v="39.92"/>
  </r>
  <r>
    <n v="5025"/>
    <s v="US-2018-130953"/>
    <x v="570"/>
    <x v="260"/>
    <x v="1"/>
    <x v="288"/>
    <s v="Roland Fjeld"/>
    <x v="0"/>
    <x v="0"/>
    <x v="268"/>
    <x v="26"/>
    <x v="335"/>
    <x v="2"/>
    <x v="1595"/>
    <x v="1"/>
    <x v="8"/>
    <x v="1588"/>
    <n v="33.479999999999997"/>
  </r>
  <r>
    <n v="5026"/>
    <s v="US-2018-130953"/>
    <x v="570"/>
    <x v="260"/>
    <x v="1"/>
    <x v="288"/>
    <s v="Roland Fjeld"/>
    <x v="0"/>
    <x v="0"/>
    <x v="268"/>
    <x v="26"/>
    <x v="335"/>
    <x v="2"/>
    <x v="348"/>
    <x v="2"/>
    <x v="7"/>
    <x v="348"/>
    <n v="461.97"/>
  </r>
  <r>
    <n v="5027"/>
    <s v="US-2018-130953"/>
    <x v="570"/>
    <x v="260"/>
    <x v="1"/>
    <x v="288"/>
    <s v="Roland Fjeld"/>
    <x v="0"/>
    <x v="0"/>
    <x v="268"/>
    <x v="26"/>
    <x v="335"/>
    <x v="2"/>
    <x v="14"/>
    <x v="1"/>
    <x v="9"/>
    <x v="14"/>
    <n v="137.62"/>
  </r>
  <r>
    <n v="5028"/>
    <s v="US-2018-130953"/>
    <x v="570"/>
    <x v="260"/>
    <x v="1"/>
    <x v="288"/>
    <s v="Roland Fjeld"/>
    <x v="0"/>
    <x v="0"/>
    <x v="268"/>
    <x v="26"/>
    <x v="335"/>
    <x v="2"/>
    <x v="1719"/>
    <x v="0"/>
    <x v="1"/>
    <x v="1707"/>
    <n v="302.67"/>
  </r>
  <r>
    <n v="5029"/>
    <s v="CA-2015-151792"/>
    <x v="814"/>
    <x v="1110"/>
    <x v="0"/>
    <x v="610"/>
    <s v="Christina VanderZanden"/>
    <x v="0"/>
    <x v="0"/>
    <x v="22"/>
    <x v="10"/>
    <x v="155"/>
    <x v="2"/>
    <x v="590"/>
    <x v="2"/>
    <x v="11"/>
    <x v="590"/>
    <n v="239.976"/>
  </r>
  <r>
    <n v="5030"/>
    <s v="CA-2018-139304"/>
    <x v="926"/>
    <x v="985"/>
    <x v="1"/>
    <x v="364"/>
    <s v="Vivek Gonzalez"/>
    <x v="0"/>
    <x v="0"/>
    <x v="8"/>
    <x v="1"/>
    <x v="9"/>
    <x v="1"/>
    <x v="1477"/>
    <x v="1"/>
    <x v="6"/>
    <x v="1465"/>
    <n v="8.34"/>
  </r>
  <r>
    <n v="5031"/>
    <s v="CA-2018-139304"/>
    <x v="926"/>
    <x v="985"/>
    <x v="1"/>
    <x v="364"/>
    <s v="Vivek Gonzalez"/>
    <x v="0"/>
    <x v="0"/>
    <x v="8"/>
    <x v="1"/>
    <x v="9"/>
    <x v="1"/>
    <x v="1257"/>
    <x v="1"/>
    <x v="14"/>
    <x v="1242"/>
    <n v="8.57"/>
  </r>
  <r>
    <n v="5032"/>
    <s v="CA-2018-139304"/>
    <x v="926"/>
    <x v="985"/>
    <x v="1"/>
    <x v="364"/>
    <s v="Vivek Gonzalez"/>
    <x v="0"/>
    <x v="0"/>
    <x v="8"/>
    <x v="1"/>
    <x v="9"/>
    <x v="1"/>
    <x v="440"/>
    <x v="1"/>
    <x v="8"/>
    <x v="440"/>
    <n v="119.616"/>
  </r>
  <r>
    <n v="5033"/>
    <s v="CA-2017-155166"/>
    <x v="482"/>
    <x v="771"/>
    <x v="1"/>
    <x v="179"/>
    <s v="Brenda Bowman"/>
    <x v="1"/>
    <x v="0"/>
    <x v="219"/>
    <x v="30"/>
    <x v="274"/>
    <x v="3"/>
    <x v="56"/>
    <x v="0"/>
    <x v="1"/>
    <x v="56"/>
    <n v="212.94"/>
  </r>
  <r>
    <n v="5034"/>
    <s v="CA-2017-155166"/>
    <x v="482"/>
    <x v="771"/>
    <x v="1"/>
    <x v="179"/>
    <s v="Brenda Bowman"/>
    <x v="1"/>
    <x v="0"/>
    <x v="219"/>
    <x v="30"/>
    <x v="274"/>
    <x v="3"/>
    <x v="1276"/>
    <x v="1"/>
    <x v="9"/>
    <x v="1262"/>
    <n v="26.49"/>
  </r>
  <r>
    <n v="5035"/>
    <s v="CA-2016-103954"/>
    <x v="101"/>
    <x v="1111"/>
    <x v="0"/>
    <x v="367"/>
    <s v="Hallie Redmond"/>
    <x v="2"/>
    <x v="0"/>
    <x v="158"/>
    <x v="6"/>
    <x v="201"/>
    <x v="2"/>
    <x v="1657"/>
    <x v="0"/>
    <x v="0"/>
    <x v="1646"/>
    <n v="687.4"/>
  </r>
  <r>
    <n v="5036"/>
    <s v="CA-2015-169803"/>
    <x v="322"/>
    <x v="1021"/>
    <x v="1"/>
    <x v="609"/>
    <s v="Scott Cohen"/>
    <x v="1"/>
    <x v="0"/>
    <x v="4"/>
    <x v="4"/>
    <x v="60"/>
    <x v="1"/>
    <x v="562"/>
    <x v="0"/>
    <x v="3"/>
    <x v="561"/>
    <n v="653.54999999999995"/>
  </r>
  <r>
    <n v="5037"/>
    <s v="CA-2015-169803"/>
    <x v="322"/>
    <x v="1021"/>
    <x v="1"/>
    <x v="609"/>
    <s v="Scott Cohen"/>
    <x v="1"/>
    <x v="0"/>
    <x v="4"/>
    <x v="4"/>
    <x v="60"/>
    <x v="1"/>
    <x v="658"/>
    <x v="2"/>
    <x v="11"/>
    <x v="658"/>
    <n v="33.9"/>
  </r>
  <r>
    <n v="5038"/>
    <s v="CA-2018-141719"/>
    <x v="701"/>
    <x v="410"/>
    <x v="0"/>
    <x v="283"/>
    <s v="Emily Grady"/>
    <x v="0"/>
    <x v="0"/>
    <x v="14"/>
    <x v="10"/>
    <x v="17"/>
    <x v="2"/>
    <x v="603"/>
    <x v="2"/>
    <x v="11"/>
    <x v="603"/>
    <n v="239.96"/>
  </r>
  <r>
    <n v="5039"/>
    <s v="CA-2016-136469"/>
    <x v="655"/>
    <x v="1112"/>
    <x v="2"/>
    <x v="477"/>
    <s v="Todd Sumrall"/>
    <x v="1"/>
    <x v="0"/>
    <x v="40"/>
    <x v="13"/>
    <x v="49"/>
    <x v="3"/>
    <x v="719"/>
    <x v="0"/>
    <x v="3"/>
    <x v="718"/>
    <n v="199.83600000000001"/>
  </r>
  <r>
    <n v="5040"/>
    <s v="CA-2016-136469"/>
    <x v="655"/>
    <x v="1112"/>
    <x v="2"/>
    <x v="477"/>
    <s v="Todd Sumrall"/>
    <x v="1"/>
    <x v="0"/>
    <x v="40"/>
    <x v="13"/>
    <x v="49"/>
    <x v="3"/>
    <x v="1118"/>
    <x v="2"/>
    <x v="7"/>
    <x v="1107"/>
    <n v="716"/>
  </r>
  <r>
    <n v="5041"/>
    <s v="CA-2016-136469"/>
    <x v="655"/>
    <x v="1112"/>
    <x v="2"/>
    <x v="477"/>
    <s v="Todd Sumrall"/>
    <x v="1"/>
    <x v="0"/>
    <x v="40"/>
    <x v="13"/>
    <x v="49"/>
    <x v="3"/>
    <x v="351"/>
    <x v="1"/>
    <x v="8"/>
    <x v="351"/>
    <n v="221.06"/>
  </r>
  <r>
    <n v="5042"/>
    <s v="CA-2017-158694"/>
    <x v="338"/>
    <x v="1113"/>
    <x v="0"/>
    <x v="482"/>
    <s v="Arianne Irving"/>
    <x v="0"/>
    <x v="0"/>
    <x v="1"/>
    <x v="1"/>
    <x v="1"/>
    <x v="1"/>
    <x v="1437"/>
    <x v="1"/>
    <x v="10"/>
    <x v="1426"/>
    <n v="67.709999999999994"/>
  </r>
  <r>
    <n v="5043"/>
    <s v="CA-2017-158694"/>
    <x v="338"/>
    <x v="1113"/>
    <x v="0"/>
    <x v="482"/>
    <s v="Arianne Irving"/>
    <x v="0"/>
    <x v="0"/>
    <x v="1"/>
    <x v="1"/>
    <x v="1"/>
    <x v="1"/>
    <x v="791"/>
    <x v="1"/>
    <x v="9"/>
    <x v="789"/>
    <n v="129.91999999999999"/>
  </r>
  <r>
    <n v="5044"/>
    <s v="CA-2017-158694"/>
    <x v="338"/>
    <x v="1113"/>
    <x v="0"/>
    <x v="482"/>
    <s v="Arianne Irving"/>
    <x v="0"/>
    <x v="0"/>
    <x v="1"/>
    <x v="1"/>
    <x v="1"/>
    <x v="1"/>
    <x v="689"/>
    <x v="0"/>
    <x v="5"/>
    <x v="689"/>
    <n v="467.46"/>
  </r>
  <r>
    <n v="5045"/>
    <s v="CA-2017-158694"/>
    <x v="338"/>
    <x v="1113"/>
    <x v="0"/>
    <x v="482"/>
    <s v="Arianne Irving"/>
    <x v="0"/>
    <x v="0"/>
    <x v="1"/>
    <x v="1"/>
    <x v="1"/>
    <x v="1"/>
    <x v="1635"/>
    <x v="1"/>
    <x v="10"/>
    <x v="1626"/>
    <n v="61.4"/>
  </r>
  <r>
    <n v="5046"/>
    <s v="CA-2017-158694"/>
    <x v="338"/>
    <x v="1113"/>
    <x v="0"/>
    <x v="482"/>
    <s v="Arianne Irving"/>
    <x v="0"/>
    <x v="0"/>
    <x v="1"/>
    <x v="1"/>
    <x v="1"/>
    <x v="1"/>
    <x v="734"/>
    <x v="1"/>
    <x v="4"/>
    <x v="733"/>
    <n v="720.76"/>
  </r>
  <r>
    <n v="5047"/>
    <s v="CA-2017-158694"/>
    <x v="338"/>
    <x v="1113"/>
    <x v="0"/>
    <x v="482"/>
    <s v="Arianne Irving"/>
    <x v="0"/>
    <x v="0"/>
    <x v="1"/>
    <x v="1"/>
    <x v="1"/>
    <x v="1"/>
    <x v="870"/>
    <x v="1"/>
    <x v="8"/>
    <x v="864"/>
    <n v="5.1840000000000002"/>
  </r>
  <r>
    <n v="5048"/>
    <s v="CA-2017-158694"/>
    <x v="338"/>
    <x v="1113"/>
    <x v="0"/>
    <x v="482"/>
    <s v="Arianne Irving"/>
    <x v="0"/>
    <x v="0"/>
    <x v="1"/>
    <x v="1"/>
    <x v="1"/>
    <x v="1"/>
    <x v="1630"/>
    <x v="1"/>
    <x v="6"/>
    <x v="1621"/>
    <n v="14.7"/>
  </r>
  <r>
    <n v="5049"/>
    <s v="US-2015-104759"/>
    <x v="691"/>
    <x v="1114"/>
    <x v="1"/>
    <x v="732"/>
    <s v="Dorothy Dickinson"/>
    <x v="0"/>
    <x v="0"/>
    <x v="22"/>
    <x v="10"/>
    <x v="26"/>
    <x v="2"/>
    <x v="699"/>
    <x v="1"/>
    <x v="8"/>
    <x v="699"/>
    <n v="8.1340000000000003"/>
  </r>
  <r>
    <n v="5050"/>
    <s v="US-2015-104759"/>
    <x v="691"/>
    <x v="1114"/>
    <x v="1"/>
    <x v="732"/>
    <s v="Dorothy Dickinson"/>
    <x v="0"/>
    <x v="0"/>
    <x v="22"/>
    <x v="10"/>
    <x v="26"/>
    <x v="2"/>
    <x v="648"/>
    <x v="2"/>
    <x v="11"/>
    <x v="648"/>
    <n v="79.983999999999995"/>
  </r>
  <r>
    <n v="5051"/>
    <s v="CA-2016-150511"/>
    <x v="227"/>
    <x v="488"/>
    <x v="1"/>
    <x v="144"/>
    <s v="Adam Bellavance"/>
    <x v="2"/>
    <x v="0"/>
    <x v="96"/>
    <x v="4"/>
    <x v="119"/>
    <x v="1"/>
    <x v="1286"/>
    <x v="1"/>
    <x v="10"/>
    <x v="1273"/>
    <n v="18.54"/>
  </r>
  <r>
    <n v="5052"/>
    <s v="CA-2016-134922"/>
    <x v="209"/>
    <x v="917"/>
    <x v="1"/>
    <x v="208"/>
    <s v="Karen Bern"/>
    <x v="1"/>
    <x v="0"/>
    <x v="10"/>
    <x v="9"/>
    <x v="11"/>
    <x v="3"/>
    <x v="373"/>
    <x v="1"/>
    <x v="12"/>
    <x v="374"/>
    <n v="24.4"/>
  </r>
  <r>
    <n v="5053"/>
    <s v="US-2018-120607"/>
    <x v="240"/>
    <x v="1049"/>
    <x v="3"/>
    <x v="547"/>
    <s v="John Castell"/>
    <x v="0"/>
    <x v="0"/>
    <x v="118"/>
    <x v="32"/>
    <x v="148"/>
    <x v="0"/>
    <x v="1158"/>
    <x v="1"/>
    <x v="10"/>
    <x v="1147"/>
    <n v="195.64"/>
  </r>
  <r>
    <n v="5054"/>
    <s v="CA-2016-141243"/>
    <x v="928"/>
    <x v="987"/>
    <x v="0"/>
    <x v="733"/>
    <s v="Amy Hunt"/>
    <x v="0"/>
    <x v="0"/>
    <x v="61"/>
    <x v="5"/>
    <x v="162"/>
    <x v="2"/>
    <x v="769"/>
    <x v="2"/>
    <x v="11"/>
    <x v="768"/>
    <n v="398.4"/>
  </r>
  <r>
    <n v="5055"/>
    <s v="CA-2016-141243"/>
    <x v="928"/>
    <x v="987"/>
    <x v="0"/>
    <x v="733"/>
    <s v="Amy Hunt"/>
    <x v="0"/>
    <x v="0"/>
    <x v="61"/>
    <x v="5"/>
    <x v="162"/>
    <x v="2"/>
    <x v="454"/>
    <x v="1"/>
    <x v="6"/>
    <x v="455"/>
    <n v="7.056"/>
  </r>
  <r>
    <n v="5056"/>
    <s v="CA-2016-141243"/>
    <x v="928"/>
    <x v="987"/>
    <x v="0"/>
    <x v="733"/>
    <s v="Amy Hunt"/>
    <x v="0"/>
    <x v="0"/>
    <x v="61"/>
    <x v="5"/>
    <x v="162"/>
    <x v="2"/>
    <x v="587"/>
    <x v="0"/>
    <x v="0"/>
    <x v="587"/>
    <n v="1352.3976"/>
  </r>
  <r>
    <n v="5057"/>
    <s v="CA-2016-162166"/>
    <x v="1014"/>
    <x v="835"/>
    <x v="2"/>
    <x v="392"/>
    <s v="Neoma Murray"/>
    <x v="0"/>
    <x v="0"/>
    <x v="429"/>
    <x v="1"/>
    <x v="519"/>
    <x v="1"/>
    <x v="1610"/>
    <x v="1"/>
    <x v="10"/>
    <x v="1602"/>
    <n v="26.4"/>
  </r>
  <r>
    <n v="5058"/>
    <s v="CA-2016-162166"/>
    <x v="1014"/>
    <x v="835"/>
    <x v="2"/>
    <x v="392"/>
    <s v="Neoma Murray"/>
    <x v="0"/>
    <x v="0"/>
    <x v="429"/>
    <x v="1"/>
    <x v="519"/>
    <x v="1"/>
    <x v="700"/>
    <x v="1"/>
    <x v="4"/>
    <x v="700"/>
    <n v="41.88"/>
  </r>
  <r>
    <n v="5059"/>
    <s v="CA-2017-120796"/>
    <x v="1015"/>
    <x v="1115"/>
    <x v="1"/>
    <x v="229"/>
    <s v="Carlos Soltero"/>
    <x v="0"/>
    <x v="0"/>
    <x v="10"/>
    <x v="9"/>
    <x v="11"/>
    <x v="3"/>
    <x v="805"/>
    <x v="1"/>
    <x v="8"/>
    <x v="803"/>
    <n v="99.846000000000004"/>
  </r>
  <r>
    <n v="5060"/>
    <s v="CA-2017-109722"/>
    <x v="5"/>
    <x v="439"/>
    <x v="0"/>
    <x v="236"/>
    <s v="Theone Pippenger"/>
    <x v="0"/>
    <x v="0"/>
    <x v="430"/>
    <x v="0"/>
    <x v="520"/>
    <x v="0"/>
    <x v="754"/>
    <x v="2"/>
    <x v="7"/>
    <x v="752"/>
    <n v="699.98"/>
  </r>
  <r>
    <n v="5061"/>
    <s v="CA-2017-109722"/>
    <x v="5"/>
    <x v="439"/>
    <x v="0"/>
    <x v="236"/>
    <s v="Theone Pippenger"/>
    <x v="0"/>
    <x v="0"/>
    <x v="430"/>
    <x v="0"/>
    <x v="520"/>
    <x v="0"/>
    <x v="391"/>
    <x v="1"/>
    <x v="4"/>
    <x v="392"/>
    <n v="584.82000000000005"/>
  </r>
  <r>
    <n v="5062"/>
    <s v="CA-2016-136798"/>
    <x v="412"/>
    <x v="678"/>
    <x v="1"/>
    <x v="351"/>
    <s v="Daniel Lacy"/>
    <x v="0"/>
    <x v="0"/>
    <x v="31"/>
    <x v="11"/>
    <x v="39"/>
    <x v="2"/>
    <x v="715"/>
    <x v="1"/>
    <x v="8"/>
    <x v="714"/>
    <n v="43.98"/>
  </r>
  <r>
    <n v="5063"/>
    <s v="CA-2016-136798"/>
    <x v="412"/>
    <x v="678"/>
    <x v="1"/>
    <x v="351"/>
    <s v="Daniel Lacy"/>
    <x v="0"/>
    <x v="0"/>
    <x v="31"/>
    <x v="11"/>
    <x v="39"/>
    <x v="2"/>
    <x v="1066"/>
    <x v="2"/>
    <x v="7"/>
    <x v="1056"/>
    <n v="377.97"/>
  </r>
  <r>
    <n v="5064"/>
    <s v="CA-2016-136798"/>
    <x v="412"/>
    <x v="678"/>
    <x v="1"/>
    <x v="351"/>
    <s v="Daniel Lacy"/>
    <x v="0"/>
    <x v="0"/>
    <x v="31"/>
    <x v="11"/>
    <x v="39"/>
    <x v="2"/>
    <x v="479"/>
    <x v="0"/>
    <x v="5"/>
    <x v="480"/>
    <n v="123.96"/>
  </r>
  <r>
    <n v="5065"/>
    <s v="CA-2018-122196"/>
    <x v="585"/>
    <x v="706"/>
    <x v="2"/>
    <x v="244"/>
    <s v="Christina Anderson"/>
    <x v="0"/>
    <x v="0"/>
    <x v="40"/>
    <x v="13"/>
    <x v="49"/>
    <x v="3"/>
    <x v="34"/>
    <x v="2"/>
    <x v="7"/>
    <x v="34"/>
    <n v="391.98"/>
  </r>
  <r>
    <n v="5066"/>
    <s v="CA-2018-142090"/>
    <x v="329"/>
    <x v="94"/>
    <x v="1"/>
    <x v="618"/>
    <s v="Shahid Collister"/>
    <x v="0"/>
    <x v="0"/>
    <x v="140"/>
    <x v="3"/>
    <x v="179"/>
    <x v="0"/>
    <x v="265"/>
    <x v="2"/>
    <x v="11"/>
    <x v="265"/>
    <n v="383.976"/>
  </r>
  <r>
    <n v="5067"/>
    <s v="CA-2018-142090"/>
    <x v="329"/>
    <x v="94"/>
    <x v="1"/>
    <x v="618"/>
    <s v="Shahid Collister"/>
    <x v="0"/>
    <x v="0"/>
    <x v="140"/>
    <x v="3"/>
    <x v="179"/>
    <x v="0"/>
    <x v="411"/>
    <x v="0"/>
    <x v="3"/>
    <x v="411"/>
    <n v="1781.682"/>
  </r>
  <r>
    <n v="5068"/>
    <s v="CA-2018-160934"/>
    <x v="787"/>
    <x v="992"/>
    <x v="1"/>
    <x v="499"/>
    <s v="Tonja Turnell"/>
    <x v="2"/>
    <x v="0"/>
    <x v="1"/>
    <x v="1"/>
    <x v="141"/>
    <x v="1"/>
    <x v="1046"/>
    <x v="1"/>
    <x v="6"/>
    <x v="1036"/>
    <n v="21.4"/>
  </r>
  <r>
    <n v="5069"/>
    <s v="CA-2015-124478"/>
    <x v="233"/>
    <x v="1116"/>
    <x v="1"/>
    <x v="15"/>
    <s v="Matt Abelman"/>
    <x v="2"/>
    <x v="0"/>
    <x v="149"/>
    <x v="12"/>
    <x v="190"/>
    <x v="2"/>
    <x v="1572"/>
    <x v="2"/>
    <x v="16"/>
    <x v="1564"/>
    <n v="549.99"/>
  </r>
  <r>
    <n v="5070"/>
    <s v="CA-2015-124478"/>
    <x v="233"/>
    <x v="1116"/>
    <x v="1"/>
    <x v="15"/>
    <s v="Matt Abelman"/>
    <x v="2"/>
    <x v="0"/>
    <x v="149"/>
    <x v="12"/>
    <x v="190"/>
    <x v="2"/>
    <x v="1094"/>
    <x v="1"/>
    <x v="9"/>
    <x v="1085"/>
    <n v="167.535"/>
  </r>
  <r>
    <n v="5071"/>
    <s v="CA-2015-124478"/>
    <x v="233"/>
    <x v="1116"/>
    <x v="1"/>
    <x v="15"/>
    <s v="Matt Abelman"/>
    <x v="2"/>
    <x v="0"/>
    <x v="149"/>
    <x v="12"/>
    <x v="190"/>
    <x v="2"/>
    <x v="118"/>
    <x v="1"/>
    <x v="12"/>
    <x v="118"/>
    <n v="38.340000000000003"/>
  </r>
  <r>
    <n v="5072"/>
    <s v="CA-2015-124478"/>
    <x v="233"/>
    <x v="1116"/>
    <x v="1"/>
    <x v="15"/>
    <s v="Matt Abelman"/>
    <x v="2"/>
    <x v="0"/>
    <x v="149"/>
    <x v="12"/>
    <x v="190"/>
    <x v="2"/>
    <x v="1104"/>
    <x v="0"/>
    <x v="5"/>
    <x v="1094"/>
    <n v="53.88"/>
  </r>
  <r>
    <n v="5073"/>
    <s v="CA-2015-124478"/>
    <x v="233"/>
    <x v="1116"/>
    <x v="1"/>
    <x v="15"/>
    <s v="Matt Abelman"/>
    <x v="2"/>
    <x v="0"/>
    <x v="149"/>
    <x v="12"/>
    <x v="190"/>
    <x v="2"/>
    <x v="1521"/>
    <x v="2"/>
    <x v="7"/>
    <x v="1509"/>
    <n v="299.98"/>
  </r>
  <r>
    <n v="5074"/>
    <s v="CA-2016-145485"/>
    <x v="599"/>
    <x v="745"/>
    <x v="3"/>
    <x v="594"/>
    <s v="Justin MacKendrick"/>
    <x v="0"/>
    <x v="0"/>
    <x v="8"/>
    <x v="1"/>
    <x v="9"/>
    <x v="1"/>
    <x v="953"/>
    <x v="1"/>
    <x v="4"/>
    <x v="946"/>
    <n v="62.8"/>
  </r>
  <r>
    <n v="5075"/>
    <s v="CA-2018-151071"/>
    <x v="1016"/>
    <x v="809"/>
    <x v="0"/>
    <x v="469"/>
    <s v="Mick Brown"/>
    <x v="0"/>
    <x v="0"/>
    <x v="1"/>
    <x v="1"/>
    <x v="13"/>
    <x v="1"/>
    <x v="530"/>
    <x v="1"/>
    <x v="8"/>
    <x v="530"/>
    <n v="13.904"/>
  </r>
  <r>
    <n v="5076"/>
    <s v="CA-2015-134572"/>
    <x v="1017"/>
    <x v="1117"/>
    <x v="0"/>
    <x v="277"/>
    <s v="Seth Vernon"/>
    <x v="0"/>
    <x v="0"/>
    <x v="12"/>
    <x v="5"/>
    <x v="32"/>
    <x v="2"/>
    <x v="214"/>
    <x v="0"/>
    <x v="3"/>
    <x v="215"/>
    <n v="744.1"/>
  </r>
  <r>
    <n v="5077"/>
    <s v="CA-2015-134572"/>
    <x v="1017"/>
    <x v="1117"/>
    <x v="0"/>
    <x v="277"/>
    <s v="Seth Vernon"/>
    <x v="0"/>
    <x v="0"/>
    <x v="12"/>
    <x v="5"/>
    <x v="32"/>
    <x v="2"/>
    <x v="602"/>
    <x v="1"/>
    <x v="4"/>
    <x v="602"/>
    <n v="44.84"/>
  </r>
  <r>
    <n v="5078"/>
    <s v="CA-2015-134572"/>
    <x v="1017"/>
    <x v="1117"/>
    <x v="0"/>
    <x v="277"/>
    <s v="Seth Vernon"/>
    <x v="0"/>
    <x v="0"/>
    <x v="12"/>
    <x v="5"/>
    <x v="32"/>
    <x v="2"/>
    <x v="1666"/>
    <x v="0"/>
    <x v="3"/>
    <x v="1655"/>
    <n v="401.59"/>
  </r>
  <r>
    <n v="5079"/>
    <s v="CA-2018-143217"/>
    <x v="343"/>
    <x v="251"/>
    <x v="1"/>
    <x v="344"/>
    <s v="Catherine Glotzbach"/>
    <x v="2"/>
    <x v="0"/>
    <x v="158"/>
    <x v="6"/>
    <x v="201"/>
    <x v="2"/>
    <x v="525"/>
    <x v="1"/>
    <x v="8"/>
    <x v="525"/>
    <n v="18.239999999999998"/>
  </r>
  <r>
    <n v="5080"/>
    <s v="US-2018-133312"/>
    <x v="920"/>
    <x v="364"/>
    <x v="1"/>
    <x v="214"/>
    <s v="Bradley Drucker"/>
    <x v="0"/>
    <x v="0"/>
    <x v="8"/>
    <x v="1"/>
    <x v="34"/>
    <x v="1"/>
    <x v="1248"/>
    <x v="0"/>
    <x v="0"/>
    <x v="1335"/>
    <n v="359.49900000000002"/>
  </r>
  <r>
    <n v="5081"/>
    <s v="US-2018-133312"/>
    <x v="920"/>
    <x v="364"/>
    <x v="1"/>
    <x v="214"/>
    <s v="Bradley Drucker"/>
    <x v="0"/>
    <x v="0"/>
    <x v="8"/>
    <x v="1"/>
    <x v="34"/>
    <x v="1"/>
    <x v="470"/>
    <x v="1"/>
    <x v="4"/>
    <x v="471"/>
    <n v="10.48"/>
  </r>
  <r>
    <n v="5082"/>
    <s v="US-2016-137533"/>
    <x v="217"/>
    <x v="735"/>
    <x v="3"/>
    <x v="82"/>
    <s v="Jim Kriz"/>
    <x v="2"/>
    <x v="0"/>
    <x v="138"/>
    <x v="24"/>
    <x v="177"/>
    <x v="3"/>
    <x v="490"/>
    <x v="1"/>
    <x v="10"/>
    <x v="490"/>
    <n v="20.736000000000001"/>
  </r>
  <r>
    <n v="5083"/>
    <s v="CA-2017-155138"/>
    <x v="162"/>
    <x v="720"/>
    <x v="1"/>
    <x v="758"/>
    <s v="Jill Matthias"/>
    <x v="0"/>
    <x v="0"/>
    <x v="53"/>
    <x v="3"/>
    <x v="233"/>
    <x v="0"/>
    <x v="916"/>
    <x v="2"/>
    <x v="11"/>
    <x v="908"/>
    <n v="35.167999999999999"/>
  </r>
  <r>
    <n v="5084"/>
    <s v="CA-2017-155138"/>
    <x v="162"/>
    <x v="720"/>
    <x v="1"/>
    <x v="758"/>
    <s v="Jill Matthias"/>
    <x v="0"/>
    <x v="0"/>
    <x v="53"/>
    <x v="3"/>
    <x v="233"/>
    <x v="0"/>
    <x v="982"/>
    <x v="1"/>
    <x v="10"/>
    <x v="975"/>
    <n v="64.703999999999994"/>
  </r>
  <r>
    <n v="5085"/>
    <s v="CA-2017-108350"/>
    <x v="112"/>
    <x v="103"/>
    <x v="0"/>
    <x v="554"/>
    <s v="Scot Coram"/>
    <x v="1"/>
    <x v="0"/>
    <x v="90"/>
    <x v="31"/>
    <x v="111"/>
    <x v="3"/>
    <x v="779"/>
    <x v="1"/>
    <x v="10"/>
    <x v="778"/>
    <n v="105.52"/>
  </r>
  <r>
    <n v="5086"/>
    <s v="CA-2016-144302"/>
    <x v="974"/>
    <x v="687"/>
    <x v="1"/>
    <x v="467"/>
    <s v="Maria Etezadi"/>
    <x v="2"/>
    <x v="0"/>
    <x v="61"/>
    <x v="5"/>
    <x v="176"/>
    <x v="2"/>
    <x v="497"/>
    <x v="1"/>
    <x v="8"/>
    <x v="497"/>
    <n v="5.7919999999999998"/>
  </r>
  <r>
    <n v="5087"/>
    <s v="CA-2016-109001"/>
    <x v="616"/>
    <x v="741"/>
    <x v="1"/>
    <x v="471"/>
    <s v="Katherine Nockton"/>
    <x v="1"/>
    <x v="0"/>
    <x v="10"/>
    <x v="9"/>
    <x v="74"/>
    <x v="3"/>
    <x v="1720"/>
    <x v="2"/>
    <x v="7"/>
    <x v="1708"/>
    <n v="466.15800000000002"/>
  </r>
  <r>
    <n v="5088"/>
    <s v="CA-2016-109001"/>
    <x v="616"/>
    <x v="741"/>
    <x v="1"/>
    <x v="471"/>
    <s v="Katherine Nockton"/>
    <x v="1"/>
    <x v="0"/>
    <x v="10"/>
    <x v="9"/>
    <x v="74"/>
    <x v="3"/>
    <x v="553"/>
    <x v="2"/>
    <x v="11"/>
    <x v="552"/>
    <n v="10.311999999999999"/>
  </r>
  <r>
    <n v="5089"/>
    <s v="CA-2016-109001"/>
    <x v="616"/>
    <x v="741"/>
    <x v="1"/>
    <x v="471"/>
    <s v="Katherine Nockton"/>
    <x v="1"/>
    <x v="0"/>
    <x v="10"/>
    <x v="9"/>
    <x v="74"/>
    <x v="3"/>
    <x v="798"/>
    <x v="1"/>
    <x v="8"/>
    <x v="796"/>
    <n v="2.556"/>
  </r>
  <r>
    <n v="5090"/>
    <s v="CA-2018-132738"/>
    <x v="1018"/>
    <x v="636"/>
    <x v="2"/>
    <x v="447"/>
    <s v="Harry Marie"/>
    <x v="1"/>
    <x v="0"/>
    <x v="431"/>
    <x v="22"/>
    <x v="521"/>
    <x v="1"/>
    <x v="1383"/>
    <x v="1"/>
    <x v="10"/>
    <x v="1370"/>
    <n v="7.968"/>
  </r>
  <r>
    <n v="5091"/>
    <s v="CA-2018-132738"/>
    <x v="1018"/>
    <x v="636"/>
    <x v="2"/>
    <x v="447"/>
    <s v="Harry Marie"/>
    <x v="1"/>
    <x v="0"/>
    <x v="431"/>
    <x v="22"/>
    <x v="521"/>
    <x v="1"/>
    <x v="598"/>
    <x v="1"/>
    <x v="12"/>
    <x v="598"/>
    <n v="8.7840000000000007"/>
  </r>
  <r>
    <n v="5092"/>
    <s v="CA-2018-156720"/>
    <x v="247"/>
    <x v="362"/>
    <x v="1"/>
    <x v="758"/>
    <s v="Jill Matthias"/>
    <x v="0"/>
    <x v="0"/>
    <x v="431"/>
    <x v="22"/>
    <x v="521"/>
    <x v="1"/>
    <x v="242"/>
    <x v="1"/>
    <x v="13"/>
    <x v="243"/>
    <n v="3.024"/>
  </r>
  <r>
    <n v="5093"/>
    <s v="CA-2016-119102"/>
    <x v="293"/>
    <x v="673"/>
    <x v="1"/>
    <x v="120"/>
    <s v="Kristen Hastings"/>
    <x v="1"/>
    <x v="0"/>
    <x v="383"/>
    <x v="34"/>
    <x v="468"/>
    <x v="3"/>
    <x v="456"/>
    <x v="1"/>
    <x v="4"/>
    <x v="457"/>
    <n v="51.45"/>
  </r>
  <r>
    <n v="5094"/>
    <s v="US-2015-140452"/>
    <x v="776"/>
    <x v="28"/>
    <x v="1"/>
    <x v="318"/>
    <s v="Berenike Kampe"/>
    <x v="0"/>
    <x v="0"/>
    <x v="22"/>
    <x v="10"/>
    <x v="26"/>
    <x v="2"/>
    <x v="1297"/>
    <x v="1"/>
    <x v="9"/>
    <x v="1283"/>
    <n v="14.016"/>
  </r>
  <r>
    <n v="5095"/>
    <s v="US-2015-140452"/>
    <x v="776"/>
    <x v="28"/>
    <x v="1"/>
    <x v="318"/>
    <s v="Berenike Kampe"/>
    <x v="0"/>
    <x v="0"/>
    <x v="22"/>
    <x v="10"/>
    <x v="26"/>
    <x v="2"/>
    <x v="838"/>
    <x v="0"/>
    <x v="3"/>
    <x v="832"/>
    <n v="214.95"/>
  </r>
  <r>
    <n v="5096"/>
    <s v="US-2015-140452"/>
    <x v="776"/>
    <x v="28"/>
    <x v="1"/>
    <x v="318"/>
    <s v="Berenike Kampe"/>
    <x v="0"/>
    <x v="0"/>
    <x v="22"/>
    <x v="10"/>
    <x v="26"/>
    <x v="2"/>
    <x v="850"/>
    <x v="2"/>
    <x v="7"/>
    <x v="843"/>
    <n v="35.04"/>
  </r>
  <r>
    <n v="5097"/>
    <s v="US-2015-140452"/>
    <x v="776"/>
    <x v="28"/>
    <x v="1"/>
    <x v="318"/>
    <s v="Berenike Kampe"/>
    <x v="0"/>
    <x v="0"/>
    <x v="22"/>
    <x v="10"/>
    <x v="26"/>
    <x v="2"/>
    <x v="1104"/>
    <x v="0"/>
    <x v="5"/>
    <x v="1094"/>
    <n v="10.776"/>
  </r>
  <r>
    <n v="5098"/>
    <s v="US-2015-140452"/>
    <x v="776"/>
    <x v="28"/>
    <x v="1"/>
    <x v="318"/>
    <s v="Berenike Kampe"/>
    <x v="0"/>
    <x v="0"/>
    <x v="22"/>
    <x v="10"/>
    <x v="26"/>
    <x v="2"/>
    <x v="1023"/>
    <x v="1"/>
    <x v="8"/>
    <x v="1015"/>
    <n v="4.5999999999999996"/>
  </r>
  <r>
    <n v="5099"/>
    <s v="US-2015-140452"/>
    <x v="776"/>
    <x v="28"/>
    <x v="1"/>
    <x v="318"/>
    <s v="Berenike Kampe"/>
    <x v="0"/>
    <x v="0"/>
    <x v="22"/>
    <x v="10"/>
    <x v="26"/>
    <x v="2"/>
    <x v="210"/>
    <x v="1"/>
    <x v="4"/>
    <x v="211"/>
    <n v="35.167999999999999"/>
  </r>
  <r>
    <n v="5100"/>
    <s v="CA-2016-141936"/>
    <x v="976"/>
    <x v="576"/>
    <x v="1"/>
    <x v="43"/>
    <s v="Parhena Norris"/>
    <x v="2"/>
    <x v="0"/>
    <x v="329"/>
    <x v="1"/>
    <x v="409"/>
    <x v="1"/>
    <x v="416"/>
    <x v="1"/>
    <x v="8"/>
    <x v="416"/>
    <n v="19.152000000000001"/>
  </r>
  <r>
    <n v="5101"/>
    <s v="CA-2015-158442"/>
    <x v="461"/>
    <x v="700"/>
    <x v="3"/>
    <x v="616"/>
    <s v="Annie Zypern"/>
    <x v="0"/>
    <x v="0"/>
    <x v="61"/>
    <x v="5"/>
    <x v="162"/>
    <x v="2"/>
    <x v="324"/>
    <x v="1"/>
    <x v="6"/>
    <x v="324"/>
    <n v="4.4480000000000004"/>
  </r>
  <r>
    <n v="5102"/>
    <s v="CA-2015-158442"/>
    <x v="461"/>
    <x v="700"/>
    <x v="3"/>
    <x v="616"/>
    <s v="Annie Zypern"/>
    <x v="0"/>
    <x v="0"/>
    <x v="61"/>
    <x v="5"/>
    <x v="162"/>
    <x v="2"/>
    <x v="727"/>
    <x v="1"/>
    <x v="10"/>
    <x v="1553"/>
    <n v="5.1840000000000002"/>
  </r>
  <r>
    <n v="5103"/>
    <s v="CA-2015-158442"/>
    <x v="461"/>
    <x v="700"/>
    <x v="3"/>
    <x v="616"/>
    <s v="Annie Zypern"/>
    <x v="0"/>
    <x v="0"/>
    <x v="61"/>
    <x v="5"/>
    <x v="162"/>
    <x v="2"/>
    <x v="12"/>
    <x v="1"/>
    <x v="10"/>
    <x v="12"/>
    <n v="15.552"/>
  </r>
  <r>
    <n v="5104"/>
    <s v="CA-2016-167374"/>
    <x v="514"/>
    <x v="803"/>
    <x v="0"/>
    <x v="421"/>
    <s v="Gene McClure"/>
    <x v="0"/>
    <x v="0"/>
    <x v="10"/>
    <x v="9"/>
    <x v="11"/>
    <x v="3"/>
    <x v="144"/>
    <x v="1"/>
    <x v="10"/>
    <x v="145"/>
    <n v="40.031999999999996"/>
  </r>
  <r>
    <n v="5105"/>
    <s v="CA-2016-167374"/>
    <x v="514"/>
    <x v="803"/>
    <x v="0"/>
    <x v="421"/>
    <s v="Gene McClure"/>
    <x v="0"/>
    <x v="0"/>
    <x v="10"/>
    <x v="9"/>
    <x v="11"/>
    <x v="3"/>
    <x v="60"/>
    <x v="2"/>
    <x v="11"/>
    <x v="60"/>
    <n v="16.776"/>
  </r>
  <r>
    <n v="5106"/>
    <s v="CA-2015-116568"/>
    <x v="637"/>
    <x v="966"/>
    <x v="1"/>
    <x v="298"/>
    <s v="Bryan Mills"/>
    <x v="0"/>
    <x v="0"/>
    <x v="207"/>
    <x v="2"/>
    <x v="261"/>
    <x v="0"/>
    <x v="1340"/>
    <x v="0"/>
    <x v="1"/>
    <x v="1326"/>
    <n v="186.304"/>
  </r>
  <r>
    <n v="5107"/>
    <s v="CA-2016-147102"/>
    <x v="444"/>
    <x v="1068"/>
    <x v="1"/>
    <x v="468"/>
    <s v="Nicole Hansen"/>
    <x v="1"/>
    <x v="0"/>
    <x v="38"/>
    <x v="32"/>
    <x v="112"/>
    <x v="0"/>
    <x v="1350"/>
    <x v="2"/>
    <x v="11"/>
    <x v="1337"/>
    <n v="66.36"/>
  </r>
  <r>
    <n v="5108"/>
    <s v="CA-2018-132213"/>
    <x v="1016"/>
    <x v="732"/>
    <x v="2"/>
    <x v="43"/>
    <s v="Parhena Norris"/>
    <x v="2"/>
    <x v="0"/>
    <x v="316"/>
    <x v="18"/>
    <x v="394"/>
    <x v="0"/>
    <x v="512"/>
    <x v="1"/>
    <x v="6"/>
    <x v="512"/>
    <n v="42.048000000000002"/>
  </r>
  <r>
    <n v="5109"/>
    <s v="CA-2018-132213"/>
    <x v="1016"/>
    <x v="732"/>
    <x v="2"/>
    <x v="43"/>
    <s v="Parhena Norris"/>
    <x v="2"/>
    <x v="0"/>
    <x v="316"/>
    <x v="18"/>
    <x v="394"/>
    <x v="0"/>
    <x v="207"/>
    <x v="1"/>
    <x v="6"/>
    <x v="208"/>
    <n v="67.92"/>
  </r>
  <r>
    <n v="5110"/>
    <s v="CA-2015-138450"/>
    <x v="638"/>
    <x v="657"/>
    <x v="1"/>
    <x v="553"/>
    <s v="Edward Hooks"/>
    <x v="1"/>
    <x v="0"/>
    <x v="10"/>
    <x v="9"/>
    <x v="63"/>
    <x v="3"/>
    <x v="466"/>
    <x v="1"/>
    <x v="12"/>
    <x v="467"/>
    <n v="52.512"/>
  </r>
  <r>
    <n v="5111"/>
    <s v="CA-2015-138450"/>
    <x v="638"/>
    <x v="657"/>
    <x v="1"/>
    <x v="553"/>
    <s v="Edward Hooks"/>
    <x v="1"/>
    <x v="0"/>
    <x v="10"/>
    <x v="9"/>
    <x v="63"/>
    <x v="3"/>
    <x v="41"/>
    <x v="1"/>
    <x v="4"/>
    <x v="41"/>
    <n v="186.91200000000001"/>
  </r>
  <r>
    <n v="5112"/>
    <s v="CA-2015-138450"/>
    <x v="638"/>
    <x v="657"/>
    <x v="1"/>
    <x v="553"/>
    <s v="Edward Hooks"/>
    <x v="1"/>
    <x v="0"/>
    <x v="10"/>
    <x v="9"/>
    <x v="63"/>
    <x v="3"/>
    <x v="1407"/>
    <x v="1"/>
    <x v="10"/>
    <x v="1395"/>
    <n v="10.048"/>
  </r>
  <r>
    <n v="5113"/>
    <s v="CA-2016-153073"/>
    <x v="50"/>
    <x v="681"/>
    <x v="3"/>
    <x v="456"/>
    <s v="Helen Abelman"/>
    <x v="0"/>
    <x v="0"/>
    <x v="22"/>
    <x v="10"/>
    <x v="26"/>
    <x v="2"/>
    <x v="1721"/>
    <x v="0"/>
    <x v="5"/>
    <x v="1709"/>
    <n v="17.495999999999999"/>
  </r>
  <r>
    <n v="5114"/>
    <s v="CA-2017-147970"/>
    <x v="1011"/>
    <x v="1118"/>
    <x v="0"/>
    <x v="492"/>
    <s v="Aimee Bixby"/>
    <x v="0"/>
    <x v="0"/>
    <x v="61"/>
    <x v="5"/>
    <x v="77"/>
    <x v="2"/>
    <x v="1307"/>
    <x v="1"/>
    <x v="10"/>
    <x v="1293"/>
    <n v="15.552"/>
  </r>
  <r>
    <n v="5115"/>
    <s v="CA-2017-150658"/>
    <x v="1019"/>
    <x v="407"/>
    <x v="1"/>
    <x v="333"/>
    <s v="Maribeth Schnelling"/>
    <x v="0"/>
    <x v="0"/>
    <x v="51"/>
    <x v="27"/>
    <x v="64"/>
    <x v="1"/>
    <x v="307"/>
    <x v="1"/>
    <x v="8"/>
    <x v="307"/>
    <n v="10.776"/>
  </r>
  <r>
    <n v="5116"/>
    <s v="CA-2018-125640"/>
    <x v="800"/>
    <x v="1119"/>
    <x v="1"/>
    <x v="732"/>
    <s v="Dorothy Dickinson"/>
    <x v="0"/>
    <x v="0"/>
    <x v="10"/>
    <x v="9"/>
    <x v="63"/>
    <x v="3"/>
    <x v="1722"/>
    <x v="1"/>
    <x v="2"/>
    <x v="1710"/>
    <n v="3.3039999999999998"/>
  </r>
  <r>
    <n v="5117"/>
    <s v="CA-2018-154137"/>
    <x v="343"/>
    <x v="251"/>
    <x v="1"/>
    <x v="363"/>
    <s v="Meg Tillman"/>
    <x v="0"/>
    <x v="0"/>
    <x v="20"/>
    <x v="15"/>
    <x v="29"/>
    <x v="3"/>
    <x v="1032"/>
    <x v="1"/>
    <x v="4"/>
    <x v="1024"/>
    <n v="35.479999999999997"/>
  </r>
  <r>
    <n v="5118"/>
    <s v="CA-2016-127173"/>
    <x v="120"/>
    <x v="1120"/>
    <x v="1"/>
    <x v="421"/>
    <s v="Gene McClure"/>
    <x v="0"/>
    <x v="0"/>
    <x v="147"/>
    <x v="15"/>
    <x v="187"/>
    <x v="3"/>
    <x v="271"/>
    <x v="1"/>
    <x v="13"/>
    <x v="271"/>
    <n v="34.44"/>
  </r>
  <r>
    <n v="5119"/>
    <s v="CA-2016-127173"/>
    <x v="120"/>
    <x v="1120"/>
    <x v="1"/>
    <x v="421"/>
    <s v="Gene McClure"/>
    <x v="0"/>
    <x v="0"/>
    <x v="147"/>
    <x v="15"/>
    <x v="187"/>
    <x v="3"/>
    <x v="1548"/>
    <x v="2"/>
    <x v="15"/>
    <x v="1537"/>
    <n v="629.92999999999995"/>
  </r>
  <r>
    <n v="5120"/>
    <s v="CA-2016-127173"/>
    <x v="120"/>
    <x v="1120"/>
    <x v="1"/>
    <x v="421"/>
    <s v="Gene McClure"/>
    <x v="0"/>
    <x v="0"/>
    <x v="147"/>
    <x v="15"/>
    <x v="187"/>
    <x v="3"/>
    <x v="1045"/>
    <x v="1"/>
    <x v="8"/>
    <x v="1035"/>
    <n v="79.055999999999997"/>
  </r>
  <r>
    <n v="5121"/>
    <s v="CA-2015-149538"/>
    <x v="527"/>
    <x v="521"/>
    <x v="1"/>
    <x v="10"/>
    <s v="Ken Black"/>
    <x v="1"/>
    <x v="0"/>
    <x v="240"/>
    <x v="28"/>
    <x v="298"/>
    <x v="0"/>
    <x v="243"/>
    <x v="1"/>
    <x v="4"/>
    <x v="244"/>
    <n v="232.55"/>
  </r>
  <r>
    <n v="5122"/>
    <s v="CA-2015-149538"/>
    <x v="527"/>
    <x v="521"/>
    <x v="1"/>
    <x v="10"/>
    <s v="Ken Black"/>
    <x v="1"/>
    <x v="0"/>
    <x v="240"/>
    <x v="28"/>
    <x v="298"/>
    <x v="0"/>
    <x v="1135"/>
    <x v="2"/>
    <x v="11"/>
    <x v="1124"/>
    <n v="99.98"/>
  </r>
  <r>
    <n v="5123"/>
    <s v="CA-2015-149538"/>
    <x v="527"/>
    <x v="521"/>
    <x v="1"/>
    <x v="10"/>
    <s v="Ken Black"/>
    <x v="1"/>
    <x v="0"/>
    <x v="240"/>
    <x v="28"/>
    <x v="298"/>
    <x v="0"/>
    <x v="1723"/>
    <x v="1"/>
    <x v="10"/>
    <x v="1711"/>
    <n v="19.440000000000001"/>
  </r>
  <r>
    <n v="5124"/>
    <s v="CA-2015-149538"/>
    <x v="527"/>
    <x v="521"/>
    <x v="1"/>
    <x v="10"/>
    <s v="Ken Black"/>
    <x v="1"/>
    <x v="0"/>
    <x v="240"/>
    <x v="28"/>
    <x v="298"/>
    <x v="0"/>
    <x v="727"/>
    <x v="1"/>
    <x v="10"/>
    <x v="1553"/>
    <n v="12.96"/>
  </r>
  <r>
    <n v="5125"/>
    <s v="CA-2015-160766"/>
    <x v="80"/>
    <x v="931"/>
    <x v="3"/>
    <x v="661"/>
    <s v="Darrin Martin"/>
    <x v="0"/>
    <x v="0"/>
    <x v="20"/>
    <x v="15"/>
    <x v="29"/>
    <x v="3"/>
    <x v="977"/>
    <x v="0"/>
    <x v="3"/>
    <x v="832"/>
    <n v="464.29199999999997"/>
  </r>
  <r>
    <n v="5126"/>
    <s v="CA-2015-160766"/>
    <x v="80"/>
    <x v="931"/>
    <x v="3"/>
    <x v="661"/>
    <s v="Darrin Martin"/>
    <x v="0"/>
    <x v="0"/>
    <x v="20"/>
    <x v="15"/>
    <x v="29"/>
    <x v="3"/>
    <x v="706"/>
    <x v="1"/>
    <x v="12"/>
    <x v="153"/>
    <n v="68.459999999999994"/>
  </r>
  <r>
    <n v="5127"/>
    <s v="CA-2015-160766"/>
    <x v="80"/>
    <x v="931"/>
    <x v="3"/>
    <x v="661"/>
    <s v="Darrin Martin"/>
    <x v="0"/>
    <x v="0"/>
    <x v="20"/>
    <x v="15"/>
    <x v="29"/>
    <x v="3"/>
    <x v="814"/>
    <x v="2"/>
    <x v="15"/>
    <x v="810"/>
    <n v="2799.96"/>
  </r>
  <r>
    <n v="5128"/>
    <s v="CA-2015-160766"/>
    <x v="80"/>
    <x v="931"/>
    <x v="3"/>
    <x v="661"/>
    <s v="Darrin Martin"/>
    <x v="0"/>
    <x v="0"/>
    <x v="20"/>
    <x v="15"/>
    <x v="29"/>
    <x v="3"/>
    <x v="227"/>
    <x v="1"/>
    <x v="9"/>
    <x v="228"/>
    <n v="601.29999999999995"/>
  </r>
  <r>
    <n v="5129"/>
    <s v="CA-2015-160766"/>
    <x v="80"/>
    <x v="931"/>
    <x v="3"/>
    <x v="661"/>
    <s v="Darrin Martin"/>
    <x v="0"/>
    <x v="0"/>
    <x v="20"/>
    <x v="15"/>
    <x v="29"/>
    <x v="3"/>
    <x v="1259"/>
    <x v="2"/>
    <x v="7"/>
    <x v="1244"/>
    <n v="16.989999999999998"/>
  </r>
  <r>
    <n v="5130"/>
    <s v="CA-2015-160766"/>
    <x v="80"/>
    <x v="931"/>
    <x v="3"/>
    <x v="661"/>
    <s v="Darrin Martin"/>
    <x v="0"/>
    <x v="0"/>
    <x v="20"/>
    <x v="15"/>
    <x v="29"/>
    <x v="3"/>
    <x v="1485"/>
    <x v="2"/>
    <x v="7"/>
    <x v="1473"/>
    <n v="287.97000000000003"/>
  </r>
  <r>
    <n v="5131"/>
    <s v="CA-2015-160766"/>
    <x v="80"/>
    <x v="931"/>
    <x v="3"/>
    <x v="661"/>
    <s v="Darrin Martin"/>
    <x v="0"/>
    <x v="0"/>
    <x v="20"/>
    <x v="15"/>
    <x v="29"/>
    <x v="3"/>
    <x v="1463"/>
    <x v="1"/>
    <x v="10"/>
    <x v="1450"/>
    <n v="44.82"/>
  </r>
  <r>
    <n v="5132"/>
    <s v="CA-2018-146626"/>
    <x v="614"/>
    <x v="263"/>
    <x v="1"/>
    <x v="130"/>
    <s v="Ben Peterman"/>
    <x v="1"/>
    <x v="0"/>
    <x v="125"/>
    <x v="1"/>
    <x v="158"/>
    <x v="1"/>
    <x v="1308"/>
    <x v="0"/>
    <x v="5"/>
    <x v="1294"/>
    <n v="101.12"/>
  </r>
  <r>
    <n v="5133"/>
    <s v="CA-2016-123330"/>
    <x v="1020"/>
    <x v="1121"/>
    <x v="1"/>
    <x v="212"/>
    <s v="Emily Phan"/>
    <x v="0"/>
    <x v="0"/>
    <x v="207"/>
    <x v="2"/>
    <x v="261"/>
    <x v="0"/>
    <x v="817"/>
    <x v="2"/>
    <x v="7"/>
    <x v="813"/>
    <n v="107.976"/>
  </r>
  <r>
    <n v="5134"/>
    <s v="CA-2018-155607"/>
    <x v="200"/>
    <x v="524"/>
    <x v="1"/>
    <x v="435"/>
    <s v="Frank Gastineau"/>
    <x v="2"/>
    <x v="0"/>
    <x v="20"/>
    <x v="15"/>
    <x v="29"/>
    <x v="3"/>
    <x v="1612"/>
    <x v="1"/>
    <x v="9"/>
    <x v="1604"/>
    <n v="58.73"/>
  </r>
  <r>
    <n v="5135"/>
    <s v="CA-2018-155607"/>
    <x v="200"/>
    <x v="524"/>
    <x v="1"/>
    <x v="435"/>
    <s v="Frank Gastineau"/>
    <x v="2"/>
    <x v="0"/>
    <x v="20"/>
    <x v="15"/>
    <x v="29"/>
    <x v="3"/>
    <x v="705"/>
    <x v="1"/>
    <x v="8"/>
    <x v="705"/>
    <n v="93.343999999999994"/>
  </r>
  <r>
    <n v="5136"/>
    <s v="CA-2017-151323"/>
    <x v="248"/>
    <x v="464"/>
    <x v="1"/>
    <x v="437"/>
    <s v="Alejandro Ballentine"/>
    <x v="2"/>
    <x v="0"/>
    <x v="4"/>
    <x v="4"/>
    <x v="5"/>
    <x v="1"/>
    <x v="263"/>
    <x v="1"/>
    <x v="13"/>
    <x v="263"/>
    <n v="17.05"/>
  </r>
  <r>
    <n v="5137"/>
    <s v="CA-2016-146696"/>
    <x v="639"/>
    <x v="79"/>
    <x v="1"/>
    <x v="502"/>
    <s v="Rick Duston"/>
    <x v="0"/>
    <x v="0"/>
    <x v="70"/>
    <x v="1"/>
    <x v="188"/>
    <x v="1"/>
    <x v="881"/>
    <x v="1"/>
    <x v="8"/>
    <x v="875"/>
    <n v="8.0960000000000001"/>
  </r>
  <r>
    <n v="5138"/>
    <s v="CA-2017-128972"/>
    <x v="373"/>
    <x v="398"/>
    <x v="1"/>
    <x v="747"/>
    <s v="Tom Stivers"/>
    <x v="1"/>
    <x v="0"/>
    <x v="268"/>
    <x v="26"/>
    <x v="335"/>
    <x v="2"/>
    <x v="560"/>
    <x v="0"/>
    <x v="5"/>
    <x v="559"/>
    <n v="30.36"/>
  </r>
  <r>
    <n v="5139"/>
    <s v="CA-2018-128335"/>
    <x v="365"/>
    <x v="391"/>
    <x v="1"/>
    <x v="350"/>
    <s v="Joseph Airdo"/>
    <x v="0"/>
    <x v="0"/>
    <x v="145"/>
    <x v="15"/>
    <x v="184"/>
    <x v="3"/>
    <x v="837"/>
    <x v="1"/>
    <x v="12"/>
    <x v="153"/>
    <n v="23.34"/>
  </r>
  <r>
    <n v="5140"/>
    <s v="CA-2018-128335"/>
    <x v="365"/>
    <x v="391"/>
    <x v="1"/>
    <x v="350"/>
    <s v="Joseph Airdo"/>
    <x v="0"/>
    <x v="0"/>
    <x v="145"/>
    <x v="15"/>
    <x v="184"/>
    <x v="3"/>
    <x v="1540"/>
    <x v="1"/>
    <x v="10"/>
    <x v="1529"/>
    <n v="51.55"/>
  </r>
  <r>
    <n v="5141"/>
    <s v="CA-2016-154886"/>
    <x v="627"/>
    <x v="1122"/>
    <x v="1"/>
    <x v="517"/>
    <s v="Shaun Weien"/>
    <x v="0"/>
    <x v="0"/>
    <x v="8"/>
    <x v="1"/>
    <x v="9"/>
    <x v="1"/>
    <x v="259"/>
    <x v="2"/>
    <x v="11"/>
    <x v="259"/>
    <n v="119.9"/>
  </r>
  <r>
    <n v="5142"/>
    <s v="CA-2017-111213"/>
    <x v="178"/>
    <x v="1012"/>
    <x v="1"/>
    <x v="224"/>
    <s v="Frank Preis"/>
    <x v="0"/>
    <x v="0"/>
    <x v="20"/>
    <x v="15"/>
    <x v="29"/>
    <x v="3"/>
    <x v="1"/>
    <x v="0"/>
    <x v="1"/>
    <x v="1"/>
    <n v="1317.492"/>
  </r>
  <r>
    <n v="5143"/>
    <s v="CA-2017-111213"/>
    <x v="178"/>
    <x v="1012"/>
    <x v="1"/>
    <x v="224"/>
    <s v="Frank Preis"/>
    <x v="0"/>
    <x v="0"/>
    <x v="20"/>
    <x v="15"/>
    <x v="29"/>
    <x v="3"/>
    <x v="1444"/>
    <x v="1"/>
    <x v="14"/>
    <x v="327"/>
    <n v="63.84"/>
  </r>
  <r>
    <n v="5144"/>
    <s v="CA-2017-111213"/>
    <x v="178"/>
    <x v="1012"/>
    <x v="1"/>
    <x v="224"/>
    <s v="Frank Preis"/>
    <x v="0"/>
    <x v="0"/>
    <x v="20"/>
    <x v="15"/>
    <x v="29"/>
    <x v="3"/>
    <x v="307"/>
    <x v="1"/>
    <x v="8"/>
    <x v="307"/>
    <n v="3.5920000000000001"/>
  </r>
  <r>
    <n v="5145"/>
    <s v="CA-2018-161333"/>
    <x v="62"/>
    <x v="1123"/>
    <x v="1"/>
    <x v="252"/>
    <s v="John Lee"/>
    <x v="0"/>
    <x v="0"/>
    <x v="1"/>
    <x v="1"/>
    <x v="62"/>
    <x v="1"/>
    <x v="484"/>
    <x v="0"/>
    <x v="5"/>
    <x v="484"/>
    <n v="86.26"/>
  </r>
  <r>
    <n v="5146"/>
    <s v="CA-2018-161333"/>
    <x v="62"/>
    <x v="1123"/>
    <x v="1"/>
    <x v="252"/>
    <s v="John Lee"/>
    <x v="0"/>
    <x v="0"/>
    <x v="1"/>
    <x v="1"/>
    <x v="62"/>
    <x v="1"/>
    <x v="1156"/>
    <x v="1"/>
    <x v="4"/>
    <x v="1145"/>
    <n v="139.04"/>
  </r>
  <r>
    <n v="5147"/>
    <s v="CA-2018-161333"/>
    <x v="62"/>
    <x v="1123"/>
    <x v="1"/>
    <x v="252"/>
    <s v="John Lee"/>
    <x v="0"/>
    <x v="0"/>
    <x v="1"/>
    <x v="1"/>
    <x v="62"/>
    <x v="1"/>
    <x v="1267"/>
    <x v="1"/>
    <x v="9"/>
    <x v="1252"/>
    <n v="46.8"/>
  </r>
  <r>
    <n v="5148"/>
    <s v="CA-2018-128734"/>
    <x v="165"/>
    <x v="786"/>
    <x v="1"/>
    <x v="311"/>
    <s v="James Lanier"/>
    <x v="2"/>
    <x v="0"/>
    <x v="432"/>
    <x v="16"/>
    <x v="522"/>
    <x v="1"/>
    <x v="1565"/>
    <x v="0"/>
    <x v="5"/>
    <x v="1557"/>
    <n v="8.5440000000000005"/>
  </r>
  <r>
    <n v="5149"/>
    <s v="CA-2018-128734"/>
    <x v="165"/>
    <x v="786"/>
    <x v="1"/>
    <x v="311"/>
    <s v="James Lanier"/>
    <x v="2"/>
    <x v="0"/>
    <x v="432"/>
    <x v="16"/>
    <x v="522"/>
    <x v="1"/>
    <x v="654"/>
    <x v="0"/>
    <x v="1"/>
    <x v="654"/>
    <n v="842.37599999999998"/>
  </r>
  <r>
    <n v="5150"/>
    <s v="CA-2015-141796"/>
    <x v="261"/>
    <x v="365"/>
    <x v="3"/>
    <x v="506"/>
    <s v="James Galang"/>
    <x v="0"/>
    <x v="0"/>
    <x v="85"/>
    <x v="15"/>
    <x v="254"/>
    <x v="3"/>
    <x v="1246"/>
    <x v="2"/>
    <x v="7"/>
    <x v="1231"/>
    <n v="1214.8499999999999"/>
  </r>
  <r>
    <n v="5151"/>
    <s v="CA-2018-125101"/>
    <x v="904"/>
    <x v="935"/>
    <x v="0"/>
    <x v="64"/>
    <s v="Sally Hughsby"/>
    <x v="1"/>
    <x v="0"/>
    <x v="8"/>
    <x v="1"/>
    <x v="9"/>
    <x v="1"/>
    <x v="298"/>
    <x v="1"/>
    <x v="4"/>
    <x v="298"/>
    <n v="67.78"/>
  </r>
  <r>
    <n v="5152"/>
    <s v="CA-2018-169929"/>
    <x v="145"/>
    <x v="938"/>
    <x v="2"/>
    <x v="624"/>
    <s v="Luke Schmidt"/>
    <x v="1"/>
    <x v="0"/>
    <x v="433"/>
    <x v="37"/>
    <x v="523"/>
    <x v="1"/>
    <x v="861"/>
    <x v="1"/>
    <x v="4"/>
    <x v="855"/>
    <n v="39.9"/>
  </r>
  <r>
    <n v="5153"/>
    <s v="US-2015-121566"/>
    <x v="479"/>
    <x v="287"/>
    <x v="1"/>
    <x v="750"/>
    <s v="Cari Schnelling"/>
    <x v="0"/>
    <x v="0"/>
    <x v="20"/>
    <x v="15"/>
    <x v="164"/>
    <x v="3"/>
    <x v="472"/>
    <x v="1"/>
    <x v="8"/>
    <x v="473"/>
    <n v="2.6880000000000002"/>
  </r>
  <r>
    <n v="5154"/>
    <s v="US-2015-121566"/>
    <x v="479"/>
    <x v="287"/>
    <x v="1"/>
    <x v="750"/>
    <s v="Cari Schnelling"/>
    <x v="0"/>
    <x v="0"/>
    <x v="20"/>
    <x v="15"/>
    <x v="164"/>
    <x v="3"/>
    <x v="208"/>
    <x v="1"/>
    <x v="6"/>
    <x v="209"/>
    <n v="6.6"/>
  </r>
  <r>
    <n v="5155"/>
    <s v="US-2016-124219"/>
    <x v="976"/>
    <x v="747"/>
    <x v="2"/>
    <x v="608"/>
    <s v="Kelly Williams"/>
    <x v="0"/>
    <x v="0"/>
    <x v="434"/>
    <x v="25"/>
    <x v="524"/>
    <x v="2"/>
    <x v="20"/>
    <x v="1"/>
    <x v="8"/>
    <x v="20"/>
    <n v="28.4"/>
  </r>
  <r>
    <n v="5156"/>
    <s v="US-2016-124219"/>
    <x v="976"/>
    <x v="747"/>
    <x v="2"/>
    <x v="608"/>
    <s v="Kelly Williams"/>
    <x v="0"/>
    <x v="0"/>
    <x v="434"/>
    <x v="25"/>
    <x v="524"/>
    <x v="2"/>
    <x v="1460"/>
    <x v="0"/>
    <x v="5"/>
    <x v="1447"/>
    <n v="212.94"/>
  </r>
  <r>
    <n v="5157"/>
    <s v="CA-2018-163006"/>
    <x v="160"/>
    <x v="446"/>
    <x v="0"/>
    <x v="689"/>
    <s v="Gary Hansen"/>
    <x v="2"/>
    <x v="0"/>
    <x v="22"/>
    <x v="10"/>
    <x v="155"/>
    <x v="2"/>
    <x v="1718"/>
    <x v="2"/>
    <x v="7"/>
    <x v="1706"/>
    <n v="1001.5839999999999"/>
  </r>
  <r>
    <n v="5158"/>
    <s v="CA-2018-163006"/>
    <x v="160"/>
    <x v="446"/>
    <x v="0"/>
    <x v="689"/>
    <s v="Gary Hansen"/>
    <x v="2"/>
    <x v="0"/>
    <x v="22"/>
    <x v="10"/>
    <x v="155"/>
    <x v="2"/>
    <x v="1631"/>
    <x v="0"/>
    <x v="1"/>
    <x v="1622"/>
    <n v="569.05799999999999"/>
  </r>
  <r>
    <n v="5159"/>
    <s v="CA-2018-163006"/>
    <x v="160"/>
    <x v="446"/>
    <x v="0"/>
    <x v="689"/>
    <s v="Gary Hansen"/>
    <x v="2"/>
    <x v="0"/>
    <x v="22"/>
    <x v="10"/>
    <x v="155"/>
    <x v="2"/>
    <x v="90"/>
    <x v="0"/>
    <x v="5"/>
    <x v="90"/>
    <n v="14.224"/>
  </r>
  <r>
    <n v="5160"/>
    <s v="CA-2016-156146"/>
    <x v="662"/>
    <x v="697"/>
    <x v="0"/>
    <x v="122"/>
    <s v="Andrew Gjertsen"/>
    <x v="1"/>
    <x v="0"/>
    <x v="97"/>
    <x v="16"/>
    <x v="344"/>
    <x v="1"/>
    <x v="194"/>
    <x v="2"/>
    <x v="7"/>
    <x v="195"/>
    <n v="105.584"/>
  </r>
  <r>
    <n v="5161"/>
    <s v="CA-2016-156146"/>
    <x v="662"/>
    <x v="697"/>
    <x v="0"/>
    <x v="122"/>
    <s v="Andrew Gjertsen"/>
    <x v="1"/>
    <x v="0"/>
    <x v="97"/>
    <x v="16"/>
    <x v="344"/>
    <x v="1"/>
    <x v="1300"/>
    <x v="2"/>
    <x v="7"/>
    <x v="1286"/>
    <n v="68.72"/>
  </r>
  <r>
    <n v="5162"/>
    <s v="CA-2015-111192"/>
    <x v="1021"/>
    <x v="90"/>
    <x v="1"/>
    <x v="747"/>
    <s v="Tom Stivers"/>
    <x v="1"/>
    <x v="0"/>
    <x v="4"/>
    <x v="4"/>
    <x v="5"/>
    <x v="1"/>
    <x v="1528"/>
    <x v="0"/>
    <x v="0"/>
    <x v="1516"/>
    <n v="1367.84"/>
  </r>
  <r>
    <n v="5163"/>
    <s v="CA-2017-115378"/>
    <x v="741"/>
    <x v="791"/>
    <x v="0"/>
    <x v="219"/>
    <s v="Ashley Jarboe"/>
    <x v="0"/>
    <x v="0"/>
    <x v="79"/>
    <x v="12"/>
    <x v="99"/>
    <x v="2"/>
    <x v="83"/>
    <x v="0"/>
    <x v="1"/>
    <x v="83"/>
    <n v="301.95999999999998"/>
  </r>
  <r>
    <n v="5164"/>
    <s v="CA-2016-161627"/>
    <x v="380"/>
    <x v="772"/>
    <x v="1"/>
    <x v="695"/>
    <s v="Sarah Jordon"/>
    <x v="0"/>
    <x v="0"/>
    <x v="45"/>
    <x v="1"/>
    <x v="54"/>
    <x v="1"/>
    <x v="56"/>
    <x v="0"/>
    <x v="1"/>
    <x v="56"/>
    <n v="170.352"/>
  </r>
  <r>
    <n v="5165"/>
    <s v="CA-2015-121006"/>
    <x v="849"/>
    <x v="723"/>
    <x v="1"/>
    <x v="710"/>
    <s v="Sam Craven"/>
    <x v="0"/>
    <x v="0"/>
    <x v="297"/>
    <x v="12"/>
    <x v="373"/>
    <x v="2"/>
    <x v="130"/>
    <x v="1"/>
    <x v="6"/>
    <x v="1545"/>
    <n v="3.9"/>
  </r>
  <r>
    <n v="5166"/>
    <s v="CA-2015-121006"/>
    <x v="849"/>
    <x v="723"/>
    <x v="1"/>
    <x v="710"/>
    <s v="Sam Craven"/>
    <x v="0"/>
    <x v="0"/>
    <x v="297"/>
    <x v="12"/>
    <x v="373"/>
    <x v="2"/>
    <x v="1012"/>
    <x v="1"/>
    <x v="10"/>
    <x v="1004"/>
    <n v="12.84"/>
  </r>
  <r>
    <n v="5167"/>
    <s v="CA-2015-121006"/>
    <x v="849"/>
    <x v="723"/>
    <x v="1"/>
    <x v="710"/>
    <s v="Sam Craven"/>
    <x v="0"/>
    <x v="0"/>
    <x v="297"/>
    <x v="12"/>
    <x v="373"/>
    <x v="2"/>
    <x v="218"/>
    <x v="1"/>
    <x v="10"/>
    <x v="219"/>
    <n v="15.84"/>
  </r>
  <r>
    <n v="5168"/>
    <s v="CA-2015-121006"/>
    <x v="849"/>
    <x v="723"/>
    <x v="1"/>
    <x v="710"/>
    <s v="Sam Craven"/>
    <x v="0"/>
    <x v="0"/>
    <x v="297"/>
    <x v="12"/>
    <x v="373"/>
    <x v="2"/>
    <x v="499"/>
    <x v="0"/>
    <x v="1"/>
    <x v="499"/>
    <n v="563.94000000000005"/>
  </r>
  <r>
    <n v="5169"/>
    <s v="CA-2015-121006"/>
    <x v="849"/>
    <x v="723"/>
    <x v="1"/>
    <x v="710"/>
    <s v="Sam Craven"/>
    <x v="0"/>
    <x v="0"/>
    <x v="297"/>
    <x v="12"/>
    <x v="373"/>
    <x v="2"/>
    <x v="1018"/>
    <x v="1"/>
    <x v="4"/>
    <x v="1010"/>
    <n v="62.94"/>
  </r>
  <r>
    <n v="5170"/>
    <s v="CA-2015-121006"/>
    <x v="849"/>
    <x v="723"/>
    <x v="1"/>
    <x v="710"/>
    <s v="Sam Craven"/>
    <x v="0"/>
    <x v="0"/>
    <x v="297"/>
    <x v="12"/>
    <x v="373"/>
    <x v="2"/>
    <x v="518"/>
    <x v="1"/>
    <x v="4"/>
    <x v="518"/>
    <n v="535.41"/>
  </r>
  <r>
    <n v="5171"/>
    <s v="CA-2017-122903"/>
    <x v="1022"/>
    <x v="1124"/>
    <x v="0"/>
    <x v="156"/>
    <s v="Laura Armstrong"/>
    <x v="1"/>
    <x v="0"/>
    <x v="66"/>
    <x v="12"/>
    <x v="185"/>
    <x v="2"/>
    <x v="483"/>
    <x v="0"/>
    <x v="1"/>
    <x v="483"/>
    <n v="3504.9"/>
  </r>
  <r>
    <n v="5172"/>
    <s v="CA-2017-122903"/>
    <x v="1022"/>
    <x v="1124"/>
    <x v="0"/>
    <x v="156"/>
    <s v="Laura Armstrong"/>
    <x v="1"/>
    <x v="0"/>
    <x v="66"/>
    <x v="12"/>
    <x v="185"/>
    <x v="2"/>
    <x v="694"/>
    <x v="1"/>
    <x v="10"/>
    <x v="694"/>
    <n v="144.12"/>
  </r>
  <r>
    <n v="5173"/>
    <s v="CA-2017-122903"/>
    <x v="1022"/>
    <x v="1124"/>
    <x v="0"/>
    <x v="156"/>
    <s v="Laura Armstrong"/>
    <x v="1"/>
    <x v="0"/>
    <x v="66"/>
    <x v="12"/>
    <x v="185"/>
    <x v="2"/>
    <x v="921"/>
    <x v="1"/>
    <x v="10"/>
    <x v="913"/>
    <n v="314.55"/>
  </r>
  <r>
    <n v="5174"/>
    <s v="CA-2016-107741"/>
    <x v="936"/>
    <x v="392"/>
    <x v="2"/>
    <x v="712"/>
    <s v="Fred Chung"/>
    <x v="1"/>
    <x v="0"/>
    <x v="206"/>
    <x v="22"/>
    <x v="259"/>
    <x v="1"/>
    <x v="319"/>
    <x v="1"/>
    <x v="6"/>
    <x v="319"/>
    <n v="3.4079999999999999"/>
  </r>
  <r>
    <n v="5175"/>
    <s v="CA-2018-106432"/>
    <x v="15"/>
    <x v="188"/>
    <x v="1"/>
    <x v="244"/>
    <s v="Christina Anderson"/>
    <x v="0"/>
    <x v="0"/>
    <x v="435"/>
    <x v="5"/>
    <x v="525"/>
    <x v="2"/>
    <x v="1472"/>
    <x v="1"/>
    <x v="8"/>
    <x v="1460"/>
    <n v="2.0720000000000001"/>
  </r>
  <r>
    <n v="5176"/>
    <s v="CA-2018-106432"/>
    <x v="15"/>
    <x v="188"/>
    <x v="1"/>
    <x v="244"/>
    <s v="Christina Anderson"/>
    <x v="0"/>
    <x v="0"/>
    <x v="435"/>
    <x v="5"/>
    <x v="525"/>
    <x v="2"/>
    <x v="1627"/>
    <x v="0"/>
    <x v="0"/>
    <x v="1618"/>
    <n v="328.39920000000001"/>
  </r>
  <r>
    <n v="5177"/>
    <s v="CA-2017-148908"/>
    <x v="732"/>
    <x v="281"/>
    <x v="2"/>
    <x v="98"/>
    <s v="Joseph Holt"/>
    <x v="0"/>
    <x v="0"/>
    <x v="8"/>
    <x v="1"/>
    <x v="9"/>
    <x v="1"/>
    <x v="1197"/>
    <x v="1"/>
    <x v="8"/>
    <x v="1183"/>
    <n v="53.247999999999998"/>
  </r>
  <r>
    <n v="5178"/>
    <s v="CA-2017-123015"/>
    <x v="482"/>
    <x v="525"/>
    <x v="1"/>
    <x v="295"/>
    <s v="Anthony Johnson"/>
    <x v="1"/>
    <x v="0"/>
    <x v="20"/>
    <x v="15"/>
    <x v="23"/>
    <x v="3"/>
    <x v="255"/>
    <x v="1"/>
    <x v="8"/>
    <x v="256"/>
    <n v="4.992"/>
  </r>
  <r>
    <n v="5179"/>
    <s v="US-2016-120502"/>
    <x v="657"/>
    <x v="691"/>
    <x v="1"/>
    <x v="387"/>
    <s v="Bill Tyler"/>
    <x v="1"/>
    <x v="0"/>
    <x v="1"/>
    <x v="1"/>
    <x v="1"/>
    <x v="1"/>
    <x v="1155"/>
    <x v="0"/>
    <x v="5"/>
    <x v="1144"/>
    <n v="37.68"/>
  </r>
  <r>
    <n v="5180"/>
    <s v="US-2016-120502"/>
    <x v="657"/>
    <x v="691"/>
    <x v="1"/>
    <x v="387"/>
    <s v="Bill Tyler"/>
    <x v="1"/>
    <x v="0"/>
    <x v="1"/>
    <x v="1"/>
    <x v="1"/>
    <x v="1"/>
    <x v="297"/>
    <x v="2"/>
    <x v="7"/>
    <x v="297"/>
    <n v="258.57600000000002"/>
  </r>
  <r>
    <n v="5181"/>
    <s v="US-2016-120502"/>
    <x v="657"/>
    <x v="691"/>
    <x v="1"/>
    <x v="387"/>
    <s v="Bill Tyler"/>
    <x v="1"/>
    <x v="0"/>
    <x v="1"/>
    <x v="1"/>
    <x v="1"/>
    <x v="1"/>
    <x v="983"/>
    <x v="1"/>
    <x v="9"/>
    <x v="976"/>
    <n v="75.84"/>
  </r>
  <r>
    <n v="5182"/>
    <s v="CA-2018-108749"/>
    <x v="510"/>
    <x v="17"/>
    <x v="2"/>
    <x v="137"/>
    <s v="Don Jones"/>
    <x v="1"/>
    <x v="0"/>
    <x v="383"/>
    <x v="34"/>
    <x v="468"/>
    <x v="3"/>
    <x v="1723"/>
    <x v="1"/>
    <x v="10"/>
    <x v="1711"/>
    <n v="45.36"/>
  </r>
  <r>
    <n v="5183"/>
    <s v="CA-2018-108749"/>
    <x v="510"/>
    <x v="17"/>
    <x v="2"/>
    <x v="137"/>
    <s v="Don Jones"/>
    <x v="1"/>
    <x v="0"/>
    <x v="383"/>
    <x v="34"/>
    <x v="468"/>
    <x v="3"/>
    <x v="785"/>
    <x v="1"/>
    <x v="8"/>
    <x v="784"/>
    <n v="45.78"/>
  </r>
  <r>
    <n v="5184"/>
    <s v="CA-2018-163335"/>
    <x v="241"/>
    <x v="474"/>
    <x v="2"/>
    <x v="165"/>
    <s v="Anna Gayman"/>
    <x v="0"/>
    <x v="0"/>
    <x v="38"/>
    <x v="32"/>
    <x v="112"/>
    <x v="0"/>
    <x v="1678"/>
    <x v="1"/>
    <x v="4"/>
    <x v="1667"/>
    <n v="40.29"/>
  </r>
  <r>
    <n v="5185"/>
    <s v="CA-2018-163335"/>
    <x v="241"/>
    <x v="474"/>
    <x v="2"/>
    <x v="165"/>
    <s v="Anna Gayman"/>
    <x v="0"/>
    <x v="0"/>
    <x v="38"/>
    <x v="32"/>
    <x v="112"/>
    <x v="0"/>
    <x v="555"/>
    <x v="1"/>
    <x v="8"/>
    <x v="554"/>
    <n v="38.71"/>
  </r>
  <r>
    <n v="5186"/>
    <s v="CA-2016-134719"/>
    <x v="998"/>
    <x v="526"/>
    <x v="1"/>
    <x v="479"/>
    <s v="John Dryer"/>
    <x v="0"/>
    <x v="0"/>
    <x v="108"/>
    <x v="2"/>
    <x v="133"/>
    <x v="0"/>
    <x v="458"/>
    <x v="1"/>
    <x v="4"/>
    <x v="459"/>
    <n v="1801.6320000000001"/>
  </r>
  <r>
    <n v="5187"/>
    <s v="US-2016-154389"/>
    <x v="154"/>
    <x v="253"/>
    <x v="1"/>
    <x v="258"/>
    <s v="Eugene Hildebrand"/>
    <x v="2"/>
    <x v="0"/>
    <x v="10"/>
    <x v="9"/>
    <x v="11"/>
    <x v="3"/>
    <x v="1594"/>
    <x v="2"/>
    <x v="7"/>
    <x v="1587"/>
    <n v="748.75199999999995"/>
  </r>
  <r>
    <n v="5188"/>
    <s v="CA-2016-115567"/>
    <x v="1023"/>
    <x v="629"/>
    <x v="1"/>
    <x v="233"/>
    <s v="Zuschuss Carroll"/>
    <x v="0"/>
    <x v="0"/>
    <x v="38"/>
    <x v="14"/>
    <x v="134"/>
    <x v="2"/>
    <x v="959"/>
    <x v="2"/>
    <x v="11"/>
    <x v="952"/>
    <n v="199.96"/>
  </r>
  <r>
    <n v="5189"/>
    <s v="CA-2016-115567"/>
    <x v="1023"/>
    <x v="629"/>
    <x v="1"/>
    <x v="233"/>
    <s v="Zuschuss Carroll"/>
    <x v="0"/>
    <x v="0"/>
    <x v="38"/>
    <x v="14"/>
    <x v="134"/>
    <x v="2"/>
    <x v="377"/>
    <x v="0"/>
    <x v="1"/>
    <x v="378"/>
    <n v="1516.2"/>
  </r>
  <r>
    <n v="5190"/>
    <s v="US-2018-136679"/>
    <x v="237"/>
    <x v="551"/>
    <x v="1"/>
    <x v="190"/>
    <s v="Xylona Preis"/>
    <x v="0"/>
    <x v="0"/>
    <x v="45"/>
    <x v="5"/>
    <x v="89"/>
    <x v="2"/>
    <x v="1067"/>
    <x v="2"/>
    <x v="11"/>
    <x v="1057"/>
    <n v="167.952"/>
  </r>
  <r>
    <n v="5191"/>
    <s v="US-2018-136679"/>
    <x v="237"/>
    <x v="551"/>
    <x v="1"/>
    <x v="190"/>
    <s v="Xylona Preis"/>
    <x v="0"/>
    <x v="0"/>
    <x v="45"/>
    <x v="5"/>
    <x v="89"/>
    <x v="2"/>
    <x v="1473"/>
    <x v="1"/>
    <x v="6"/>
    <x v="1461"/>
    <n v="45.04"/>
  </r>
  <r>
    <n v="5192"/>
    <s v="US-2018-141943"/>
    <x v="1024"/>
    <x v="510"/>
    <x v="1"/>
    <x v="213"/>
    <s v="Darren Koutras"/>
    <x v="0"/>
    <x v="0"/>
    <x v="8"/>
    <x v="1"/>
    <x v="34"/>
    <x v="1"/>
    <x v="1724"/>
    <x v="1"/>
    <x v="12"/>
    <x v="1712"/>
    <n v="23.16"/>
  </r>
  <r>
    <n v="5193"/>
    <s v="CA-2015-101560"/>
    <x v="683"/>
    <x v="34"/>
    <x v="0"/>
    <x v="294"/>
    <s v="Chris Selesnick"/>
    <x v="1"/>
    <x v="0"/>
    <x v="29"/>
    <x v="20"/>
    <x v="37"/>
    <x v="0"/>
    <x v="124"/>
    <x v="0"/>
    <x v="5"/>
    <x v="125"/>
    <n v="397.6"/>
  </r>
  <r>
    <n v="5194"/>
    <s v="CA-2015-101560"/>
    <x v="683"/>
    <x v="34"/>
    <x v="0"/>
    <x v="294"/>
    <s v="Chris Selesnick"/>
    <x v="1"/>
    <x v="0"/>
    <x v="29"/>
    <x v="20"/>
    <x v="37"/>
    <x v="0"/>
    <x v="1635"/>
    <x v="1"/>
    <x v="10"/>
    <x v="1626"/>
    <n v="85.96"/>
  </r>
  <r>
    <n v="5195"/>
    <s v="CA-2015-101560"/>
    <x v="683"/>
    <x v="34"/>
    <x v="0"/>
    <x v="294"/>
    <s v="Chris Selesnick"/>
    <x v="1"/>
    <x v="0"/>
    <x v="29"/>
    <x v="20"/>
    <x v="37"/>
    <x v="0"/>
    <x v="346"/>
    <x v="1"/>
    <x v="6"/>
    <x v="346"/>
    <n v="13.12"/>
  </r>
  <r>
    <n v="5196"/>
    <s v="CA-2015-101560"/>
    <x v="683"/>
    <x v="34"/>
    <x v="0"/>
    <x v="294"/>
    <s v="Chris Selesnick"/>
    <x v="1"/>
    <x v="0"/>
    <x v="29"/>
    <x v="20"/>
    <x v="37"/>
    <x v="0"/>
    <x v="338"/>
    <x v="1"/>
    <x v="8"/>
    <x v="338"/>
    <n v="45.66"/>
  </r>
  <r>
    <n v="5197"/>
    <s v="CA-2015-159709"/>
    <x v="1025"/>
    <x v="8"/>
    <x v="1"/>
    <x v="482"/>
    <s v="Arianne Irving"/>
    <x v="0"/>
    <x v="0"/>
    <x v="239"/>
    <x v="4"/>
    <x v="297"/>
    <x v="1"/>
    <x v="439"/>
    <x v="1"/>
    <x v="12"/>
    <x v="439"/>
    <n v="158.13"/>
  </r>
  <r>
    <n v="5198"/>
    <s v="CA-2015-159709"/>
    <x v="1025"/>
    <x v="8"/>
    <x v="1"/>
    <x v="482"/>
    <s v="Arianne Irving"/>
    <x v="0"/>
    <x v="0"/>
    <x v="239"/>
    <x v="4"/>
    <x v="297"/>
    <x v="1"/>
    <x v="47"/>
    <x v="2"/>
    <x v="7"/>
    <x v="47"/>
    <n v="43.6"/>
  </r>
  <r>
    <n v="5199"/>
    <s v="CA-2017-103982"/>
    <x v="840"/>
    <x v="599"/>
    <x v="1"/>
    <x v="397"/>
    <s v="Alex Avila"/>
    <x v="0"/>
    <x v="0"/>
    <x v="171"/>
    <x v="5"/>
    <x v="217"/>
    <x v="2"/>
    <x v="1359"/>
    <x v="1"/>
    <x v="14"/>
    <x v="1346"/>
    <n v="3930.0720000000001"/>
  </r>
  <r>
    <n v="5200"/>
    <s v="CA-2017-103982"/>
    <x v="840"/>
    <x v="599"/>
    <x v="1"/>
    <x v="397"/>
    <s v="Alex Avila"/>
    <x v="0"/>
    <x v="0"/>
    <x v="171"/>
    <x v="5"/>
    <x v="217"/>
    <x v="2"/>
    <x v="1579"/>
    <x v="1"/>
    <x v="13"/>
    <x v="1571"/>
    <n v="2.3039999999999998"/>
  </r>
  <r>
    <n v="5201"/>
    <s v="CA-2017-103982"/>
    <x v="840"/>
    <x v="599"/>
    <x v="1"/>
    <x v="397"/>
    <s v="Alex Avila"/>
    <x v="0"/>
    <x v="0"/>
    <x v="171"/>
    <x v="5"/>
    <x v="217"/>
    <x v="2"/>
    <x v="1149"/>
    <x v="2"/>
    <x v="7"/>
    <x v="1138"/>
    <n v="431.976"/>
  </r>
  <r>
    <n v="5202"/>
    <s v="CA-2017-103982"/>
    <x v="840"/>
    <x v="599"/>
    <x v="1"/>
    <x v="397"/>
    <s v="Alex Avila"/>
    <x v="0"/>
    <x v="0"/>
    <x v="171"/>
    <x v="5"/>
    <x v="217"/>
    <x v="2"/>
    <x v="540"/>
    <x v="2"/>
    <x v="11"/>
    <x v="540"/>
    <n v="41.72"/>
  </r>
  <r>
    <n v="5203"/>
    <s v="CA-2016-142454"/>
    <x v="762"/>
    <x v="811"/>
    <x v="1"/>
    <x v="681"/>
    <s v="Richard Eichhorn"/>
    <x v="0"/>
    <x v="0"/>
    <x v="182"/>
    <x v="1"/>
    <x v="232"/>
    <x v="1"/>
    <x v="943"/>
    <x v="0"/>
    <x v="5"/>
    <x v="936"/>
    <n v="104.23"/>
  </r>
  <r>
    <n v="5204"/>
    <s v="CA-2016-142454"/>
    <x v="762"/>
    <x v="811"/>
    <x v="1"/>
    <x v="681"/>
    <s v="Richard Eichhorn"/>
    <x v="0"/>
    <x v="0"/>
    <x v="182"/>
    <x v="1"/>
    <x v="232"/>
    <x v="1"/>
    <x v="1247"/>
    <x v="1"/>
    <x v="4"/>
    <x v="1232"/>
    <n v="70.260000000000005"/>
  </r>
  <r>
    <n v="5205"/>
    <s v="CA-2016-102016"/>
    <x v="811"/>
    <x v="629"/>
    <x v="1"/>
    <x v="612"/>
    <s v="Tamara Manning"/>
    <x v="0"/>
    <x v="0"/>
    <x v="109"/>
    <x v="15"/>
    <x v="135"/>
    <x v="3"/>
    <x v="182"/>
    <x v="1"/>
    <x v="6"/>
    <x v="183"/>
    <n v="9.26"/>
  </r>
  <r>
    <n v="5206"/>
    <s v="CA-2016-102016"/>
    <x v="811"/>
    <x v="629"/>
    <x v="1"/>
    <x v="612"/>
    <s v="Tamara Manning"/>
    <x v="0"/>
    <x v="0"/>
    <x v="109"/>
    <x v="15"/>
    <x v="135"/>
    <x v="3"/>
    <x v="45"/>
    <x v="1"/>
    <x v="4"/>
    <x v="45"/>
    <n v="105.98"/>
  </r>
  <r>
    <n v="5207"/>
    <s v="CA-2016-102016"/>
    <x v="811"/>
    <x v="629"/>
    <x v="1"/>
    <x v="612"/>
    <s v="Tamara Manning"/>
    <x v="0"/>
    <x v="0"/>
    <x v="109"/>
    <x v="15"/>
    <x v="135"/>
    <x v="3"/>
    <x v="310"/>
    <x v="1"/>
    <x v="13"/>
    <x v="310"/>
    <n v="1.24"/>
  </r>
  <r>
    <n v="5208"/>
    <s v="CA-2016-102016"/>
    <x v="811"/>
    <x v="629"/>
    <x v="1"/>
    <x v="612"/>
    <s v="Tamara Manning"/>
    <x v="0"/>
    <x v="0"/>
    <x v="109"/>
    <x v="15"/>
    <x v="135"/>
    <x v="3"/>
    <x v="254"/>
    <x v="1"/>
    <x v="2"/>
    <x v="255"/>
    <n v="20.7"/>
  </r>
  <r>
    <n v="5209"/>
    <s v="CA-2016-102016"/>
    <x v="811"/>
    <x v="629"/>
    <x v="1"/>
    <x v="612"/>
    <s v="Tamara Manning"/>
    <x v="0"/>
    <x v="0"/>
    <x v="109"/>
    <x v="15"/>
    <x v="135"/>
    <x v="3"/>
    <x v="1010"/>
    <x v="1"/>
    <x v="10"/>
    <x v="1002"/>
    <n v="28.9"/>
  </r>
  <r>
    <n v="5210"/>
    <s v="CA-2016-102016"/>
    <x v="811"/>
    <x v="629"/>
    <x v="1"/>
    <x v="612"/>
    <s v="Tamara Manning"/>
    <x v="0"/>
    <x v="0"/>
    <x v="109"/>
    <x v="15"/>
    <x v="135"/>
    <x v="3"/>
    <x v="113"/>
    <x v="1"/>
    <x v="12"/>
    <x v="113"/>
    <n v="27.18"/>
  </r>
  <r>
    <n v="5211"/>
    <s v="CA-2016-156755"/>
    <x v="1026"/>
    <x v="1125"/>
    <x v="1"/>
    <x v="453"/>
    <s v="Yana Sorensen"/>
    <x v="1"/>
    <x v="0"/>
    <x v="46"/>
    <x v="13"/>
    <x v="284"/>
    <x v="3"/>
    <x v="1449"/>
    <x v="1"/>
    <x v="4"/>
    <x v="1437"/>
    <n v="465.18"/>
  </r>
  <r>
    <n v="5212"/>
    <s v="CA-2016-130876"/>
    <x v="793"/>
    <x v="537"/>
    <x v="0"/>
    <x v="616"/>
    <s v="Annie Zypern"/>
    <x v="0"/>
    <x v="0"/>
    <x v="20"/>
    <x v="15"/>
    <x v="23"/>
    <x v="3"/>
    <x v="762"/>
    <x v="1"/>
    <x v="4"/>
    <x v="761"/>
    <n v="36.630000000000003"/>
  </r>
  <r>
    <n v="5213"/>
    <s v="CA-2017-145898"/>
    <x v="182"/>
    <x v="750"/>
    <x v="3"/>
    <x v="320"/>
    <s v="Chuck Magee"/>
    <x v="0"/>
    <x v="0"/>
    <x v="56"/>
    <x v="1"/>
    <x v="71"/>
    <x v="1"/>
    <x v="456"/>
    <x v="1"/>
    <x v="4"/>
    <x v="457"/>
    <n v="51.45"/>
  </r>
  <r>
    <n v="5214"/>
    <s v="CA-2017-145898"/>
    <x v="182"/>
    <x v="750"/>
    <x v="3"/>
    <x v="320"/>
    <s v="Chuck Magee"/>
    <x v="0"/>
    <x v="0"/>
    <x v="56"/>
    <x v="1"/>
    <x v="71"/>
    <x v="1"/>
    <x v="948"/>
    <x v="1"/>
    <x v="2"/>
    <x v="941"/>
    <n v="7.83"/>
  </r>
  <r>
    <n v="5215"/>
    <s v="CA-2017-145898"/>
    <x v="182"/>
    <x v="750"/>
    <x v="3"/>
    <x v="320"/>
    <s v="Chuck Magee"/>
    <x v="0"/>
    <x v="0"/>
    <x v="56"/>
    <x v="1"/>
    <x v="71"/>
    <x v="1"/>
    <x v="1658"/>
    <x v="1"/>
    <x v="6"/>
    <x v="1647"/>
    <n v="35.4"/>
  </r>
  <r>
    <n v="5216"/>
    <s v="CA-2017-145898"/>
    <x v="182"/>
    <x v="750"/>
    <x v="3"/>
    <x v="320"/>
    <s v="Chuck Magee"/>
    <x v="0"/>
    <x v="0"/>
    <x v="56"/>
    <x v="1"/>
    <x v="71"/>
    <x v="1"/>
    <x v="457"/>
    <x v="1"/>
    <x v="10"/>
    <x v="458"/>
    <n v="29.9"/>
  </r>
  <r>
    <n v="5217"/>
    <s v="US-2018-159562"/>
    <x v="428"/>
    <x v="17"/>
    <x v="1"/>
    <x v="677"/>
    <s v="Joy Bell-"/>
    <x v="0"/>
    <x v="0"/>
    <x v="43"/>
    <x v="12"/>
    <x v="526"/>
    <x v="2"/>
    <x v="755"/>
    <x v="1"/>
    <x v="12"/>
    <x v="753"/>
    <n v="17.48"/>
  </r>
  <r>
    <n v="5218"/>
    <s v="CA-2018-134635"/>
    <x v="4"/>
    <x v="125"/>
    <x v="0"/>
    <x v="374"/>
    <s v="Noel Staavos"/>
    <x v="1"/>
    <x v="0"/>
    <x v="1"/>
    <x v="1"/>
    <x v="13"/>
    <x v="1"/>
    <x v="145"/>
    <x v="1"/>
    <x v="10"/>
    <x v="146"/>
    <n v="79.14"/>
  </r>
  <r>
    <n v="5219"/>
    <s v="CA-2018-167080"/>
    <x v="193"/>
    <x v="1055"/>
    <x v="1"/>
    <x v="18"/>
    <s v="Linda Cazamias"/>
    <x v="1"/>
    <x v="0"/>
    <x v="20"/>
    <x v="15"/>
    <x v="164"/>
    <x v="3"/>
    <x v="59"/>
    <x v="1"/>
    <x v="6"/>
    <x v="59"/>
    <n v="8.4"/>
  </r>
  <r>
    <n v="5220"/>
    <s v="CA-2018-145653"/>
    <x v="853"/>
    <x v="153"/>
    <x v="3"/>
    <x v="222"/>
    <s v="Cynthia Arntzen"/>
    <x v="0"/>
    <x v="0"/>
    <x v="66"/>
    <x v="12"/>
    <x v="185"/>
    <x v="2"/>
    <x v="1459"/>
    <x v="0"/>
    <x v="1"/>
    <x v="1446"/>
    <n v="498.26"/>
  </r>
  <r>
    <n v="5221"/>
    <s v="CA-2015-140487"/>
    <x v="1027"/>
    <x v="1126"/>
    <x v="1"/>
    <x v="676"/>
    <s v="Sharelle Roach"/>
    <x v="2"/>
    <x v="0"/>
    <x v="66"/>
    <x v="12"/>
    <x v="151"/>
    <x v="2"/>
    <x v="1624"/>
    <x v="0"/>
    <x v="0"/>
    <x v="1615"/>
    <n v="212.94"/>
  </r>
  <r>
    <n v="5222"/>
    <s v="CA-2018-117401"/>
    <x v="796"/>
    <x v="843"/>
    <x v="0"/>
    <x v="452"/>
    <s v="Paul Prost"/>
    <x v="2"/>
    <x v="0"/>
    <x v="24"/>
    <x v="25"/>
    <x v="333"/>
    <x v="2"/>
    <x v="1725"/>
    <x v="1"/>
    <x v="9"/>
    <x v="1713"/>
    <n v="706.86"/>
  </r>
  <r>
    <n v="5223"/>
    <s v="CA-2018-117401"/>
    <x v="796"/>
    <x v="843"/>
    <x v="0"/>
    <x v="452"/>
    <s v="Paul Prost"/>
    <x v="2"/>
    <x v="0"/>
    <x v="24"/>
    <x v="25"/>
    <x v="333"/>
    <x v="2"/>
    <x v="461"/>
    <x v="2"/>
    <x v="7"/>
    <x v="462"/>
    <n v="114.95"/>
  </r>
  <r>
    <n v="5224"/>
    <s v="CA-2018-117401"/>
    <x v="796"/>
    <x v="843"/>
    <x v="0"/>
    <x v="452"/>
    <s v="Paul Prost"/>
    <x v="2"/>
    <x v="0"/>
    <x v="24"/>
    <x v="25"/>
    <x v="333"/>
    <x v="2"/>
    <x v="1488"/>
    <x v="1"/>
    <x v="8"/>
    <x v="1476"/>
    <n v="43.19"/>
  </r>
  <r>
    <n v="5225"/>
    <s v="US-2018-109582"/>
    <x v="510"/>
    <x v="31"/>
    <x v="0"/>
    <x v="622"/>
    <s v="John Murray"/>
    <x v="0"/>
    <x v="0"/>
    <x v="1"/>
    <x v="1"/>
    <x v="1"/>
    <x v="1"/>
    <x v="417"/>
    <x v="1"/>
    <x v="10"/>
    <x v="417"/>
    <n v="166.44"/>
  </r>
  <r>
    <n v="5226"/>
    <s v="CA-2017-119865"/>
    <x v="1028"/>
    <x v="674"/>
    <x v="1"/>
    <x v="548"/>
    <s v="Adam Shillingsburg"/>
    <x v="0"/>
    <x v="0"/>
    <x v="20"/>
    <x v="15"/>
    <x v="164"/>
    <x v="3"/>
    <x v="1316"/>
    <x v="1"/>
    <x v="8"/>
    <x v="1303"/>
    <n v="36.56"/>
  </r>
  <r>
    <n v="5227"/>
    <s v="CA-2017-119865"/>
    <x v="1028"/>
    <x v="674"/>
    <x v="1"/>
    <x v="548"/>
    <s v="Adam Shillingsburg"/>
    <x v="0"/>
    <x v="0"/>
    <x v="20"/>
    <x v="15"/>
    <x v="164"/>
    <x v="3"/>
    <x v="1561"/>
    <x v="1"/>
    <x v="8"/>
    <x v="1552"/>
    <n v="186.14400000000001"/>
  </r>
  <r>
    <n v="5228"/>
    <s v="CA-2017-119865"/>
    <x v="1028"/>
    <x v="674"/>
    <x v="1"/>
    <x v="548"/>
    <s v="Adam Shillingsburg"/>
    <x v="0"/>
    <x v="0"/>
    <x v="20"/>
    <x v="15"/>
    <x v="164"/>
    <x v="3"/>
    <x v="587"/>
    <x v="0"/>
    <x v="0"/>
    <x v="587"/>
    <n v="353.56799999999998"/>
  </r>
  <r>
    <n v="5229"/>
    <s v="US-2015-147648"/>
    <x v="35"/>
    <x v="34"/>
    <x v="1"/>
    <x v="60"/>
    <s v="Lindsay Shagiari"/>
    <x v="2"/>
    <x v="0"/>
    <x v="8"/>
    <x v="1"/>
    <x v="9"/>
    <x v="1"/>
    <x v="1522"/>
    <x v="1"/>
    <x v="10"/>
    <x v="1510"/>
    <n v="81.98"/>
  </r>
  <r>
    <n v="5230"/>
    <s v="CA-2018-124436"/>
    <x v="498"/>
    <x v="782"/>
    <x v="0"/>
    <x v="193"/>
    <s v="Sue Ann Reed"/>
    <x v="0"/>
    <x v="0"/>
    <x v="201"/>
    <x v="1"/>
    <x v="252"/>
    <x v="1"/>
    <x v="1316"/>
    <x v="1"/>
    <x v="8"/>
    <x v="1303"/>
    <n v="14.624000000000001"/>
  </r>
  <r>
    <n v="5231"/>
    <s v="CA-2018-124436"/>
    <x v="498"/>
    <x v="782"/>
    <x v="0"/>
    <x v="193"/>
    <s v="Sue Ann Reed"/>
    <x v="0"/>
    <x v="0"/>
    <x v="201"/>
    <x v="1"/>
    <x v="252"/>
    <x v="1"/>
    <x v="616"/>
    <x v="0"/>
    <x v="3"/>
    <x v="616"/>
    <n v="697.16"/>
  </r>
  <r>
    <n v="5232"/>
    <s v="CA-2018-124436"/>
    <x v="498"/>
    <x v="782"/>
    <x v="0"/>
    <x v="193"/>
    <s v="Sue Ann Reed"/>
    <x v="0"/>
    <x v="0"/>
    <x v="201"/>
    <x v="1"/>
    <x v="252"/>
    <x v="1"/>
    <x v="1435"/>
    <x v="0"/>
    <x v="5"/>
    <x v="1424"/>
    <n v="30.93"/>
  </r>
  <r>
    <n v="5233"/>
    <s v="CA-2018-124436"/>
    <x v="498"/>
    <x v="782"/>
    <x v="0"/>
    <x v="193"/>
    <s v="Sue Ann Reed"/>
    <x v="0"/>
    <x v="0"/>
    <x v="201"/>
    <x v="1"/>
    <x v="252"/>
    <x v="1"/>
    <x v="185"/>
    <x v="1"/>
    <x v="8"/>
    <x v="186"/>
    <n v="27.495999999999999"/>
  </r>
  <r>
    <n v="5234"/>
    <s v="CA-2015-115084"/>
    <x v="638"/>
    <x v="657"/>
    <x v="1"/>
    <x v="624"/>
    <s v="Luke Schmidt"/>
    <x v="1"/>
    <x v="0"/>
    <x v="379"/>
    <x v="36"/>
    <x v="463"/>
    <x v="0"/>
    <x v="1719"/>
    <x v="0"/>
    <x v="1"/>
    <x v="1707"/>
    <n v="605.34"/>
  </r>
  <r>
    <n v="5235"/>
    <s v="CA-2018-131037"/>
    <x v="1029"/>
    <x v="176"/>
    <x v="2"/>
    <x v="746"/>
    <s v="Tony Molinari"/>
    <x v="0"/>
    <x v="0"/>
    <x v="8"/>
    <x v="1"/>
    <x v="94"/>
    <x v="1"/>
    <x v="114"/>
    <x v="0"/>
    <x v="3"/>
    <x v="114"/>
    <n v="210.00800000000001"/>
  </r>
  <r>
    <n v="5236"/>
    <s v="CA-2017-111143"/>
    <x v="258"/>
    <x v="407"/>
    <x v="2"/>
    <x v="640"/>
    <s v="Tim Taslimi"/>
    <x v="1"/>
    <x v="0"/>
    <x v="245"/>
    <x v="14"/>
    <x v="303"/>
    <x v="2"/>
    <x v="1549"/>
    <x v="1"/>
    <x v="9"/>
    <x v="1538"/>
    <n v="54.96"/>
  </r>
  <r>
    <n v="5237"/>
    <s v="CA-2015-166744"/>
    <x v="59"/>
    <x v="131"/>
    <x v="1"/>
    <x v="35"/>
    <s v="Duane Noonan"/>
    <x v="0"/>
    <x v="0"/>
    <x v="29"/>
    <x v="39"/>
    <x v="209"/>
    <x v="3"/>
    <x v="859"/>
    <x v="0"/>
    <x v="5"/>
    <x v="853"/>
    <n v="164.22"/>
  </r>
  <r>
    <n v="5238"/>
    <s v="CA-2015-166744"/>
    <x v="59"/>
    <x v="131"/>
    <x v="1"/>
    <x v="35"/>
    <s v="Duane Noonan"/>
    <x v="0"/>
    <x v="0"/>
    <x v="29"/>
    <x v="39"/>
    <x v="209"/>
    <x v="3"/>
    <x v="430"/>
    <x v="0"/>
    <x v="0"/>
    <x v="430"/>
    <n v="362.94"/>
  </r>
  <r>
    <n v="5239"/>
    <s v="CA-2015-166744"/>
    <x v="59"/>
    <x v="131"/>
    <x v="1"/>
    <x v="35"/>
    <s v="Duane Noonan"/>
    <x v="0"/>
    <x v="0"/>
    <x v="29"/>
    <x v="39"/>
    <x v="209"/>
    <x v="3"/>
    <x v="246"/>
    <x v="2"/>
    <x v="11"/>
    <x v="247"/>
    <n v="59.98"/>
  </r>
  <r>
    <n v="5240"/>
    <s v="CA-2017-116561"/>
    <x v="108"/>
    <x v="106"/>
    <x v="1"/>
    <x v="686"/>
    <s v="Eugene Barchas"/>
    <x v="0"/>
    <x v="0"/>
    <x v="49"/>
    <x v="1"/>
    <x v="58"/>
    <x v="1"/>
    <x v="16"/>
    <x v="1"/>
    <x v="4"/>
    <x v="16"/>
    <n v="332.94"/>
  </r>
  <r>
    <n v="5241"/>
    <s v="CA-2017-116561"/>
    <x v="108"/>
    <x v="106"/>
    <x v="1"/>
    <x v="686"/>
    <s v="Eugene Barchas"/>
    <x v="0"/>
    <x v="0"/>
    <x v="49"/>
    <x v="1"/>
    <x v="58"/>
    <x v="1"/>
    <x v="444"/>
    <x v="1"/>
    <x v="8"/>
    <x v="444"/>
    <n v="39.872"/>
  </r>
  <r>
    <n v="5242"/>
    <s v="CA-2017-110730"/>
    <x v="713"/>
    <x v="750"/>
    <x v="0"/>
    <x v="698"/>
    <s v="Candace McMahon"/>
    <x v="1"/>
    <x v="0"/>
    <x v="4"/>
    <x v="4"/>
    <x v="60"/>
    <x v="1"/>
    <x v="1726"/>
    <x v="1"/>
    <x v="14"/>
    <x v="1714"/>
    <n v="13.68"/>
  </r>
  <r>
    <n v="5243"/>
    <s v="CA-2018-146367"/>
    <x v="1018"/>
    <x v="527"/>
    <x v="1"/>
    <x v="447"/>
    <s v="Harry Marie"/>
    <x v="1"/>
    <x v="0"/>
    <x v="238"/>
    <x v="5"/>
    <x v="295"/>
    <x v="2"/>
    <x v="555"/>
    <x v="1"/>
    <x v="8"/>
    <x v="554"/>
    <n v="3.3180000000000001"/>
  </r>
  <r>
    <n v="5244"/>
    <s v="CA-2017-149454"/>
    <x v="197"/>
    <x v="1050"/>
    <x v="2"/>
    <x v="454"/>
    <s v="Katherine Murray"/>
    <x v="2"/>
    <x v="0"/>
    <x v="81"/>
    <x v="17"/>
    <x v="101"/>
    <x v="0"/>
    <x v="864"/>
    <x v="1"/>
    <x v="8"/>
    <x v="858"/>
    <n v="10.44"/>
  </r>
  <r>
    <n v="5245"/>
    <s v="CA-2017-156265"/>
    <x v="1030"/>
    <x v="716"/>
    <x v="0"/>
    <x v="292"/>
    <s v="Barry FranzÃ¶sisch"/>
    <x v="1"/>
    <x v="0"/>
    <x v="1"/>
    <x v="1"/>
    <x v="3"/>
    <x v="1"/>
    <x v="1727"/>
    <x v="0"/>
    <x v="3"/>
    <x v="1715"/>
    <n v="136.464"/>
  </r>
  <r>
    <n v="5246"/>
    <s v="CA-2017-156265"/>
    <x v="1030"/>
    <x v="716"/>
    <x v="0"/>
    <x v="292"/>
    <s v="Barry FranzÃ¶sisch"/>
    <x v="1"/>
    <x v="0"/>
    <x v="1"/>
    <x v="1"/>
    <x v="3"/>
    <x v="1"/>
    <x v="192"/>
    <x v="2"/>
    <x v="7"/>
    <x v="193"/>
    <n v="333.57600000000002"/>
  </r>
  <r>
    <n v="5247"/>
    <s v="CA-2017-156265"/>
    <x v="1030"/>
    <x v="716"/>
    <x v="0"/>
    <x v="292"/>
    <s v="Barry FranzÃ¶sisch"/>
    <x v="1"/>
    <x v="0"/>
    <x v="1"/>
    <x v="1"/>
    <x v="3"/>
    <x v="1"/>
    <x v="460"/>
    <x v="1"/>
    <x v="8"/>
    <x v="461"/>
    <n v="12.544"/>
  </r>
  <r>
    <n v="5248"/>
    <s v="US-2016-168914"/>
    <x v="1031"/>
    <x v="673"/>
    <x v="1"/>
    <x v="32"/>
    <s v="Joel Eaton"/>
    <x v="0"/>
    <x v="0"/>
    <x v="436"/>
    <x v="10"/>
    <x v="527"/>
    <x v="2"/>
    <x v="95"/>
    <x v="1"/>
    <x v="9"/>
    <x v="95"/>
    <n v="20.768000000000001"/>
  </r>
  <r>
    <n v="5249"/>
    <s v="US-2018-110989"/>
    <x v="132"/>
    <x v="133"/>
    <x v="0"/>
    <x v="412"/>
    <s v="Eva Jacobs"/>
    <x v="0"/>
    <x v="0"/>
    <x v="4"/>
    <x v="4"/>
    <x v="59"/>
    <x v="1"/>
    <x v="174"/>
    <x v="2"/>
    <x v="11"/>
    <x v="175"/>
    <n v="43.5"/>
  </r>
  <r>
    <n v="5250"/>
    <s v="CA-2016-106215"/>
    <x v="392"/>
    <x v="419"/>
    <x v="1"/>
    <x v="272"/>
    <s v="Brad Norvell"/>
    <x v="1"/>
    <x v="0"/>
    <x v="10"/>
    <x v="9"/>
    <x v="105"/>
    <x v="3"/>
    <x v="1328"/>
    <x v="1"/>
    <x v="13"/>
    <x v="128"/>
    <n v="12.576000000000001"/>
  </r>
  <r>
    <n v="5251"/>
    <s v="US-2017-169369"/>
    <x v="939"/>
    <x v="1063"/>
    <x v="1"/>
    <x v="685"/>
    <s v="Erin Creighton"/>
    <x v="0"/>
    <x v="0"/>
    <x v="38"/>
    <x v="32"/>
    <x v="112"/>
    <x v="0"/>
    <x v="959"/>
    <x v="2"/>
    <x v="11"/>
    <x v="952"/>
    <n v="249.95"/>
  </r>
  <r>
    <n v="5252"/>
    <s v="US-2017-169369"/>
    <x v="939"/>
    <x v="1063"/>
    <x v="1"/>
    <x v="685"/>
    <s v="Erin Creighton"/>
    <x v="0"/>
    <x v="0"/>
    <x v="38"/>
    <x v="32"/>
    <x v="112"/>
    <x v="0"/>
    <x v="1493"/>
    <x v="1"/>
    <x v="10"/>
    <x v="1482"/>
    <n v="49.12"/>
  </r>
  <r>
    <n v="5253"/>
    <s v="CA-2016-132318"/>
    <x v="628"/>
    <x v="450"/>
    <x v="2"/>
    <x v="627"/>
    <s v="Thomas Thornton"/>
    <x v="0"/>
    <x v="0"/>
    <x v="173"/>
    <x v="17"/>
    <x v="220"/>
    <x v="0"/>
    <x v="1306"/>
    <x v="1"/>
    <x v="9"/>
    <x v="1292"/>
    <n v="182.91"/>
  </r>
  <r>
    <n v="5254"/>
    <s v="US-2015-131982"/>
    <x v="1009"/>
    <x v="1127"/>
    <x v="0"/>
    <x v="472"/>
    <s v="Nora Pelletier"/>
    <x v="2"/>
    <x v="0"/>
    <x v="96"/>
    <x v="4"/>
    <x v="119"/>
    <x v="1"/>
    <x v="1080"/>
    <x v="1"/>
    <x v="8"/>
    <x v="1071"/>
    <n v="107.648"/>
  </r>
  <r>
    <n v="5255"/>
    <s v="CA-2016-125185"/>
    <x v="616"/>
    <x v="437"/>
    <x v="0"/>
    <x v="124"/>
    <s v="Alan Haines"/>
    <x v="1"/>
    <x v="0"/>
    <x v="437"/>
    <x v="9"/>
    <x v="528"/>
    <x v="3"/>
    <x v="474"/>
    <x v="0"/>
    <x v="1"/>
    <x v="475"/>
    <n v="99.372"/>
  </r>
  <r>
    <n v="5256"/>
    <s v="CA-2016-125185"/>
    <x v="616"/>
    <x v="437"/>
    <x v="0"/>
    <x v="124"/>
    <s v="Alan Haines"/>
    <x v="1"/>
    <x v="0"/>
    <x v="437"/>
    <x v="9"/>
    <x v="528"/>
    <x v="3"/>
    <x v="1478"/>
    <x v="0"/>
    <x v="5"/>
    <x v="1466"/>
    <n v="33.567999999999998"/>
  </r>
  <r>
    <n v="5257"/>
    <s v="CA-2017-130078"/>
    <x v="590"/>
    <x v="1128"/>
    <x v="1"/>
    <x v="230"/>
    <s v="Charles Crestani"/>
    <x v="0"/>
    <x v="0"/>
    <x v="268"/>
    <x v="26"/>
    <x v="335"/>
    <x v="2"/>
    <x v="1436"/>
    <x v="1"/>
    <x v="10"/>
    <x v="1425"/>
    <n v="10.56"/>
  </r>
  <r>
    <n v="5258"/>
    <s v="US-2018-114034"/>
    <x v="1032"/>
    <x v="1129"/>
    <x v="1"/>
    <x v="111"/>
    <s v="Delfina Latchford"/>
    <x v="0"/>
    <x v="0"/>
    <x v="277"/>
    <x v="1"/>
    <x v="348"/>
    <x v="1"/>
    <x v="832"/>
    <x v="1"/>
    <x v="10"/>
    <x v="827"/>
    <n v="38.880000000000003"/>
  </r>
  <r>
    <n v="5259"/>
    <s v="US-2018-115595"/>
    <x v="449"/>
    <x v="768"/>
    <x v="2"/>
    <x v="190"/>
    <s v="Xylona Preis"/>
    <x v="0"/>
    <x v="0"/>
    <x v="1"/>
    <x v="1"/>
    <x v="3"/>
    <x v="1"/>
    <x v="728"/>
    <x v="1"/>
    <x v="10"/>
    <x v="727"/>
    <n v="35.200000000000003"/>
  </r>
  <r>
    <n v="5260"/>
    <s v="CA-2018-158722"/>
    <x v="179"/>
    <x v="215"/>
    <x v="1"/>
    <x v="15"/>
    <s v="Matt Abelman"/>
    <x v="2"/>
    <x v="0"/>
    <x v="10"/>
    <x v="9"/>
    <x v="74"/>
    <x v="3"/>
    <x v="640"/>
    <x v="1"/>
    <x v="10"/>
    <x v="640"/>
    <n v="45.527999999999999"/>
  </r>
  <r>
    <n v="5261"/>
    <s v="CA-2015-105165"/>
    <x v="557"/>
    <x v="793"/>
    <x v="2"/>
    <x v="449"/>
    <s v="Sam Zeldin"/>
    <x v="2"/>
    <x v="0"/>
    <x v="12"/>
    <x v="5"/>
    <x v="66"/>
    <x v="2"/>
    <x v="1361"/>
    <x v="2"/>
    <x v="7"/>
    <x v="1348"/>
    <n v="196.77600000000001"/>
  </r>
  <r>
    <n v="5262"/>
    <s v="CA-2015-105165"/>
    <x v="557"/>
    <x v="793"/>
    <x v="2"/>
    <x v="449"/>
    <s v="Sam Zeldin"/>
    <x v="2"/>
    <x v="0"/>
    <x v="12"/>
    <x v="5"/>
    <x v="66"/>
    <x v="2"/>
    <x v="347"/>
    <x v="1"/>
    <x v="8"/>
    <x v="347"/>
    <n v="2.92"/>
  </r>
  <r>
    <n v="5263"/>
    <s v="CA-2015-105165"/>
    <x v="557"/>
    <x v="793"/>
    <x v="2"/>
    <x v="449"/>
    <s v="Sam Zeldin"/>
    <x v="2"/>
    <x v="0"/>
    <x v="12"/>
    <x v="5"/>
    <x v="66"/>
    <x v="2"/>
    <x v="738"/>
    <x v="0"/>
    <x v="3"/>
    <x v="737"/>
    <n v="200.79499999999999"/>
  </r>
  <r>
    <n v="5264"/>
    <s v="CA-2015-105165"/>
    <x v="557"/>
    <x v="793"/>
    <x v="2"/>
    <x v="449"/>
    <s v="Sam Zeldin"/>
    <x v="2"/>
    <x v="0"/>
    <x v="12"/>
    <x v="5"/>
    <x v="66"/>
    <x v="2"/>
    <x v="1207"/>
    <x v="2"/>
    <x v="11"/>
    <x v="1193"/>
    <n v="46.688000000000002"/>
  </r>
  <r>
    <n v="5265"/>
    <s v="CA-2015-105165"/>
    <x v="557"/>
    <x v="793"/>
    <x v="2"/>
    <x v="449"/>
    <s v="Sam Zeldin"/>
    <x v="2"/>
    <x v="0"/>
    <x v="12"/>
    <x v="5"/>
    <x v="66"/>
    <x v="2"/>
    <x v="1583"/>
    <x v="1"/>
    <x v="6"/>
    <x v="1575"/>
    <n v="21.864000000000001"/>
  </r>
  <r>
    <n v="5266"/>
    <s v="CA-2018-147452"/>
    <x v="1033"/>
    <x v="914"/>
    <x v="2"/>
    <x v="688"/>
    <s v="Cari Sayre"/>
    <x v="1"/>
    <x v="0"/>
    <x v="4"/>
    <x v="4"/>
    <x v="5"/>
    <x v="1"/>
    <x v="1017"/>
    <x v="1"/>
    <x v="10"/>
    <x v="1009"/>
    <n v="11.76"/>
  </r>
  <r>
    <n v="5267"/>
    <s v="CA-2018-147452"/>
    <x v="1033"/>
    <x v="914"/>
    <x v="2"/>
    <x v="688"/>
    <s v="Cari Sayre"/>
    <x v="1"/>
    <x v="0"/>
    <x v="4"/>
    <x v="4"/>
    <x v="5"/>
    <x v="1"/>
    <x v="1558"/>
    <x v="1"/>
    <x v="10"/>
    <x v="1548"/>
    <n v="167.94"/>
  </r>
  <r>
    <n v="5268"/>
    <s v="CA-2018-147452"/>
    <x v="1033"/>
    <x v="914"/>
    <x v="2"/>
    <x v="688"/>
    <s v="Cari Sayre"/>
    <x v="1"/>
    <x v="0"/>
    <x v="4"/>
    <x v="4"/>
    <x v="5"/>
    <x v="1"/>
    <x v="1034"/>
    <x v="1"/>
    <x v="9"/>
    <x v="1026"/>
    <n v="3.89"/>
  </r>
  <r>
    <n v="5269"/>
    <s v="US-2018-114657"/>
    <x v="673"/>
    <x v="410"/>
    <x v="1"/>
    <x v="414"/>
    <s v="Mick Hernandez"/>
    <x v="2"/>
    <x v="0"/>
    <x v="181"/>
    <x v="15"/>
    <x v="231"/>
    <x v="3"/>
    <x v="1728"/>
    <x v="2"/>
    <x v="15"/>
    <x v="1716"/>
    <n v="52.44"/>
  </r>
  <r>
    <n v="5270"/>
    <s v="CA-2018-144484"/>
    <x v="220"/>
    <x v="218"/>
    <x v="3"/>
    <x v="90"/>
    <s v="Cassandra Brandow"/>
    <x v="0"/>
    <x v="0"/>
    <x v="8"/>
    <x v="1"/>
    <x v="94"/>
    <x v="1"/>
    <x v="74"/>
    <x v="0"/>
    <x v="5"/>
    <x v="74"/>
    <n v="32.36"/>
  </r>
  <r>
    <n v="5271"/>
    <s v="CA-2018-144484"/>
    <x v="220"/>
    <x v="218"/>
    <x v="3"/>
    <x v="90"/>
    <s v="Cassandra Brandow"/>
    <x v="0"/>
    <x v="0"/>
    <x v="8"/>
    <x v="1"/>
    <x v="94"/>
    <x v="1"/>
    <x v="723"/>
    <x v="1"/>
    <x v="9"/>
    <x v="722"/>
    <n v="406.6"/>
  </r>
  <r>
    <n v="5272"/>
    <s v="CA-2018-125913"/>
    <x v="1034"/>
    <x v="1019"/>
    <x v="3"/>
    <x v="705"/>
    <s v="Jack O'Briant"/>
    <x v="1"/>
    <x v="0"/>
    <x v="1"/>
    <x v="1"/>
    <x v="141"/>
    <x v="1"/>
    <x v="5"/>
    <x v="0"/>
    <x v="5"/>
    <x v="5"/>
    <n v="27.92"/>
  </r>
  <r>
    <n v="5273"/>
    <s v="CA-2018-125913"/>
    <x v="1034"/>
    <x v="1019"/>
    <x v="3"/>
    <x v="705"/>
    <s v="Jack O'Briant"/>
    <x v="1"/>
    <x v="0"/>
    <x v="1"/>
    <x v="1"/>
    <x v="141"/>
    <x v="1"/>
    <x v="719"/>
    <x v="0"/>
    <x v="3"/>
    <x v="718"/>
    <n v="399.67200000000003"/>
  </r>
  <r>
    <n v="5274"/>
    <s v="US-2017-158309"/>
    <x v="491"/>
    <x v="533"/>
    <x v="2"/>
    <x v="50"/>
    <s v="Pete Armstrong"/>
    <x v="2"/>
    <x v="0"/>
    <x v="100"/>
    <x v="2"/>
    <x v="229"/>
    <x v="0"/>
    <x v="744"/>
    <x v="1"/>
    <x v="8"/>
    <x v="742"/>
    <n v="3.7440000000000002"/>
  </r>
  <r>
    <n v="5275"/>
    <s v="CA-2016-162887"/>
    <x v="209"/>
    <x v="217"/>
    <x v="0"/>
    <x v="647"/>
    <s v="Stewart Visinsky"/>
    <x v="0"/>
    <x v="0"/>
    <x v="140"/>
    <x v="42"/>
    <x v="369"/>
    <x v="3"/>
    <x v="467"/>
    <x v="0"/>
    <x v="1"/>
    <x v="468"/>
    <n v="715.2"/>
  </r>
  <r>
    <n v="5276"/>
    <s v="CA-2018-147333"/>
    <x v="817"/>
    <x v="404"/>
    <x v="1"/>
    <x v="126"/>
    <s v="Kelly Lampkin"/>
    <x v="1"/>
    <x v="0"/>
    <x v="115"/>
    <x v="36"/>
    <x v="145"/>
    <x v="0"/>
    <x v="240"/>
    <x v="2"/>
    <x v="11"/>
    <x v="241"/>
    <n v="159.80000000000001"/>
  </r>
  <r>
    <n v="5277"/>
    <s v="CA-2018-147333"/>
    <x v="817"/>
    <x v="404"/>
    <x v="1"/>
    <x v="126"/>
    <s v="Kelly Lampkin"/>
    <x v="1"/>
    <x v="0"/>
    <x v="115"/>
    <x v="36"/>
    <x v="145"/>
    <x v="0"/>
    <x v="1044"/>
    <x v="2"/>
    <x v="11"/>
    <x v="1034"/>
    <n v="44.75"/>
  </r>
  <r>
    <n v="5278"/>
    <s v="CA-2015-113859"/>
    <x v="103"/>
    <x v="101"/>
    <x v="1"/>
    <x v="604"/>
    <s v="Becky Castell"/>
    <x v="2"/>
    <x v="0"/>
    <x v="372"/>
    <x v="5"/>
    <x v="455"/>
    <x v="2"/>
    <x v="167"/>
    <x v="0"/>
    <x v="1"/>
    <x v="168"/>
    <n v="340.11599999999999"/>
  </r>
  <r>
    <n v="5279"/>
    <s v="CA-2015-159681"/>
    <x v="1035"/>
    <x v="623"/>
    <x v="1"/>
    <x v="138"/>
    <s v="Patrick O'Brill"/>
    <x v="0"/>
    <x v="0"/>
    <x v="173"/>
    <x v="17"/>
    <x v="220"/>
    <x v="0"/>
    <x v="954"/>
    <x v="1"/>
    <x v="10"/>
    <x v="947"/>
    <n v="105.52"/>
  </r>
  <r>
    <n v="5280"/>
    <s v="US-2018-104094"/>
    <x v="210"/>
    <x v="218"/>
    <x v="1"/>
    <x v="165"/>
    <s v="Anna Gayman"/>
    <x v="0"/>
    <x v="0"/>
    <x v="158"/>
    <x v="6"/>
    <x v="201"/>
    <x v="2"/>
    <x v="1556"/>
    <x v="2"/>
    <x v="11"/>
    <x v="1546"/>
    <n v="13.48"/>
  </r>
  <r>
    <n v="5281"/>
    <s v="CA-2018-152709"/>
    <x v="566"/>
    <x v="737"/>
    <x v="1"/>
    <x v="203"/>
    <s v="Dean Braden"/>
    <x v="0"/>
    <x v="0"/>
    <x v="66"/>
    <x v="12"/>
    <x v="151"/>
    <x v="2"/>
    <x v="1354"/>
    <x v="1"/>
    <x v="4"/>
    <x v="1341"/>
    <n v="85.52"/>
  </r>
  <r>
    <n v="5282"/>
    <s v="CA-2016-105158"/>
    <x v="577"/>
    <x v="1104"/>
    <x v="1"/>
    <x v="133"/>
    <s v="Sung Pak"/>
    <x v="1"/>
    <x v="0"/>
    <x v="30"/>
    <x v="11"/>
    <x v="38"/>
    <x v="2"/>
    <x v="50"/>
    <x v="0"/>
    <x v="5"/>
    <x v="50"/>
    <n v="6.16"/>
  </r>
  <r>
    <n v="5283"/>
    <s v="CA-2016-105158"/>
    <x v="577"/>
    <x v="1104"/>
    <x v="1"/>
    <x v="133"/>
    <s v="Sung Pak"/>
    <x v="1"/>
    <x v="0"/>
    <x v="30"/>
    <x v="11"/>
    <x v="38"/>
    <x v="2"/>
    <x v="314"/>
    <x v="1"/>
    <x v="10"/>
    <x v="314"/>
    <n v="36.840000000000003"/>
  </r>
  <r>
    <n v="5284"/>
    <s v="CA-2015-133424"/>
    <x v="809"/>
    <x v="1114"/>
    <x v="1"/>
    <x v="114"/>
    <s v="Dorris liebe"/>
    <x v="1"/>
    <x v="0"/>
    <x v="4"/>
    <x v="4"/>
    <x v="59"/>
    <x v="1"/>
    <x v="1505"/>
    <x v="1"/>
    <x v="4"/>
    <x v="1493"/>
    <n v="15.84"/>
  </r>
  <r>
    <n v="5285"/>
    <s v="CA-2015-133424"/>
    <x v="809"/>
    <x v="1114"/>
    <x v="1"/>
    <x v="114"/>
    <s v="Dorris liebe"/>
    <x v="1"/>
    <x v="0"/>
    <x v="4"/>
    <x v="4"/>
    <x v="59"/>
    <x v="1"/>
    <x v="579"/>
    <x v="1"/>
    <x v="2"/>
    <x v="579"/>
    <n v="44.4"/>
  </r>
  <r>
    <n v="5286"/>
    <s v="CA-2018-105991"/>
    <x v="1024"/>
    <x v="593"/>
    <x v="2"/>
    <x v="293"/>
    <s v="Lisa Hazard"/>
    <x v="0"/>
    <x v="0"/>
    <x v="103"/>
    <x v="22"/>
    <x v="127"/>
    <x v="1"/>
    <x v="111"/>
    <x v="1"/>
    <x v="12"/>
    <x v="111"/>
    <n v="21.24"/>
  </r>
  <r>
    <n v="5287"/>
    <s v="CA-2018-105991"/>
    <x v="1024"/>
    <x v="593"/>
    <x v="2"/>
    <x v="293"/>
    <s v="Lisa Hazard"/>
    <x v="0"/>
    <x v="0"/>
    <x v="103"/>
    <x v="22"/>
    <x v="127"/>
    <x v="1"/>
    <x v="122"/>
    <x v="1"/>
    <x v="8"/>
    <x v="122"/>
    <n v="9.5519999999999996"/>
  </r>
  <r>
    <n v="5288"/>
    <s v="CA-2018-105991"/>
    <x v="1024"/>
    <x v="593"/>
    <x v="2"/>
    <x v="293"/>
    <s v="Lisa Hazard"/>
    <x v="0"/>
    <x v="0"/>
    <x v="103"/>
    <x v="22"/>
    <x v="127"/>
    <x v="1"/>
    <x v="899"/>
    <x v="0"/>
    <x v="0"/>
    <x v="892"/>
    <n v="89.991"/>
  </r>
  <r>
    <n v="5289"/>
    <s v="US-2018-136784"/>
    <x v="504"/>
    <x v="547"/>
    <x v="1"/>
    <x v="57"/>
    <s v="Alan Dominguez"/>
    <x v="2"/>
    <x v="0"/>
    <x v="8"/>
    <x v="1"/>
    <x v="34"/>
    <x v="1"/>
    <x v="1127"/>
    <x v="1"/>
    <x v="10"/>
    <x v="1116"/>
    <n v="163.96"/>
  </r>
  <r>
    <n v="5290"/>
    <s v="CA-2015-146283"/>
    <x v="78"/>
    <x v="359"/>
    <x v="1"/>
    <x v="446"/>
    <s v="Kean Takahito"/>
    <x v="0"/>
    <x v="0"/>
    <x v="12"/>
    <x v="5"/>
    <x v="66"/>
    <x v="2"/>
    <x v="862"/>
    <x v="1"/>
    <x v="10"/>
    <x v="856"/>
    <n v="17.904"/>
  </r>
  <r>
    <n v="5291"/>
    <s v="CA-2015-146283"/>
    <x v="78"/>
    <x v="359"/>
    <x v="1"/>
    <x v="446"/>
    <s v="Kean Takahito"/>
    <x v="0"/>
    <x v="0"/>
    <x v="12"/>
    <x v="5"/>
    <x v="66"/>
    <x v="2"/>
    <x v="157"/>
    <x v="0"/>
    <x v="1"/>
    <x v="158"/>
    <n v="966.7"/>
  </r>
  <r>
    <n v="5292"/>
    <s v="CA-2015-146283"/>
    <x v="78"/>
    <x v="359"/>
    <x v="1"/>
    <x v="446"/>
    <s v="Kean Takahito"/>
    <x v="0"/>
    <x v="0"/>
    <x v="12"/>
    <x v="5"/>
    <x v="66"/>
    <x v="2"/>
    <x v="67"/>
    <x v="1"/>
    <x v="10"/>
    <x v="67"/>
    <n v="182.11199999999999"/>
  </r>
  <r>
    <n v="5293"/>
    <s v="CA-2018-151218"/>
    <x v="308"/>
    <x v="266"/>
    <x v="2"/>
    <x v="307"/>
    <s v="Pauline Johnson"/>
    <x v="0"/>
    <x v="0"/>
    <x v="100"/>
    <x v="2"/>
    <x v="123"/>
    <x v="0"/>
    <x v="1427"/>
    <x v="1"/>
    <x v="4"/>
    <x v="1416"/>
    <n v="4.4640000000000004"/>
  </r>
  <r>
    <n v="5294"/>
    <s v="CA-2016-111073"/>
    <x v="207"/>
    <x v="1090"/>
    <x v="1"/>
    <x v="498"/>
    <s v="Mick Crebagga"/>
    <x v="0"/>
    <x v="0"/>
    <x v="64"/>
    <x v="24"/>
    <x v="81"/>
    <x v="3"/>
    <x v="838"/>
    <x v="0"/>
    <x v="3"/>
    <x v="832"/>
    <n v="51.588000000000001"/>
  </r>
  <r>
    <n v="5295"/>
    <s v="CA-2018-144883"/>
    <x v="733"/>
    <x v="667"/>
    <x v="1"/>
    <x v="635"/>
    <s v="Bill Overfelt"/>
    <x v="1"/>
    <x v="0"/>
    <x v="43"/>
    <x v="11"/>
    <x v="529"/>
    <x v="2"/>
    <x v="1729"/>
    <x v="1"/>
    <x v="2"/>
    <x v="1717"/>
    <n v="50.4"/>
  </r>
  <r>
    <n v="5296"/>
    <s v="CA-2018-142174"/>
    <x v="168"/>
    <x v="174"/>
    <x v="1"/>
    <x v="24"/>
    <s v="Darren Powers"/>
    <x v="0"/>
    <x v="0"/>
    <x v="12"/>
    <x v="5"/>
    <x v="16"/>
    <x v="2"/>
    <x v="964"/>
    <x v="1"/>
    <x v="10"/>
    <x v="957"/>
    <n v="89.567999999999998"/>
  </r>
  <r>
    <n v="5297"/>
    <s v="CA-2018-108791"/>
    <x v="944"/>
    <x v="849"/>
    <x v="1"/>
    <x v="746"/>
    <s v="Tony Molinari"/>
    <x v="0"/>
    <x v="0"/>
    <x v="181"/>
    <x v="15"/>
    <x v="231"/>
    <x v="3"/>
    <x v="943"/>
    <x v="0"/>
    <x v="5"/>
    <x v="936"/>
    <n v="14.89"/>
  </r>
  <r>
    <n v="5298"/>
    <s v="CA-2018-108791"/>
    <x v="944"/>
    <x v="849"/>
    <x v="1"/>
    <x v="746"/>
    <s v="Tony Molinari"/>
    <x v="0"/>
    <x v="0"/>
    <x v="181"/>
    <x v="15"/>
    <x v="231"/>
    <x v="3"/>
    <x v="704"/>
    <x v="2"/>
    <x v="7"/>
    <x v="704"/>
    <n v="543.91999999999996"/>
  </r>
  <r>
    <n v="5299"/>
    <s v="CA-2017-106656"/>
    <x v="713"/>
    <x v="750"/>
    <x v="2"/>
    <x v="1"/>
    <s v="Darrin Van Huff"/>
    <x v="1"/>
    <x v="0"/>
    <x v="70"/>
    <x v="1"/>
    <x v="88"/>
    <x v="1"/>
    <x v="29"/>
    <x v="1"/>
    <x v="12"/>
    <x v="29"/>
    <n v="4.08"/>
  </r>
  <r>
    <n v="5300"/>
    <s v="CA-2017-106656"/>
    <x v="713"/>
    <x v="750"/>
    <x v="2"/>
    <x v="1"/>
    <s v="Darrin Van Huff"/>
    <x v="1"/>
    <x v="0"/>
    <x v="70"/>
    <x v="1"/>
    <x v="88"/>
    <x v="1"/>
    <x v="165"/>
    <x v="1"/>
    <x v="2"/>
    <x v="166"/>
    <n v="18.899999999999999"/>
  </r>
  <r>
    <n v="5301"/>
    <s v="CA-2017-113831"/>
    <x v="198"/>
    <x v="895"/>
    <x v="1"/>
    <x v="706"/>
    <s v="Anna HÃ¤berlin"/>
    <x v="1"/>
    <x v="0"/>
    <x v="24"/>
    <x v="17"/>
    <x v="28"/>
    <x v="0"/>
    <x v="1337"/>
    <x v="0"/>
    <x v="3"/>
    <x v="1323"/>
    <n v="2275.5"/>
  </r>
  <r>
    <n v="5302"/>
    <s v="CA-2017-113831"/>
    <x v="198"/>
    <x v="895"/>
    <x v="1"/>
    <x v="706"/>
    <s v="Anna HÃ¤berlin"/>
    <x v="1"/>
    <x v="0"/>
    <x v="24"/>
    <x v="17"/>
    <x v="28"/>
    <x v="0"/>
    <x v="764"/>
    <x v="2"/>
    <x v="11"/>
    <x v="763"/>
    <n v="1979.7"/>
  </r>
  <r>
    <n v="5303"/>
    <s v="CA-2017-113831"/>
    <x v="198"/>
    <x v="895"/>
    <x v="1"/>
    <x v="706"/>
    <s v="Anna HÃ¤berlin"/>
    <x v="1"/>
    <x v="0"/>
    <x v="24"/>
    <x v="17"/>
    <x v="28"/>
    <x v="0"/>
    <x v="488"/>
    <x v="1"/>
    <x v="2"/>
    <x v="488"/>
    <n v="62.1"/>
  </r>
  <r>
    <n v="5304"/>
    <s v="US-2015-139500"/>
    <x v="912"/>
    <x v="779"/>
    <x v="1"/>
    <x v="269"/>
    <s v="Alan Barnes"/>
    <x v="0"/>
    <x v="0"/>
    <x v="27"/>
    <x v="10"/>
    <x v="67"/>
    <x v="2"/>
    <x v="1391"/>
    <x v="0"/>
    <x v="1"/>
    <x v="1378"/>
    <n v="37.295999999999999"/>
  </r>
  <r>
    <n v="5305"/>
    <s v="US-2015-166310"/>
    <x v="158"/>
    <x v="160"/>
    <x v="2"/>
    <x v="185"/>
    <s v="Joni Sundaresam"/>
    <x v="2"/>
    <x v="0"/>
    <x v="164"/>
    <x v="5"/>
    <x v="210"/>
    <x v="2"/>
    <x v="1445"/>
    <x v="0"/>
    <x v="5"/>
    <x v="1433"/>
    <n v="8.5440000000000005"/>
  </r>
  <r>
    <n v="5306"/>
    <s v="US-2017-168410"/>
    <x v="823"/>
    <x v="874"/>
    <x v="1"/>
    <x v="296"/>
    <s v="Benjamin Venier"/>
    <x v="1"/>
    <x v="0"/>
    <x v="147"/>
    <x v="15"/>
    <x v="187"/>
    <x v="3"/>
    <x v="93"/>
    <x v="0"/>
    <x v="5"/>
    <x v="93"/>
    <n v="68.95"/>
  </r>
  <r>
    <n v="5307"/>
    <s v="US-2017-168410"/>
    <x v="823"/>
    <x v="874"/>
    <x v="1"/>
    <x v="296"/>
    <s v="Benjamin Venier"/>
    <x v="1"/>
    <x v="0"/>
    <x v="147"/>
    <x v="15"/>
    <x v="187"/>
    <x v="3"/>
    <x v="595"/>
    <x v="1"/>
    <x v="4"/>
    <x v="595"/>
    <n v="296.37"/>
  </r>
  <r>
    <n v="5308"/>
    <s v="US-2017-168410"/>
    <x v="823"/>
    <x v="874"/>
    <x v="1"/>
    <x v="296"/>
    <s v="Benjamin Venier"/>
    <x v="1"/>
    <x v="0"/>
    <x v="147"/>
    <x v="15"/>
    <x v="187"/>
    <x v="3"/>
    <x v="1730"/>
    <x v="2"/>
    <x v="7"/>
    <x v="1718"/>
    <n v="39.979999999999997"/>
  </r>
  <r>
    <n v="5309"/>
    <s v="CA-2018-131254"/>
    <x v="123"/>
    <x v="410"/>
    <x v="2"/>
    <x v="720"/>
    <s v="Nathan Cano"/>
    <x v="0"/>
    <x v="0"/>
    <x v="12"/>
    <x v="5"/>
    <x v="14"/>
    <x v="2"/>
    <x v="1209"/>
    <x v="0"/>
    <x v="1"/>
    <x v="1195"/>
    <n v="191.05799999999999"/>
  </r>
  <r>
    <n v="5310"/>
    <s v="CA-2018-131254"/>
    <x v="123"/>
    <x v="410"/>
    <x v="2"/>
    <x v="720"/>
    <s v="Nathan Cano"/>
    <x v="0"/>
    <x v="0"/>
    <x v="12"/>
    <x v="5"/>
    <x v="14"/>
    <x v="2"/>
    <x v="1731"/>
    <x v="1"/>
    <x v="6"/>
    <x v="1719"/>
    <n v="13.04"/>
  </r>
  <r>
    <n v="5311"/>
    <s v="CA-2018-131254"/>
    <x v="123"/>
    <x v="410"/>
    <x v="2"/>
    <x v="720"/>
    <s v="Nathan Cano"/>
    <x v="0"/>
    <x v="0"/>
    <x v="12"/>
    <x v="5"/>
    <x v="14"/>
    <x v="2"/>
    <x v="450"/>
    <x v="1"/>
    <x v="8"/>
    <x v="451"/>
    <n v="1525.1880000000001"/>
  </r>
  <r>
    <n v="5312"/>
    <s v="CA-2017-123414"/>
    <x v="1036"/>
    <x v="395"/>
    <x v="1"/>
    <x v="711"/>
    <s v="Stephanie Ulpright"/>
    <x v="2"/>
    <x v="0"/>
    <x v="202"/>
    <x v="3"/>
    <x v="253"/>
    <x v="0"/>
    <x v="1363"/>
    <x v="1"/>
    <x v="2"/>
    <x v="1350"/>
    <n v="9.2159999999999993"/>
  </r>
  <r>
    <n v="5313"/>
    <s v="CA-2017-123414"/>
    <x v="1036"/>
    <x v="395"/>
    <x v="1"/>
    <x v="711"/>
    <s v="Stephanie Ulpright"/>
    <x v="2"/>
    <x v="0"/>
    <x v="202"/>
    <x v="3"/>
    <x v="253"/>
    <x v="0"/>
    <x v="354"/>
    <x v="1"/>
    <x v="14"/>
    <x v="354"/>
    <n v="28.047999999999998"/>
  </r>
  <r>
    <n v="5314"/>
    <s v="CA-2018-137876"/>
    <x v="504"/>
    <x v="547"/>
    <x v="1"/>
    <x v="137"/>
    <s v="Don Jones"/>
    <x v="1"/>
    <x v="0"/>
    <x v="8"/>
    <x v="1"/>
    <x v="94"/>
    <x v="1"/>
    <x v="596"/>
    <x v="0"/>
    <x v="5"/>
    <x v="596"/>
    <n v="64.959999999999994"/>
  </r>
  <r>
    <n v="5315"/>
    <s v="CA-2018-137876"/>
    <x v="504"/>
    <x v="547"/>
    <x v="1"/>
    <x v="137"/>
    <s v="Don Jones"/>
    <x v="1"/>
    <x v="0"/>
    <x v="8"/>
    <x v="1"/>
    <x v="94"/>
    <x v="1"/>
    <x v="588"/>
    <x v="1"/>
    <x v="12"/>
    <x v="588"/>
    <n v="30.56"/>
  </r>
  <r>
    <n v="5316"/>
    <s v="CA-2017-154060"/>
    <x v="440"/>
    <x v="588"/>
    <x v="1"/>
    <x v="297"/>
    <s v="Dan Lawera"/>
    <x v="0"/>
    <x v="0"/>
    <x v="247"/>
    <x v="3"/>
    <x v="306"/>
    <x v="0"/>
    <x v="792"/>
    <x v="0"/>
    <x v="1"/>
    <x v="790"/>
    <n v="187.05600000000001"/>
  </r>
  <r>
    <n v="5317"/>
    <s v="US-2018-162558"/>
    <x v="280"/>
    <x v="391"/>
    <x v="2"/>
    <x v="656"/>
    <s v="Dean percer"/>
    <x v="2"/>
    <x v="0"/>
    <x v="289"/>
    <x v="18"/>
    <x v="364"/>
    <x v="0"/>
    <x v="1256"/>
    <x v="0"/>
    <x v="5"/>
    <x v="1241"/>
    <n v="11.808"/>
  </r>
  <r>
    <n v="5318"/>
    <s v="US-2018-162558"/>
    <x v="280"/>
    <x v="391"/>
    <x v="2"/>
    <x v="656"/>
    <s v="Dean percer"/>
    <x v="2"/>
    <x v="0"/>
    <x v="289"/>
    <x v="18"/>
    <x v="364"/>
    <x v="0"/>
    <x v="441"/>
    <x v="0"/>
    <x v="5"/>
    <x v="1720"/>
    <n v="9.6560000000000006"/>
  </r>
  <r>
    <n v="5319"/>
    <s v="US-2018-162558"/>
    <x v="280"/>
    <x v="391"/>
    <x v="2"/>
    <x v="656"/>
    <s v="Dean percer"/>
    <x v="2"/>
    <x v="0"/>
    <x v="289"/>
    <x v="18"/>
    <x v="364"/>
    <x v="0"/>
    <x v="860"/>
    <x v="1"/>
    <x v="10"/>
    <x v="854"/>
    <n v="20.736000000000001"/>
  </r>
  <r>
    <n v="5320"/>
    <s v="US-2018-162558"/>
    <x v="280"/>
    <x v="391"/>
    <x v="2"/>
    <x v="656"/>
    <s v="Dean percer"/>
    <x v="2"/>
    <x v="0"/>
    <x v="289"/>
    <x v="18"/>
    <x v="364"/>
    <x v="0"/>
    <x v="999"/>
    <x v="1"/>
    <x v="8"/>
    <x v="991"/>
    <n v="27.36"/>
  </r>
  <r>
    <n v="5321"/>
    <s v="US-2018-162558"/>
    <x v="280"/>
    <x v="391"/>
    <x v="2"/>
    <x v="656"/>
    <s v="Dean percer"/>
    <x v="2"/>
    <x v="0"/>
    <x v="289"/>
    <x v="18"/>
    <x v="364"/>
    <x v="0"/>
    <x v="594"/>
    <x v="0"/>
    <x v="3"/>
    <x v="594"/>
    <n v="2314.116"/>
  </r>
  <r>
    <n v="5322"/>
    <s v="US-2018-162558"/>
    <x v="280"/>
    <x v="391"/>
    <x v="2"/>
    <x v="656"/>
    <s v="Dean percer"/>
    <x v="2"/>
    <x v="0"/>
    <x v="289"/>
    <x v="18"/>
    <x v="364"/>
    <x v="0"/>
    <x v="697"/>
    <x v="1"/>
    <x v="8"/>
    <x v="697"/>
    <n v="34.235999999999997"/>
  </r>
  <r>
    <n v="5323"/>
    <s v="US-2018-162558"/>
    <x v="280"/>
    <x v="391"/>
    <x v="2"/>
    <x v="656"/>
    <s v="Dean percer"/>
    <x v="2"/>
    <x v="0"/>
    <x v="289"/>
    <x v="18"/>
    <x v="364"/>
    <x v="0"/>
    <x v="893"/>
    <x v="0"/>
    <x v="5"/>
    <x v="886"/>
    <n v="19.760000000000002"/>
  </r>
  <r>
    <n v="5324"/>
    <s v="CA-2018-134439"/>
    <x v="65"/>
    <x v="19"/>
    <x v="0"/>
    <x v="612"/>
    <s v="Tamara Manning"/>
    <x v="0"/>
    <x v="0"/>
    <x v="438"/>
    <x v="8"/>
    <x v="530"/>
    <x v="2"/>
    <x v="226"/>
    <x v="1"/>
    <x v="10"/>
    <x v="227"/>
    <n v="15.96"/>
  </r>
  <r>
    <n v="5325"/>
    <s v="CA-2016-119508"/>
    <x v="784"/>
    <x v="234"/>
    <x v="1"/>
    <x v="356"/>
    <s v="Tracy Zic"/>
    <x v="0"/>
    <x v="0"/>
    <x v="80"/>
    <x v="1"/>
    <x v="467"/>
    <x v="1"/>
    <x v="1173"/>
    <x v="1"/>
    <x v="6"/>
    <x v="1160"/>
    <n v="16.899999999999999"/>
  </r>
  <r>
    <n v="5326"/>
    <s v="CA-2016-119508"/>
    <x v="784"/>
    <x v="234"/>
    <x v="1"/>
    <x v="356"/>
    <s v="Tracy Zic"/>
    <x v="0"/>
    <x v="0"/>
    <x v="80"/>
    <x v="1"/>
    <x v="467"/>
    <x v="1"/>
    <x v="1006"/>
    <x v="0"/>
    <x v="5"/>
    <x v="998"/>
    <n v="25.08"/>
  </r>
  <r>
    <n v="5327"/>
    <s v="CA-2016-152681"/>
    <x v="184"/>
    <x v="1130"/>
    <x v="1"/>
    <x v="609"/>
    <s v="Scott Cohen"/>
    <x v="1"/>
    <x v="0"/>
    <x v="104"/>
    <x v="31"/>
    <x v="128"/>
    <x v="3"/>
    <x v="1412"/>
    <x v="1"/>
    <x v="6"/>
    <x v="1400"/>
    <n v="6.68"/>
  </r>
  <r>
    <n v="5328"/>
    <s v="CA-2015-130813"/>
    <x v="1037"/>
    <x v="297"/>
    <x v="0"/>
    <x v="721"/>
    <s v="Lycoris Saunders"/>
    <x v="0"/>
    <x v="0"/>
    <x v="1"/>
    <x v="1"/>
    <x v="13"/>
    <x v="1"/>
    <x v="510"/>
    <x v="1"/>
    <x v="10"/>
    <x v="510"/>
    <n v="19.440000000000001"/>
  </r>
  <r>
    <n v="5329"/>
    <s v="CA-2016-120320"/>
    <x v="616"/>
    <x v="741"/>
    <x v="1"/>
    <x v="160"/>
    <s v="Mike Vittorini"/>
    <x v="0"/>
    <x v="0"/>
    <x v="12"/>
    <x v="5"/>
    <x v="66"/>
    <x v="2"/>
    <x v="424"/>
    <x v="2"/>
    <x v="7"/>
    <x v="424"/>
    <n v="31.92"/>
  </r>
  <r>
    <n v="5330"/>
    <s v="CA-2017-111941"/>
    <x v="591"/>
    <x v="470"/>
    <x v="0"/>
    <x v="379"/>
    <s v="Brian DeCherney"/>
    <x v="0"/>
    <x v="0"/>
    <x v="20"/>
    <x v="15"/>
    <x v="45"/>
    <x v="3"/>
    <x v="301"/>
    <x v="1"/>
    <x v="8"/>
    <x v="301"/>
    <n v="33.567999999999998"/>
  </r>
  <r>
    <n v="5331"/>
    <s v="CA-2017-123120"/>
    <x v="913"/>
    <x v="1054"/>
    <x v="1"/>
    <x v="610"/>
    <s v="Christina VanderZanden"/>
    <x v="0"/>
    <x v="0"/>
    <x v="20"/>
    <x v="15"/>
    <x v="164"/>
    <x v="3"/>
    <x v="1268"/>
    <x v="0"/>
    <x v="5"/>
    <x v="1253"/>
    <n v="63.94"/>
  </r>
  <r>
    <n v="5332"/>
    <s v="CA-2017-123120"/>
    <x v="913"/>
    <x v="1054"/>
    <x v="1"/>
    <x v="610"/>
    <s v="Christina VanderZanden"/>
    <x v="0"/>
    <x v="0"/>
    <x v="20"/>
    <x v="15"/>
    <x v="164"/>
    <x v="3"/>
    <x v="58"/>
    <x v="1"/>
    <x v="8"/>
    <x v="58"/>
    <n v="60.6"/>
  </r>
  <r>
    <n v="5333"/>
    <s v="CA-2017-123120"/>
    <x v="913"/>
    <x v="1054"/>
    <x v="1"/>
    <x v="610"/>
    <s v="Christina VanderZanden"/>
    <x v="0"/>
    <x v="0"/>
    <x v="20"/>
    <x v="15"/>
    <x v="164"/>
    <x v="3"/>
    <x v="675"/>
    <x v="1"/>
    <x v="14"/>
    <x v="675"/>
    <n v="22.72"/>
  </r>
  <r>
    <n v="5334"/>
    <s v="CA-2015-103331"/>
    <x v="86"/>
    <x v="9"/>
    <x v="1"/>
    <x v="41"/>
    <s v="Karl Braun"/>
    <x v="0"/>
    <x v="0"/>
    <x v="46"/>
    <x v="13"/>
    <x v="284"/>
    <x v="3"/>
    <x v="1565"/>
    <x v="0"/>
    <x v="5"/>
    <x v="1557"/>
    <n v="10.68"/>
  </r>
  <r>
    <n v="5335"/>
    <s v="CA-2015-103331"/>
    <x v="86"/>
    <x v="9"/>
    <x v="1"/>
    <x v="41"/>
    <s v="Karl Braun"/>
    <x v="0"/>
    <x v="0"/>
    <x v="46"/>
    <x v="13"/>
    <x v="284"/>
    <x v="3"/>
    <x v="1215"/>
    <x v="1"/>
    <x v="10"/>
    <x v="1200"/>
    <n v="17.34"/>
  </r>
  <r>
    <n v="5336"/>
    <s v="CA-2015-103331"/>
    <x v="86"/>
    <x v="9"/>
    <x v="1"/>
    <x v="41"/>
    <s v="Karl Braun"/>
    <x v="0"/>
    <x v="0"/>
    <x v="46"/>
    <x v="13"/>
    <x v="284"/>
    <x v="3"/>
    <x v="938"/>
    <x v="1"/>
    <x v="10"/>
    <x v="931"/>
    <n v="3.38"/>
  </r>
  <r>
    <n v="5337"/>
    <s v="CA-2016-169278"/>
    <x v="1031"/>
    <x v="1131"/>
    <x v="1"/>
    <x v="545"/>
    <s v="Michelle Ellison"/>
    <x v="1"/>
    <x v="0"/>
    <x v="4"/>
    <x v="4"/>
    <x v="59"/>
    <x v="1"/>
    <x v="674"/>
    <x v="1"/>
    <x v="8"/>
    <x v="674"/>
    <n v="26.975999999999999"/>
  </r>
  <r>
    <n v="5338"/>
    <s v="CA-2018-111577"/>
    <x v="524"/>
    <x v="565"/>
    <x v="1"/>
    <x v="321"/>
    <s v="Anthony Jacobs"/>
    <x v="1"/>
    <x v="0"/>
    <x v="48"/>
    <x v="16"/>
    <x v="57"/>
    <x v="1"/>
    <x v="1397"/>
    <x v="1"/>
    <x v="10"/>
    <x v="1385"/>
    <n v="307.77600000000001"/>
  </r>
  <r>
    <n v="5339"/>
    <s v="CA-2016-146486"/>
    <x v="529"/>
    <x v="665"/>
    <x v="0"/>
    <x v="231"/>
    <s v="Dianna Vittorini"/>
    <x v="0"/>
    <x v="0"/>
    <x v="147"/>
    <x v="15"/>
    <x v="187"/>
    <x v="3"/>
    <x v="1166"/>
    <x v="1"/>
    <x v="4"/>
    <x v="1154"/>
    <n v="244.55"/>
  </r>
  <r>
    <n v="5340"/>
    <s v="CA-2016-146486"/>
    <x v="529"/>
    <x v="665"/>
    <x v="0"/>
    <x v="231"/>
    <s v="Dianna Vittorini"/>
    <x v="0"/>
    <x v="0"/>
    <x v="147"/>
    <x v="15"/>
    <x v="187"/>
    <x v="3"/>
    <x v="29"/>
    <x v="1"/>
    <x v="12"/>
    <x v="29"/>
    <n v="12.24"/>
  </r>
  <r>
    <n v="5341"/>
    <s v="CA-2016-146486"/>
    <x v="529"/>
    <x v="665"/>
    <x v="0"/>
    <x v="231"/>
    <s v="Dianna Vittorini"/>
    <x v="0"/>
    <x v="0"/>
    <x v="147"/>
    <x v="15"/>
    <x v="187"/>
    <x v="3"/>
    <x v="1695"/>
    <x v="2"/>
    <x v="11"/>
    <x v="1684"/>
    <n v="13.98"/>
  </r>
  <r>
    <n v="5342"/>
    <s v="CA-2016-146486"/>
    <x v="529"/>
    <x v="665"/>
    <x v="0"/>
    <x v="231"/>
    <s v="Dianna Vittorini"/>
    <x v="0"/>
    <x v="0"/>
    <x v="147"/>
    <x v="15"/>
    <x v="187"/>
    <x v="3"/>
    <x v="1332"/>
    <x v="2"/>
    <x v="11"/>
    <x v="1318"/>
    <n v="899.95"/>
  </r>
  <r>
    <n v="5343"/>
    <s v="US-2015-168501"/>
    <x v="871"/>
    <x v="680"/>
    <x v="1"/>
    <x v="759"/>
    <s v="Jason Klamczynski"/>
    <x v="1"/>
    <x v="0"/>
    <x v="61"/>
    <x v="5"/>
    <x v="77"/>
    <x v="2"/>
    <x v="29"/>
    <x v="1"/>
    <x v="12"/>
    <x v="29"/>
    <n v="1.6319999999999999"/>
  </r>
  <r>
    <n v="5344"/>
    <s v="US-2015-168501"/>
    <x v="871"/>
    <x v="680"/>
    <x v="1"/>
    <x v="759"/>
    <s v="Jason Klamczynski"/>
    <x v="1"/>
    <x v="0"/>
    <x v="61"/>
    <x v="5"/>
    <x v="77"/>
    <x v="2"/>
    <x v="1086"/>
    <x v="2"/>
    <x v="7"/>
    <x v="1077"/>
    <n v="267.95999999999998"/>
  </r>
  <r>
    <n v="5345"/>
    <s v="CA-2016-112053"/>
    <x v="2"/>
    <x v="349"/>
    <x v="0"/>
    <x v="129"/>
    <s v="Shahid Hopkins"/>
    <x v="0"/>
    <x v="0"/>
    <x v="30"/>
    <x v="15"/>
    <x v="144"/>
    <x v="3"/>
    <x v="1365"/>
    <x v="2"/>
    <x v="11"/>
    <x v="1549"/>
    <n v="31.95"/>
  </r>
  <r>
    <n v="5346"/>
    <s v="CA-2018-108539"/>
    <x v="708"/>
    <x v="275"/>
    <x v="0"/>
    <x v="56"/>
    <s v="Steven Cartwright"/>
    <x v="0"/>
    <x v="0"/>
    <x v="1"/>
    <x v="1"/>
    <x v="62"/>
    <x v="1"/>
    <x v="245"/>
    <x v="1"/>
    <x v="4"/>
    <x v="246"/>
    <n v="725.84"/>
  </r>
  <r>
    <n v="5347"/>
    <s v="CA-2018-108539"/>
    <x v="708"/>
    <x v="275"/>
    <x v="0"/>
    <x v="56"/>
    <s v="Steven Cartwright"/>
    <x v="0"/>
    <x v="0"/>
    <x v="1"/>
    <x v="1"/>
    <x v="62"/>
    <x v="1"/>
    <x v="109"/>
    <x v="1"/>
    <x v="8"/>
    <x v="109"/>
    <n v="10.896000000000001"/>
  </r>
  <r>
    <n v="5348"/>
    <s v="CA-2018-108539"/>
    <x v="708"/>
    <x v="275"/>
    <x v="0"/>
    <x v="56"/>
    <s v="Steven Cartwright"/>
    <x v="0"/>
    <x v="0"/>
    <x v="1"/>
    <x v="1"/>
    <x v="62"/>
    <x v="1"/>
    <x v="880"/>
    <x v="1"/>
    <x v="8"/>
    <x v="874"/>
    <n v="8.5440000000000005"/>
  </r>
  <r>
    <n v="5349"/>
    <s v="CA-2016-149811"/>
    <x v="1038"/>
    <x v="1027"/>
    <x v="1"/>
    <x v="294"/>
    <s v="Chris Selesnick"/>
    <x v="1"/>
    <x v="0"/>
    <x v="439"/>
    <x v="11"/>
    <x v="531"/>
    <x v="2"/>
    <x v="828"/>
    <x v="1"/>
    <x v="8"/>
    <x v="824"/>
    <n v="32.340000000000003"/>
  </r>
  <r>
    <n v="5350"/>
    <s v="CA-2016-149811"/>
    <x v="1038"/>
    <x v="1027"/>
    <x v="1"/>
    <x v="294"/>
    <s v="Chris Selesnick"/>
    <x v="1"/>
    <x v="0"/>
    <x v="439"/>
    <x v="11"/>
    <x v="531"/>
    <x v="2"/>
    <x v="226"/>
    <x v="1"/>
    <x v="10"/>
    <x v="227"/>
    <n v="39.9"/>
  </r>
  <r>
    <n v="5351"/>
    <s v="US-2018-103814"/>
    <x v="34"/>
    <x v="1132"/>
    <x v="1"/>
    <x v="23"/>
    <s v="Lena Hernandez"/>
    <x v="0"/>
    <x v="0"/>
    <x v="111"/>
    <x v="10"/>
    <x v="138"/>
    <x v="2"/>
    <x v="681"/>
    <x v="1"/>
    <x v="10"/>
    <x v="681"/>
    <n v="143.85599999999999"/>
  </r>
  <r>
    <n v="5352"/>
    <s v="CA-2017-123932"/>
    <x v="47"/>
    <x v="720"/>
    <x v="1"/>
    <x v="289"/>
    <s v="Yoseph Carroll"/>
    <x v="1"/>
    <x v="0"/>
    <x v="61"/>
    <x v="5"/>
    <x v="162"/>
    <x v="2"/>
    <x v="1402"/>
    <x v="1"/>
    <x v="10"/>
    <x v="1390"/>
    <n v="41.92"/>
  </r>
  <r>
    <n v="5353"/>
    <s v="CA-2017-123932"/>
    <x v="47"/>
    <x v="720"/>
    <x v="1"/>
    <x v="289"/>
    <s v="Yoseph Carroll"/>
    <x v="1"/>
    <x v="0"/>
    <x v="61"/>
    <x v="5"/>
    <x v="162"/>
    <x v="2"/>
    <x v="53"/>
    <x v="2"/>
    <x v="7"/>
    <x v="53"/>
    <n v="329.584"/>
  </r>
  <r>
    <n v="5354"/>
    <s v="US-2017-101616"/>
    <x v="323"/>
    <x v="479"/>
    <x v="2"/>
    <x v="388"/>
    <s v="Craig Yedwab"/>
    <x v="1"/>
    <x v="0"/>
    <x v="53"/>
    <x v="28"/>
    <x v="68"/>
    <x v="0"/>
    <x v="634"/>
    <x v="1"/>
    <x v="8"/>
    <x v="634"/>
    <n v="87.28"/>
  </r>
  <r>
    <n v="5355"/>
    <s v="CA-2015-113768"/>
    <x v="8"/>
    <x v="1133"/>
    <x v="1"/>
    <x v="692"/>
    <s v="Aaron Hawkins"/>
    <x v="1"/>
    <x v="0"/>
    <x v="1"/>
    <x v="1"/>
    <x v="25"/>
    <x v="1"/>
    <x v="1340"/>
    <x v="0"/>
    <x v="1"/>
    <x v="1326"/>
    <n v="279.45600000000002"/>
  </r>
  <r>
    <n v="5356"/>
    <s v="CA-2015-113768"/>
    <x v="8"/>
    <x v="1133"/>
    <x v="1"/>
    <x v="692"/>
    <s v="Aaron Hawkins"/>
    <x v="1"/>
    <x v="0"/>
    <x v="1"/>
    <x v="1"/>
    <x v="25"/>
    <x v="1"/>
    <x v="1732"/>
    <x v="1"/>
    <x v="10"/>
    <x v="1721"/>
    <n v="8"/>
  </r>
  <r>
    <n v="5357"/>
    <s v="CA-2017-138037"/>
    <x v="321"/>
    <x v="767"/>
    <x v="1"/>
    <x v="481"/>
    <s v="Andy Reiter"/>
    <x v="0"/>
    <x v="0"/>
    <x v="8"/>
    <x v="1"/>
    <x v="9"/>
    <x v="1"/>
    <x v="1282"/>
    <x v="1"/>
    <x v="8"/>
    <x v="1268"/>
    <n v="27.24"/>
  </r>
  <r>
    <n v="5358"/>
    <s v="CA-2015-150490"/>
    <x v="79"/>
    <x v="826"/>
    <x v="1"/>
    <x v="196"/>
    <s v="Sonia Sunley"/>
    <x v="0"/>
    <x v="0"/>
    <x v="8"/>
    <x v="1"/>
    <x v="34"/>
    <x v="1"/>
    <x v="960"/>
    <x v="2"/>
    <x v="11"/>
    <x v="953"/>
    <n v="16.36"/>
  </r>
  <r>
    <n v="5359"/>
    <s v="CA-2015-150490"/>
    <x v="79"/>
    <x v="826"/>
    <x v="1"/>
    <x v="196"/>
    <s v="Sonia Sunley"/>
    <x v="0"/>
    <x v="0"/>
    <x v="8"/>
    <x v="1"/>
    <x v="34"/>
    <x v="1"/>
    <x v="1555"/>
    <x v="1"/>
    <x v="4"/>
    <x v="1544"/>
    <n v="15.78"/>
  </r>
  <r>
    <n v="5360"/>
    <s v="CA-2015-150490"/>
    <x v="79"/>
    <x v="826"/>
    <x v="1"/>
    <x v="196"/>
    <s v="Sonia Sunley"/>
    <x v="0"/>
    <x v="0"/>
    <x v="8"/>
    <x v="1"/>
    <x v="34"/>
    <x v="1"/>
    <x v="1243"/>
    <x v="1"/>
    <x v="6"/>
    <x v="1227"/>
    <n v="45.98"/>
  </r>
  <r>
    <n v="5361"/>
    <s v="US-2018-126060"/>
    <x v="349"/>
    <x v="650"/>
    <x v="1"/>
    <x v="61"/>
    <s v="Dorothy Wardle"/>
    <x v="1"/>
    <x v="0"/>
    <x v="115"/>
    <x v="3"/>
    <x v="305"/>
    <x v="0"/>
    <x v="927"/>
    <x v="0"/>
    <x v="0"/>
    <x v="920"/>
    <n v="198.27199999999999"/>
  </r>
  <r>
    <n v="5362"/>
    <s v="CA-2018-100951"/>
    <x v="255"/>
    <x v="272"/>
    <x v="2"/>
    <x v="544"/>
    <s v="Noah Childs"/>
    <x v="1"/>
    <x v="0"/>
    <x v="61"/>
    <x v="5"/>
    <x v="162"/>
    <x v="2"/>
    <x v="734"/>
    <x v="1"/>
    <x v="4"/>
    <x v="733"/>
    <n v="720.76"/>
  </r>
  <r>
    <n v="5363"/>
    <s v="CA-2017-122017"/>
    <x v="723"/>
    <x v="771"/>
    <x v="1"/>
    <x v="303"/>
    <s v="Carlos Daly"/>
    <x v="0"/>
    <x v="0"/>
    <x v="391"/>
    <x v="41"/>
    <x v="476"/>
    <x v="2"/>
    <x v="1530"/>
    <x v="0"/>
    <x v="5"/>
    <x v="1518"/>
    <n v="70.56"/>
  </r>
  <r>
    <n v="5364"/>
    <s v="CA-2017-122017"/>
    <x v="723"/>
    <x v="771"/>
    <x v="1"/>
    <x v="303"/>
    <s v="Carlos Daly"/>
    <x v="0"/>
    <x v="0"/>
    <x v="391"/>
    <x v="41"/>
    <x v="476"/>
    <x v="2"/>
    <x v="1360"/>
    <x v="1"/>
    <x v="9"/>
    <x v="1347"/>
    <n v="81.96"/>
  </r>
  <r>
    <n v="5365"/>
    <s v="CA-2015-123477"/>
    <x v="1039"/>
    <x v="1134"/>
    <x v="0"/>
    <x v="694"/>
    <s v="David Wiener"/>
    <x v="1"/>
    <x v="0"/>
    <x v="24"/>
    <x v="21"/>
    <x v="329"/>
    <x v="1"/>
    <x v="1266"/>
    <x v="1"/>
    <x v="9"/>
    <x v="1251"/>
    <n v="64.864000000000004"/>
  </r>
  <r>
    <n v="5366"/>
    <s v="CA-2017-107790"/>
    <x v="73"/>
    <x v="71"/>
    <x v="1"/>
    <x v="552"/>
    <s v="Erica Hackney"/>
    <x v="0"/>
    <x v="0"/>
    <x v="12"/>
    <x v="5"/>
    <x v="16"/>
    <x v="2"/>
    <x v="867"/>
    <x v="2"/>
    <x v="7"/>
    <x v="861"/>
    <n v="151.19200000000001"/>
  </r>
  <r>
    <n v="5367"/>
    <s v="CA-2018-158071"/>
    <x v="193"/>
    <x v="261"/>
    <x v="1"/>
    <x v="217"/>
    <s v="Bill Donatelli"/>
    <x v="0"/>
    <x v="0"/>
    <x v="4"/>
    <x v="4"/>
    <x v="5"/>
    <x v="1"/>
    <x v="687"/>
    <x v="2"/>
    <x v="7"/>
    <x v="687"/>
    <n v="88.775999999999996"/>
  </r>
  <r>
    <n v="5368"/>
    <s v="CA-2018-158071"/>
    <x v="193"/>
    <x v="261"/>
    <x v="1"/>
    <x v="217"/>
    <s v="Bill Donatelli"/>
    <x v="0"/>
    <x v="0"/>
    <x v="4"/>
    <x v="4"/>
    <x v="5"/>
    <x v="1"/>
    <x v="264"/>
    <x v="1"/>
    <x v="2"/>
    <x v="264"/>
    <n v="11.56"/>
  </r>
  <r>
    <n v="5369"/>
    <s v="CA-2018-158071"/>
    <x v="193"/>
    <x v="261"/>
    <x v="1"/>
    <x v="217"/>
    <s v="Bill Donatelli"/>
    <x v="0"/>
    <x v="0"/>
    <x v="4"/>
    <x v="4"/>
    <x v="5"/>
    <x v="1"/>
    <x v="230"/>
    <x v="1"/>
    <x v="4"/>
    <x v="450"/>
    <n v="15.58"/>
  </r>
  <r>
    <n v="5370"/>
    <s v="CA-2018-147403"/>
    <x v="18"/>
    <x v="462"/>
    <x v="2"/>
    <x v="175"/>
    <s v="Ken Heidel"/>
    <x v="1"/>
    <x v="0"/>
    <x v="59"/>
    <x v="24"/>
    <x v="75"/>
    <x v="3"/>
    <x v="1733"/>
    <x v="1"/>
    <x v="10"/>
    <x v="1722"/>
    <n v="85.055999999999997"/>
  </r>
  <r>
    <n v="5371"/>
    <s v="US-2018-136721"/>
    <x v="798"/>
    <x v="102"/>
    <x v="1"/>
    <x v="468"/>
    <s v="Nicole Hansen"/>
    <x v="1"/>
    <x v="0"/>
    <x v="423"/>
    <x v="12"/>
    <x v="532"/>
    <x v="2"/>
    <x v="1369"/>
    <x v="0"/>
    <x v="5"/>
    <x v="1355"/>
    <n v="273.95999999999998"/>
  </r>
  <r>
    <n v="5372"/>
    <s v="US-2018-136721"/>
    <x v="798"/>
    <x v="102"/>
    <x v="1"/>
    <x v="468"/>
    <s v="Nicole Hansen"/>
    <x v="1"/>
    <x v="0"/>
    <x v="423"/>
    <x v="12"/>
    <x v="532"/>
    <x v="2"/>
    <x v="743"/>
    <x v="0"/>
    <x v="5"/>
    <x v="741"/>
    <n v="306.89999999999998"/>
  </r>
  <r>
    <n v="5373"/>
    <s v="CA-2016-118738"/>
    <x v="1040"/>
    <x v="697"/>
    <x v="1"/>
    <x v="122"/>
    <s v="Andrew Gjertsen"/>
    <x v="1"/>
    <x v="0"/>
    <x v="12"/>
    <x v="5"/>
    <x v="16"/>
    <x v="2"/>
    <x v="89"/>
    <x v="1"/>
    <x v="10"/>
    <x v="89"/>
    <n v="15.552"/>
  </r>
  <r>
    <n v="5374"/>
    <s v="CA-2016-118738"/>
    <x v="1040"/>
    <x v="697"/>
    <x v="1"/>
    <x v="122"/>
    <s v="Andrew Gjertsen"/>
    <x v="1"/>
    <x v="0"/>
    <x v="12"/>
    <x v="5"/>
    <x v="16"/>
    <x v="2"/>
    <x v="223"/>
    <x v="0"/>
    <x v="3"/>
    <x v="224"/>
    <n v="347.36099999999999"/>
  </r>
  <r>
    <n v="5375"/>
    <s v="CA-2016-118738"/>
    <x v="1040"/>
    <x v="697"/>
    <x v="1"/>
    <x v="122"/>
    <s v="Andrew Gjertsen"/>
    <x v="1"/>
    <x v="0"/>
    <x v="12"/>
    <x v="5"/>
    <x v="16"/>
    <x v="2"/>
    <x v="778"/>
    <x v="1"/>
    <x v="10"/>
    <x v="777"/>
    <n v="10.368"/>
  </r>
  <r>
    <n v="5376"/>
    <s v="CA-2018-134152"/>
    <x v="837"/>
    <x v="1135"/>
    <x v="1"/>
    <x v="532"/>
    <s v="Roy Phan"/>
    <x v="1"/>
    <x v="0"/>
    <x v="4"/>
    <x v="4"/>
    <x v="5"/>
    <x v="1"/>
    <x v="960"/>
    <x v="2"/>
    <x v="11"/>
    <x v="953"/>
    <n v="98.16"/>
  </r>
  <r>
    <n v="5377"/>
    <s v="CA-2018-134152"/>
    <x v="837"/>
    <x v="1135"/>
    <x v="1"/>
    <x v="532"/>
    <s v="Roy Phan"/>
    <x v="1"/>
    <x v="0"/>
    <x v="4"/>
    <x v="4"/>
    <x v="5"/>
    <x v="1"/>
    <x v="1554"/>
    <x v="1"/>
    <x v="6"/>
    <x v="772"/>
    <n v="31.44"/>
  </r>
  <r>
    <n v="5378"/>
    <s v="CA-2015-125542"/>
    <x v="29"/>
    <x v="899"/>
    <x v="2"/>
    <x v="240"/>
    <s v="Nona Balk"/>
    <x v="1"/>
    <x v="0"/>
    <x v="10"/>
    <x v="9"/>
    <x v="63"/>
    <x v="3"/>
    <x v="633"/>
    <x v="1"/>
    <x v="12"/>
    <x v="633"/>
    <n v="348.488"/>
  </r>
  <r>
    <n v="5379"/>
    <s v="CA-2015-125542"/>
    <x v="29"/>
    <x v="899"/>
    <x v="2"/>
    <x v="240"/>
    <s v="Nona Balk"/>
    <x v="1"/>
    <x v="0"/>
    <x v="10"/>
    <x v="9"/>
    <x v="63"/>
    <x v="3"/>
    <x v="398"/>
    <x v="1"/>
    <x v="4"/>
    <x v="399"/>
    <n v="172.73599999999999"/>
  </r>
  <r>
    <n v="5380"/>
    <s v="CA-2017-136021"/>
    <x v="1041"/>
    <x v="964"/>
    <x v="1"/>
    <x v="758"/>
    <s v="Jill Matthias"/>
    <x v="0"/>
    <x v="0"/>
    <x v="1"/>
    <x v="1"/>
    <x v="62"/>
    <x v="1"/>
    <x v="1262"/>
    <x v="1"/>
    <x v="10"/>
    <x v="1247"/>
    <n v="15.54"/>
  </r>
  <r>
    <n v="5381"/>
    <s v="CA-2017-136021"/>
    <x v="1041"/>
    <x v="964"/>
    <x v="1"/>
    <x v="758"/>
    <s v="Jill Matthias"/>
    <x v="0"/>
    <x v="0"/>
    <x v="1"/>
    <x v="1"/>
    <x v="62"/>
    <x v="1"/>
    <x v="1734"/>
    <x v="2"/>
    <x v="15"/>
    <x v="1723"/>
    <n v="105.55200000000001"/>
  </r>
  <r>
    <n v="5382"/>
    <s v="CA-2017-149195"/>
    <x v="64"/>
    <x v="62"/>
    <x v="0"/>
    <x v="760"/>
    <s v="Don Miller"/>
    <x v="1"/>
    <x v="0"/>
    <x v="12"/>
    <x v="5"/>
    <x v="32"/>
    <x v="2"/>
    <x v="680"/>
    <x v="1"/>
    <x v="10"/>
    <x v="680"/>
    <n v="25.92"/>
  </r>
  <r>
    <n v="5383"/>
    <s v="CA-2017-149195"/>
    <x v="64"/>
    <x v="62"/>
    <x v="0"/>
    <x v="760"/>
    <s v="Don Miller"/>
    <x v="1"/>
    <x v="0"/>
    <x v="12"/>
    <x v="5"/>
    <x v="32"/>
    <x v="2"/>
    <x v="1099"/>
    <x v="1"/>
    <x v="13"/>
    <x v="128"/>
    <n v="15.808"/>
  </r>
  <r>
    <n v="5384"/>
    <s v="CA-2017-149195"/>
    <x v="64"/>
    <x v="62"/>
    <x v="0"/>
    <x v="760"/>
    <s v="Don Miller"/>
    <x v="1"/>
    <x v="0"/>
    <x v="12"/>
    <x v="5"/>
    <x v="32"/>
    <x v="2"/>
    <x v="329"/>
    <x v="1"/>
    <x v="10"/>
    <x v="329"/>
    <n v="10.368"/>
  </r>
  <r>
    <n v="5385"/>
    <s v="CA-2018-161410"/>
    <x v="335"/>
    <x v="231"/>
    <x v="1"/>
    <x v="417"/>
    <s v="Chris Cortes"/>
    <x v="0"/>
    <x v="0"/>
    <x v="10"/>
    <x v="9"/>
    <x v="105"/>
    <x v="3"/>
    <x v="256"/>
    <x v="2"/>
    <x v="7"/>
    <x v="257"/>
    <n v="358.2"/>
  </r>
  <r>
    <n v="5386"/>
    <s v="CA-2018-161410"/>
    <x v="335"/>
    <x v="231"/>
    <x v="1"/>
    <x v="417"/>
    <s v="Chris Cortes"/>
    <x v="0"/>
    <x v="0"/>
    <x v="10"/>
    <x v="9"/>
    <x v="105"/>
    <x v="3"/>
    <x v="1417"/>
    <x v="2"/>
    <x v="7"/>
    <x v="1406"/>
    <n v="545.91600000000005"/>
  </r>
  <r>
    <n v="5387"/>
    <s v="CA-2018-152786"/>
    <x v="846"/>
    <x v="875"/>
    <x v="1"/>
    <x v="315"/>
    <s v="Guy Armstrong"/>
    <x v="0"/>
    <x v="0"/>
    <x v="440"/>
    <x v="36"/>
    <x v="533"/>
    <x v="0"/>
    <x v="1366"/>
    <x v="1"/>
    <x v="8"/>
    <x v="307"/>
    <n v="40.409999999999997"/>
  </r>
  <r>
    <n v="5388"/>
    <s v="CA-2018-164707"/>
    <x v="1042"/>
    <x v="638"/>
    <x v="0"/>
    <x v="51"/>
    <s v="Cynthia Voltz"/>
    <x v="1"/>
    <x v="0"/>
    <x v="1"/>
    <x v="1"/>
    <x v="62"/>
    <x v="1"/>
    <x v="431"/>
    <x v="2"/>
    <x v="7"/>
    <x v="431"/>
    <n v="167.976"/>
  </r>
  <r>
    <n v="5389"/>
    <s v="CA-2018-164707"/>
    <x v="1042"/>
    <x v="638"/>
    <x v="0"/>
    <x v="51"/>
    <s v="Cynthia Voltz"/>
    <x v="1"/>
    <x v="0"/>
    <x v="1"/>
    <x v="1"/>
    <x v="62"/>
    <x v="1"/>
    <x v="1312"/>
    <x v="2"/>
    <x v="11"/>
    <x v="1299"/>
    <n v="109.53"/>
  </r>
  <r>
    <n v="5390"/>
    <s v="CA-2018-164707"/>
    <x v="1042"/>
    <x v="638"/>
    <x v="0"/>
    <x v="51"/>
    <s v="Cynthia Voltz"/>
    <x v="1"/>
    <x v="0"/>
    <x v="1"/>
    <x v="1"/>
    <x v="62"/>
    <x v="1"/>
    <x v="522"/>
    <x v="1"/>
    <x v="2"/>
    <x v="522"/>
    <n v="9.82"/>
  </r>
  <r>
    <n v="5391"/>
    <s v="CA-2018-163874"/>
    <x v="468"/>
    <x v="44"/>
    <x v="0"/>
    <x v="714"/>
    <s v="Nick Crebassa"/>
    <x v="1"/>
    <x v="0"/>
    <x v="4"/>
    <x v="4"/>
    <x v="59"/>
    <x v="1"/>
    <x v="1045"/>
    <x v="1"/>
    <x v="8"/>
    <x v="1035"/>
    <n v="26.352"/>
  </r>
  <r>
    <n v="5392"/>
    <s v="US-2015-123183"/>
    <x v="84"/>
    <x v="573"/>
    <x v="1"/>
    <x v="744"/>
    <s v="Georgia Rosenberg"/>
    <x v="1"/>
    <x v="0"/>
    <x v="40"/>
    <x v="13"/>
    <x v="49"/>
    <x v="3"/>
    <x v="547"/>
    <x v="1"/>
    <x v="2"/>
    <x v="547"/>
    <n v="22.5"/>
  </r>
  <r>
    <n v="5393"/>
    <s v="US-2015-123183"/>
    <x v="84"/>
    <x v="573"/>
    <x v="1"/>
    <x v="744"/>
    <s v="Georgia Rosenberg"/>
    <x v="1"/>
    <x v="0"/>
    <x v="40"/>
    <x v="13"/>
    <x v="49"/>
    <x v="3"/>
    <x v="639"/>
    <x v="1"/>
    <x v="2"/>
    <x v="639"/>
    <n v="9.9600000000000009"/>
  </r>
  <r>
    <n v="5394"/>
    <s v="US-2015-123183"/>
    <x v="84"/>
    <x v="573"/>
    <x v="1"/>
    <x v="744"/>
    <s v="Georgia Rosenberg"/>
    <x v="1"/>
    <x v="0"/>
    <x v="40"/>
    <x v="13"/>
    <x v="49"/>
    <x v="3"/>
    <x v="471"/>
    <x v="1"/>
    <x v="8"/>
    <x v="472"/>
    <n v="213.08"/>
  </r>
  <r>
    <n v="5395"/>
    <s v="US-2015-123183"/>
    <x v="84"/>
    <x v="573"/>
    <x v="1"/>
    <x v="744"/>
    <s v="Georgia Rosenberg"/>
    <x v="1"/>
    <x v="0"/>
    <x v="40"/>
    <x v="13"/>
    <x v="49"/>
    <x v="3"/>
    <x v="1057"/>
    <x v="0"/>
    <x v="0"/>
    <x v="1047"/>
    <n v="1025.8800000000001"/>
  </r>
  <r>
    <n v="5396"/>
    <s v="CA-2015-104829"/>
    <x v="728"/>
    <x v="683"/>
    <x v="0"/>
    <x v="189"/>
    <s v="John Grady"/>
    <x v="1"/>
    <x v="0"/>
    <x v="212"/>
    <x v="7"/>
    <x v="266"/>
    <x v="1"/>
    <x v="1407"/>
    <x v="1"/>
    <x v="10"/>
    <x v="1395"/>
    <n v="21.98"/>
  </r>
  <r>
    <n v="5397"/>
    <s v="US-2017-147340"/>
    <x v="446"/>
    <x v="926"/>
    <x v="3"/>
    <x v="494"/>
    <s v="Edward Becker"/>
    <x v="1"/>
    <x v="0"/>
    <x v="8"/>
    <x v="1"/>
    <x v="94"/>
    <x v="1"/>
    <x v="1308"/>
    <x v="0"/>
    <x v="5"/>
    <x v="1294"/>
    <n v="63.2"/>
  </r>
  <r>
    <n v="5398"/>
    <s v="CA-2017-145492"/>
    <x v="73"/>
    <x v="902"/>
    <x v="1"/>
    <x v="204"/>
    <s v="Matt Connell"/>
    <x v="1"/>
    <x v="0"/>
    <x v="1"/>
    <x v="1"/>
    <x v="25"/>
    <x v="1"/>
    <x v="189"/>
    <x v="1"/>
    <x v="9"/>
    <x v="190"/>
    <n v="39"/>
  </r>
  <r>
    <n v="5399"/>
    <s v="CA-2017-163202"/>
    <x v="720"/>
    <x v="342"/>
    <x v="1"/>
    <x v="312"/>
    <s v="Brian Moss"/>
    <x v="1"/>
    <x v="0"/>
    <x v="152"/>
    <x v="24"/>
    <x v="402"/>
    <x v="3"/>
    <x v="507"/>
    <x v="1"/>
    <x v="8"/>
    <x v="507"/>
    <n v="2.907"/>
  </r>
  <r>
    <n v="5400"/>
    <s v="CA-2017-117681"/>
    <x v="526"/>
    <x v="679"/>
    <x v="1"/>
    <x v="520"/>
    <s v="Herbert Flentye"/>
    <x v="0"/>
    <x v="0"/>
    <x v="1"/>
    <x v="1"/>
    <x v="25"/>
    <x v="1"/>
    <x v="0"/>
    <x v="0"/>
    <x v="0"/>
    <x v="0"/>
    <n v="556.66499999999996"/>
  </r>
  <r>
    <n v="5401"/>
    <s v="CA-2018-132262"/>
    <x v="296"/>
    <x v="19"/>
    <x v="2"/>
    <x v="761"/>
    <s v="Muhammed Lee"/>
    <x v="0"/>
    <x v="0"/>
    <x v="4"/>
    <x v="4"/>
    <x v="5"/>
    <x v="1"/>
    <x v="357"/>
    <x v="2"/>
    <x v="11"/>
    <x v="357"/>
    <n v="71.98"/>
  </r>
  <r>
    <n v="5402"/>
    <s v="CA-2018-132262"/>
    <x v="296"/>
    <x v="19"/>
    <x v="2"/>
    <x v="761"/>
    <s v="Muhammed Lee"/>
    <x v="0"/>
    <x v="0"/>
    <x v="4"/>
    <x v="4"/>
    <x v="5"/>
    <x v="1"/>
    <x v="434"/>
    <x v="2"/>
    <x v="11"/>
    <x v="434"/>
    <n v="79.98"/>
  </r>
  <r>
    <n v="5403"/>
    <s v="CA-2018-123043"/>
    <x v="1043"/>
    <x v="346"/>
    <x v="1"/>
    <x v="124"/>
    <s v="Alan Haines"/>
    <x v="1"/>
    <x v="0"/>
    <x v="20"/>
    <x v="15"/>
    <x v="23"/>
    <x v="3"/>
    <x v="8"/>
    <x v="1"/>
    <x v="8"/>
    <x v="8"/>
    <n v="24.672000000000001"/>
  </r>
  <r>
    <n v="5404"/>
    <s v="CA-2018-123043"/>
    <x v="1043"/>
    <x v="346"/>
    <x v="1"/>
    <x v="124"/>
    <s v="Alan Haines"/>
    <x v="1"/>
    <x v="0"/>
    <x v="20"/>
    <x v="15"/>
    <x v="23"/>
    <x v="3"/>
    <x v="605"/>
    <x v="1"/>
    <x v="8"/>
    <x v="605"/>
    <n v="3.7440000000000002"/>
  </r>
  <r>
    <n v="5405"/>
    <s v="US-2017-143280"/>
    <x v="712"/>
    <x v="874"/>
    <x v="1"/>
    <x v="356"/>
    <s v="Tracy Zic"/>
    <x v="0"/>
    <x v="0"/>
    <x v="1"/>
    <x v="1"/>
    <x v="62"/>
    <x v="1"/>
    <x v="288"/>
    <x v="2"/>
    <x v="7"/>
    <x v="288"/>
    <n v="445.96"/>
  </r>
  <r>
    <n v="5406"/>
    <s v="US-2017-143280"/>
    <x v="712"/>
    <x v="874"/>
    <x v="1"/>
    <x v="356"/>
    <s v="Tracy Zic"/>
    <x v="0"/>
    <x v="0"/>
    <x v="1"/>
    <x v="1"/>
    <x v="62"/>
    <x v="1"/>
    <x v="1519"/>
    <x v="2"/>
    <x v="11"/>
    <x v="1507"/>
    <n v="36.24"/>
  </r>
  <r>
    <n v="5407"/>
    <s v="US-2017-143280"/>
    <x v="712"/>
    <x v="874"/>
    <x v="1"/>
    <x v="356"/>
    <s v="Tracy Zic"/>
    <x v="0"/>
    <x v="0"/>
    <x v="1"/>
    <x v="1"/>
    <x v="62"/>
    <x v="1"/>
    <x v="1053"/>
    <x v="1"/>
    <x v="13"/>
    <x v="1043"/>
    <n v="10.65"/>
  </r>
  <r>
    <n v="5408"/>
    <s v="CA-2018-108854"/>
    <x v="166"/>
    <x v="93"/>
    <x v="1"/>
    <x v="664"/>
    <s v="Denise Monton"/>
    <x v="1"/>
    <x v="0"/>
    <x v="8"/>
    <x v="1"/>
    <x v="9"/>
    <x v="1"/>
    <x v="1665"/>
    <x v="1"/>
    <x v="10"/>
    <x v="1724"/>
    <n v="87.92"/>
  </r>
  <r>
    <n v="5409"/>
    <s v="CA-2018-108854"/>
    <x v="166"/>
    <x v="93"/>
    <x v="1"/>
    <x v="664"/>
    <s v="Denise Monton"/>
    <x v="1"/>
    <x v="0"/>
    <x v="8"/>
    <x v="1"/>
    <x v="9"/>
    <x v="1"/>
    <x v="912"/>
    <x v="1"/>
    <x v="8"/>
    <x v="904"/>
    <n v="22.423999999999999"/>
  </r>
  <r>
    <n v="5410"/>
    <s v="CA-2018-108854"/>
    <x v="166"/>
    <x v="93"/>
    <x v="1"/>
    <x v="664"/>
    <s v="Denise Monton"/>
    <x v="1"/>
    <x v="0"/>
    <x v="8"/>
    <x v="1"/>
    <x v="9"/>
    <x v="1"/>
    <x v="443"/>
    <x v="1"/>
    <x v="8"/>
    <x v="443"/>
    <n v="90.48"/>
  </r>
  <r>
    <n v="5411"/>
    <s v="CA-2018-108854"/>
    <x v="166"/>
    <x v="93"/>
    <x v="1"/>
    <x v="664"/>
    <s v="Denise Monton"/>
    <x v="1"/>
    <x v="0"/>
    <x v="8"/>
    <x v="1"/>
    <x v="9"/>
    <x v="1"/>
    <x v="1354"/>
    <x v="1"/>
    <x v="4"/>
    <x v="1341"/>
    <n v="42.76"/>
  </r>
  <r>
    <n v="5412"/>
    <s v="CA-2018-166856"/>
    <x v="65"/>
    <x v="304"/>
    <x v="1"/>
    <x v="700"/>
    <s v="Tony Sayre"/>
    <x v="0"/>
    <x v="0"/>
    <x v="441"/>
    <x v="27"/>
    <x v="534"/>
    <x v="1"/>
    <x v="751"/>
    <x v="1"/>
    <x v="8"/>
    <x v="749"/>
    <n v="10.08"/>
  </r>
  <r>
    <n v="5413"/>
    <s v="CA-2018-166856"/>
    <x v="65"/>
    <x v="304"/>
    <x v="1"/>
    <x v="700"/>
    <s v="Tony Sayre"/>
    <x v="0"/>
    <x v="0"/>
    <x v="441"/>
    <x v="27"/>
    <x v="534"/>
    <x v="1"/>
    <x v="1735"/>
    <x v="2"/>
    <x v="11"/>
    <x v="1725"/>
    <n v="101.34"/>
  </r>
  <r>
    <n v="5414"/>
    <s v="CA-2017-153157"/>
    <x v="108"/>
    <x v="126"/>
    <x v="2"/>
    <x v="577"/>
    <s v="Trudy Brown"/>
    <x v="0"/>
    <x v="0"/>
    <x v="391"/>
    <x v="41"/>
    <x v="476"/>
    <x v="2"/>
    <x v="1517"/>
    <x v="2"/>
    <x v="7"/>
    <x v="1505"/>
    <n v="224.75"/>
  </r>
  <r>
    <n v="5415"/>
    <s v="US-2018-125647"/>
    <x v="397"/>
    <x v="938"/>
    <x v="1"/>
    <x v="48"/>
    <s v="Lena Cacioppo"/>
    <x v="0"/>
    <x v="0"/>
    <x v="22"/>
    <x v="10"/>
    <x v="155"/>
    <x v="2"/>
    <x v="1712"/>
    <x v="1"/>
    <x v="9"/>
    <x v="1701"/>
    <n v="73.176000000000002"/>
  </r>
  <r>
    <n v="5416"/>
    <s v="US-2018-125647"/>
    <x v="397"/>
    <x v="938"/>
    <x v="1"/>
    <x v="48"/>
    <s v="Lena Cacioppo"/>
    <x v="0"/>
    <x v="0"/>
    <x v="22"/>
    <x v="10"/>
    <x v="155"/>
    <x v="2"/>
    <x v="974"/>
    <x v="1"/>
    <x v="10"/>
    <x v="968"/>
    <n v="20.736000000000001"/>
  </r>
  <r>
    <n v="5417"/>
    <s v="US-2018-125647"/>
    <x v="397"/>
    <x v="938"/>
    <x v="1"/>
    <x v="48"/>
    <s v="Lena Cacioppo"/>
    <x v="0"/>
    <x v="0"/>
    <x v="22"/>
    <x v="10"/>
    <x v="155"/>
    <x v="2"/>
    <x v="771"/>
    <x v="2"/>
    <x v="7"/>
    <x v="770"/>
    <n v="39.984000000000002"/>
  </r>
  <r>
    <n v="5418"/>
    <s v="CA-2015-132542"/>
    <x v="191"/>
    <x v="508"/>
    <x v="0"/>
    <x v="87"/>
    <s v="Alice McCarthy"/>
    <x v="1"/>
    <x v="0"/>
    <x v="155"/>
    <x v="8"/>
    <x v="198"/>
    <x v="2"/>
    <x v="1736"/>
    <x v="1"/>
    <x v="8"/>
    <x v="1726"/>
    <n v="15.36"/>
  </r>
  <r>
    <n v="5419"/>
    <s v="CA-2016-110877"/>
    <x v="924"/>
    <x v="453"/>
    <x v="2"/>
    <x v="555"/>
    <s v="Joe Elijah"/>
    <x v="0"/>
    <x v="0"/>
    <x v="12"/>
    <x v="5"/>
    <x v="16"/>
    <x v="2"/>
    <x v="747"/>
    <x v="1"/>
    <x v="10"/>
    <x v="745"/>
    <n v="36.287999999999997"/>
  </r>
  <r>
    <n v="5420"/>
    <s v="CA-2016-110877"/>
    <x v="924"/>
    <x v="453"/>
    <x v="2"/>
    <x v="555"/>
    <s v="Joe Elijah"/>
    <x v="0"/>
    <x v="0"/>
    <x v="12"/>
    <x v="5"/>
    <x v="16"/>
    <x v="2"/>
    <x v="539"/>
    <x v="2"/>
    <x v="7"/>
    <x v="539"/>
    <n v="150.38399999999999"/>
  </r>
  <r>
    <n v="5421"/>
    <s v="US-2017-151827"/>
    <x v="1044"/>
    <x v="944"/>
    <x v="0"/>
    <x v="229"/>
    <s v="Carlos Soltero"/>
    <x v="0"/>
    <x v="0"/>
    <x v="10"/>
    <x v="9"/>
    <x v="63"/>
    <x v="3"/>
    <x v="1594"/>
    <x v="2"/>
    <x v="7"/>
    <x v="1587"/>
    <n v="280.78199999999998"/>
  </r>
  <r>
    <n v="5422"/>
    <s v="US-2017-151827"/>
    <x v="1044"/>
    <x v="944"/>
    <x v="0"/>
    <x v="229"/>
    <s v="Carlos Soltero"/>
    <x v="0"/>
    <x v="0"/>
    <x v="10"/>
    <x v="9"/>
    <x v="63"/>
    <x v="3"/>
    <x v="1235"/>
    <x v="2"/>
    <x v="11"/>
    <x v="1219"/>
    <n v="31.984000000000002"/>
  </r>
  <r>
    <n v="5423"/>
    <s v="US-2017-163258"/>
    <x v="723"/>
    <x v="771"/>
    <x v="1"/>
    <x v="418"/>
    <s v="Phillip Flathmann"/>
    <x v="0"/>
    <x v="0"/>
    <x v="1"/>
    <x v="1"/>
    <x v="62"/>
    <x v="1"/>
    <x v="605"/>
    <x v="1"/>
    <x v="8"/>
    <x v="605"/>
    <n v="11.231999999999999"/>
  </r>
  <r>
    <n v="5424"/>
    <s v="CA-2018-103009"/>
    <x v="132"/>
    <x v="133"/>
    <x v="0"/>
    <x v="601"/>
    <s v="Patrick Jones"/>
    <x v="1"/>
    <x v="0"/>
    <x v="102"/>
    <x v="0"/>
    <x v="126"/>
    <x v="0"/>
    <x v="1737"/>
    <x v="1"/>
    <x v="10"/>
    <x v="1727"/>
    <n v="26.4"/>
  </r>
  <r>
    <n v="5425"/>
    <s v="US-2018-120649"/>
    <x v="176"/>
    <x v="430"/>
    <x v="1"/>
    <x v="223"/>
    <s v="Jeremy Farry"/>
    <x v="0"/>
    <x v="0"/>
    <x v="416"/>
    <x v="29"/>
    <x v="504"/>
    <x v="3"/>
    <x v="824"/>
    <x v="1"/>
    <x v="6"/>
    <x v="820"/>
    <n v="3.52"/>
  </r>
  <r>
    <n v="5426"/>
    <s v="CA-2017-153598"/>
    <x v="275"/>
    <x v="296"/>
    <x v="2"/>
    <x v="392"/>
    <s v="Neoma Murray"/>
    <x v="0"/>
    <x v="0"/>
    <x v="1"/>
    <x v="1"/>
    <x v="62"/>
    <x v="1"/>
    <x v="1738"/>
    <x v="2"/>
    <x v="11"/>
    <x v="1728"/>
    <n v="1649.95"/>
  </r>
  <r>
    <n v="5427"/>
    <s v="CA-2017-153598"/>
    <x v="275"/>
    <x v="296"/>
    <x v="2"/>
    <x v="392"/>
    <s v="Neoma Murray"/>
    <x v="0"/>
    <x v="0"/>
    <x v="1"/>
    <x v="1"/>
    <x v="62"/>
    <x v="1"/>
    <x v="1608"/>
    <x v="0"/>
    <x v="5"/>
    <x v="1600"/>
    <n v="111.9"/>
  </r>
  <r>
    <n v="5428"/>
    <s v="US-2017-108497"/>
    <x v="403"/>
    <x v="183"/>
    <x v="3"/>
    <x v="762"/>
    <s v="Marc Harrigan"/>
    <x v="2"/>
    <x v="0"/>
    <x v="1"/>
    <x v="1"/>
    <x v="1"/>
    <x v="1"/>
    <x v="1601"/>
    <x v="0"/>
    <x v="0"/>
    <x v="1594"/>
    <n v="599.16499999999996"/>
  </r>
  <r>
    <n v="5429"/>
    <s v="CA-2017-113096"/>
    <x v="476"/>
    <x v="383"/>
    <x v="2"/>
    <x v="449"/>
    <s v="Sam Zeldin"/>
    <x v="2"/>
    <x v="0"/>
    <x v="8"/>
    <x v="1"/>
    <x v="34"/>
    <x v="1"/>
    <x v="170"/>
    <x v="1"/>
    <x v="4"/>
    <x v="171"/>
    <n v="46.53"/>
  </r>
  <r>
    <n v="5430"/>
    <s v="CA-2015-136861"/>
    <x v="742"/>
    <x v="1110"/>
    <x v="2"/>
    <x v="701"/>
    <s v="Patrick Ryan"/>
    <x v="0"/>
    <x v="0"/>
    <x v="84"/>
    <x v="2"/>
    <x v="104"/>
    <x v="0"/>
    <x v="296"/>
    <x v="0"/>
    <x v="5"/>
    <x v="296"/>
    <n v="31.984000000000002"/>
  </r>
  <r>
    <n v="5431"/>
    <s v="CA-2018-117422"/>
    <x v="208"/>
    <x v="512"/>
    <x v="1"/>
    <x v="763"/>
    <s v="Frank Carlisle"/>
    <x v="2"/>
    <x v="0"/>
    <x v="80"/>
    <x v="24"/>
    <x v="345"/>
    <x v="3"/>
    <x v="1725"/>
    <x v="1"/>
    <x v="9"/>
    <x v="1713"/>
    <n v="161.56800000000001"/>
  </r>
  <r>
    <n v="5432"/>
    <s v="CA-2018-117422"/>
    <x v="208"/>
    <x v="512"/>
    <x v="1"/>
    <x v="763"/>
    <s v="Frank Carlisle"/>
    <x v="2"/>
    <x v="0"/>
    <x v="80"/>
    <x v="24"/>
    <x v="345"/>
    <x v="3"/>
    <x v="727"/>
    <x v="1"/>
    <x v="10"/>
    <x v="726"/>
    <n v="4.0640000000000001"/>
  </r>
  <r>
    <n v="5433"/>
    <s v="CA-2018-117422"/>
    <x v="208"/>
    <x v="512"/>
    <x v="1"/>
    <x v="763"/>
    <s v="Frank Carlisle"/>
    <x v="2"/>
    <x v="0"/>
    <x v="80"/>
    <x v="24"/>
    <x v="345"/>
    <x v="3"/>
    <x v="1472"/>
    <x v="1"/>
    <x v="8"/>
    <x v="1460"/>
    <n v="6.2160000000000002"/>
  </r>
  <r>
    <n v="5434"/>
    <s v="CA-2018-129707"/>
    <x v="1016"/>
    <x v="809"/>
    <x v="1"/>
    <x v="405"/>
    <s v="Larry Hughes"/>
    <x v="0"/>
    <x v="0"/>
    <x v="432"/>
    <x v="16"/>
    <x v="522"/>
    <x v="1"/>
    <x v="21"/>
    <x v="1"/>
    <x v="6"/>
    <x v="21"/>
    <n v="8.8960000000000008"/>
  </r>
  <r>
    <n v="5435"/>
    <s v="CA-2016-160171"/>
    <x v="324"/>
    <x v="994"/>
    <x v="1"/>
    <x v="84"/>
    <s v="Robert Marley"/>
    <x v="2"/>
    <x v="0"/>
    <x v="1"/>
    <x v="1"/>
    <x v="141"/>
    <x v="1"/>
    <x v="1739"/>
    <x v="1"/>
    <x v="9"/>
    <x v="1729"/>
    <n v="1640.7"/>
  </r>
  <r>
    <n v="5436"/>
    <s v="CA-2016-160171"/>
    <x v="324"/>
    <x v="994"/>
    <x v="1"/>
    <x v="84"/>
    <s v="Robert Marley"/>
    <x v="2"/>
    <x v="0"/>
    <x v="1"/>
    <x v="1"/>
    <x v="141"/>
    <x v="1"/>
    <x v="293"/>
    <x v="2"/>
    <x v="11"/>
    <x v="293"/>
    <n v="270"/>
  </r>
  <r>
    <n v="5437"/>
    <s v="CA-2015-103317"/>
    <x v="260"/>
    <x v="277"/>
    <x v="2"/>
    <x v="760"/>
    <s v="Don Miller"/>
    <x v="1"/>
    <x v="0"/>
    <x v="144"/>
    <x v="2"/>
    <x v="183"/>
    <x v="0"/>
    <x v="1122"/>
    <x v="0"/>
    <x v="5"/>
    <x v="1111"/>
    <n v="19.52"/>
  </r>
  <r>
    <n v="5438"/>
    <s v="CA-2015-103317"/>
    <x v="260"/>
    <x v="277"/>
    <x v="2"/>
    <x v="760"/>
    <s v="Don Miller"/>
    <x v="1"/>
    <x v="0"/>
    <x v="144"/>
    <x v="2"/>
    <x v="183"/>
    <x v="0"/>
    <x v="1504"/>
    <x v="1"/>
    <x v="8"/>
    <x v="1492"/>
    <n v="9.81"/>
  </r>
  <r>
    <n v="5439"/>
    <s v="CA-2015-103317"/>
    <x v="260"/>
    <x v="277"/>
    <x v="2"/>
    <x v="760"/>
    <s v="Don Miller"/>
    <x v="1"/>
    <x v="0"/>
    <x v="144"/>
    <x v="2"/>
    <x v="183"/>
    <x v="0"/>
    <x v="1740"/>
    <x v="0"/>
    <x v="5"/>
    <x v="1730"/>
    <n v="213.21600000000001"/>
  </r>
  <r>
    <n v="5440"/>
    <s v="CA-2017-167115"/>
    <x v="958"/>
    <x v="300"/>
    <x v="1"/>
    <x v="699"/>
    <s v="Evan Henry"/>
    <x v="0"/>
    <x v="0"/>
    <x v="20"/>
    <x v="15"/>
    <x v="45"/>
    <x v="3"/>
    <x v="1498"/>
    <x v="1"/>
    <x v="8"/>
    <x v="1487"/>
    <n v="588.78399999999999"/>
  </r>
  <r>
    <n v="5441"/>
    <s v="US-2018-153633"/>
    <x v="38"/>
    <x v="551"/>
    <x v="0"/>
    <x v="646"/>
    <s v="Toby Carlisle"/>
    <x v="0"/>
    <x v="0"/>
    <x v="442"/>
    <x v="2"/>
    <x v="535"/>
    <x v="0"/>
    <x v="679"/>
    <x v="1"/>
    <x v="6"/>
    <x v="679"/>
    <n v="2.0640000000000001"/>
  </r>
  <r>
    <n v="5442"/>
    <s v="CA-2018-155929"/>
    <x v="428"/>
    <x v="462"/>
    <x v="1"/>
    <x v="482"/>
    <s v="Arianne Irving"/>
    <x v="0"/>
    <x v="0"/>
    <x v="220"/>
    <x v="16"/>
    <x v="275"/>
    <x v="1"/>
    <x v="1741"/>
    <x v="1"/>
    <x v="10"/>
    <x v="1731"/>
    <n v="6.3680000000000003"/>
  </r>
  <r>
    <n v="5443"/>
    <s v="CA-2016-148712"/>
    <x v="786"/>
    <x v="1023"/>
    <x v="1"/>
    <x v="341"/>
    <s v="Jessica Myrick"/>
    <x v="0"/>
    <x v="0"/>
    <x v="20"/>
    <x v="15"/>
    <x v="45"/>
    <x v="3"/>
    <x v="769"/>
    <x v="2"/>
    <x v="11"/>
    <x v="768"/>
    <n v="99.6"/>
  </r>
  <r>
    <n v="5444"/>
    <s v="CA-2016-148712"/>
    <x v="786"/>
    <x v="1023"/>
    <x v="1"/>
    <x v="341"/>
    <s v="Jessica Myrick"/>
    <x v="0"/>
    <x v="0"/>
    <x v="20"/>
    <x v="15"/>
    <x v="45"/>
    <x v="3"/>
    <x v="1120"/>
    <x v="1"/>
    <x v="8"/>
    <x v="1109"/>
    <n v="62.295999999999999"/>
  </r>
  <r>
    <n v="5445"/>
    <s v="CA-2016-148712"/>
    <x v="786"/>
    <x v="1023"/>
    <x v="1"/>
    <x v="341"/>
    <s v="Jessica Myrick"/>
    <x v="0"/>
    <x v="0"/>
    <x v="20"/>
    <x v="15"/>
    <x v="45"/>
    <x v="3"/>
    <x v="1742"/>
    <x v="1"/>
    <x v="6"/>
    <x v="1732"/>
    <n v="10.71"/>
  </r>
  <r>
    <n v="5446"/>
    <s v="CA-2017-128307"/>
    <x v="197"/>
    <x v="879"/>
    <x v="1"/>
    <x v="336"/>
    <s v="Bill Eplett"/>
    <x v="2"/>
    <x v="0"/>
    <x v="12"/>
    <x v="5"/>
    <x v="16"/>
    <x v="2"/>
    <x v="1249"/>
    <x v="1"/>
    <x v="12"/>
    <x v="1234"/>
    <n v="20.936"/>
  </r>
  <r>
    <n v="5447"/>
    <s v="US-2017-127425"/>
    <x v="370"/>
    <x v="1009"/>
    <x v="1"/>
    <x v="112"/>
    <s v="Dan Reichenbach"/>
    <x v="1"/>
    <x v="0"/>
    <x v="20"/>
    <x v="15"/>
    <x v="45"/>
    <x v="3"/>
    <x v="895"/>
    <x v="2"/>
    <x v="7"/>
    <x v="888"/>
    <n v="33"/>
  </r>
  <r>
    <n v="5448"/>
    <s v="US-2017-127425"/>
    <x v="370"/>
    <x v="1009"/>
    <x v="1"/>
    <x v="112"/>
    <s v="Dan Reichenbach"/>
    <x v="1"/>
    <x v="0"/>
    <x v="20"/>
    <x v="15"/>
    <x v="45"/>
    <x v="3"/>
    <x v="1233"/>
    <x v="2"/>
    <x v="11"/>
    <x v="1217"/>
    <n v="249.95"/>
  </r>
  <r>
    <n v="5449"/>
    <s v="US-2015-119081"/>
    <x v="171"/>
    <x v="76"/>
    <x v="1"/>
    <x v="638"/>
    <s v="Tom Ashbrook"/>
    <x v="2"/>
    <x v="0"/>
    <x v="250"/>
    <x v="41"/>
    <x v="309"/>
    <x v="2"/>
    <x v="1420"/>
    <x v="1"/>
    <x v="14"/>
    <x v="1409"/>
    <n v="357.93"/>
  </r>
  <r>
    <n v="5450"/>
    <s v="US-2015-119081"/>
    <x v="171"/>
    <x v="76"/>
    <x v="1"/>
    <x v="638"/>
    <s v="Tom Ashbrook"/>
    <x v="2"/>
    <x v="0"/>
    <x v="250"/>
    <x v="41"/>
    <x v="309"/>
    <x v="2"/>
    <x v="1690"/>
    <x v="2"/>
    <x v="11"/>
    <x v="1679"/>
    <n v="57.4"/>
  </r>
  <r>
    <n v="5451"/>
    <s v="US-2015-119081"/>
    <x v="171"/>
    <x v="76"/>
    <x v="1"/>
    <x v="638"/>
    <s v="Tom Ashbrook"/>
    <x v="2"/>
    <x v="0"/>
    <x v="250"/>
    <x v="41"/>
    <x v="309"/>
    <x v="2"/>
    <x v="896"/>
    <x v="1"/>
    <x v="8"/>
    <x v="889"/>
    <n v="331.96"/>
  </r>
  <r>
    <n v="5452"/>
    <s v="US-2015-119081"/>
    <x v="171"/>
    <x v="76"/>
    <x v="1"/>
    <x v="638"/>
    <s v="Tom Ashbrook"/>
    <x v="2"/>
    <x v="0"/>
    <x v="250"/>
    <x v="41"/>
    <x v="309"/>
    <x v="2"/>
    <x v="1492"/>
    <x v="0"/>
    <x v="5"/>
    <x v="1480"/>
    <n v="40.56"/>
  </r>
  <r>
    <n v="5453"/>
    <s v="CA-2017-140613"/>
    <x v="405"/>
    <x v="879"/>
    <x v="1"/>
    <x v="607"/>
    <s v="Kristina Nunn"/>
    <x v="2"/>
    <x v="0"/>
    <x v="306"/>
    <x v="33"/>
    <x v="383"/>
    <x v="1"/>
    <x v="610"/>
    <x v="1"/>
    <x v="14"/>
    <x v="610"/>
    <n v="86.2"/>
  </r>
  <r>
    <n v="5454"/>
    <s v="US-2018-108700"/>
    <x v="240"/>
    <x v="254"/>
    <x v="1"/>
    <x v="601"/>
    <s v="Patrick Jones"/>
    <x v="1"/>
    <x v="0"/>
    <x v="179"/>
    <x v="10"/>
    <x v="228"/>
    <x v="2"/>
    <x v="1588"/>
    <x v="1"/>
    <x v="10"/>
    <x v="1581"/>
    <n v="38.015999999999998"/>
  </r>
  <r>
    <n v="5455"/>
    <s v="CA-2018-160962"/>
    <x v="1045"/>
    <x v="1060"/>
    <x v="1"/>
    <x v="204"/>
    <s v="Matt Connell"/>
    <x v="1"/>
    <x v="0"/>
    <x v="10"/>
    <x v="9"/>
    <x v="105"/>
    <x v="3"/>
    <x v="470"/>
    <x v="1"/>
    <x v="4"/>
    <x v="471"/>
    <n v="8.3840000000000003"/>
  </r>
  <r>
    <n v="5456"/>
    <s v="CA-2018-160962"/>
    <x v="1045"/>
    <x v="1060"/>
    <x v="1"/>
    <x v="204"/>
    <s v="Matt Connell"/>
    <x v="1"/>
    <x v="0"/>
    <x v="10"/>
    <x v="9"/>
    <x v="105"/>
    <x v="3"/>
    <x v="18"/>
    <x v="1"/>
    <x v="6"/>
    <x v="18"/>
    <n v="6.8479999999999999"/>
  </r>
  <r>
    <n v="5457"/>
    <s v="CA-2018-130631"/>
    <x v="614"/>
    <x v="115"/>
    <x v="1"/>
    <x v="94"/>
    <s v="Bruce Stewart"/>
    <x v="0"/>
    <x v="0"/>
    <x v="156"/>
    <x v="4"/>
    <x v="199"/>
    <x v="1"/>
    <x v="1743"/>
    <x v="1"/>
    <x v="13"/>
    <x v="1733"/>
    <n v="19.600000000000001"/>
  </r>
  <r>
    <n v="5458"/>
    <s v="CA-2018-130631"/>
    <x v="614"/>
    <x v="115"/>
    <x v="1"/>
    <x v="94"/>
    <s v="Bruce Stewart"/>
    <x v="0"/>
    <x v="0"/>
    <x v="156"/>
    <x v="4"/>
    <x v="199"/>
    <x v="1"/>
    <x v="1182"/>
    <x v="0"/>
    <x v="5"/>
    <x v="1169"/>
    <n v="68.459999999999994"/>
  </r>
  <r>
    <n v="5459"/>
    <s v="CA-2018-116680"/>
    <x v="507"/>
    <x v="371"/>
    <x v="0"/>
    <x v="7"/>
    <s v="Pete Kriz"/>
    <x v="0"/>
    <x v="0"/>
    <x v="8"/>
    <x v="1"/>
    <x v="34"/>
    <x v="1"/>
    <x v="757"/>
    <x v="1"/>
    <x v="8"/>
    <x v="755"/>
    <n v="13.343999999999999"/>
  </r>
  <r>
    <n v="5460"/>
    <s v="CA-2018-116680"/>
    <x v="507"/>
    <x v="371"/>
    <x v="0"/>
    <x v="7"/>
    <s v="Pete Kriz"/>
    <x v="0"/>
    <x v="0"/>
    <x v="8"/>
    <x v="1"/>
    <x v="34"/>
    <x v="1"/>
    <x v="1744"/>
    <x v="0"/>
    <x v="3"/>
    <x v="1734"/>
    <n v="1478.2719999999999"/>
  </r>
  <r>
    <n v="5461"/>
    <s v="US-2015-107405"/>
    <x v="90"/>
    <x v="86"/>
    <x v="1"/>
    <x v="131"/>
    <s v="Thomas Seio"/>
    <x v="1"/>
    <x v="0"/>
    <x v="153"/>
    <x v="3"/>
    <x v="196"/>
    <x v="0"/>
    <x v="1512"/>
    <x v="1"/>
    <x v="4"/>
    <x v="1500"/>
    <n v="16.271999999999998"/>
  </r>
  <r>
    <n v="5462"/>
    <s v="CA-2018-101574"/>
    <x v="394"/>
    <x v="1092"/>
    <x v="1"/>
    <x v="232"/>
    <s v="Bruce Degenhardt"/>
    <x v="0"/>
    <x v="0"/>
    <x v="1"/>
    <x v="1"/>
    <x v="3"/>
    <x v="1"/>
    <x v="50"/>
    <x v="0"/>
    <x v="5"/>
    <x v="50"/>
    <n v="9.24"/>
  </r>
  <r>
    <n v="5463"/>
    <s v="CA-2015-146591"/>
    <x v="1046"/>
    <x v="1136"/>
    <x v="2"/>
    <x v="358"/>
    <s v="Toby Swindell"/>
    <x v="0"/>
    <x v="0"/>
    <x v="48"/>
    <x v="16"/>
    <x v="57"/>
    <x v="1"/>
    <x v="828"/>
    <x v="1"/>
    <x v="8"/>
    <x v="824"/>
    <n v="32.340000000000003"/>
  </r>
  <r>
    <n v="5464"/>
    <s v="CA-2015-146591"/>
    <x v="1046"/>
    <x v="1136"/>
    <x v="2"/>
    <x v="358"/>
    <s v="Toby Swindell"/>
    <x v="0"/>
    <x v="0"/>
    <x v="48"/>
    <x v="16"/>
    <x v="57"/>
    <x v="1"/>
    <x v="161"/>
    <x v="1"/>
    <x v="10"/>
    <x v="1296"/>
    <n v="56.064"/>
  </r>
  <r>
    <n v="5465"/>
    <s v="CA-2015-146591"/>
    <x v="1046"/>
    <x v="1136"/>
    <x v="2"/>
    <x v="358"/>
    <s v="Toby Swindell"/>
    <x v="0"/>
    <x v="0"/>
    <x v="48"/>
    <x v="16"/>
    <x v="57"/>
    <x v="1"/>
    <x v="113"/>
    <x v="1"/>
    <x v="12"/>
    <x v="113"/>
    <n v="108.72"/>
  </r>
  <r>
    <n v="5466"/>
    <s v="CA-2015-146591"/>
    <x v="1046"/>
    <x v="1136"/>
    <x v="2"/>
    <x v="358"/>
    <s v="Toby Swindell"/>
    <x v="0"/>
    <x v="0"/>
    <x v="48"/>
    <x v="16"/>
    <x v="57"/>
    <x v="1"/>
    <x v="366"/>
    <x v="0"/>
    <x v="0"/>
    <x v="367"/>
    <n v="181.47"/>
  </r>
  <r>
    <n v="5467"/>
    <s v="CA-2015-107706"/>
    <x v="1047"/>
    <x v="1137"/>
    <x v="0"/>
    <x v="461"/>
    <s v="Shui Tom"/>
    <x v="0"/>
    <x v="0"/>
    <x v="12"/>
    <x v="5"/>
    <x v="14"/>
    <x v="2"/>
    <x v="949"/>
    <x v="1"/>
    <x v="10"/>
    <x v="942"/>
    <n v="16.175999999999998"/>
  </r>
  <r>
    <n v="5468"/>
    <s v="CA-2017-122448"/>
    <x v="632"/>
    <x v="183"/>
    <x v="1"/>
    <x v="203"/>
    <s v="Dean Braden"/>
    <x v="0"/>
    <x v="0"/>
    <x v="8"/>
    <x v="1"/>
    <x v="9"/>
    <x v="1"/>
    <x v="23"/>
    <x v="0"/>
    <x v="1"/>
    <x v="23"/>
    <n v="122.352"/>
  </r>
  <r>
    <n v="5469"/>
    <s v="CA-2015-132451"/>
    <x v="467"/>
    <x v="1138"/>
    <x v="2"/>
    <x v="580"/>
    <s v="Karen Ferguson"/>
    <x v="2"/>
    <x v="0"/>
    <x v="70"/>
    <x v="1"/>
    <x v="188"/>
    <x v="1"/>
    <x v="1"/>
    <x v="0"/>
    <x v="1"/>
    <x v="1"/>
    <n v="585.55200000000002"/>
  </r>
  <r>
    <n v="5470"/>
    <s v="CA-2015-132451"/>
    <x v="467"/>
    <x v="1138"/>
    <x v="2"/>
    <x v="580"/>
    <s v="Karen Ferguson"/>
    <x v="2"/>
    <x v="0"/>
    <x v="70"/>
    <x v="1"/>
    <x v="188"/>
    <x v="1"/>
    <x v="974"/>
    <x v="1"/>
    <x v="10"/>
    <x v="968"/>
    <n v="19.440000000000001"/>
  </r>
  <r>
    <n v="5471"/>
    <s v="CA-2017-158547"/>
    <x v="198"/>
    <x v="204"/>
    <x v="1"/>
    <x v="594"/>
    <s v="Justin MacKendrick"/>
    <x v="0"/>
    <x v="0"/>
    <x v="57"/>
    <x v="24"/>
    <x v="72"/>
    <x v="3"/>
    <x v="1271"/>
    <x v="1"/>
    <x v="9"/>
    <x v="1257"/>
    <n v="123.92"/>
  </r>
  <r>
    <n v="5472"/>
    <s v="CA-2018-116946"/>
    <x v="484"/>
    <x v="350"/>
    <x v="1"/>
    <x v="700"/>
    <s v="Tony Sayre"/>
    <x v="0"/>
    <x v="0"/>
    <x v="117"/>
    <x v="22"/>
    <x v="147"/>
    <x v="1"/>
    <x v="1533"/>
    <x v="0"/>
    <x v="5"/>
    <x v="1522"/>
    <n v="13.36"/>
  </r>
  <r>
    <n v="5473"/>
    <s v="CA-2018-116946"/>
    <x v="484"/>
    <x v="350"/>
    <x v="1"/>
    <x v="700"/>
    <s v="Tony Sayre"/>
    <x v="0"/>
    <x v="0"/>
    <x v="117"/>
    <x v="22"/>
    <x v="147"/>
    <x v="1"/>
    <x v="1166"/>
    <x v="1"/>
    <x v="4"/>
    <x v="1154"/>
    <n v="78.256"/>
  </r>
  <r>
    <n v="5474"/>
    <s v="CA-2018-116946"/>
    <x v="484"/>
    <x v="350"/>
    <x v="1"/>
    <x v="700"/>
    <s v="Tony Sayre"/>
    <x v="0"/>
    <x v="0"/>
    <x v="117"/>
    <x v="22"/>
    <x v="147"/>
    <x v="1"/>
    <x v="1195"/>
    <x v="0"/>
    <x v="0"/>
    <x v="1181"/>
    <n v="102.018"/>
  </r>
  <r>
    <n v="5475"/>
    <s v="CA-2018-121741"/>
    <x v="377"/>
    <x v="738"/>
    <x v="3"/>
    <x v="289"/>
    <s v="Yoseph Carroll"/>
    <x v="1"/>
    <x v="0"/>
    <x v="9"/>
    <x v="8"/>
    <x v="10"/>
    <x v="2"/>
    <x v="458"/>
    <x v="1"/>
    <x v="4"/>
    <x v="459"/>
    <n v="750.68"/>
  </r>
  <r>
    <n v="5476"/>
    <s v="CA-2018-169691"/>
    <x v="140"/>
    <x v="812"/>
    <x v="2"/>
    <x v="656"/>
    <s v="Dean percer"/>
    <x v="2"/>
    <x v="0"/>
    <x v="349"/>
    <x v="11"/>
    <x v="431"/>
    <x v="2"/>
    <x v="579"/>
    <x v="1"/>
    <x v="2"/>
    <x v="579"/>
    <n v="44.4"/>
  </r>
  <r>
    <n v="5477"/>
    <s v="CA-2018-169691"/>
    <x v="140"/>
    <x v="812"/>
    <x v="2"/>
    <x v="656"/>
    <s v="Dean percer"/>
    <x v="2"/>
    <x v="0"/>
    <x v="349"/>
    <x v="11"/>
    <x v="431"/>
    <x v="2"/>
    <x v="1036"/>
    <x v="1"/>
    <x v="4"/>
    <x v="1027"/>
    <n v="84.55"/>
  </r>
  <r>
    <n v="5478"/>
    <s v="CA-2018-169691"/>
    <x v="140"/>
    <x v="812"/>
    <x v="2"/>
    <x v="656"/>
    <s v="Dean percer"/>
    <x v="2"/>
    <x v="0"/>
    <x v="349"/>
    <x v="11"/>
    <x v="431"/>
    <x v="2"/>
    <x v="1665"/>
    <x v="1"/>
    <x v="10"/>
    <x v="1654"/>
    <n v="17.940000000000001"/>
  </r>
  <r>
    <n v="5479"/>
    <s v="CA-2017-121356"/>
    <x v="73"/>
    <x v="71"/>
    <x v="1"/>
    <x v="81"/>
    <s v="Shirley Jackson"/>
    <x v="0"/>
    <x v="0"/>
    <x v="46"/>
    <x v="13"/>
    <x v="284"/>
    <x v="3"/>
    <x v="1160"/>
    <x v="1"/>
    <x v="8"/>
    <x v="1148"/>
    <n v="128.4"/>
  </r>
  <r>
    <n v="5480"/>
    <s v="CA-2015-101770"/>
    <x v="691"/>
    <x v="1114"/>
    <x v="1"/>
    <x v="208"/>
    <s v="Karen Bern"/>
    <x v="1"/>
    <x v="0"/>
    <x v="100"/>
    <x v="2"/>
    <x v="123"/>
    <x v="0"/>
    <x v="799"/>
    <x v="1"/>
    <x v="8"/>
    <x v="797"/>
    <n v="1.869"/>
  </r>
  <r>
    <n v="5481"/>
    <s v="CA-2018-105487"/>
    <x v="1048"/>
    <x v="518"/>
    <x v="1"/>
    <x v="294"/>
    <s v="Chris Selesnick"/>
    <x v="1"/>
    <x v="0"/>
    <x v="70"/>
    <x v="1"/>
    <x v="188"/>
    <x v="1"/>
    <x v="957"/>
    <x v="2"/>
    <x v="7"/>
    <x v="950"/>
    <n v="103.19199999999999"/>
  </r>
  <r>
    <n v="5482"/>
    <s v="CA-2018-105487"/>
    <x v="1048"/>
    <x v="518"/>
    <x v="1"/>
    <x v="294"/>
    <s v="Chris Selesnick"/>
    <x v="1"/>
    <x v="0"/>
    <x v="70"/>
    <x v="1"/>
    <x v="188"/>
    <x v="1"/>
    <x v="1542"/>
    <x v="2"/>
    <x v="11"/>
    <x v="1531"/>
    <n v="36"/>
  </r>
  <r>
    <n v="5483"/>
    <s v="CA-2018-105487"/>
    <x v="1048"/>
    <x v="518"/>
    <x v="1"/>
    <x v="294"/>
    <s v="Chris Selesnick"/>
    <x v="1"/>
    <x v="0"/>
    <x v="70"/>
    <x v="1"/>
    <x v="188"/>
    <x v="1"/>
    <x v="603"/>
    <x v="2"/>
    <x v="11"/>
    <x v="603"/>
    <n v="239.96"/>
  </r>
  <r>
    <n v="5484"/>
    <s v="CA-2018-105487"/>
    <x v="1048"/>
    <x v="518"/>
    <x v="1"/>
    <x v="294"/>
    <s v="Chris Selesnick"/>
    <x v="1"/>
    <x v="0"/>
    <x v="70"/>
    <x v="1"/>
    <x v="188"/>
    <x v="1"/>
    <x v="1512"/>
    <x v="1"/>
    <x v="4"/>
    <x v="1500"/>
    <n v="40.68"/>
  </r>
  <r>
    <n v="5485"/>
    <s v="CA-2018-148999"/>
    <x v="289"/>
    <x v="1139"/>
    <x v="1"/>
    <x v="12"/>
    <s v="Emily Burns"/>
    <x v="0"/>
    <x v="0"/>
    <x v="100"/>
    <x v="2"/>
    <x v="229"/>
    <x v="0"/>
    <x v="1745"/>
    <x v="0"/>
    <x v="1"/>
    <x v="1735"/>
    <n v="419.13600000000002"/>
  </r>
  <r>
    <n v="5486"/>
    <s v="CA-2015-107573"/>
    <x v="432"/>
    <x v="709"/>
    <x v="1"/>
    <x v="171"/>
    <s v="Philip Brown"/>
    <x v="0"/>
    <x v="0"/>
    <x v="100"/>
    <x v="2"/>
    <x v="327"/>
    <x v="0"/>
    <x v="706"/>
    <x v="1"/>
    <x v="12"/>
    <x v="153"/>
    <n v="23.472000000000001"/>
  </r>
  <r>
    <n v="5487"/>
    <s v="CA-2016-156608"/>
    <x v="1040"/>
    <x v="1140"/>
    <x v="1"/>
    <x v="192"/>
    <s v="Michelle Tran"/>
    <x v="2"/>
    <x v="0"/>
    <x v="52"/>
    <x v="5"/>
    <x v="65"/>
    <x v="2"/>
    <x v="307"/>
    <x v="1"/>
    <x v="8"/>
    <x v="307"/>
    <n v="3.5920000000000001"/>
  </r>
  <r>
    <n v="5488"/>
    <s v="CA-2018-134495"/>
    <x v="719"/>
    <x v="192"/>
    <x v="0"/>
    <x v="292"/>
    <s v="Barry FranzÃ¶sisch"/>
    <x v="1"/>
    <x v="0"/>
    <x v="108"/>
    <x v="2"/>
    <x v="133"/>
    <x v="0"/>
    <x v="1136"/>
    <x v="2"/>
    <x v="7"/>
    <x v="1125"/>
    <n v="23.975999999999999"/>
  </r>
  <r>
    <n v="5489"/>
    <s v="CA-2018-134495"/>
    <x v="719"/>
    <x v="192"/>
    <x v="0"/>
    <x v="292"/>
    <s v="Barry FranzÃ¶sisch"/>
    <x v="1"/>
    <x v="0"/>
    <x v="108"/>
    <x v="2"/>
    <x v="133"/>
    <x v="0"/>
    <x v="948"/>
    <x v="1"/>
    <x v="2"/>
    <x v="941"/>
    <n v="6.2640000000000002"/>
  </r>
  <r>
    <n v="5490"/>
    <s v="CA-2018-134495"/>
    <x v="719"/>
    <x v="192"/>
    <x v="0"/>
    <x v="292"/>
    <s v="Barry FranzÃ¶sisch"/>
    <x v="1"/>
    <x v="0"/>
    <x v="108"/>
    <x v="2"/>
    <x v="133"/>
    <x v="0"/>
    <x v="1295"/>
    <x v="1"/>
    <x v="9"/>
    <x v="360"/>
    <n v="20.808"/>
  </r>
  <r>
    <n v="5491"/>
    <s v="CA-2018-134495"/>
    <x v="719"/>
    <x v="192"/>
    <x v="0"/>
    <x v="292"/>
    <s v="Barry FranzÃ¶sisch"/>
    <x v="1"/>
    <x v="0"/>
    <x v="108"/>
    <x v="2"/>
    <x v="133"/>
    <x v="0"/>
    <x v="1209"/>
    <x v="0"/>
    <x v="1"/>
    <x v="1195"/>
    <n v="218.352"/>
  </r>
  <r>
    <n v="5492"/>
    <s v="CA-2018-164098"/>
    <x v="795"/>
    <x v="210"/>
    <x v="2"/>
    <x v="0"/>
    <s v="Claire Gute"/>
    <x v="0"/>
    <x v="0"/>
    <x v="12"/>
    <x v="5"/>
    <x v="32"/>
    <x v="2"/>
    <x v="75"/>
    <x v="1"/>
    <x v="4"/>
    <x v="75"/>
    <n v="18.16"/>
  </r>
  <r>
    <n v="5493"/>
    <s v="CA-2015-105249"/>
    <x v="683"/>
    <x v="986"/>
    <x v="3"/>
    <x v="723"/>
    <s v="Duane Huffman"/>
    <x v="2"/>
    <x v="0"/>
    <x v="8"/>
    <x v="1"/>
    <x v="34"/>
    <x v="1"/>
    <x v="327"/>
    <x v="1"/>
    <x v="14"/>
    <x v="327"/>
    <n v="7.36"/>
  </r>
  <r>
    <n v="5494"/>
    <s v="CA-2015-105249"/>
    <x v="683"/>
    <x v="986"/>
    <x v="3"/>
    <x v="723"/>
    <s v="Duane Huffman"/>
    <x v="2"/>
    <x v="0"/>
    <x v="8"/>
    <x v="1"/>
    <x v="34"/>
    <x v="1"/>
    <x v="254"/>
    <x v="1"/>
    <x v="2"/>
    <x v="255"/>
    <n v="41.4"/>
  </r>
  <r>
    <n v="5495"/>
    <s v="CA-2015-105249"/>
    <x v="683"/>
    <x v="986"/>
    <x v="3"/>
    <x v="723"/>
    <s v="Duane Huffman"/>
    <x v="2"/>
    <x v="0"/>
    <x v="8"/>
    <x v="1"/>
    <x v="34"/>
    <x v="1"/>
    <x v="1119"/>
    <x v="0"/>
    <x v="0"/>
    <x v="1108"/>
    <n v="411.33199999999999"/>
  </r>
  <r>
    <n v="5496"/>
    <s v="CA-2016-113523"/>
    <x v="406"/>
    <x v="37"/>
    <x v="1"/>
    <x v="464"/>
    <s v="Shaun Chance"/>
    <x v="1"/>
    <x v="0"/>
    <x v="10"/>
    <x v="9"/>
    <x v="11"/>
    <x v="3"/>
    <x v="1206"/>
    <x v="1"/>
    <x v="8"/>
    <x v="1192"/>
    <n v="7.6559999999999997"/>
  </r>
  <r>
    <n v="5497"/>
    <s v="CA-2018-117821"/>
    <x v="492"/>
    <x v="529"/>
    <x v="1"/>
    <x v="643"/>
    <s v="Hunter Glantz"/>
    <x v="0"/>
    <x v="0"/>
    <x v="292"/>
    <x v="24"/>
    <x v="367"/>
    <x v="3"/>
    <x v="240"/>
    <x v="2"/>
    <x v="11"/>
    <x v="241"/>
    <n v="63.92"/>
  </r>
  <r>
    <n v="5498"/>
    <s v="CA-2018-164378"/>
    <x v="663"/>
    <x v="11"/>
    <x v="0"/>
    <x v="514"/>
    <s v="Michelle Moray"/>
    <x v="0"/>
    <x v="0"/>
    <x v="20"/>
    <x v="15"/>
    <x v="23"/>
    <x v="3"/>
    <x v="1241"/>
    <x v="1"/>
    <x v="6"/>
    <x v="1225"/>
    <n v="6.56"/>
  </r>
  <r>
    <n v="5499"/>
    <s v="CA-2018-164378"/>
    <x v="663"/>
    <x v="11"/>
    <x v="0"/>
    <x v="514"/>
    <s v="Michelle Moray"/>
    <x v="0"/>
    <x v="0"/>
    <x v="20"/>
    <x v="15"/>
    <x v="23"/>
    <x v="3"/>
    <x v="286"/>
    <x v="1"/>
    <x v="2"/>
    <x v="286"/>
    <n v="7.83"/>
  </r>
  <r>
    <n v="5500"/>
    <s v="CA-2018-164378"/>
    <x v="663"/>
    <x v="11"/>
    <x v="0"/>
    <x v="514"/>
    <s v="Michelle Moray"/>
    <x v="0"/>
    <x v="0"/>
    <x v="20"/>
    <x v="15"/>
    <x v="23"/>
    <x v="3"/>
    <x v="341"/>
    <x v="2"/>
    <x v="11"/>
    <x v="341"/>
    <n v="41.9"/>
  </r>
  <r>
    <n v="5501"/>
    <s v="CA-2018-164378"/>
    <x v="663"/>
    <x v="11"/>
    <x v="0"/>
    <x v="514"/>
    <s v="Michelle Moray"/>
    <x v="0"/>
    <x v="0"/>
    <x v="20"/>
    <x v="15"/>
    <x v="23"/>
    <x v="3"/>
    <x v="1265"/>
    <x v="0"/>
    <x v="1"/>
    <x v="1250"/>
    <n v="664.14599999999996"/>
  </r>
  <r>
    <n v="5502"/>
    <s v="CA-2018-164378"/>
    <x v="663"/>
    <x v="11"/>
    <x v="0"/>
    <x v="514"/>
    <s v="Michelle Moray"/>
    <x v="0"/>
    <x v="0"/>
    <x v="20"/>
    <x v="15"/>
    <x v="23"/>
    <x v="3"/>
    <x v="1056"/>
    <x v="1"/>
    <x v="10"/>
    <x v="1046"/>
    <n v="8.9600000000000009"/>
  </r>
  <r>
    <n v="5503"/>
    <s v="CA-2018-127782"/>
    <x v="808"/>
    <x v="373"/>
    <x v="1"/>
    <x v="764"/>
    <s v="Thea Hudgings"/>
    <x v="1"/>
    <x v="0"/>
    <x v="10"/>
    <x v="9"/>
    <x v="11"/>
    <x v="3"/>
    <x v="1379"/>
    <x v="0"/>
    <x v="5"/>
    <x v="1365"/>
    <n v="3.3119999999999998"/>
  </r>
  <r>
    <n v="5504"/>
    <s v="CA-2018-127782"/>
    <x v="808"/>
    <x v="373"/>
    <x v="1"/>
    <x v="764"/>
    <s v="Thea Hudgings"/>
    <x v="1"/>
    <x v="0"/>
    <x v="10"/>
    <x v="9"/>
    <x v="11"/>
    <x v="3"/>
    <x v="1612"/>
    <x v="1"/>
    <x v="9"/>
    <x v="1604"/>
    <n v="20.135999999999999"/>
  </r>
  <r>
    <n v="5505"/>
    <s v="CA-2018-127782"/>
    <x v="808"/>
    <x v="373"/>
    <x v="1"/>
    <x v="764"/>
    <s v="Thea Hudgings"/>
    <x v="1"/>
    <x v="0"/>
    <x v="10"/>
    <x v="9"/>
    <x v="11"/>
    <x v="3"/>
    <x v="436"/>
    <x v="1"/>
    <x v="12"/>
    <x v="436"/>
    <n v="8.8559999999999999"/>
  </r>
  <r>
    <n v="5506"/>
    <s v="CA-2018-127782"/>
    <x v="808"/>
    <x v="373"/>
    <x v="1"/>
    <x v="764"/>
    <s v="Thea Hudgings"/>
    <x v="1"/>
    <x v="0"/>
    <x v="10"/>
    <x v="9"/>
    <x v="11"/>
    <x v="3"/>
    <x v="1118"/>
    <x v="2"/>
    <x v="7"/>
    <x v="1107"/>
    <n v="859.2"/>
  </r>
  <r>
    <n v="5507"/>
    <s v="US-2017-162026"/>
    <x v="750"/>
    <x v="389"/>
    <x v="3"/>
    <x v="32"/>
    <s v="Joel Eaton"/>
    <x v="0"/>
    <x v="0"/>
    <x v="1"/>
    <x v="1"/>
    <x v="1"/>
    <x v="1"/>
    <x v="1090"/>
    <x v="1"/>
    <x v="10"/>
    <x v="1081"/>
    <n v="61.96"/>
  </r>
  <r>
    <n v="5508"/>
    <s v="CA-2017-150000"/>
    <x v="143"/>
    <x v="679"/>
    <x v="1"/>
    <x v="310"/>
    <s v="Patrick Gardner"/>
    <x v="0"/>
    <x v="0"/>
    <x v="214"/>
    <x v="32"/>
    <x v="268"/>
    <x v="0"/>
    <x v="1343"/>
    <x v="1"/>
    <x v="12"/>
    <x v="1329"/>
    <n v="17.920000000000002"/>
  </r>
  <r>
    <n v="5509"/>
    <s v="CA-2016-168529"/>
    <x v="1049"/>
    <x v="1141"/>
    <x v="1"/>
    <x v="93"/>
    <s v="Maria Bertelson"/>
    <x v="0"/>
    <x v="0"/>
    <x v="8"/>
    <x v="1"/>
    <x v="34"/>
    <x v="1"/>
    <x v="287"/>
    <x v="0"/>
    <x v="5"/>
    <x v="287"/>
    <n v="145.9"/>
  </r>
  <r>
    <n v="5510"/>
    <s v="US-2018-152569"/>
    <x v="356"/>
    <x v="775"/>
    <x v="1"/>
    <x v="557"/>
    <s v="Joy Daniels"/>
    <x v="0"/>
    <x v="0"/>
    <x v="22"/>
    <x v="10"/>
    <x v="155"/>
    <x v="2"/>
    <x v="129"/>
    <x v="1"/>
    <x v="10"/>
    <x v="130"/>
    <n v="56.704000000000001"/>
  </r>
  <r>
    <n v="5511"/>
    <s v="US-2018-152569"/>
    <x v="356"/>
    <x v="775"/>
    <x v="1"/>
    <x v="557"/>
    <s v="Joy Daniels"/>
    <x v="0"/>
    <x v="0"/>
    <x v="22"/>
    <x v="10"/>
    <x v="155"/>
    <x v="2"/>
    <x v="1091"/>
    <x v="2"/>
    <x v="7"/>
    <x v="1082"/>
    <n v="11.12"/>
  </r>
  <r>
    <n v="5512"/>
    <s v="US-2015-137680"/>
    <x v="1050"/>
    <x v="1142"/>
    <x v="1"/>
    <x v="371"/>
    <s v="Jennifer Halladay"/>
    <x v="0"/>
    <x v="0"/>
    <x v="261"/>
    <x v="21"/>
    <x v="324"/>
    <x v="1"/>
    <x v="1536"/>
    <x v="1"/>
    <x v="10"/>
    <x v="1525"/>
    <n v="32.896000000000001"/>
  </r>
  <r>
    <n v="5513"/>
    <s v="US-2015-137680"/>
    <x v="1050"/>
    <x v="1142"/>
    <x v="1"/>
    <x v="371"/>
    <s v="Jennifer Halladay"/>
    <x v="0"/>
    <x v="0"/>
    <x v="261"/>
    <x v="21"/>
    <x v="324"/>
    <x v="1"/>
    <x v="1587"/>
    <x v="1"/>
    <x v="10"/>
    <x v="1579"/>
    <n v="22.776"/>
  </r>
  <r>
    <n v="5514"/>
    <s v="CA-2016-103177"/>
    <x v="1051"/>
    <x v="506"/>
    <x v="2"/>
    <x v="633"/>
    <s v="Edward Nazzal"/>
    <x v="0"/>
    <x v="0"/>
    <x v="20"/>
    <x v="15"/>
    <x v="29"/>
    <x v="3"/>
    <x v="647"/>
    <x v="2"/>
    <x v="7"/>
    <x v="1736"/>
    <n v="239.97"/>
  </r>
  <r>
    <n v="5515"/>
    <s v="CA-2016-103177"/>
    <x v="1051"/>
    <x v="506"/>
    <x v="2"/>
    <x v="633"/>
    <s v="Edward Nazzal"/>
    <x v="0"/>
    <x v="0"/>
    <x v="20"/>
    <x v="15"/>
    <x v="29"/>
    <x v="3"/>
    <x v="1317"/>
    <x v="1"/>
    <x v="9"/>
    <x v="1304"/>
    <n v="160.32"/>
  </r>
  <r>
    <n v="5516"/>
    <s v="CA-2016-103177"/>
    <x v="1051"/>
    <x v="506"/>
    <x v="2"/>
    <x v="633"/>
    <s v="Edward Nazzal"/>
    <x v="0"/>
    <x v="0"/>
    <x v="20"/>
    <x v="15"/>
    <x v="29"/>
    <x v="3"/>
    <x v="1300"/>
    <x v="2"/>
    <x v="7"/>
    <x v="1286"/>
    <n v="128.85"/>
  </r>
  <r>
    <n v="5517"/>
    <s v="US-2017-138408"/>
    <x v="741"/>
    <x v="1143"/>
    <x v="0"/>
    <x v="346"/>
    <s v="Karen Carlisle"/>
    <x v="1"/>
    <x v="0"/>
    <x v="114"/>
    <x v="19"/>
    <x v="363"/>
    <x v="0"/>
    <x v="1738"/>
    <x v="2"/>
    <x v="11"/>
    <x v="1728"/>
    <n v="1319.96"/>
  </r>
  <r>
    <n v="5518"/>
    <s v="CA-2018-117667"/>
    <x v="769"/>
    <x v="784"/>
    <x v="1"/>
    <x v="99"/>
    <s v="Michael Stewart"/>
    <x v="1"/>
    <x v="0"/>
    <x v="10"/>
    <x v="9"/>
    <x v="63"/>
    <x v="3"/>
    <x v="877"/>
    <x v="0"/>
    <x v="1"/>
    <x v="871"/>
    <n v="239.96"/>
  </r>
  <r>
    <n v="5519"/>
    <s v="CA-2018-117667"/>
    <x v="769"/>
    <x v="784"/>
    <x v="1"/>
    <x v="99"/>
    <s v="Michael Stewart"/>
    <x v="1"/>
    <x v="0"/>
    <x v="10"/>
    <x v="9"/>
    <x v="63"/>
    <x v="3"/>
    <x v="1182"/>
    <x v="0"/>
    <x v="5"/>
    <x v="1169"/>
    <n v="54.768000000000001"/>
  </r>
  <r>
    <n v="5520"/>
    <s v="CA-2018-117667"/>
    <x v="769"/>
    <x v="784"/>
    <x v="1"/>
    <x v="99"/>
    <s v="Michael Stewart"/>
    <x v="1"/>
    <x v="0"/>
    <x v="10"/>
    <x v="9"/>
    <x v="63"/>
    <x v="3"/>
    <x v="796"/>
    <x v="1"/>
    <x v="6"/>
    <x v="794"/>
    <n v="13.391999999999999"/>
  </r>
  <r>
    <n v="5521"/>
    <s v="CA-2018-117667"/>
    <x v="769"/>
    <x v="784"/>
    <x v="1"/>
    <x v="99"/>
    <s v="Michael Stewart"/>
    <x v="1"/>
    <x v="0"/>
    <x v="10"/>
    <x v="9"/>
    <x v="63"/>
    <x v="3"/>
    <x v="1679"/>
    <x v="1"/>
    <x v="10"/>
    <x v="1668"/>
    <n v="23.92"/>
  </r>
  <r>
    <n v="5522"/>
    <s v="CA-2018-117667"/>
    <x v="769"/>
    <x v="784"/>
    <x v="1"/>
    <x v="99"/>
    <s v="Michael Stewart"/>
    <x v="1"/>
    <x v="0"/>
    <x v="10"/>
    <x v="9"/>
    <x v="63"/>
    <x v="3"/>
    <x v="914"/>
    <x v="2"/>
    <x v="11"/>
    <x v="906"/>
    <n v="255.96799999999999"/>
  </r>
  <r>
    <n v="5523"/>
    <s v="CA-2017-110982"/>
    <x v="410"/>
    <x v="181"/>
    <x v="2"/>
    <x v="237"/>
    <s v="Chloris Kastensmidt"/>
    <x v="0"/>
    <x v="0"/>
    <x v="68"/>
    <x v="1"/>
    <x v="86"/>
    <x v="1"/>
    <x v="1366"/>
    <x v="1"/>
    <x v="8"/>
    <x v="307"/>
    <n v="21.552"/>
  </r>
  <r>
    <n v="5524"/>
    <s v="CA-2017-110982"/>
    <x v="410"/>
    <x v="181"/>
    <x v="2"/>
    <x v="237"/>
    <s v="Chloris Kastensmidt"/>
    <x v="0"/>
    <x v="0"/>
    <x v="68"/>
    <x v="1"/>
    <x v="86"/>
    <x v="1"/>
    <x v="937"/>
    <x v="1"/>
    <x v="9"/>
    <x v="930"/>
    <n v="58.24"/>
  </r>
  <r>
    <n v="5525"/>
    <s v="CA-2017-147123"/>
    <x v="107"/>
    <x v="485"/>
    <x v="2"/>
    <x v="319"/>
    <s v="Sanjit Jacobs"/>
    <x v="2"/>
    <x v="0"/>
    <x v="85"/>
    <x v="1"/>
    <x v="106"/>
    <x v="1"/>
    <x v="1070"/>
    <x v="1"/>
    <x v="10"/>
    <x v="1060"/>
    <n v="80.28"/>
  </r>
  <r>
    <n v="5526"/>
    <s v="CA-2018-154501"/>
    <x v="504"/>
    <x v="547"/>
    <x v="1"/>
    <x v="105"/>
    <s v="Erin Ashbrook"/>
    <x v="1"/>
    <x v="0"/>
    <x v="1"/>
    <x v="1"/>
    <x v="141"/>
    <x v="1"/>
    <x v="282"/>
    <x v="1"/>
    <x v="6"/>
    <x v="282"/>
    <n v="9.7799999999999994"/>
  </r>
  <r>
    <n v="5527"/>
    <s v="CA-2018-166933"/>
    <x v="558"/>
    <x v="1144"/>
    <x v="1"/>
    <x v="450"/>
    <s v="Michael Granlund"/>
    <x v="2"/>
    <x v="0"/>
    <x v="443"/>
    <x v="1"/>
    <x v="536"/>
    <x v="1"/>
    <x v="1088"/>
    <x v="1"/>
    <x v="13"/>
    <x v="1079"/>
    <n v="1.81"/>
  </r>
  <r>
    <n v="5528"/>
    <s v="CA-2016-142055"/>
    <x v="412"/>
    <x v="1145"/>
    <x v="2"/>
    <x v="437"/>
    <s v="Alejandro Ballentine"/>
    <x v="2"/>
    <x v="0"/>
    <x v="20"/>
    <x v="15"/>
    <x v="29"/>
    <x v="3"/>
    <x v="423"/>
    <x v="1"/>
    <x v="10"/>
    <x v="423"/>
    <n v="37.94"/>
  </r>
  <r>
    <n v="5529"/>
    <s v="CA-2016-137106"/>
    <x v="1052"/>
    <x v="442"/>
    <x v="1"/>
    <x v="609"/>
    <s v="Scott Cohen"/>
    <x v="1"/>
    <x v="0"/>
    <x v="108"/>
    <x v="2"/>
    <x v="133"/>
    <x v="0"/>
    <x v="222"/>
    <x v="2"/>
    <x v="7"/>
    <x v="223"/>
    <n v="79.959999999999994"/>
  </r>
  <r>
    <n v="5530"/>
    <s v="CA-2018-136609"/>
    <x v="634"/>
    <x v="825"/>
    <x v="1"/>
    <x v="422"/>
    <s v="Todd Boyes"/>
    <x v="1"/>
    <x v="0"/>
    <x v="444"/>
    <x v="5"/>
    <x v="537"/>
    <x v="2"/>
    <x v="1696"/>
    <x v="1"/>
    <x v="10"/>
    <x v="1685"/>
    <n v="115.29600000000001"/>
  </r>
  <r>
    <n v="5531"/>
    <s v="CA-2018-160885"/>
    <x v="574"/>
    <x v="792"/>
    <x v="1"/>
    <x v="765"/>
    <s v="Juliana Krohn"/>
    <x v="0"/>
    <x v="0"/>
    <x v="155"/>
    <x v="8"/>
    <x v="198"/>
    <x v="2"/>
    <x v="647"/>
    <x v="2"/>
    <x v="7"/>
    <x v="647"/>
    <n v="2479.96"/>
  </r>
  <r>
    <n v="5532"/>
    <s v="US-2017-167472"/>
    <x v="112"/>
    <x v="181"/>
    <x v="2"/>
    <x v="242"/>
    <s v="Clytie Kelty"/>
    <x v="0"/>
    <x v="0"/>
    <x v="290"/>
    <x v="36"/>
    <x v="365"/>
    <x v="0"/>
    <x v="1016"/>
    <x v="2"/>
    <x v="11"/>
    <x v="1007"/>
    <n v="179.94"/>
  </r>
  <r>
    <n v="5533"/>
    <s v="US-2017-167472"/>
    <x v="112"/>
    <x v="181"/>
    <x v="2"/>
    <x v="242"/>
    <s v="Clytie Kelty"/>
    <x v="0"/>
    <x v="0"/>
    <x v="290"/>
    <x v="36"/>
    <x v="365"/>
    <x v="0"/>
    <x v="1044"/>
    <x v="2"/>
    <x v="11"/>
    <x v="1034"/>
    <n v="26.85"/>
  </r>
  <r>
    <n v="5534"/>
    <s v="US-2017-167472"/>
    <x v="112"/>
    <x v="181"/>
    <x v="2"/>
    <x v="242"/>
    <s v="Clytie Kelty"/>
    <x v="0"/>
    <x v="0"/>
    <x v="290"/>
    <x v="36"/>
    <x v="365"/>
    <x v="0"/>
    <x v="619"/>
    <x v="2"/>
    <x v="11"/>
    <x v="619"/>
    <n v="323.37"/>
  </r>
  <r>
    <n v="5535"/>
    <s v="US-2017-167472"/>
    <x v="112"/>
    <x v="181"/>
    <x v="2"/>
    <x v="242"/>
    <s v="Clytie Kelty"/>
    <x v="0"/>
    <x v="0"/>
    <x v="290"/>
    <x v="36"/>
    <x v="365"/>
    <x v="0"/>
    <x v="368"/>
    <x v="1"/>
    <x v="10"/>
    <x v="369"/>
    <n v="59.94"/>
  </r>
  <r>
    <n v="5536"/>
    <s v="US-2017-167472"/>
    <x v="112"/>
    <x v="181"/>
    <x v="2"/>
    <x v="242"/>
    <s v="Clytie Kelty"/>
    <x v="0"/>
    <x v="0"/>
    <x v="290"/>
    <x v="36"/>
    <x v="365"/>
    <x v="0"/>
    <x v="94"/>
    <x v="1"/>
    <x v="8"/>
    <x v="94"/>
    <n v="64.14"/>
  </r>
  <r>
    <n v="5537"/>
    <s v="US-2017-167472"/>
    <x v="112"/>
    <x v="181"/>
    <x v="2"/>
    <x v="242"/>
    <s v="Clytie Kelty"/>
    <x v="0"/>
    <x v="0"/>
    <x v="290"/>
    <x v="36"/>
    <x v="365"/>
    <x v="0"/>
    <x v="1065"/>
    <x v="1"/>
    <x v="8"/>
    <x v="1055"/>
    <n v="11.67"/>
  </r>
  <r>
    <n v="5538"/>
    <s v="US-2017-167472"/>
    <x v="112"/>
    <x v="181"/>
    <x v="2"/>
    <x v="242"/>
    <s v="Clytie Kelty"/>
    <x v="0"/>
    <x v="0"/>
    <x v="290"/>
    <x v="36"/>
    <x v="365"/>
    <x v="0"/>
    <x v="1483"/>
    <x v="1"/>
    <x v="10"/>
    <x v="1471"/>
    <n v="12.96"/>
  </r>
  <r>
    <n v="5539"/>
    <s v="CA-2016-120551"/>
    <x v="657"/>
    <x v="1077"/>
    <x v="1"/>
    <x v="196"/>
    <s v="Sonia Sunley"/>
    <x v="0"/>
    <x v="0"/>
    <x v="445"/>
    <x v="8"/>
    <x v="538"/>
    <x v="2"/>
    <x v="699"/>
    <x v="1"/>
    <x v="8"/>
    <x v="699"/>
    <n v="17.43"/>
  </r>
  <r>
    <n v="5540"/>
    <s v="US-2018-150595"/>
    <x v="1053"/>
    <x v="393"/>
    <x v="1"/>
    <x v="97"/>
    <s v="Laurel Elliston"/>
    <x v="0"/>
    <x v="0"/>
    <x v="22"/>
    <x v="10"/>
    <x v="155"/>
    <x v="2"/>
    <x v="70"/>
    <x v="0"/>
    <x v="1"/>
    <x v="70"/>
    <n v="181.98599999999999"/>
  </r>
  <r>
    <n v="5541"/>
    <s v="US-2018-150595"/>
    <x v="1053"/>
    <x v="393"/>
    <x v="1"/>
    <x v="97"/>
    <s v="Laurel Elliston"/>
    <x v="0"/>
    <x v="0"/>
    <x v="22"/>
    <x v="10"/>
    <x v="155"/>
    <x v="2"/>
    <x v="122"/>
    <x v="1"/>
    <x v="8"/>
    <x v="122"/>
    <n v="1.5920000000000001"/>
  </r>
  <r>
    <n v="5542"/>
    <s v="US-2018-150595"/>
    <x v="1053"/>
    <x v="393"/>
    <x v="1"/>
    <x v="97"/>
    <s v="Laurel Elliston"/>
    <x v="0"/>
    <x v="0"/>
    <x v="22"/>
    <x v="10"/>
    <x v="155"/>
    <x v="2"/>
    <x v="660"/>
    <x v="1"/>
    <x v="14"/>
    <x v="660"/>
    <n v="22.344000000000001"/>
  </r>
  <r>
    <n v="5543"/>
    <s v="CA-2017-134936"/>
    <x v="1054"/>
    <x v="487"/>
    <x v="1"/>
    <x v="20"/>
    <s v="Erin Smith"/>
    <x v="1"/>
    <x v="0"/>
    <x v="93"/>
    <x v="16"/>
    <x v="115"/>
    <x v="1"/>
    <x v="1746"/>
    <x v="0"/>
    <x v="3"/>
    <x v="1737"/>
    <n v="455.97"/>
  </r>
  <r>
    <n v="5544"/>
    <s v="CA-2017-134936"/>
    <x v="1054"/>
    <x v="487"/>
    <x v="1"/>
    <x v="20"/>
    <s v="Erin Smith"/>
    <x v="1"/>
    <x v="0"/>
    <x v="93"/>
    <x v="16"/>
    <x v="115"/>
    <x v="1"/>
    <x v="1458"/>
    <x v="1"/>
    <x v="8"/>
    <x v="1445"/>
    <n v="10.44"/>
  </r>
  <r>
    <n v="5545"/>
    <s v="CA-2017-134936"/>
    <x v="1054"/>
    <x v="487"/>
    <x v="1"/>
    <x v="20"/>
    <s v="Erin Smith"/>
    <x v="1"/>
    <x v="0"/>
    <x v="93"/>
    <x v="16"/>
    <x v="115"/>
    <x v="1"/>
    <x v="530"/>
    <x v="1"/>
    <x v="8"/>
    <x v="530"/>
    <n v="5.2140000000000004"/>
  </r>
  <r>
    <n v="5546"/>
    <s v="CA-2018-102967"/>
    <x v="585"/>
    <x v="255"/>
    <x v="1"/>
    <x v="450"/>
    <s v="Michael Granlund"/>
    <x v="2"/>
    <x v="0"/>
    <x v="3"/>
    <x v="38"/>
    <x v="208"/>
    <x v="3"/>
    <x v="146"/>
    <x v="1"/>
    <x v="4"/>
    <x v="147"/>
    <n v="67.400000000000006"/>
  </r>
  <r>
    <n v="5547"/>
    <s v="CA-2018-151008"/>
    <x v="210"/>
    <x v="221"/>
    <x v="2"/>
    <x v="594"/>
    <s v="Justin MacKendrick"/>
    <x v="0"/>
    <x v="0"/>
    <x v="446"/>
    <x v="7"/>
    <x v="539"/>
    <x v="1"/>
    <x v="1598"/>
    <x v="0"/>
    <x v="5"/>
    <x v="1591"/>
    <n v="25.16"/>
  </r>
  <r>
    <n v="5548"/>
    <s v="CA-2018-151008"/>
    <x v="210"/>
    <x v="221"/>
    <x v="2"/>
    <x v="594"/>
    <s v="Justin MacKendrick"/>
    <x v="0"/>
    <x v="0"/>
    <x v="446"/>
    <x v="7"/>
    <x v="539"/>
    <x v="1"/>
    <x v="1255"/>
    <x v="2"/>
    <x v="7"/>
    <x v="1240"/>
    <n v="126.56"/>
  </r>
  <r>
    <n v="5549"/>
    <s v="CA-2015-159800"/>
    <x v="683"/>
    <x v="34"/>
    <x v="2"/>
    <x v="495"/>
    <s v="Sheri Gordon"/>
    <x v="0"/>
    <x v="0"/>
    <x v="8"/>
    <x v="1"/>
    <x v="9"/>
    <x v="1"/>
    <x v="937"/>
    <x v="1"/>
    <x v="9"/>
    <x v="930"/>
    <n v="43.68"/>
  </r>
  <r>
    <n v="5550"/>
    <s v="CA-2015-159800"/>
    <x v="683"/>
    <x v="34"/>
    <x v="2"/>
    <x v="495"/>
    <s v="Sheri Gordon"/>
    <x v="0"/>
    <x v="0"/>
    <x v="8"/>
    <x v="1"/>
    <x v="9"/>
    <x v="1"/>
    <x v="808"/>
    <x v="2"/>
    <x v="11"/>
    <x v="806"/>
    <n v="139.93"/>
  </r>
  <r>
    <n v="5551"/>
    <s v="US-2015-159618"/>
    <x v="607"/>
    <x v="723"/>
    <x v="1"/>
    <x v="715"/>
    <s v="Darren Budd"/>
    <x v="1"/>
    <x v="0"/>
    <x v="12"/>
    <x v="5"/>
    <x v="66"/>
    <x v="2"/>
    <x v="1412"/>
    <x v="1"/>
    <x v="6"/>
    <x v="1400"/>
    <n v="2.6720000000000002"/>
  </r>
  <r>
    <n v="5552"/>
    <s v="US-2015-159618"/>
    <x v="607"/>
    <x v="723"/>
    <x v="1"/>
    <x v="715"/>
    <s v="Darren Budd"/>
    <x v="1"/>
    <x v="0"/>
    <x v="12"/>
    <x v="5"/>
    <x v="66"/>
    <x v="2"/>
    <x v="1567"/>
    <x v="1"/>
    <x v="14"/>
    <x v="1559"/>
    <n v="16.655999999999999"/>
  </r>
  <r>
    <n v="5553"/>
    <s v="US-2015-159618"/>
    <x v="607"/>
    <x v="723"/>
    <x v="1"/>
    <x v="715"/>
    <s v="Darren Budd"/>
    <x v="1"/>
    <x v="0"/>
    <x v="12"/>
    <x v="5"/>
    <x v="66"/>
    <x v="2"/>
    <x v="217"/>
    <x v="2"/>
    <x v="11"/>
    <x v="463"/>
    <n v="79.512"/>
  </r>
  <r>
    <n v="5554"/>
    <s v="US-2015-159618"/>
    <x v="607"/>
    <x v="723"/>
    <x v="1"/>
    <x v="715"/>
    <s v="Darren Budd"/>
    <x v="1"/>
    <x v="0"/>
    <x v="12"/>
    <x v="5"/>
    <x v="66"/>
    <x v="2"/>
    <x v="260"/>
    <x v="1"/>
    <x v="10"/>
    <x v="260"/>
    <n v="36.287999999999997"/>
  </r>
  <r>
    <n v="5555"/>
    <s v="US-2015-159618"/>
    <x v="607"/>
    <x v="723"/>
    <x v="1"/>
    <x v="715"/>
    <s v="Darren Budd"/>
    <x v="1"/>
    <x v="0"/>
    <x v="12"/>
    <x v="5"/>
    <x v="66"/>
    <x v="2"/>
    <x v="899"/>
    <x v="0"/>
    <x v="0"/>
    <x v="892"/>
    <n v="67.993200000000002"/>
  </r>
  <r>
    <n v="5556"/>
    <s v="CA-2018-116113"/>
    <x v="280"/>
    <x v="299"/>
    <x v="0"/>
    <x v="478"/>
    <s v="Jane Waco"/>
    <x v="1"/>
    <x v="0"/>
    <x v="122"/>
    <x v="19"/>
    <x v="153"/>
    <x v="0"/>
    <x v="1524"/>
    <x v="0"/>
    <x v="5"/>
    <x v="1512"/>
    <n v="10.16"/>
  </r>
  <r>
    <n v="5557"/>
    <s v="CA-2016-125066"/>
    <x v="639"/>
    <x v="735"/>
    <x v="1"/>
    <x v="470"/>
    <s v="Keith Dawkins"/>
    <x v="1"/>
    <x v="0"/>
    <x v="25"/>
    <x v="35"/>
    <x v="129"/>
    <x v="0"/>
    <x v="1392"/>
    <x v="0"/>
    <x v="5"/>
    <x v="1379"/>
    <n v="6.16"/>
  </r>
  <r>
    <n v="5558"/>
    <s v="CA-2016-125066"/>
    <x v="639"/>
    <x v="735"/>
    <x v="1"/>
    <x v="470"/>
    <s v="Keith Dawkins"/>
    <x v="1"/>
    <x v="0"/>
    <x v="25"/>
    <x v="35"/>
    <x v="129"/>
    <x v="0"/>
    <x v="1473"/>
    <x v="1"/>
    <x v="6"/>
    <x v="1461"/>
    <n v="56.3"/>
  </r>
  <r>
    <n v="5559"/>
    <s v="US-2016-114741"/>
    <x v="401"/>
    <x v="763"/>
    <x v="1"/>
    <x v="582"/>
    <s v="Ivan Liston"/>
    <x v="0"/>
    <x v="0"/>
    <x v="226"/>
    <x v="33"/>
    <x v="282"/>
    <x v="1"/>
    <x v="1747"/>
    <x v="1"/>
    <x v="10"/>
    <x v="1738"/>
    <n v="6.48"/>
  </r>
  <r>
    <n v="5560"/>
    <s v="US-2016-114741"/>
    <x v="401"/>
    <x v="763"/>
    <x v="1"/>
    <x v="582"/>
    <s v="Ivan Liston"/>
    <x v="0"/>
    <x v="0"/>
    <x v="226"/>
    <x v="33"/>
    <x v="282"/>
    <x v="1"/>
    <x v="1244"/>
    <x v="1"/>
    <x v="4"/>
    <x v="1228"/>
    <n v="1325.85"/>
  </r>
  <r>
    <n v="5561"/>
    <s v="US-2016-114741"/>
    <x v="401"/>
    <x v="763"/>
    <x v="1"/>
    <x v="582"/>
    <s v="Ivan Liston"/>
    <x v="0"/>
    <x v="0"/>
    <x v="226"/>
    <x v="33"/>
    <x v="282"/>
    <x v="1"/>
    <x v="690"/>
    <x v="1"/>
    <x v="2"/>
    <x v="690"/>
    <n v="14.94"/>
  </r>
  <r>
    <n v="5562"/>
    <s v="CA-2018-133263"/>
    <x v="185"/>
    <x v="504"/>
    <x v="0"/>
    <x v="531"/>
    <s v="Jim Epp"/>
    <x v="1"/>
    <x v="0"/>
    <x v="118"/>
    <x v="32"/>
    <x v="148"/>
    <x v="0"/>
    <x v="303"/>
    <x v="1"/>
    <x v="8"/>
    <x v="303"/>
    <n v="34.54"/>
  </r>
  <r>
    <n v="5563"/>
    <s v="CA-2018-133263"/>
    <x v="185"/>
    <x v="504"/>
    <x v="0"/>
    <x v="531"/>
    <s v="Jim Epp"/>
    <x v="1"/>
    <x v="0"/>
    <x v="118"/>
    <x v="32"/>
    <x v="148"/>
    <x v="0"/>
    <x v="306"/>
    <x v="2"/>
    <x v="16"/>
    <x v="306"/>
    <n v="2999.95"/>
  </r>
  <r>
    <n v="5564"/>
    <s v="CA-2018-133263"/>
    <x v="185"/>
    <x v="504"/>
    <x v="0"/>
    <x v="531"/>
    <s v="Jim Epp"/>
    <x v="1"/>
    <x v="0"/>
    <x v="118"/>
    <x v="32"/>
    <x v="148"/>
    <x v="0"/>
    <x v="27"/>
    <x v="1"/>
    <x v="8"/>
    <x v="27"/>
    <n v="64.12"/>
  </r>
  <r>
    <n v="5565"/>
    <s v="CA-2018-157966"/>
    <x v="677"/>
    <x v="669"/>
    <x v="3"/>
    <x v="711"/>
    <s v="Stephanie Ulpright"/>
    <x v="2"/>
    <x v="0"/>
    <x v="22"/>
    <x v="10"/>
    <x v="26"/>
    <x v="2"/>
    <x v="1515"/>
    <x v="1"/>
    <x v="6"/>
    <x v="1503"/>
    <n v="19.456"/>
  </r>
  <r>
    <n v="5566"/>
    <s v="CA-2018-157966"/>
    <x v="677"/>
    <x v="669"/>
    <x v="3"/>
    <x v="711"/>
    <s v="Stephanie Ulpright"/>
    <x v="2"/>
    <x v="0"/>
    <x v="22"/>
    <x v="10"/>
    <x v="26"/>
    <x v="2"/>
    <x v="1748"/>
    <x v="2"/>
    <x v="15"/>
    <x v="1739"/>
    <n v="209.98599999999999"/>
  </r>
  <r>
    <n v="5567"/>
    <s v="CA-2018-157966"/>
    <x v="677"/>
    <x v="669"/>
    <x v="3"/>
    <x v="711"/>
    <s v="Stephanie Ulpright"/>
    <x v="2"/>
    <x v="0"/>
    <x v="22"/>
    <x v="10"/>
    <x v="26"/>
    <x v="2"/>
    <x v="1453"/>
    <x v="1"/>
    <x v="6"/>
    <x v="1440"/>
    <n v="29.76"/>
  </r>
  <r>
    <n v="5568"/>
    <s v="CA-2018-157966"/>
    <x v="677"/>
    <x v="669"/>
    <x v="3"/>
    <x v="711"/>
    <s v="Stephanie Ulpright"/>
    <x v="2"/>
    <x v="0"/>
    <x v="22"/>
    <x v="10"/>
    <x v="26"/>
    <x v="2"/>
    <x v="1584"/>
    <x v="0"/>
    <x v="1"/>
    <x v="1576"/>
    <n v="89.768000000000001"/>
  </r>
  <r>
    <n v="5569"/>
    <s v="CA-2018-157966"/>
    <x v="677"/>
    <x v="669"/>
    <x v="3"/>
    <x v="711"/>
    <s v="Stephanie Ulpright"/>
    <x v="2"/>
    <x v="0"/>
    <x v="22"/>
    <x v="10"/>
    <x v="26"/>
    <x v="2"/>
    <x v="306"/>
    <x v="2"/>
    <x v="16"/>
    <x v="306"/>
    <n v="959.98400000000004"/>
  </r>
  <r>
    <n v="5570"/>
    <s v="CA-2018-157966"/>
    <x v="677"/>
    <x v="669"/>
    <x v="3"/>
    <x v="711"/>
    <s v="Stephanie Ulpright"/>
    <x v="2"/>
    <x v="0"/>
    <x v="22"/>
    <x v="10"/>
    <x v="26"/>
    <x v="2"/>
    <x v="548"/>
    <x v="1"/>
    <x v="10"/>
    <x v="548"/>
    <n v="15.552"/>
  </r>
  <r>
    <n v="5571"/>
    <s v="CA-2018-157966"/>
    <x v="677"/>
    <x v="669"/>
    <x v="3"/>
    <x v="711"/>
    <s v="Stephanie Ulpright"/>
    <x v="2"/>
    <x v="0"/>
    <x v="22"/>
    <x v="10"/>
    <x v="26"/>
    <x v="2"/>
    <x v="1300"/>
    <x v="2"/>
    <x v="7"/>
    <x v="1286"/>
    <n v="34.36"/>
  </r>
  <r>
    <n v="5572"/>
    <s v="CA-2015-151162"/>
    <x v="29"/>
    <x v="80"/>
    <x v="1"/>
    <x v="105"/>
    <s v="Erin Ashbrook"/>
    <x v="1"/>
    <x v="0"/>
    <x v="38"/>
    <x v="24"/>
    <x v="47"/>
    <x v="3"/>
    <x v="1522"/>
    <x v="1"/>
    <x v="10"/>
    <x v="1510"/>
    <n v="98.376000000000005"/>
  </r>
  <r>
    <n v="5573"/>
    <s v="CA-2015-151162"/>
    <x v="29"/>
    <x v="80"/>
    <x v="1"/>
    <x v="105"/>
    <s v="Erin Ashbrook"/>
    <x v="1"/>
    <x v="0"/>
    <x v="38"/>
    <x v="24"/>
    <x v="47"/>
    <x v="3"/>
    <x v="691"/>
    <x v="1"/>
    <x v="8"/>
    <x v="691"/>
    <n v="29.94"/>
  </r>
  <r>
    <n v="5574"/>
    <s v="CA-2015-151162"/>
    <x v="29"/>
    <x v="80"/>
    <x v="1"/>
    <x v="105"/>
    <s v="Erin Ashbrook"/>
    <x v="1"/>
    <x v="0"/>
    <x v="38"/>
    <x v="24"/>
    <x v="47"/>
    <x v="3"/>
    <x v="1749"/>
    <x v="1"/>
    <x v="10"/>
    <x v="1740"/>
    <n v="17.472000000000001"/>
  </r>
  <r>
    <n v="5575"/>
    <s v="CA-2015-151162"/>
    <x v="29"/>
    <x v="80"/>
    <x v="1"/>
    <x v="105"/>
    <s v="Erin Ashbrook"/>
    <x v="1"/>
    <x v="0"/>
    <x v="38"/>
    <x v="24"/>
    <x v="47"/>
    <x v="3"/>
    <x v="1750"/>
    <x v="2"/>
    <x v="7"/>
    <x v="1741"/>
    <n v="36.738"/>
  </r>
  <r>
    <n v="5576"/>
    <s v="CA-2015-151162"/>
    <x v="29"/>
    <x v="80"/>
    <x v="1"/>
    <x v="105"/>
    <s v="Erin Ashbrook"/>
    <x v="1"/>
    <x v="0"/>
    <x v="38"/>
    <x v="24"/>
    <x v="47"/>
    <x v="3"/>
    <x v="1187"/>
    <x v="2"/>
    <x v="7"/>
    <x v="1174"/>
    <n v="179.94"/>
  </r>
  <r>
    <n v="5577"/>
    <s v="CA-2017-136686"/>
    <x v="939"/>
    <x v="265"/>
    <x v="1"/>
    <x v="167"/>
    <s v="Roy FranzÃ¶sisch"/>
    <x v="0"/>
    <x v="0"/>
    <x v="45"/>
    <x v="1"/>
    <x v="54"/>
    <x v="1"/>
    <x v="441"/>
    <x v="0"/>
    <x v="5"/>
    <x v="441"/>
    <n v="383.64"/>
  </r>
  <r>
    <n v="5578"/>
    <s v="CA-2017-136686"/>
    <x v="939"/>
    <x v="265"/>
    <x v="1"/>
    <x v="167"/>
    <s v="Roy FranzÃ¶sisch"/>
    <x v="0"/>
    <x v="0"/>
    <x v="45"/>
    <x v="1"/>
    <x v="54"/>
    <x v="1"/>
    <x v="551"/>
    <x v="1"/>
    <x v="9"/>
    <x v="550"/>
    <n v="56.52"/>
  </r>
  <r>
    <n v="5579"/>
    <s v="CA-2018-137498"/>
    <x v="428"/>
    <x v="947"/>
    <x v="0"/>
    <x v="702"/>
    <s v="Liz Carlisle"/>
    <x v="0"/>
    <x v="0"/>
    <x v="1"/>
    <x v="1"/>
    <x v="25"/>
    <x v="1"/>
    <x v="950"/>
    <x v="1"/>
    <x v="6"/>
    <x v="943"/>
    <n v="6.56"/>
  </r>
  <r>
    <n v="5580"/>
    <s v="CA-2018-137498"/>
    <x v="428"/>
    <x v="947"/>
    <x v="0"/>
    <x v="702"/>
    <s v="Liz Carlisle"/>
    <x v="0"/>
    <x v="0"/>
    <x v="1"/>
    <x v="1"/>
    <x v="25"/>
    <x v="1"/>
    <x v="1225"/>
    <x v="0"/>
    <x v="1"/>
    <x v="1210"/>
    <n v="243.92"/>
  </r>
  <r>
    <n v="5581"/>
    <s v="CA-2018-137498"/>
    <x v="428"/>
    <x v="947"/>
    <x v="0"/>
    <x v="702"/>
    <s v="Liz Carlisle"/>
    <x v="0"/>
    <x v="0"/>
    <x v="1"/>
    <x v="1"/>
    <x v="25"/>
    <x v="1"/>
    <x v="1714"/>
    <x v="1"/>
    <x v="10"/>
    <x v="1702"/>
    <n v="47.52"/>
  </r>
  <r>
    <n v="5582"/>
    <s v="CA-2018-163818"/>
    <x v="1055"/>
    <x v="179"/>
    <x v="1"/>
    <x v="28"/>
    <s v="Paul Stevenson"/>
    <x v="2"/>
    <x v="0"/>
    <x v="183"/>
    <x v="39"/>
    <x v="234"/>
    <x v="3"/>
    <x v="891"/>
    <x v="0"/>
    <x v="5"/>
    <x v="884"/>
    <n v="19.98"/>
  </r>
  <r>
    <n v="5583"/>
    <s v="CA-2017-161158"/>
    <x v="195"/>
    <x v="583"/>
    <x v="1"/>
    <x v="28"/>
    <s v="Paul Stevenson"/>
    <x v="2"/>
    <x v="0"/>
    <x v="20"/>
    <x v="15"/>
    <x v="23"/>
    <x v="3"/>
    <x v="902"/>
    <x v="1"/>
    <x v="6"/>
    <x v="894"/>
    <n v="8"/>
  </r>
  <r>
    <n v="5584"/>
    <s v="CA-2015-116673"/>
    <x v="534"/>
    <x v="549"/>
    <x v="0"/>
    <x v="123"/>
    <s v="Jas O'Carroll"/>
    <x v="0"/>
    <x v="0"/>
    <x v="70"/>
    <x v="1"/>
    <x v="88"/>
    <x v="1"/>
    <x v="1392"/>
    <x v="0"/>
    <x v="5"/>
    <x v="1379"/>
    <n v="6.16"/>
  </r>
  <r>
    <n v="5585"/>
    <s v="CA-2018-105333"/>
    <x v="329"/>
    <x v="379"/>
    <x v="1"/>
    <x v="163"/>
    <s v="Victor Preis"/>
    <x v="2"/>
    <x v="0"/>
    <x v="20"/>
    <x v="15"/>
    <x v="164"/>
    <x v="3"/>
    <x v="1751"/>
    <x v="1"/>
    <x v="4"/>
    <x v="1742"/>
    <n v="83.56"/>
  </r>
  <r>
    <n v="5586"/>
    <s v="CA-2018-105333"/>
    <x v="329"/>
    <x v="379"/>
    <x v="1"/>
    <x v="163"/>
    <s v="Victor Preis"/>
    <x v="2"/>
    <x v="0"/>
    <x v="20"/>
    <x v="15"/>
    <x v="164"/>
    <x v="3"/>
    <x v="1752"/>
    <x v="2"/>
    <x v="7"/>
    <x v="1743"/>
    <n v="546.05999999999995"/>
  </r>
  <r>
    <n v="5587"/>
    <s v="CA-2018-105333"/>
    <x v="329"/>
    <x v="379"/>
    <x v="1"/>
    <x v="163"/>
    <s v="Victor Preis"/>
    <x v="2"/>
    <x v="0"/>
    <x v="20"/>
    <x v="15"/>
    <x v="164"/>
    <x v="3"/>
    <x v="435"/>
    <x v="1"/>
    <x v="4"/>
    <x v="435"/>
    <n v="269.49"/>
  </r>
  <r>
    <n v="5588"/>
    <s v="CA-2016-149993"/>
    <x v="531"/>
    <x v="590"/>
    <x v="2"/>
    <x v="315"/>
    <s v="Guy Armstrong"/>
    <x v="0"/>
    <x v="0"/>
    <x v="152"/>
    <x v="1"/>
    <x v="194"/>
    <x v="1"/>
    <x v="845"/>
    <x v="1"/>
    <x v="13"/>
    <x v="839"/>
    <n v="10.9"/>
  </r>
  <r>
    <n v="5589"/>
    <s v="CA-2015-168158"/>
    <x v="866"/>
    <x v="885"/>
    <x v="1"/>
    <x v="670"/>
    <s v="Eugene Moren"/>
    <x v="2"/>
    <x v="0"/>
    <x v="120"/>
    <x v="37"/>
    <x v="150"/>
    <x v="1"/>
    <x v="733"/>
    <x v="1"/>
    <x v="8"/>
    <x v="732"/>
    <n v="6.0960000000000001"/>
  </r>
  <r>
    <n v="5590"/>
    <s v="CA-2017-115224"/>
    <x v="16"/>
    <x v="440"/>
    <x v="0"/>
    <x v="140"/>
    <s v="Doug Bickford"/>
    <x v="0"/>
    <x v="0"/>
    <x v="8"/>
    <x v="1"/>
    <x v="94"/>
    <x v="1"/>
    <x v="75"/>
    <x v="1"/>
    <x v="4"/>
    <x v="75"/>
    <n v="34.049999999999997"/>
  </r>
  <r>
    <n v="5591"/>
    <s v="CA-2017-115224"/>
    <x v="16"/>
    <x v="440"/>
    <x v="0"/>
    <x v="140"/>
    <s v="Doug Bickford"/>
    <x v="0"/>
    <x v="0"/>
    <x v="8"/>
    <x v="1"/>
    <x v="94"/>
    <x v="1"/>
    <x v="718"/>
    <x v="1"/>
    <x v="4"/>
    <x v="717"/>
    <n v="352.38"/>
  </r>
  <r>
    <n v="5592"/>
    <s v="CA-2015-164742"/>
    <x v="303"/>
    <x v="1146"/>
    <x v="0"/>
    <x v="504"/>
    <s v="Marina Lichtenstein"/>
    <x v="1"/>
    <x v="0"/>
    <x v="80"/>
    <x v="30"/>
    <x v="100"/>
    <x v="3"/>
    <x v="812"/>
    <x v="0"/>
    <x v="1"/>
    <x v="809"/>
    <n v="245.98"/>
  </r>
  <r>
    <n v="5593"/>
    <s v="CA-2015-164742"/>
    <x v="303"/>
    <x v="1146"/>
    <x v="0"/>
    <x v="504"/>
    <s v="Marina Lichtenstein"/>
    <x v="1"/>
    <x v="0"/>
    <x v="80"/>
    <x v="30"/>
    <x v="100"/>
    <x v="3"/>
    <x v="92"/>
    <x v="1"/>
    <x v="8"/>
    <x v="92"/>
    <n v="18.940000000000001"/>
  </r>
  <r>
    <n v="5594"/>
    <s v="US-2018-108014"/>
    <x v="123"/>
    <x v="654"/>
    <x v="1"/>
    <x v="371"/>
    <s v="Jennifer Halladay"/>
    <x v="0"/>
    <x v="0"/>
    <x v="138"/>
    <x v="24"/>
    <x v="177"/>
    <x v="3"/>
    <x v="697"/>
    <x v="1"/>
    <x v="8"/>
    <x v="697"/>
    <n v="59.912999999999997"/>
  </r>
  <r>
    <n v="5595"/>
    <s v="CA-2018-160325"/>
    <x v="241"/>
    <x v="706"/>
    <x v="3"/>
    <x v="162"/>
    <s v="Bart Pistole"/>
    <x v="1"/>
    <x v="0"/>
    <x v="104"/>
    <x v="31"/>
    <x v="128"/>
    <x v="3"/>
    <x v="469"/>
    <x v="2"/>
    <x v="7"/>
    <x v="470"/>
    <n v="391.98"/>
  </r>
  <r>
    <n v="5596"/>
    <s v="CA-2018-160325"/>
    <x v="241"/>
    <x v="706"/>
    <x v="3"/>
    <x v="162"/>
    <s v="Bart Pistole"/>
    <x v="1"/>
    <x v="0"/>
    <x v="104"/>
    <x v="31"/>
    <x v="128"/>
    <x v="3"/>
    <x v="1285"/>
    <x v="2"/>
    <x v="7"/>
    <x v="1272"/>
    <n v="437.85"/>
  </r>
  <r>
    <n v="5597"/>
    <s v="CA-2016-159779"/>
    <x v="12"/>
    <x v="591"/>
    <x v="1"/>
    <x v="766"/>
    <s v="Sarah Brown"/>
    <x v="0"/>
    <x v="0"/>
    <x v="3"/>
    <x v="38"/>
    <x v="208"/>
    <x v="3"/>
    <x v="141"/>
    <x v="1"/>
    <x v="8"/>
    <x v="142"/>
    <n v="68.62"/>
  </r>
  <r>
    <n v="5598"/>
    <s v="CA-2018-151176"/>
    <x v="778"/>
    <x v="971"/>
    <x v="1"/>
    <x v="647"/>
    <s v="Stewart Visinsky"/>
    <x v="0"/>
    <x v="0"/>
    <x v="248"/>
    <x v="39"/>
    <x v="307"/>
    <x v="3"/>
    <x v="1059"/>
    <x v="1"/>
    <x v="14"/>
    <x v="1049"/>
    <n v="25.02"/>
  </r>
  <r>
    <n v="5599"/>
    <s v="CA-2018-151176"/>
    <x v="778"/>
    <x v="971"/>
    <x v="1"/>
    <x v="647"/>
    <s v="Stewart Visinsky"/>
    <x v="0"/>
    <x v="0"/>
    <x v="248"/>
    <x v="39"/>
    <x v="307"/>
    <x v="3"/>
    <x v="1742"/>
    <x v="1"/>
    <x v="6"/>
    <x v="1732"/>
    <n v="10.71"/>
  </r>
  <r>
    <n v="5600"/>
    <s v="CA-2015-108903"/>
    <x v="462"/>
    <x v="127"/>
    <x v="3"/>
    <x v="157"/>
    <s v="Denny Ordway"/>
    <x v="0"/>
    <x v="0"/>
    <x v="38"/>
    <x v="24"/>
    <x v="47"/>
    <x v="3"/>
    <x v="1753"/>
    <x v="1"/>
    <x v="6"/>
    <x v="1744"/>
    <n v="55.984000000000002"/>
  </r>
  <r>
    <n v="5601"/>
    <s v="CA-2015-108903"/>
    <x v="462"/>
    <x v="127"/>
    <x v="3"/>
    <x v="157"/>
    <s v="Denny Ordway"/>
    <x v="0"/>
    <x v="0"/>
    <x v="38"/>
    <x v="24"/>
    <x v="47"/>
    <x v="3"/>
    <x v="135"/>
    <x v="1"/>
    <x v="12"/>
    <x v="136"/>
    <n v="14.48"/>
  </r>
  <r>
    <n v="5602"/>
    <s v="CA-2015-108903"/>
    <x v="462"/>
    <x v="127"/>
    <x v="3"/>
    <x v="157"/>
    <s v="Denny Ordway"/>
    <x v="0"/>
    <x v="0"/>
    <x v="38"/>
    <x v="24"/>
    <x v="47"/>
    <x v="3"/>
    <x v="1089"/>
    <x v="2"/>
    <x v="11"/>
    <x v="1080"/>
    <n v="142.488"/>
  </r>
  <r>
    <n v="5603"/>
    <s v="CA-2017-117919"/>
    <x v="278"/>
    <x v="652"/>
    <x v="0"/>
    <x v="422"/>
    <s v="Todd Boyes"/>
    <x v="1"/>
    <x v="0"/>
    <x v="12"/>
    <x v="5"/>
    <x v="16"/>
    <x v="2"/>
    <x v="1754"/>
    <x v="1"/>
    <x v="4"/>
    <x v="1745"/>
    <n v="14.16"/>
  </r>
  <r>
    <n v="5604"/>
    <s v="CA-2017-117919"/>
    <x v="278"/>
    <x v="652"/>
    <x v="0"/>
    <x v="422"/>
    <s v="Todd Boyes"/>
    <x v="1"/>
    <x v="0"/>
    <x v="12"/>
    <x v="5"/>
    <x v="16"/>
    <x v="2"/>
    <x v="1673"/>
    <x v="1"/>
    <x v="10"/>
    <x v="1662"/>
    <n v="79.92"/>
  </r>
  <r>
    <n v="5605"/>
    <s v="CA-2016-142475"/>
    <x v="155"/>
    <x v="157"/>
    <x v="1"/>
    <x v="510"/>
    <s v="Bill Stewart"/>
    <x v="1"/>
    <x v="0"/>
    <x v="20"/>
    <x v="15"/>
    <x v="164"/>
    <x v="3"/>
    <x v="1681"/>
    <x v="1"/>
    <x v="8"/>
    <x v="1670"/>
    <n v="590.35199999999998"/>
  </r>
  <r>
    <n v="5606"/>
    <s v="CA-2017-134516"/>
    <x v="873"/>
    <x v="1043"/>
    <x v="1"/>
    <x v="524"/>
    <s v="Filia McAdams"/>
    <x v="1"/>
    <x v="0"/>
    <x v="247"/>
    <x v="3"/>
    <x v="306"/>
    <x v="0"/>
    <x v="1445"/>
    <x v="0"/>
    <x v="5"/>
    <x v="1433"/>
    <n v="17.088000000000001"/>
  </r>
  <r>
    <n v="5607"/>
    <s v="CA-2017-134516"/>
    <x v="873"/>
    <x v="1043"/>
    <x v="1"/>
    <x v="524"/>
    <s v="Filia McAdams"/>
    <x v="1"/>
    <x v="0"/>
    <x v="247"/>
    <x v="3"/>
    <x v="306"/>
    <x v="0"/>
    <x v="812"/>
    <x v="0"/>
    <x v="1"/>
    <x v="809"/>
    <n v="98.391999999999996"/>
  </r>
  <r>
    <n v="5608"/>
    <s v="CA-2018-105193"/>
    <x v="613"/>
    <x v="866"/>
    <x v="1"/>
    <x v="252"/>
    <s v="John Lee"/>
    <x v="0"/>
    <x v="0"/>
    <x v="20"/>
    <x v="15"/>
    <x v="23"/>
    <x v="3"/>
    <x v="147"/>
    <x v="1"/>
    <x v="6"/>
    <x v="148"/>
    <n v="11.05"/>
  </r>
  <r>
    <n v="5609"/>
    <s v="CA-2016-168634"/>
    <x v="401"/>
    <x v="223"/>
    <x v="1"/>
    <x v="578"/>
    <s v="Art Ferguson"/>
    <x v="0"/>
    <x v="0"/>
    <x v="8"/>
    <x v="1"/>
    <x v="9"/>
    <x v="1"/>
    <x v="1034"/>
    <x v="1"/>
    <x v="9"/>
    <x v="1026"/>
    <n v="7.78"/>
  </r>
  <r>
    <n v="5610"/>
    <s v="CA-2018-117198"/>
    <x v="515"/>
    <x v="559"/>
    <x v="1"/>
    <x v="767"/>
    <s v="Barry Gonzalez"/>
    <x v="0"/>
    <x v="0"/>
    <x v="53"/>
    <x v="28"/>
    <x v="68"/>
    <x v="0"/>
    <x v="764"/>
    <x v="2"/>
    <x v="11"/>
    <x v="763"/>
    <n v="659.9"/>
  </r>
  <r>
    <n v="5611"/>
    <s v="CA-2016-145828"/>
    <x v="348"/>
    <x v="486"/>
    <x v="2"/>
    <x v="93"/>
    <s v="Maria Bertelson"/>
    <x v="0"/>
    <x v="0"/>
    <x v="74"/>
    <x v="24"/>
    <x v="93"/>
    <x v="3"/>
    <x v="176"/>
    <x v="2"/>
    <x v="11"/>
    <x v="177"/>
    <n v="53.04"/>
  </r>
  <r>
    <n v="5612"/>
    <s v="CA-2018-121027"/>
    <x v="238"/>
    <x v="554"/>
    <x v="1"/>
    <x v="304"/>
    <s v="Helen Wasserman"/>
    <x v="1"/>
    <x v="0"/>
    <x v="4"/>
    <x v="4"/>
    <x v="59"/>
    <x v="1"/>
    <x v="695"/>
    <x v="2"/>
    <x v="11"/>
    <x v="1063"/>
    <n v="843.9"/>
  </r>
  <r>
    <n v="5613"/>
    <s v="CA-2018-121027"/>
    <x v="238"/>
    <x v="554"/>
    <x v="1"/>
    <x v="304"/>
    <s v="Helen Wasserman"/>
    <x v="1"/>
    <x v="0"/>
    <x v="4"/>
    <x v="4"/>
    <x v="59"/>
    <x v="1"/>
    <x v="577"/>
    <x v="2"/>
    <x v="11"/>
    <x v="577"/>
    <n v="1496.16"/>
  </r>
  <r>
    <n v="5614"/>
    <s v="CA-2017-147431"/>
    <x v="1056"/>
    <x v="606"/>
    <x v="1"/>
    <x v="455"/>
    <s v="Adrian Barton"/>
    <x v="0"/>
    <x v="0"/>
    <x v="20"/>
    <x v="15"/>
    <x v="164"/>
    <x v="3"/>
    <x v="1755"/>
    <x v="1"/>
    <x v="4"/>
    <x v="1746"/>
    <n v="117.96"/>
  </r>
  <r>
    <n v="5615"/>
    <s v="CA-2017-158001"/>
    <x v="828"/>
    <x v="395"/>
    <x v="1"/>
    <x v="687"/>
    <s v="Jennifer Patt"/>
    <x v="1"/>
    <x v="0"/>
    <x v="20"/>
    <x v="15"/>
    <x v="45"/>
    <x v="3"/>
    <x v="319"/>
    <x v="1"/>
    <x v="6"/>
    <x v="319"/>
    <n v="21.3"/>
  </r>
  <r>
    <n v="5616"/>
    <s v="CA-2017-158001"/>
    <x v="828"/>
    <x v="395"/>
    <x v="1"/>
    <x v="687"/>
    <s v="Jennifer Patt"/>
    <x v="1"/>
    <x v="0"/>
    <x v="20"/>
    <x v="15"/>
    <x v="45"/>
    <x v="3"/>
    <x v="77"/>
    <x v="1"/>
    <x v="9"/>
    <x v="77"/>
    <n v="1040.8"/>
  </r>
  <r>
    <n v="5617"/>
    <s v="CA-2017-158001"/>
    <x v="828"/>
    <x v="395"/>
    <x v="1"/>
    <x v="687"/>
    <s v="Jennifer Patt"/>
    <x v="1"/>
    <x v="0"/>
    <x v="20"/>
    <x v="15"/>
    <x v="45"/>
    <x v="3"/>
    <x v="563"/>
    <x v="1"/>
    <x v="6"/>
    <x v="563"/>
    <n v="29.34"/>
  </r>
  <r>
    <n v="5618"/>
    <s v="CA-2018-125745"/>
    <x v="160"/>
    <x v="446"/>
    <x v="1"/>
    <x v="1"/>
    <s v="Darrin Van Huff"/>
    <x v="1"/>
    <x v="0"/>
    <x v="26"/>
    <x v="18"/>
    <x v="31"/>
    <x v="0"/>
    <x v="1122"/>
    <x v="0"/>
    <x v="5"/>
    <x v="1111"/>
    <n v="19.52"/>
  </r>
  <r>
    <n v="5619"/>
    <s v="CA-2016-101154"/>
    <x v="227"/>
    <x v="14"/>
    <x v="2"/>
    <x v="496"/>
    <s v="Charlotte Melton"/>
    <x v="0"/>
    <x v="0"/>
    <x v="70"/>
    <x v="1"/>
    <x v="188"/>
    <x v="1"/>
    <x v="16"/>
    <x v="1"/>
    <x v="4"/>
    <x v="16"/>
    <n v="443.92"/>
  </r>
  <r>
    <n v="5620"/>
    <s v="US-2017-124163"/>
    <x v="477"/>
    <x v="424"/>
    <x v="1"/>
    <x v="281"/>
    <s v="Steve Chapman"/>
    <x v="1"/>
    <x v="0"/>
    <x v="411"/>
    <x v="6"/>
    <x v="498"/>
    <x v="2"/>
    <x v="295"/>
    <x v="2"/>
    <x v="11"/>
    <x v="295"/>
    <n v="499.95"/>
  </r>
  <r>
    <n v="5621"/>
    <s v="US-2017-124163"/>
    <x v="477"/>
    <x v="424"/>
    <x v="1"/>
    <x v="281"/>
    <s v="Steve Chapman"/>
    <x v="1"/>
    <x v="0"/>
    <x v="411"/>
    <x v="6"/>
    <x v="498"/>
    <x v="2"/>
    <x v="1279"/>
    <x v="1"/>
    <x v="6"/>
    <x v="1265"/>
    <n v="3.04"/>
  </r>
  <r>
    <n v="5622"/>
    <s v="US-2017-124163"/>
    <x v="477"/>
    <x v="424"/>
    <x v="1"/>
    <x v="281"/>
    <s v="Steve Chapman"/>
    <x v="1"/>
    <x v="0"/>
    <x v="411"/>
    <x v="6"/>
    <x v="498"/>
    <x v="2"/>
    <x v="38"/>
    <x v="0"/>
    <x v="1"/>
    <x v="38"/>
    <n v="201.96"/>
  </r>
  <r>
    <n v="5623"/>
    <s v="US-2017-124163"/>
    <x v="477"/>
    <x v="424"/>
    <x v="1"/>
    <x v="281"/>
    <s v="Steve Chapman"/>
    <x v="1"/>
    <x v="0"/>
    <x v="411"/>
    <x v="6"/>
    <x v="498"/>
    <x v="2"/>
    <x v="1466"/>
    <x v="0"/>
    <x v="5"/>
    <x v="1453"/>
    <n v="68.64"/>
  </r>
  <r>
    <n v="5624"/>
    <s v="CA-2017-121748"/>
    <x v="1057"/>
    <x v="464"/>
    <x v="0"/>
    <x v="100"/>
    <s v="Victoria Wilson"/>
    <x v="1"/>
    <x v="0"/>
    <x v="1"/>
    <x v="1"/>
    <x v="3"/>
    <x v="1"/>
    <x v="1072"/>
    <x v="2"/>
    <x v="11"/>
    <x v="1062"/>
    <n v="100"/>
  </r>
  <r>
    <n v="5625"/>
    <s v="CA-2017-121748"/>
    <x v="1057"/>
    <x v="464"/>
    <x v="0"/>
    <x v="100"/>
    <s v="Victoria Wilson"/>
    <x v="1"/>
    <x v="0"/>
    <x v="1"/>
    <x v="1"/>
    <x v="3"/>
    <x v="1"/>
    <x v="1332"/>
    <x v="2"/>
    <x v="11"/>
    <x v="1318"/>
    <n v="359.98"/>
  </r>
  <r>
    <n v="5626"/>
    <s v="CA-2015-126683"/>
    <x v="411"/>
    <x v="511"/>
    <x v="0"/>
    <x v="452"/>
    <s v="Paul Prost"/>
    <x v="2"/>
    <x v="0"/>
    <x v="4"/>
    <x v="4"/>
    <x v="60"/>
    <x v="1"/>
    <x v="50"/>
    <x v="0"/>
    <x v="5"/>
    <x v="50"/>
    <n v="6.16"/>
  </r>
  <r>
    <n v="5627"/>
    <s v="CA-2015-126683"/>
    <x v="411"/>
    <x v="511"/>
    <x v="0"/>
    <x v="452"/>
    <s v="Paul Prost"/>
    <x v="2"/>
    <x v="0"/>
    <x v="4"/>
    <x v="4"/>
    <x v="60"/>
    <x v="1"/>
    <x v="971"/>
    <x v="0"/>
    <x v="3"/>
    <x v="965"/>
    <n v="2348.8200000000002"/>
  </r>
  <r>
    <n v="5628"/>
    <s v="CA-2018-148810"/>
    <x v="335"/>
    <x v="553"/>
    <x v="1"/>
    <x v="112"/>
    <s v="Dan Reichenbach"/>
    <x v="1"/>
    <x v="0"/>
    <x v="100"/>
    <x v="2"/>
    <x v="123"/>
    <x v="0"/>
    <x v="264"/>
    <x v="1"/>
    <x v="2"/>
    <x v="264"/>
    <n v="13.872"/>
  </r>
  <r>
    <n v="5629"/>
    <s v="CA-2018-148810"/>
    <x v="335"/>
    <x v="553"/>
    <x v="1"/>
    <x v="112"/>
    <s v="Dan Reichenbach"/>
    <x v="1"/>
    <x v="0"/>
    <x v="100"/>
    <x v="2"/>
    <x v="123"/>
    <x v="0"/>
    <x v="1756"/>
    <x v="0"/>
    <x v="1"/>
    <x v="1747"/>
    <n v="273.55200000000002"/>
  </r>
  <r>
    <n v="5630"/>
    <s v="US-2017-146066"/>
    <x v="1036"/>
    <x v="319"/>
    <x v="0"/>
    <x v="46"/>
    <s v="Rick Bensley"/>
    <x v="2"/>
    <x v="0"/>
    <x v="10"/>
    <x v="9"/>
    <x v="105"/>
    <x v="3"/>
    <x v="1000"/>
    <x v="0"/>
    <x v="3"/>
    <x v="992"/>
    <n v="815.29200000000003"/>
  </r>
  <r>
    <n v="5631"/>
    <s v="CA-2015-127614"/>
    <x v="1058"/>
    <x v="1147"/>
    <x v="1"/>
    <x v="173"/>
    <s v="Natalie Fritzler"/>
    <x v="0"/>
    <x v="0"/>
    <x v="269"/>
    <x v="17"/>
    <x v="336"/>
    <x v="0"/>
    <x v="475"/>
    <x v="2"/>
    <x v="11"/>
    <x v="476"/>
    <n v="234.45"/>
  </r>
  <r>
    <n v="5632"/>
    <s v="CA-2015-127614"/>
    <x v="1058"/>
    <x v="1147"/>
    <x v="1"/>
    <x v="173"/>
    <s v="Natalie Fritzler"/>
    <x v="0"/>
    <x v="0"/>
    <x v="269"/>
    <x v="17"/>
    <x v="336"/>
    <x v="0"/>
    <x v="1021"/>
    <x v="0"/>
    <x v="3"/>
    <x v="1013"/>
    <n v="1256.22"/>
  </r>
  <r>
    <n v="5633"/>
    <s v="CA-2015-127614"/>
    <x v="1058"/>
    <x v="1147"/>
    <x v="1"/>
    <x v="173"/>
    <s v="Natalie Fritzler"/>
    <x v="0"/>
    <x v="0"/>
    <x v="269"/>
    <x v="17"/>
    <x v="336"/>
    <x v="0"/>
    <x v="44"/>
    <x v="1"/>
    <x v="8"/>
    <x v="44"/>
    <n v="17.46"/>
  </r>
  <r>
    <n v="5634"/>
    <s v="CA-2017-101742"/>
    <x v="713"/>
    <x v="961"/>
    <x v="0"/>
    <x v="615"/>
    <s v="Clay Rozendal"/>
    <x v="2"/>
    <x v="0"/>
    <x v="20"/>
    <x v="15"/>
    <x v="29"/>
    <x v="3"/>
    <x v="620"/>
    <x v="1"/>
    <x v="8"/>
    <x v="620"/>
    <n v="10.528"/>
  </r>
  <r>
    <n v="5635"/>
    <s v="CA-2016-134943"/>
    <x v="901"/>
    <x v="726"/>
    <x v="2"/>
    <x v="711"/>
    <s v="Stephanie Ulpright"/>
    <x v="2"/>
    <x v="0"/>
    <x v="447"/>
    <x v="12"/>
    <x v="540"/>
    <x v="2"/>
    <x v="997"/>
    <x v="1"/>
    <x v="8"/>
    <x v="989"/>
    <n v="152.80000000000001"/>
  </r>
  <r>
    <n v="5636"/>
    <s v="CA-2018-123022"/>
    <x v="213"/>
    <x v="221"/>
    <x v="1"/>
    <x v="337"/>
    <s v="Sample Company A"/>
    <x v="2"/>
    <x v="0"/>
    <x v="448"/>
    <x v="1"/>
    <x v="541"/>
    <x v="1"/>
    <x v="340"/>
    <x v="1"/>
    <x v="8"/>
    <x v="340"/>
    <n v="82.56"/>
  </r>
  <r>
    <n v="5637"/>
    <s v="CA-2018-123022"/>
    <x v="213"/>
    <x v="221"/>
    <x v="1"/>
    <x v="337"/>
    <s v="Sample Company A"/>
    <x v="2"/>
    <x v="0"/>
    <x v="448"/>
    <x v="1"/>
    <x v="541"/>
    <x v="1"/>
    <x v="1523"/>
    <x v="2"/>
    <x v="11"/>
    <x v="1511"/>
    <n v="284.97000000000003"/>
  </r>
  <r>
    <n v="5638"/>
    <s v="CA-2018-113208"/>
    <x v="606"/>
    <x v="504"/>
    <x v="1"/>
    <x v="614"/>
    <s v="Michelle Lonsdale"/>
    <x v="1"/>
    <x v="0"/>
    <x v="130"/>
    <x v="12"/>
    <x v="165"/>
    <x v="2"/>
    <x v="1757"/>
    <x v="0"/>
    <x v="5"/>
    <x v="1748"/>
    <n v="60.84"/>
  </r>
  <r>
    <n v="5639"/>
    <s v="CA-2015-154893"/>
    <x v="1059"/>
    <x v="999"/>
    <x v="1"/>
    <x v="306"/>
    <s v="Gary McGarr"/>
    <x v="0"/>
    <x v="0"/>
    <x v="70"/>
    <x v="1"/>
    <x v="142"/>
    <x v="1"/>
    <x v="157"/>
    <x v="0"/>
    <x v="1"/>
    <x v="158"/>
    <n v="1325.76"/>
  </r>
  <r>
    <n v="5640"/>
    <s v="CA-2015-154893"/>
    <x v="1059"/>
    <x v="999"/>
    <x v="1"/>
    <x v="306"/>
    <s v="Gary McGarr"/>
    <x v="0"/>
    <x v="0"/>
    <x v="70"/>
    <x v="1"/>
    <x v="142"/>
    <x v="1"/>
    <x v="467"/>
    <x v="0"/>
    <x v="1"/>
    <x v="468"/>
    <n v="572.16"/>
  </r>
  <r>
    <n v="5641"/>
    <s v="CA-2015-147900"/>
    <x v="865"/>
    <x v="919"/>
    <x v="1"/>
    <x v="82"/>
    <s v="Jim Kriz"/>
    <x v="2"/>
    <x v="0"/>
    <x v="80"/>
    <x v="24"/>
    <x v="345"/>
    <x v="3"/>
    <x v="1732"/>
    <x v="1"/>
    <x v="10"/>
    <x v="1721"/>
    <n v="28.8"/>
  </r>
  <r>
    <n v="5642"/>
    <s v="CA-2018-106355"/>
    <x v="459"/>
    <x v="710"/>
    <x v="2"/>
    <x v="401"/>
    <s v="Alyssa Tate"/>
    <x v="2"/>
    <x v="0"/>
    <x v="255"/>
    <x v="29"/>
    <x v="315"/>
    <x v="3"/>
    <x v="21"/>
    <x v="1"/>
    <x v="6"/>
    <x v="21"/>
    <n v="11.12"/>
  </r>
  <r>
    <n v="5643"/>
    <s v="CA-2017-127985"/>
    <x v="178"/>
    <x v="1012"/>
    <x v="0"/>
    <x v="626"/>
    <s v="Daniel Byrd"/>
    <x v="2"/>
    <x v="0"/>
    <x v="38"/>
    <x v="32"/>
    <x v="112"/>
    <x v="0"/>
    <x v="247"/>
    <x v="0"/>
    <x v="5"/>
    <x v="248"/>
    <n v="7.04"/>
  </r>
  <r>
    <n v="5644"/>
    <s v="CA-2016-166604"/>
    <x v="1060"/>
    <x v="1148"/>
    <x v="0"/>
    <x v="706"/>
    <s v="Anna HÃ¤berlin"/>
    <x v="1"/>
    <x v="0"/>
    <x v="185"/>
    <x v="32"/>
    <x v="235"/>
    <x v="0"/>
    <x v="1303"/>
    <x v="1"/>
    <x v="12"/>
    <x v="1289"/>
    <n v="17.940000000000001"/>
  </r>
  <r>
    <n v="5645"/>
    <s v="CA-2018-120719"/>
    <x v="721"/>
    <x v="762"/>
    <x v="2"/>
    <x v="319"/>
    <s v="Sanjit Jacobs"/>
    <x v="2"/>
    <x v="0"/>
    <x v="4"/>
    <x v="4"/>
    <x v="59"/>
    <x v="1"/>
    <x v="530"/>
    <x v="1"/>
    <x v="8"/>
    <x v="530"/>
    <n v="34.76"/>
  </r>
  <r>
    <n v="5646"/>
    <s v="CA-2018-127117"/>
    <x v="349"/>
    <x v="887"/>
    <x v="1"/>
    <x v="447"/>
    <s v="Harry Marie"/>
    <x v="1"/>
    <x v="0"/>
    <x v="73"/>
    <x v="30"/>
    <x v="92"/>
    <x v="3"/>
    <x v="943"/>
    <x v="0"/>
    <x v="5"/>
    <x v="936"/>
    <n v="74.45"/>
  </r>
  <r>
    <n v="5647"/>
    <s v="CA-2016-104241"/>
    <x v="1038"/>
    <x v="96"/>
    <x v="1"/>
    <x v="122"/>
    <s v="Andrew Gjertsen"/>
    <x v="1"/>
    <x v="0"/>
    <x v="166"/>
    <x v="17"/>
    <x v="212"/>
    <x v="0"/>
    <x v="1001"/>
    <x v="0"/>
    <x v="5"/>
    <x v="993"/>
    <n v="192.22"/>
  </r>
  <r>
    <n v="5648"/>
    <s v="CA-2018-168179"/>
    <x v="808"/>
    <x v="170"/>
    <x v="1"/>
    <x v="677"/>
    <s v="Joy Bell-"/>
    <x v="0"/>
    <x v="0"/>
    <x v="288"/>
    <x v="7"/>
    <x v="362"/>
    <x v="1"/>
    <x v="585"/>
    <x v="1"/>
    <x v="10"/>
    <x v="585"/>
    <n v="19.440000000000001"/>
  </r>
  <r>
    <n v="5649"/>
    <s v="CA-2018-142342"/>
    <x v="729"/>
    <x v="698"/>
    <x v="0"/>
    <x v="295"/>
    <s v="Anthony Johnson"/>
    <x v="1"/>
    <x v="0"/>
    <x v="339"/>
    <x v="1"/>
    <x v="429"/>
    <x v="1"/>
    <x v="1516"/>
    <x v="1"/>
    <x v="10"/>
    <x v="1504"/>
    <n v="32.4"/>
  </r>
  <r>
    <n v="5650"/>
    <s v="CA-2018-142342"/>
    <x v="729"/>
    <x v="698"/>
    <x v="0"/>
    <x v="295"/>
    <s v="Anthony Johnson"/>
    <x v="1"/>
    <x v="0"/>
    <x v="339"/>
    <x v="1"/>
    <x v="429"/>
    <x v="1"/>
    <x v="1758"/>
    <x v="1"/>
    <x v="12"/>
    <x v="1712"/>
    <n v="57.9"/>
  </r>
  <r>
    <n v="5651"/>
    <s v="CA-2018-142342"/>
    <x v="729"/>
    <x v="698"/>
    <x v="0"/>
    <x v="295"/>
    <s v="Anthony Johnson"/>
    <x v="1"/>
    <x v="0"/>
    <x v="339"/>
    <x v="1"/>
    <x v="429"/>
    <x v="1"/>
    <x v="1505"/>
    <x v="1"/>
    <x v="4"/>
    <x v="1493"/>
    <n v="10.56"/>
  </r>
  <r>
    <n v="5652"/>
    <s v="CA-2018-142342"/>
    <x v="729"/>
    <x v="698"/>
    <x v="0"/>
    <x v="295"/>
    <s v="Anthony Johnson"/>
    <x v="1"/>
    <x v="0"/>
    <x v="339"/>
    <x v="1"/>
    <x v="429"/>
    <x v="1"/>
    <x v="178"/>
    <x v="0"/>
    <x v="0"/>
    <x v="179"/>
    <n v="1194.165"/>
  </r>
  <r>
    <n v="5653"/>
    <s v="CA-2018-109099"/>
    <x v="833"/>
    <x v="768"/>
    <x v="1"/>
    <x v="152"/>
    <s v="Muhammed MacIntyre"/>
    <x v="1"/>
    <x v="0"/>
    <x v="20"/>
    <x v="15"/>
    <x v="29"/>
    <x v="3"/>
    <x v="1522"/>
    <x v="1"/>
    <x v="10"/>
    <x v="1510"/>
    <n v="40.99"/>
  </r>
  <r>
    <n v="5654"/>
    <s v="US-2015-134187"/>
    <x v="130"/>
    <x v="193"/>
    <x v="1"/>
    <x v="260"/>
    <s v="Tiffany House"/>
    <x v="1"/>
    <x v="0"/>
    <x v="85"/>
    <x v="1"/>
    <x v="106"/>
    <x v="1"/>
    <x v="134"/>
    <x v="1"/>
    <x v="6"/>
    <x v="135"/>
    <n v="2.94"/>
  </r>
  <r>
    <n v="5655"/>
    <s v="CA-2017-145261"/>
    <x v="122"/>
    <x v="967"/>
    <x v="2"/>
    <x v="571"/>
    <s v="Adrian Hane"/>
    <x v="2"/>
    <x v="0"/>
    <x v="127"/>
    <x v="21"/>
    <x v="160"/>
    <x v="1"/>
    <x v="443"/>
    <x v="1"/>
    <x v="8"/>
    <x v="443"/>
    <n v="45.24"/>
  </r>
  <r>
    <n v="5656"/>
    <s v="CA-2017-145261"/>
    <x v="122"/>
    <x v="967"/>
    <x v="2"/>
    <x v="571"/>
    <s v="Adrian Hane"/>
    <x v="2"/>
    <x v="0"/>
    <x v="127"/>
    <x v="21"/>
    <x v="160"/>
    <x v="1"/>
    <x v="512"/>
    <x v="1"/>
    <x v="6"/>
    <x v="512"/>
    <n v="18.687999999999999"/>
  </r>
  <r>
    <n v="5657"/>
    <s v="CA-2017-145261"/>
    <x v="122"/>
    <x v="967"/>
    <x v="2"/>
    <x v="571"/>
    <s v="Adrian Hane"/>
    <x v="2"/>
    <x v="0"/>
    <x v="127"/>
    <x v="21"/>
    <x v="160"/>
    <x v="1"/>
    <x v="1749"/>
    <x v="1"/>
    <x v="10"/>
    <x v="1740"/>
    <n v="11.648"/>
  </r>
  <r>
    <n v="5658"/>
    <s v="CA-2017-145261"/>
    <x v="122"/>
    <x v="967"/>
    <x v="2"/>
    <x v="571"/>
    <s v="Adrian Hane"/>
    <x v="2"/>
    <x v="0"/>
    <x v="127"/>
    <x v="21"/>
    <x v="160"/>
    <x v="1"/>
    <x v="437"/>
    <x v="2"/>
    <x v="11"/>
    <x v="437"/>
    <n v="112.776"/>
  </r>
  <r>
    <n v="5659"/>
    <s v="CA-2017-145261"/>
    <x v="122"/>
    <x v="967"/>
    <x v="2"/>
    <x v="571"/>
    <s v="Adrian Hane"/>
    <x v="2"/>
    <x v="0"/>
    <x v="127"/>
    <x v="21"/>
    <x v="160"/>
    <x v="1"/>
    <x v="1000"/>
    <x v="0"/>
    <x v="3"/>
    <x v="992"/>
    <n v="377.45"/>
  </r>
  <r>
    <n v="5660"/>
    <s v="CA-2017-145261"/>
    <x v="122"/>
    <x v="967"/>
    <x v="2"/>
    <x v="571"/>
    <s v="Adrian Hane"/>
    <x v="2"/>
    <x v="0"/>
    <x v="127"/>
    <x v="21"/>
    <x v="160"/>
    <x v="1"/>
    <x v="1508"/>
    <x v="1"/>
    <x v="2"/>
    <x v="1496"/>
    <n v="15.936"/>
  </r>
  <r>
    <n v="5661"/>
    <s v="CA-2017-145261"/>
    <x v="122"/>
    <x v="967"/>
    <x v="2"/>
    <x v="571"/>
    <s v="Adrian Hane"/>
    <x v="2"/>
    <x v="0"/>
    <x v="127"/>
    <x v="21"/>
    <x v="160"/>
    <x v="1"/>
    <x v="1378"/>
    <x v="2"/>
    <x v="7"/>
    <x v="1364"/>
    <n v="28.68"/>
  </r>
  <r>
    <n v="5662"/>
    <s v="CA-2017-108875"/>
    <x v="446"/>
    <x v="152"/>
    <x v="1"/>
    <x v="642"/>
    <s v="Craig Leslie"/>
    <x v="2"/>
    <x v="0"/>
    <x v="34"/>
    <x v="22"/>
    <x v="42"/>
    <x v="1"/>
    <x v="278"/>
    <x v="0"/>
    <x v="5"/>
    <x v="278"/>
    <n v="21.44"/>
  </r>
  <r>
    <n v="5663"/>
    <s v="CA-2017-108875"/>
    <x v="446"/>
    <x v="152"/>
    <x v="1"/>
    <x v="642"/>
    <s v="Craig Leslie"/>
    <x v="2"/>
    <x v="0"/>
    <x v="34"/>
    <x v="22"/>
    <x v="42"/>
    <x v="1"/>
    <x v="1043"/>
    <x v="1"/>
    <x v="4"/>
    <x v="1033"/>
    <n v="511.05599999999998"/>
  </r>
  <r>
    <n v="5664"/>
    <s v="CA-2017-141957"/>
    <x v="658"/>
    <x v="246"/>
    <x v="3"/>
    <x v="684"/>
    <s v="Jason Gross"/>
    <x v="1"/>
    <x v="0"/>
    <x v="46"/>
    <x v="24"/>
    <x v="55"/>
    <x v="3"/>
    <x v="1759"/>
    <x v="1"/>
    <x v="6"/>
    <x v="1749"/>
    <n v="18.655999999999999"/>
  </r>
  <r>
    <n v="5665"/>
    <s v="CA-2017-141957"/>
    <x v="658"/>
    <x v="246"/>
    <x v="3"/>
    <x v="684"/>
    <s v="Jason Gross"/>
    <x v="1"/>
    <x v="0"/>
    <x v="46"/>
    <x v="24"/>
    <x v="55"/>
    <x v="3"/>
    <x v="1085"/>
    <x v="1"/>
    <x v="8"/>
    <x v="1076"/>
    <n v="11.087999999999999"/>
  </r>
  <r>
    <n v="5666"/>
    <s v="CA-2017-141957"/>
    <x v="658"/>
    <x v="246"/>
    <x v="3"/>
    <x v="684"/>
    <s v="Jason Gross"/>
    <x v="1"/>
    <x v="0"/>
    <x v="46"/>
    <x v="24"/>
    <x v="55"/>
    <x v="3"/>
    <x v="225"/>
    <x v="1"/>
    <x v="4"/>
    <x v="226"/>
    <n v="66.688000000000002"/>
  </r>
  <r>
    <n v="5667"/>
    <s v="CA-2017-141957"/>
    <x v="658"/>
    <x v="246"/>
    <x v="3"/>
    <x v="684"/>
    <s v="Jason Gross"/>
    <x v="1"/>
    <x v="0"/>
    <x v="46"/>
    <x v="24"/>
    <x v="55"/>
    <x v="3"/>
    <x v="821"/>
    <x v="1"/>
    <x v="4"/>
    <x v="817"/>
    <n v="99.488"/>
  </r>
  <r>
    <n v="5668"/>
    <s v="CA-2017-142405"/>
    <x v="725"/>
    <x v="35"/>
    <x v="1"/>
    <x v="339"/>
    <s v="Sanjit Engle"/>
    <x v="0"/>
    <x v="0"/>
    <x v="4"/>
    <x v="4"/>
    <x v="5"/>
    <x v="1"/>
    <x v="676"/>
    <x v="1"/>
    <x v="2"/>
    <x v="676"/>
    <n v="14.62"/>
  </r>
  <r>
    <n v="5669"/>
    <s v="CA-2017-142405"/>
    <x v="725"/>
    <x v="35"/>
    <x v="1"/>
    <x v="339"/>
    <s v="Sanjit Engle"/>
    <x v="0"/>
    <x v="0"/>
    <x v="4"/>
    <x v="4"/>
    <x v="5"/>
    <x v="1"/>
    <x v="544"/>
    <x v="1"/>
    <x v="8"/>
    <x v="544"/>
    <n v="53.984000000000002"/>
  </r>
  <r>
    <n v="5670"/>
    <s v="CA-2017-142405"/>
    <x v="725"/>
    <x v="35"/>
    <x v="1"/>
    <x v="339"/>
    <s v="Sanjit Engle"/>
    <x v="0"/>
    <x v="0"/>
    <x v="4"/>
    <x v="4"/>
    <x v="5"/>
    <x v="1"/>
    <x v="1301"/>
    <x v="2"/>
    <x v="11"/>
    <x v="1287"/>
    <n v="389.97"/>
  </r>
  <r>
    <n v="5671"/>
    <s v="CA-2016-141012"/>
    <x v="988"/>
    <x v="1149"/>
    <x v="0"/>
    <x v="228"/>
    <s v="Trudy Glocke"/>
    <x v="0"/>
    <x v="0"/>
    <x v="449"/>
    <x v="45"/>
    <x v="542"/>
    <x v="1"/>
    <x v="1740"/>
    <x v="0"/>
    <x v="5"/>
    <x v="1730"/>
    <n v="355.36"/>
  </r>
  <r>
    <n v="5672"/>
    <s v="CA-2016-141012"/>
    <x v="988"/>
    <x v="1149"/>
    <x v="0"/>
    <x v="228"/>
    <s v="Trudy Glocke"/>
    <x v="0"/>
    <x v="0"/>
    <x v="449"/>
    <x v="45"/>
    <x v="542"/>
    <x v="1"/>
    <x v="1717"/>
    <x v="2"/>
    <x v="7"/>
    <x v="1705"/>
    <n v="140.376"/>
  </r>
  <r>
    <n v="5673"/>
    <s v="CA-2018-127922"/>
    <x v="855"/>
    <x v="548"/>
    <x v="1"/>
    <x v="64"/>
    <s v="Sally Hughsby"/>
    <x v="1"/>
    <x v="0"/>
    <x v="61"/>
    <x v="5"/>
    <x v="176"/>
    <x v="2"/>
    <x v="1652"/>
    <x v="1"/>
    <x v="12"/>
    <x v="1642"/>
    <n v="15.84"/>
  </r>
  <r>
    <n v="5674"/>
    <s v="CA-2018-127922"/>
    <x v="855"/>
    <x v="548"/>
    <x v="1"/>
    <x v="64"/>
    <s v="Sally Hughsby"/>
    <x v="1"/>
    <x v="0"/>
    <x v="61"/>
    <x v="5"/>
    <x v="176"/>
    <x v="2"/>
    <x v="523"/>
    <x v="1"/>
    <x v="10"/>
    <x v="523"/>
    <n v="8.4480000000000004"/>
  </r>
  <r>
    <n v="5675"/>
    <s v="CA-2017-146318"/>
    <x v="115"/>
    <x v="1040"/>
    <x v="1"/>
    <x v="507"/>
    <s v="Marc Crier"/>
    <x v="0"/>
    <x v="0"/>
    <x v="4"/>
    <x v="4"/>
    <x v="59"/>
    <x v="1"/>
    <x v="644"/>
    <x v="1"/>
    <x v="10"/>
    <x v="644"/>
    <n v="12.96"/>
  </r>
  <r>
    <n v="5676"/>
    <s v="CA-2015-135993"/>
    <x v="1061"/>
    <x v="1150"/>
    <x v="1"/>
    <x v="601"/>
    <s v="Patrick Jones"/>
    <x v="1"/>
    <x v="0"/>
    <x v="4"/>
    <x v="4"/>
    <x v="60"/>
    <x v="1"/>
    <x v="179"/>
    <x v="2"/>
    <x v="7"/>
    <x v="180"/>
    <n v="57.408000000000001"/>
  </r>
  <r>
    <n v="5677"/>
    <s v="CA-2015-135993"/>
    <x v="1061"/>
    <x v="1150"/>
    <x v="1"/>
    <x v="601"/>
    <s v="Patrick Jones"/>
    <x v="1"/>
    <x v="0"/>
    <x v="4"/>
    <x v="4"/>
    <x v="60"/>
    <x v="1"/>
    <x v="1691"/>
    <x v="2"/>
    <x v="11"/>
    <x v="1680"/>
    <n v="27.6"/>
  </r>
  <r>
    <n v="5678"/>
    <s v="CA-2015-126802"/>
    <x v="282"/>
    <x v="1061"/>
    <x v="1"/>
    <x v="233"/>
    <s v="Zuschuss Carroll"/>
    <x v="0"/>
    <x v="0"/>
    <x v="22"/>
    <x v="10"/>
    <x v="26"/>
    <x v="2"/>
    <x v="1525"/>
    <x v="0"/>
    <x v="5"/>
    <x v="1513"/>
    <n v="38.975999999999999"/>
  </r>
  <r>
    <n v="5679"/>
    <s v="CA-2017-143924"/>
    <x v="1062"/>
    <x v="1151"/>
    <x v="1"/>
    <x v="649"/>
    <s v="Steve Carroll"/>
    <x v="2"/>
    <x v="0"/>
    <x v="450"/>
    <x v="12"/>
    <x v="543"/>
    <x v="2"/>
    <x v="848"/>
    <x v="1"/>
    <x v="13"/>
    <x v="128"/>
    <n v="20.440000000000001"/>
  </r>
  <r>
    <n v="5680"/>
    <s v="CA-2017-143924"/>
    <x v="1062"/>
    <x v="1151"/>
    <x v="1"/>
    <x v="649"/>
    <s v="Steve Carroll"/>
    <x v="2"/>
    <x v="0"/>
    <x v="450"/>
    <x v="12"/>
    <x v="543"/>
    <x v="2"/>
    <x v="519"/>
    <x v="1"/>
    <x v="10"/>
    <x v="519"/>
    <n v="109.92"/>
  </r>
  <r>
    <n v="5681"/>
    <s v="CA-2017-141551"/>
    <x v="446"/>
    <x v="424"/>
    <x v="1"/>
    <x v="546"/>
    <s v="Benjamin Patterson"/>
    <x v="0"/>
    <x v="0"/>
    <x v="387"/>
    <x v="26"/>
    <x v="472"/>
    <x v="2"/>
    <x v="1206"/>
    <x v="1"/>
    <x v="8"/>
    <x v="1192"/>
    <n v="6.38"/>
  </r>
  <r>
    <n v="5682"/>
    <s v="CA-2017-141551"/>
    <x v="446"/>
    <x v="424"/>
    <x v="1"/>
    <x v="546"/>
    <s v="Benjamin Patterson"/>
    <x v="0"/>
    <x v="0"/>
    <x v="387"/>
    <x v="26"/>
    <x v="472"/>
    <x v="2"/>
    <x v="55"/>
    <x v="1"/>
    <x v="10"/>
    <x v="55"/>
    <n v="6.48"/>
  </r>
  <r>
    <n v="5683"/>
    <s v="CA-2015-164315"/>
    <x v="1063"/>
    <x v="521"/>
    <x v="1"/>
    <x v="361"/>
    <s v="Rob Dowd"/>
    <x v="0"/>
    <x v="0"/>
    <x v="417"/>
    <x v="32"/>
    <x v="505"/>
    <x v="0"/>
    <x v="1634"/>
    <x v="1"/>
    <x v="10"/>
    <x v="1625"/>
    <n v="15.84"/>
  </r>
  <r>
    <n v="5684"/>
    <s v="CA-2015-164315"/>
    <x v="1063"/>
    <x v="521"/>
    <x v="1"/>
    <x v="361"/>
    <s v="Rob Dowd"/>
    <x v="0"/>
    <x v="0"/>
    <x v="417"/>
    <x v="32"/>
    <x v="505"/>
    <x v="0"/>
    <x v="1521"/>
    <x v="2"/>
    <x v="7"/>
    <x v="1509"/>
    <n v="1049.93"/>
  </r>
  <r>
    <n v="5685"/>
    <s v="CA-2015-164315"/>
    <x v="1063"/>
    <x v="521"/>
    <x v="1"/>
    <x v="361"/>
    <s v="Rob Dowd"/>
    <x v="0"/>
    <x v="0"/>
    <x v="417"/>
    <x v="32"/>
    <x v="505"/>
    <x v="0"/>
    <x v="1271"/>
    <x v="1"/>
    <x v="9"/>
    <x v="1257"/>
    <n v="154.9"/>
  </r>
  <r>
    <n v="5686"/>
    <s v="CA-2016-131072"/>
    <x v="599"/>
    <x v="745"/>
    <x v="3"/>
    <x v="107"/>
    <s v="Ken Lonsdale"/>
    <x v="0"/>
    <x v="0"/>
    <x v="4"/>
    <x v="4"/>
    <x v="59"/>
    <x v="1"/>
    <x v="102"/>
    <x v="1"/>
    <x v="8"/>
    <x v="102"/>
    <n v="98.352000000000004"/>
  </r>
  <r>
    <n v="5687"/>
    <s v="CA-2015-131541"/>
    <x v="1064"/>
    <x v="1152"/>
    <x v="3"/>
    <x v="237"/>
    <s v="Chloris Kastensmidt"/>
    <x v="0"/>
    <x v="0"/>
    <x v="264"/>
    <x v="2"/>
    <x v="330"/>
    <x v="0"/>
    <x v="110"/>
    <x v="1"/>
    <x v="13"/>
    <x v="110"/>
    <n v="14.32"/>
  </r>
  <r>
    <n v="5688"/>
    <s v="CA-2015-131541"/>
    <x v="1064"/>
    <x v="1152"/>
    <x v="3"/>
    <x v="237"/>
    <s v="Chloris Kastensmidt"/>
    <x v="0"/>
    <x v="0"/>
    <x v="264"/>
    <x v="2"/>
    <x v="330"/>
    <x v="0"/>
    <x v="1251"/>
    <x v="0"/>
    <x v="5"/>
    <x v="1236"/>
    <n v="129.88800000000001"/>
  </r>
  <r>
    <n v="5689"/>
    <s v="CA-2015-131541"/>
    <x v="1064"/>
    <x v="1152"/>
    <x v="3"/>
    <x v="237"/>
    <s v="Chloris Kastensmidt"/>
    <x v="0"/>
    <x v="0"/>
    <x v="264"/>
    <x v="2"/>
    <x v="330"/>
    <x v="0"/>
    <x v="1214"/>
    <x v="1"/>
    <x v="12"/>
    <x v="753"/>
    <n v="48.944000000000003"/>
  </r>
  <r>
    <n v="5690"/>
    <s v="CA-2016-119550"/>
    <x v="207"/>
    <x v="16"/>
    <x v="1"/>
    <x v="42"/>
    <s v="Roger Barcio"/>
    <x v="2"/>
    <x v="0"/>
    <x v="12"/>
    <x v="5"/>
    <x v="32"/>
    <x v="2"/>
    <x v="1745"/>
    <x v="0"/>
    <x v="1"/>
    <x v="1735"/>
    <n v="275.05799999999999"/>
  </r>
  <r>
    <n v="5691"/>
    <s v="US-2016-138093"/>
    <x v="895"/>
    <x v="313"/>
    <x v="1"/>
    <x v="366"/>
    <s v="Kalyca Meade"/>
    <x v="1"/>
    <x v="0"/>
    <x v="248"/>
    <x v="39"/>
    <x v="307"/>
    <x v="3"/>
    <x v="1279"/>
    <x v="1"/>
    <x v="6"/>
    <x v="1265"/>
    <n v="27.36"/>
  </r>
  <r>
    <n v="5692"/>
    <s v="US-2016-138093"/>
    <x v="895"/>
    <x v="313"/>
    <x v="1"/>
    <x v="366"/>
    <s v="Kalyca Meade"/>
    <x v="1"/>
    <x v="0"/>
    <x v="248"/>
    <x v="39"/>
    <x v="307"/>
    <x v="3"/>
    <x v="422"/>
    <x v="1"/>
    <x v="10"/>
    <x v="422"/>
    <n v="44.75"/>
  </r>
  <r>
    <n v="5693"/>
    <s v="US-2016-138093"/>
    <x v="895"/>
    <x v="313"/>
    <x v="1"/>
    <x v="366"/>
    <s v="Kalyca Meade"/>
    <x v="1"/>
    <x v="0"/>
    <x v="248"/>
    <x v="39"/>
    <x v="307"/>
    <x v="3"/>
    <x v="524"/>
    <x v="2"/>
    <x v="7"/>
    <x v="524"/>
    <n v="134.99"/>
  </r>
  <r>
    <n v="5694"/>
    <s v="US-2016-138093"/>
    <x v="895"/>
    <x v="313"/>
    <x v="1"/>
    <x v="366"/>
    <s v="Kalyca Meade"/>
    <x v="1"/>
    <x v="0"/>
    <x v="248"/>
    <x v="39"/>
    <x v="307"/>
    <x v="3"/>
    <x v="1714"/>
    <x v="1"/>
    <x v="10"/>
    <x v="1702"/>
    <n v="26.4"/>
  </r>
  <r>
    <n v="5695"/>
    <s v="US-2016-138093"/>
    <x v="895"/>
    <x v="313"/>
    <x v="1"/>
    <x v="366"/>
    <s v="Kalyca Meade"/>
    <x v="1"/>
    <x v="0"/>
    <x v="248"/>
    <x v="39"/>
    <x v="307"/>
    <x v="3"/>
    <x v="323"/>
    <x v="0"/>
    <x v="1"/>
    <x v="323"/>
    <n v="542.94000000000005"/>
  </r>
  <r>
    <n v="5696"/>
    <s v="CA-2017-126165"/>
    <x v="465"/>
    <x v="477"/>
    <x v="0"/>
    <x v="733"/>
    <s v="Amy Hunt"/>
    <x v="0"/>
    <x v="0"/>
    <x v="8"/>
    <x v="1"/>
    <x v="9"/>
    <x v="1"/>
    <x v="972"/>
    <x v="0"/>
    <x v="3"/>
    <x v="966"/>
    <n v="71.087999999999994"/>
  </r>
  <r>
    <n v="5697"/>
    <s v="CA-2018-126123"/>
    <x v="336"/>
    <x v="499"/>
    <x v="1"/>
    <x v="326"/>
    <s v="Anthony Garverick"/>
    <x v="2"/>
    <x v="0"/>
    <x v="22"/>
    <x v="10"/>
    <x v="36"/>
    <x v="2"/>
    <x v="338"/>
    <x v="1"/>
    <x v="8"/>
    <x v="338"/>
    <n v="27.396000000000001"/>
  </r>
  <r>
    <n v="5698"/>
    <s v="CA-2018-126123"/>
    <x v="336"/>
    <x v="499"/>
    <x v="1"/>
    <x v="326"/>
    <s v="Anthony Garverick"/>
    <x v="2"/>
    <x v="0"/>
    <x v="22"/>
    <x v="10"/>
    <x v="36"/>
    <x v="2"/>
    <x v="1080"/>
    <x v="1"/>
    <x v="8"/>
    <x v="1071"/>
    <n v="13.456"/>
  </r>
  <r>
    <n v="5699"/>
    <s v="CA-2017-143441"/>
    <x v="732"/>
    <x v="519"/>
    <x v="3"/>
    <x v="432"/>
    <s v="Evan Bailliet"/>
    <x v="0"/>
    <x v="0"/>
    <x v="128"/>
    <x v="5"/>
    <x v="161"/>
    <x v="2"/>
    <x v="579"/>
    <x v="1"/>
    <x v="2"/>
    <x v="579"/>
    <n v="11.84"/>
  </r>
  <r>
    <n v="5700"/>
    <s v="CA-2018-148320"/>
    <x v="132"/>
    <x v="834"/>
    <x v="1"/>
    <x v="38"/>
    <s v="Paul Gonzalez"/>
    <x v="0"/>
    <x v="0"/>
    <x v="8"/>
    <x v="1"/>
    <x v="9"/>
    <x v="1"/>
    <x v="1665"/>
    <x v="1"/>
    <x v="10"/>
    <x v="1654"/>
    <n v="35.880000000000003"/>
  </r>
  <r>
    <n v="5701"/>
    <s v="CA-2017-125661"/>
    <x v="390"/>
    <x v="482"/>
    <x v="2"/>
    <x v="402"/>
    <s v="Cathy Armstrong"/>
    <x v="2"/>
    <x v="0"/>
    <x v="138"/>
    <x v="24"/>
    <x v="177"/>
    <x v="3"/>
    <x v="618"/>
    <x v="1"/>
    <x v="12"/>
    <x v="618"/>
    <n v="40.752000000000002"/>
  </r>
  <r>
    <n v="5702"/>
    <s v="CA-2017-125661"/>
    <x v="390"/>
    <x v="482"/>
    <x v="2"/>
    <x v="402"/>
    <s v="Cathy Armstrong"/>
    <x v="2"/>
    <x v="0"/>
    <x v="138"/>
    <x v="24"/>
    <x v="177"/>
    <x v="3"/>
    <x v="1067"/>
    <x v="2"/>
    <x v="11"/>
    <x v="1057"/>
    <n v="139.96"/>
  </r>
  <r>
    <n v="5703"/>
    <s v="US-2015-123519"/>
    <x v="637"/>
    <x v="444"/>
    <x v="1"/>
    <x v="286"/>
    <s v="Sung Shariari"/>
    <x v="0"/>
    <x v="0"/>
    <x v="292"/>
    <x v="24"/>
    <x v="367"/>
    <x v="3"/>
    <x v="950"/>
    <x v="1"/>
    <x v="6"/>
    <x v="943"/>
    <n v="2.6240000000000001"/>
  </r>
  <r>
    <n v="5704"/>
    <s v="US-2015-123519"/>
    <x v="637"/>
    <x v="444"/>
    <x v="1"/>
    <x v="286"/>
    <s v="Sung Shariari"/>
    <x v="0"/>
    <x v="0"/>
    <x v="292"/>
    <x v="24"/>
    <x v="367"/>
    <x v="3"/>
    <x v="1337"/>
    <x v="0"/>
    <x v="3"/>
    <x v="1323"/>
    <n v="136.53"/>
  </r>
  <r>
    <n v="5705"/>
    <s v="US-2015-123519"/>
    <x v="637"/>
    <x v="444"/>
    <x v="1"/>
    <x v="286"/>
    <s v="Sung Shariari"/>
    <x v="0"/>
    <x v="0"/>
    <x v="292"/>
    <x v="24"/>
    <x v="367"/>
    <x v="3"/>
    <x v="764"/>
    <x v="2"/>
    <x v="11"/>
    <x v="763"/>
    <n v="263.95999999999998"/>
  </r>
  <r>
    <n v="5706"/>
    <s v="CA-2015-155593"/>
    <x v="935"/>
    <x v="821"/>
    <x v="1"/>
    <x v="261"/>
    <s v="Resi PÃ¶lking"/>
    <x v="0"/>
    <x v="0"/>
    <x v="54"/>
    <x v="29"/>
    <x v="69"/>
    <x v="3"/>
    <x v="1562"/>
    <x v="1"/>
    <x v="14"/>
    <x v="1554"/>
    <n v="11.64"/>
  </r>
  <r>
    <n v="5707"/>
    <s v="CA-2018-136000"/>
    <x v="585"/>
    <x v="425"/>
    <x v="0"/>
    <x v="464"/>
    <s v="Shaun Chance"/>
    <x v="1"/>
    <x v="0"/>
    <x v="20"/>
    <x v="15"/>
    <x v="29"/>
    <x v="3"/>
    <x v="1595"/>
    <x v="1"/>
    <x v="8"/>
    <x v="1588"/>
    <n v="40.176000000000002"/>
  </r>
  <r>
    <n v="5708"/>
    <s v="US-2016-160857"/>
    <x v="412"/>
    <x v="1153"/>
    <x v="1"/>
    <x v="508"/>
    <s v="Natalie Webber"/>
    <x v="0"/>
    <x v="0"/>
    <x v="20"/>
    <x v="15"/>
    <x v="23"/>
    <x v="3"/>
    <x v="750"/>
    <x v="0"/>
    <x v="5"/>
    <x v="748"/>
    <n v="79.44"/>
  </r>
  <r>
    <n v="5709"/>
    <s v="US-2016-160857"/>
    <x v="412"/>
    <x v="1153"/>
    <x v="1"/>
    <x v="508"/>
    <s v="Natalie Webber"/>
    <x v="0"/>
    <x v="0"/>
    <x v="20"/>
    <x v="15"/>
    <x v="23"/>
    <x v="3"/>
    <x v="1420"/>
    <x v="1"/>
    <x v="14"/>
    <x v="1409"/>
    <n v="357.93"/>
  </r>
  <r>
    <n v="5710"/>
    <s v="US-2016-160857"/>
    <x v="412"/>
    <x v="1153"/>
    <x v="1"/>
    <x v="508"/>
    <s v="Natalie Webber"/>
    <x v="0"/>
    <x v="0"/>
    <x v="20"/>
    <x v="15"/>
    <x v="23"/>
    <x v="3"/>
    <x v="474"/>
    <x v="0"/>
    <x v="1"/>
    <x v="475"/>
    <n v="127.764"/>
  </r>
  <r>
    <n v="5711"/>
    <s v="US-2016-160857"/>
    <x v="412"/>
    <x v="1153"/>
    <x v="1"/>
    <x v="508"/>
    <s v="Natalie Webber"/>
    <x v="0"/>
    <x v="0"/>
    <x v="20"/>
    <x v="15"/>
    <x v="23"/>
    <x v="3"/>
    <x v="361"/>
    <x v="2"/>
    <x v="16"/>
    <x v="361"/>
    <n v="2799.944"/>
  </r>
  <r>
    <n v="5712"/>
    <s v="US-2016-160857"/>
    <x v="412"/>
    <x v="1153"/>
    <x v="1"/>
    <x v="508"/>
    <s v="Natalie Webber"/>
    <x v="0"/>
    <x v="0"/>
    <x v="20"/>
    <x v="15"/>
    <x v="23"/>
    <x v="3"/>
    <x v="1541"/>
    <x v="1"/>
    <x v="10"/>
    <x v="1530"/>
    <n v="19.440000000000001"/>
  </r>
  <r>
    <n v="5713"/>
    <s v="CA-2018-115805"/>
    <x v="689"/>
    <x v="849"/>
    <x v="3"/>
    <x v="147"/>
    <s v="Katrina Willman"/>
    <x v="0"/>
    <x v="0"/>
    <x v="22"/>
    <x v="10"/>
    <x v="155"/>
    <x v="2"/>
    <x v="521"/>
    <x v="2"/>
    <x v="7"/>
    <x v="521"/>
    <n v="36.792000000000002"/>
  </r>
  <r>
    <n v="5714"/>
    <s v="US-2015-143707"/>
    <x v="72"/>
    <x v="1154"/>
    <x v="1"/>
    <x v="367"/>
    <s v="Hallie Redmond"/>
    <x v="2"/>
    <x v="0"/>
    <x v="20"/>
    <x v="15"/>
    <x v="45"/>
    <x v="3"/>
    <x v="869"/>
    <x v="2"/>
    <x v="7"/>
    <x v="863"/>
    <n v="5.94"/>
  </r>
  <r>
    <n v="5715"/>
    <s v="CA-2018-116939"/>
    <x v="145"/>
    <x v="289"/>
    <x v="1"/>
    <x v="151"/>
    <s v="Arthur Gainer"/>
    <x v="0"/>
    <x v="0"/>
    <x v="102"/>
    <x v="17"/>
    <x v="195"/>
    <x v="0"/>
    <x v="841"/>
    <x v="1"/>
    <x v="4"/>
    <x v="835"/>
    <n v="177.55"/>
  </r>
  <r>
    <n v="5716"/>
    <s v="CA-2016-124107"/>
    <x v="330"/>
    <x v="1141"/>
    <x v="0"/>
    <x v="312"/>
    <s v="Brian Moss"/>
    <x v="1"/>
    <x v="0"/>
    <x v="447"/>
    <x v="12"/>
    <x v="540"/>
    <x v="2"/>
    <x v="695"/>
    <x v="2"/>
    <x v="11"/>
    <x v="695"/>
    <n v="619.95000000000005"/>
  </r>
  <r>
    <n v="5717"/>
    <s v="CA-2016-124107"/>
    <x v="330"/>
    <x v="1141"/>
    <x v="0"/>
    <x v="312"/>
    <s v="Brian Moss"/>
    <x v="1"/>
    <x v="0"/>
    <x v="447"/>
    <x v="12"/>
    <x v="540"/>
    <x v="2"/>
    <x v="119"/>
    <x v="2"/>
    <x v="7"/>
    <x v="119"/>
    <n v="29.16"/>
  </r>
  <r>
    <n v="5718"/>
    <s v="CA-2016-124107"/>
    <x v="330"/>
    <x v="1141"/>
    <x v="0"/>
    <x v="312"/>
    <s v="Brian Moss"/>
    <x v="1"/>
    <x v="0"/>
    <x v="447"/>
    <x v="12"/>
    <x v="540"/>
    <x v="2"/>
    <x v="1451"/>
    <x v="1"/>
    <x v="12"/>
    <x v="153"/>
    <n v="57.96"/>
  </r>
  <r>
    <n v="5719"/>
    <s v="CA-2016-124107"/>
    <x v="330"/>
    <x v="1141"/>
    <x v="0"/>
    <x v="312"/>
    <s v="Brian Moss"/>
    <x v="1"/>
    <x v="0"/>
    <x v="447"/>
    <x v="12"/>
    <x v="540"/>
    <x v="2"/>
    <x v="930"/>
    <x v="1"/>
    <x v="9"/>
    <x v="923"/>
    <n v="29.402999999999999"/>
  </r>
  <r>
    <n v="5720"/>
    <s v="CA-2018-126550"/>
    <x v="1065"/>
    <x v="504"/>
    <x v="0"/>
    <x v="742"/>
    <s v="Roger Demir"/>
    <x v="0"/>
    <x v="0"/>
    <x v="240"/>
    <x v="14"/>
    <x v="376"/>
    <x v="2"/>
    <x v="1569"/>
    <x v="1"/>
    <x v="4"/>
    <x v="1561"/>
    <n v="81.400000000000006"/>
  </r>
  <r>
    <n v="5721"/>
    <s v="CA-2016-138674"/>
    <x v="717"/>
    <x v="50"/>
    <x v="2"/>
    <x v="10"/>
    <s v="Ken Black"/>
    <x v="1"/>
    <x v="0"/>
    <x v="24"/>
    <x v="21"/>
    <x v="329"/>
    <x v="1"/>
    <x v="52"/>
    <x v="1"/>
    <x v="13"/>
    <x v="52"/>
    <n v="8.7200000000000006"/>
  </r>
  <r>
    <n v="5722"/>
    <s v="CA-2016-138674"/>
    <x v="717"/>
    <x v="50"/>
    <x v="2"/>
    <x v="10"/>
    <s v="Ken Black"/>
    <x v="1"/>
    <x v="0"/>
    <x v="24"/>
    <x v="21"/>
    <x v="329"/>
    <x v="1"/>
    <x v="1302"/>
    <x v="2"/>
    <x v="11"/>
    <x v="1288"/>
    <n v="91.176000000000002"/>
  </r>
  <r>
    <n v="5723"/>
    <s v="CA-2016-138674"/>
    <x v="717"/>
    <x v="50"/>
    <x v="2"/>
    <x v="10"/>
    <s v="Ken Black"/>
    <x v="1"/>
    <x v="0"/>
    <x v="24"/>
    <x v="21"/>
    <x v="329"/>
    <x v="1"/>
    <x v="1233"/>
    <x v="2"/>
    <x v="11"/>
    <x v="1217"/>
    <n v="159.96799999999999"/>
  </r>
  <r>
    <n v="5724"/>
    <s v="CA-2017-165820"/>
    <x v="182"/>
    <x v="424"/>
    <x v="1"/>
    <x v="61"/>
    <s v="Dorothy Wardle"/>
    <x v="1"/>
    <x v="0"/>
    <x v="8"/>
    <x v="1"/>
    <x v="9"/>
    <x v="1"/>
    <x v="832"/>
    <x v="1"/>
    <x v="10"/>
    <x v="827"/>
    <n v="12.96"/>
  </r>
  <r>
    <n v="5725"/>
    <s v="CA-2015-103191"/>
    <x v="358"/>
    <x v="1138"/>
    <x v="1"/>
    <x v="500"/>
    <s v="Vivek Grady"/>
    <x v="1"/>
    <x v="0"/>
    <x v="22"/>
    <x v="10"/>
    <x v="155"/>
    <x v="2"/>
    <x v="942"/>
    <x v="1"/>
    <x v="4"/>
    <x v="935"/>
    <n v="331.536"/>
  </r>
  <r>
    <n v="5726"/>
    <s v="CA-2016-103933"/>
    <x v="12"/>
    <x v="538"/>
    <x v="2"/>
    <x v="112"/>
    <s v="Dan Reichenbach"/>
    <x v="1"/>
    <x v="0"/>
    <x v="20"/>
    <x v="15"/>
    <x v="164"/>
    <x v="3"/>
    <x v="1336"/>
    <x v="2"/>
    <x v="11"/>
    <x v="1322"/>
    <n v="899.91"/>
  </r>
  <r>
    <n v="5727"/>
    <s v="CA-2016-110548"/>
    <x v="124"/>
    <x v="970"/>
    <x v="1"/>
    <x v="706"/>
    <s v="Anna HÃ¤berlin"/>
    <x v="1"/>
    <x v="0"/>
    <x v="12"/>
    <x v="5"/>
    <x v="14"/>
    <x v="2"/>
    <x v="981"/>
    <x v="2"/>
    <x v="7"/>
    <x v="974"/>
    <n v="946.34400000000005"/>
  </r>
  <r>
    <n v="5728"/>
    <s v="CA-2018-117324"/>
    <x v="166"/>
    <x v="114"/>
    <x v="1"/>
    <x v="187"/>
    <s v="Jeremy Pistek"/>
    <x v="0"/>
    <x v="0"/>
    <x v="6"/>
    <x v="6"/>
    <x v="7"/>
    <x v="2"/>
    <x v="1089"/>
    <x v="2"/>
    <x v="11"/>
    <x v="1080"/>
    <n v="178.11"/>
  </r>
  <r>
    <n v="5729"/>
    <s v="CA-2018-117324"/>
    <x v="166"/>
    <x v="114"/>
    <x v="1"/>
    <x v="187"/>
    <s v="Jeremy Pistek"/>
    <x v="0"/>
    <x v="0"/>
    <x v="6"/>
    <x v="6"/>
    <x v="7"/>
    <x v="2"/>
    <x v="963"/>
    <x v="1"/>
    <x v="9"/>
    <x v="956"/>
    <n v="1089.75"/>
  </r>
  <r>
    <n v="5730"/>
    <s v="CA-2018-117324"/>
    <x v="166"/>
    <x v="114"/>
    <x v="1"/>
    <x v="187"/>
    <s v="Jeremy Pistek"/>
    <x v="0"/>
    <x v="0"/>
    <x v="6"/>
    <x v="6"/>
    <x v="7"/>
    <x v="2"/>
    <x v="580"/>
    <x v="1"/>
    <x v="2"/>
    <x v="580"/>
    <n v="61.06"/>
  </r>
  <r>
    <n v="5731"/>
    <s v="CA-2018-117324"/>
    <x v="166"/>
    <x v="114"/>
    <x v="1"/>
    <x v="187"/>
    <s v="Jeremy Pistek"/>
    <x v="0"/>
    <x v="0"/>
    <x v="6"/>
    <x v="6"/>
    <x v="7"/>
    <x v="2"/>
    <x v="1121"/>
    <x v="0"/>
    <x v="0"/>
    <x v="1110"/>
    <n v="459.92"/>
  </r>
  <r>
    <n v="5732"/>
    <s v="CA-2018-117324"/>
    <x v="166"/>
    <x v="114"/>
    <x v="1"/>
    <x v="187"/>
    <s v="Jeremy Pistek"/>
    <x v="0"/>
    <x v="0"/>
    <x v="6"/>
    <x v="6"/>
    <x v="7"/>
    <x v="2"/>
    <x v="320"/>
    <x v="1"/>
    <x v="10"/>
    <x v="320"/>
    <n v="27.52"/>
  </r>
  <r>
    <n v="5733"/>
    <s v="CA-2018-143574"/>
    <x v="222"/>
    <x v="354"/>
    <x v="2"/>
    <x v="112"/>
    <s v="Dan Reichenbach"/>
    <x v="1"/>
    <x v="0"/>
    <x v="451"/>
    <x v="29"/>
    <x v="544"/>
    <x v="3"/>
    <x v="1531"/>
    <x v="0"/>
    <x v="0"/>
    <x v="1519"/>
    <n v="638.82000000000005"/>
  </r>
  <r>
    <n v="5734"/>
    <s v="CA-2018-143574"/>
    <x v="222"/>
    <x v="354"/>
    <x v="2"/>
    <x v="112"/>
    <s v="Dan Reichenbach"/>
    <x v="1"/>
    <x v="0"/>
    <x v="451"/>
    <x v="29"/>
    <x v="544"/>
    <x v="3"/>
    <x v="682"/>
    <x v="1"/>
    <x v="14"/>
    <x v="682"/>
    <n v="30.69"/>
  </r>
  <r>
    <n v="5735"/>
    <s v="CA-2018-143574"/>
    <x v="222"/>
    <x v="354"/>
    <x v="2"/>
    <x v="112"/>
    <s v="Dan Reichenbach"/>
    <x v="1"/>
    <x v="0"/>
    <x v="451"/>
    <x v="29"/>
    <x v="544"/>
    <x v="3"/>
    <x v="980"/>
    <x v="0"/>
    <x v="5"/>
    <x v="973"/>
    <n v="25.16"/>
  </r>
  <r>
    <n v="5736"/>
    <s v="CA-2015-111773"/>
    <x v="290"/>
    <x v="890"/>
    <x v="1"/>
    <x v="600"/>
    <s v="Jim Karlsson"/>
    <x v="0"/>
    <x v="0"/>
    <x v="20"/>
    <x v="15"/>
    <x v="23"/>
    <x v="3"/>
    <x v="1458"/>
    <x v="1"/>
    <x v="8"/>
    <x v="1445"/>
    <n v="13.92"/>
  </r>
  <r>
    <n v="5737"/>
    <s v="CA-2015-148614"/>
    <x v="407"/>
    <x v="1155"/>
    <x v="1"/>
    <x v="597"/>
    <s v="Mark Van Huff"/>
    <x v="0"/>
    <x v="0"/>
    <x v="1"/>
    <x v="1"/>
    <x v="13"/>
    <x v="1"/>
    <x v="364"/>
    <x v="1"/>
    <x v="10"/>
    <x v="364"/>
    <n v="19.36"/>
  </r>
  <r>
    <n v="5738"/>
    <s v="CA-2015-148614"/>
    <x v="407"/>
    <x v="1155"/>
    <x v="1"/>
    <x v="597"/>
    <s v="Mark Van Huff"/>
    <x v="0"/>
    <x v="0"/>
    <x v="1"/>
    <x v="1"/>
    <x v="13"/>
    <x v="1"/>
    <x v="76"/>
    <x v="0"/>
    <x v="5"/>
    <x v="76"/>
    <n v="19.3"/>
  </r>
  <r>
    <n v="5739"/>
    <s v="CA-2017-156139"/>
    <x v="413"/>
    <x v="335"/>
    <x v="1"/>
    <x v="669"/>
    <s v="Becky Pak"/>
    <x v="0"/>
    <x v="0"/>
    <x v="8"/>
    <x v="1"/>
    <x v="9"/>
    <x v="1"/>
    <x v="1399"/>
    <x v="1"/>
    <x v="8"/>
    <x v="1387"/>
    <n v="38.375999999999998"/>
  </r>
  <r>
    <n v="5740"/>
    <s v="US-2018-147886"/>
    <x v="615"/>
    <x v="866"/>
    <x v="2"/>
    <x v="704"/>
    <s v="Dave Hallsten"/>
    <x v="1"/>
    <x v="0"/>
    <x v="54"/>
    <x v="1"/>
    <x v="260"/>
    <x v="1"/>
    <x v="1641"/>
    <x v="1"/>
    <x v="10"/>
    <x v="1632"/>
    <n v="12.96"/>
  </r>
  <r>
    <n v="5741"/>
    <s v="US-2018-147886"/>
    <x v="615"/>
    <x v="866"/>
    <x v="2"/>
    <x v="704"/>
    <s v="Dave Hallsten"/>
    <x v="1"/>
    <x v="0"/>
    <x v="54"/>
    <x v="1"/>
    <x v="260"/>
    <x v="1"/>
    <x v="750"/>
    <x v="0"/>
    <x v="5"/>
    <x v="748"/>
    <n v="26.48"/>
  </r>
  <r>
    <n v="5742"/>
    <s v="US-2018-147886"/>
    <x v="615"/>
    <x v="866"/>
    <x v="2"/>
    <x v="704"/>
    <s v="Dave Hallsten"/>
    <x v="1"/>
    <x v="0"/>
    <x v="54"/>
    <x v="1"/>
    <x v="260"/>
    <x v="1"/>
    <x v="1093"/>
    <x v="2"/>
    <x v="15"/>
    <x v="1084"/>
    <n v="532.72"/>
  </r>
  <r>
    <n v="5743"/>
    <s v="US-2018-147886"/>
    <x v="615"/>
    <x v="866"/>
    <x v="2"/>
    <x v="704"/>
    <s v="Dave Hallsten"/>
    <x v="1"/>
    <x v="0"/>
    <x v="54"/>
    <x v="1"/>
    <x v="260"/>
    <x v="1"/>
    <x v="652"/>
    <x v="1"/>
    <x v="10"/>
    <x v="652"/>
    <n v="26.72"/>
  </r>
  <r>
    <n v="5744"/>
    <s v="US-2018-147886"/>
    <x v="615"/>
    <x v="866"/>
    <x v="2"/>
    <x v="704"/>
    <s v="Dave Hallsten"/>
    <x v="1"/>
    <x v="0"/>
    <x v="54"/>
    <x v="1"/>
    <x v="260"/>
    <x v="1"/>
    <x v="578"/>
    <x v="1"/>
    <x v="10"/>
    <x v="578"/>
    <n v="20.04"/>
  </r>
  <r>
    <n v="5745"/>
    <s v="US-2018-147886"/>
    <x v="615"/>
    <x v="866"/>
    <x v="2"/>
    <x v="704"/>
    <s v="Dave Hallsten"/>
    <x v="1"/>
    <x v="0"/>
    <x v="54"/>
    <x v="1"/>
    <x v="260"/>
    <x v="1"/>
    <x v="418"/>
    <x v="1"/>
    <x v="4"/>
    <x v="418"/>
    <n v="795.48"/>
  </r>
  <r>
    <n v="5746"/>
    <s v="US-2018-147886"/>
    <x v="615"/>
    <x v="866"/>
    <x v="2"/>
    <x v="704"/>
    <s v="Dave Hallsten"/>
    <x v="1"/>
    <x v="0"/>
    <x v="54"/>
    <x v="1"/>
    <x v="260"/>
    <x v="1"/>
    <x v="1392"/>
    <x v="0"/>
    <x v="5"/>
    <x v="1379"/>
    <n v="21.56"/>
  </r>
  <r>
    <n v="5747"/>
    <s v="CA-2017-113733"/>
    <x v="16"/>
    <x v="485"/>
    <x v="1"/>
    <x v="23"/>
    <s v="Lena Hernandez"/>
    <x v="0"/>
    <x v="0"/>
    <x v="202"/>
    <x v="3"/>
    <x v="253"/>
    <x v="0"/>
    <x v="495"/>
    <x v="2"/>
    <x v="7"/>
    <x v="495"/>
    <n v="249.584"/>
  </r>
  <r>
    <n v="5748"/>
    <s v="CA-2017-113733"/>
    <x v="16"/>
    <x v="485"/>
    <x v="1"/>
    <x v="23"/>
    <s v="Lena Hernandez"/>
    <x v="0"/>
    <x v="0"/>
    <x v="202"/>
    <x v="3"/>
    <x v="253"/>
    <x v="0"/>
    <x v="721"/>
    <x v="2"/>
    <x v="11"/>
    <x v="720"/>
    <n v="68.111999999999995"/>
  </r>
  <r>
    <n v="5749"/>
    <s v="CA-2017-113733"/>
    <x v="16"/>
    <x v="485"/>
    <x v="1"/>
    <x v="23"/>
    <s v="Lena Hernandez"/>
    <x v="0"/>
    <x v="0"/>
    <x v="202"/>
    <x v="3"/>
    <x v="253"/>
    <x v="0"/>
    <x v="1691"/>
    <x v="2"/>
    <x v="11"/>
    <x v="1680"/>
    <n v="16.559999999999999"/>
  </r>
  <r>
    <n v="5750"/>
    <s v="CA-2018-104913"/>
    <x v="551"/>
    <x v="228"/>
    <x v="1"/>
    <x v="54"/>
    <s v="Dave Kipp"/>
    <x v="0"/>
    <x v="0"/>
    <x v="85"/>
    <x v="15"/>
    <x v="254"/>
    <x v="3"/>
    <x v="1250"/>
    <x v="2"/>
    <x v="7"/>
    <x v="1235"/>
    <n v="74.95"/>
  </r>
  <r>
    <n v="5751"/>
    <s v="CA-2015-145800"/>
    <x v="992"/>
    <x v="1071"/>
    <x v="1"/>
    <x v="757"/>
    <s v="Shahid Shariari"/>
    <x v="0"/>
    <x v="0"/>
    <x v="452"/>
    <x v="10"/>
    <x v="545"/>
    <x v="2"/>
    <x v="10"/>
    <x v="0"/>
    <x v="3"/>
    <x v="10"/>
    <n v="355.45499999999998"/>
  </r>
  <r>
    <n v="5752"/>
    <s v="CA-2017-125850"/>
    <x v="115"/>
    <x v="113"/>
    <x v="1"/>
    <x v="224"/>
    <s v="Frank Preis"/>
    <x v="0"/>
    <x v="0"/>
    <x v="70"/>
    <x v="1"/>
    <x v="88"/>
    <x v="1"/>
    <x v="1760"/>
    <x v="1"/>
    <x v="2"/>
    <x v="1750"/>
    <n v="44.4"/>
  </r>
  <r>
    <n v="5753"/>
    <s v="CA-2017-125850"/>
    <x v="115"/>
    <x v="113"/>
    <x v="1"/>
    <x v="224"/>
    <s v="Frank Preis"/>
    <x v="0"/>
    <x v="0"/>
    <x v="70"/>
    <x v="1"/>
    <x v="88"/>
    <x v="1"/>
    <x v="617"/>
    <x v="1"/>
    <x v="2"/>
    <x v="617"/>
    <n v="20.65"/>
  </r>
  <r>
    <n v="5754"/>
    <s v="CA-2017-118514"/>
    <x v="1066"/>
    <x v="1156"/>
    <x v="1"/>
    <x v="702"/>
    <s v="Liz Carlisle"/>
    <x v="0"/>
    <x v="0"/>
    <x v="102"/>
    <x v="0"/>
    <x v="126"/>
    <x v="0"/>
    <x v="377"/>
    <x v="0"/>
    <x v="1"/>
    <x v="378"/>
    <n v="866.4"/>
  </r>
  <r>
    <n v="5755"/>
    <s v="CA-2016-150749"/>
    <x v="368"/>
    <x v="1157"/>
    <x v="0"/>
    <x v="238"/>
    <s v="Alan Shonely"/>
    <x v="0"/>
    <x v="0"/>
    <x v="24"/>
    <x v="17"/>
    <x v="28"/>
    <x v="0"/>
    <x v="324"/>
    <x v="1"/>
    <x v="6"/>
    <x v="324"/>
    <n v="5.56"/>
  </r>
  <r>
    <n v="5756"/>
    <s v="CA-2015-163748"/>
    <x v="1005"/>
    <x v="1146"/>
    <x v="1"/>
    <x v="643"/>
    <s v="Hunter Glantz"/>
    <x v="0"/>
    <x v="0"/>
    <x v="5"/>
    <x v="5"/>
    <x v="6"/>
    <x v="2"/>
    <x v="1683"/>
    <x v="1"/>
    <x v="9"/>
    <x v="1672"/>
    <n v="3.16"/>
  </r>
  <r>
    <n v="5757"/>
    <s v="CA-2015-163748"/>
    <x v="1005"/>
    <x v="1146"/>
    <x v="1"/>
    <x v="643"/>
    <s v="Hunter Glantz"/>
    <x v="0"/>
    <x v="0"/>
    <x v="5"/>
    <x v="5"/>
    <x v="6"/>
    <x v="2"/>
    <x v="615"/>
    <x v="2"/>
    <x v="16"/>
    <x v="615"/>
    <n v="1999.96"/>
  </r>
  <r>
    <n v="5758"/>
    <s v="CA-2016-119634"/>
    <x v="1067"/>
    <x v="99"/>
    <x v="1"/>
    <x v="768"/>
    <s v="Barry Weirich"/>
    <x v="0"/>
    <x v="0"/>
    <x v="253"/>
    <x v="3"/>
    <x v="313"/>
    <x v="0"/>
    <x v="1006"/>
    <x v="0"/>
    <x v="5"/>
    <x v="1382"/>
    <n v="46.152000000000001"/>
  </r>
  <r>
    <n v="5759"/>
    <s v="CA-2016-149300"/>
    <x v="6"/>
    <x v="78"/>
    <x v="2"/>
    <x v="3"/>
    <s v="Brosina Hoffman"/>
    <x v="0"/>
    <x v="0"/>
    <x v="146"/>
    <x v="2"/>
    <x v="186"/>
    <x v="0"/>
    <x v="1734"/>
    <x v="2"/>
    <x v="15"/>
    <x v="1723"/>
    <n v="32.984999999999999"/>
  </r>
  <r>
    <n v="5760"/>
    <s v="US-2017-111528"/>
    <x v="945"/>
    <x v="525"/>
    <x v="3"/>
    <x v="655"/>
    <s v="Julie Prescott"/>
    <x v="2"/>
    <x v="0"/>
    <x v="1"/>
    <x v="1"/>
    <x v="3"/>
    <x v="1"/>
    <x v="772"/>
    <x v="1"/>
    <x v="4"/>
    <x v="771"/>
    <n v="481.32"/>
  </r>
  <r>
    <n v="5761"/>
    <s v="US-2017-111528"/>
    <x v="945"/>
    <x v="525"/>
    <x v="3"/>
    <x v="655"/>
    <s v="Julie Prescott"/>
    <x v="2"/>
    <x v="0"/>
    <x v="1"/>
    <x v="1"/>
    <x v="3"/>
    <x v="1"/>
    <x v="416"/>
    <x v="1"/>
    <x v="8"/>
    <x v="416"/>
    <n v="6.3840000000000003"/>
  </r>
  <r>
    <n v="5762"/>
    <s v="CA-2018-158169"/>
    <x v="801"/>
    <x v="719"/>
    <x v="2"/>
    <x v="594"/>
    <s v="Justin MacKendrick"/>
    <x v="0"/>
    <x v="0"/>
    <x v="453"/>
    <x v="1"/>
    <x v="546"/>
    <x v="1"/>
    <x v="1107"/>
    <x v="1"/>
    <x v="9"/>
    <x v="1097"/>
    <n v="542.94000000000005"/>
  </r>
  <r>
    <n v="5763"/>
    <s v="CA-2018-158169"/>
    <x v="801"/>
    <x v="719"/>
    <x v="2"/>
    <x v="594"/>
    <s v="Justin MacKendrick"/>
    <x v="0"/>
    <x v="0"/>
    <x v="453"/>
    <x v="1"/>
    <x v="546"/>
    <x v="1"/>
    <x v="1001"/>
    <x v="0"/>
    <x v="5"/>
    <x v="993"/>
    <n v="54.92"/>
  </r>
  <r>
    <n v="5764"/>
    <s v="CA-2016-162047"/>
    <x v="502"/>
    <x v="745"/>
    <x v="2"/>
    <x v="92"/>
    <s v="Fred Hopkins"/>
    <x v="1"/>
    <x v="0"/>
    <x v="85"/>
    <x v="15"/>
    <x v="254"/>
    <x v="3"/>
    <x v="1578"/>
    <x v="0"/>
    <x v="1"/>
    <x v="1570"/>
    <n v="1448.82"/>
  </r>
  <r>
    <n v="5765"/>
    <s v="CA-2016-117772"/>
    <x v="229"/>
    <x v="64"/>
    <x v="0"/>
    <x v="430"/>
    <s v="Matt Collins"/>
    <x v="0"/>
    <x v="0"/>
    <x v="4"/>
    <x v="4"/>
    <x v="5"/>
    <x v="1"/>
    <x v="1755"/>
    <x v="1"/>
    <x v="4"/>
    <x v="1746"/>
    <n v="353.88"/>
  </r>
  <r>
    <n v="5766"/>
    <s v="US-2015-126340"/>
    <x v="1068"/>
    <x v="390"/>
    <x v="1"/>
    <x v="12"/>
    <s v="Emily Burns"/>
    <x v="0"/>
    <x v="0"/>
    <x v="454"/>
    <x v="1"/>
    <x v="547"/>
    <x v="1"/>
    <x v="872"/>
    <x v="2"/>
    <x v="7"/>
    <x v="866"/>
    <n v="333.57600000000002"/>
  </r>
  <r>
    <n v="5767"/>
    <s v="CA-2017-149685"/>
    <x v="750"/>
    <x v="831"/>
    <x v="1"/>
    <x v="327"/>
    <s v="Peter McVee"/>
    <x v="2"/>
    <x v="0"/>
    <x v="52"/>
    <x v="5"/>
    <x v="65"/>
    <x v="2"/>
    <x v="1351"/>
    <x v="1"/>
    <x v="2"/>
    <x v="1338"/>
    <n v="60.143999999999998"/>
  </r>
  <r>
    <n v="5768"/>
    <s v="CA-2018-126396"/>
    <x v="565"/>
    <x v="230"/>
    <x v="0"/>
    <x v="753"/>
    <s v="Alex Russell"/>
    <x v="1"/>
    <x v="0"/>
    <x v="12"/>
    <x v="5"/>
    <x v="32"/>
    <x v="2"/>
    <x v="936"/>
    <x v="2"/>
    <x v="11"/>
    <x v="929"/>
    <n v="85.2"/>
  </r>
  <r>
    <n v="5769"/>
    <s v="CA-2016-154900"/>
    <x v="1069"/>
    <x v="1158"/>
    <x v="1"/>
    <x v="286"/>
    <s v="Sung Shariari"/>
    <x v="0"/>
    <x v="0"/>
    <x v="273"/>
    <x v="31"/>
    <x v="342"/>
    <x v="3"/>
    <x v="1042"/>
    <x v="1"/>
    <x v="2"/>
    <x v="1032"/>
    <n v="3.15"/>
  </r>
  <r>
    <n v="5770"/>
    <s v="CA-2016-154900"/>
    <x v="1069"/>
    <x v="1158"/>
    <x v="1"/>
    <x v="286"/>
    <s v="Sung Shariari"/>
    <x v="0"/>
    <x v="0"/>
    <x v="273"/>
    <x v="31"/>
    <x v="342"/>
    <x v="3"/>
    <x v="126"/>
    <x v="1"/>
    <x v="10"/>
    <x v="562"/>
    <n v="22.72"/>
  </r>
  <r>
    <n v="5771"/>
    <s v="CA-2016-103835"/>
    <x v="496"/>
    <x v="118"/>
    <x v="1"/>
    <x v="464"/>
    <s v="Shaun Chance"/>
    <x v="1"/>
    <x v="0"/>
    <x v="1"/>
    <x v="1"/>
    <x v="3"/>
    <x v="1"/>
    <x v="527"/>
    <x v="0"/>
    <x v="5"/>
    <x v="527"/>
    <n v="14.91"/>
  </r>
  <r>
    <n v="5772"/>
    <s v="CA-2016-103835"/>
    <x v="496"/>
    <x v="118"/>
    <x v="1"/>
    <x v="464"/>
    <s v="Shaun Chance"/>
    <x v="1"/>
    <x v="0"/>
    <x v="1"/>
    <x v="1"/>
    <x v="3"/>
    <x v="1"/>
    <x v="1364"/>
    <x v="1"/>
    <x v="9"/>
    <x v="1351"/>
    <n v="1158.1199999999999"/>
  </r>
  <r>
    <n v="5773"/>
    <s v="CA-2016-158939"/>
    <x v="650"/>
    <x v="382"/>
    <x v="1"/>
    <x v="105"/>
    <s v="Erin Ashbrook"/>
    <x v="1"/>
    <x v="0"/>
    <x v="24"/>
    <x v="25"/>
    <x v="333"/>
    <x v="2"/>
    <x v="349"/>
    <x v="2"/>
    <x v="16"/>
    <x v="349"/>
    <n v="599.99"/>
  </r>
  <r>
    <n v="5774"/>
    <s v="CA-2017-117408"/>
    <x v="1070"/>
    <x v="479"/>
    <x v="1"/>
    <x v="236"/>
    <s v="Theone Pippenger"/>
    <x v="0"/>
    <x v="0"/>
    <x v="435"/>
    <x v="5"/>
    <x v="525"/>
    <x v="2"/>
    <x v="355"/>
    <x v="1"/>
    <x v="4"/>
    <x v="355"/>
    <n v="23.968"/>
  </r>
  <r>
    <n v="5775"/>
    <s v="CA-2017-142398"/>
    <x v="408"/>
    <x v="438"/>
    <x v="1"/>
    <x v="443"/>
    <s v="Beth Paige"/>
    <x v="0"/>
    <x v="0"/>
    <x v="1"/>
    <x v="1"/>
    <x v="1"/>
    <x v="1"/>
    <x v="1756"/>
    <x v="0"/>
    <x v="1"/>
    <x v="1747"/>
    <n v="638.28800000000001"/>
  </r>
  <r>
    <n v="5776"/>
    <s v="CA-2017-142398"/>
    <x v="408"/>
    <x v="438"/>
    <x v="1"/>
    <x v="443"/>
    <s v="Beth Paige"/>
    <x v="0"/>
    <x v="0"/>
    <x v="1"/>
    <x v="1"/>
    <x v="1"/>
    <x v="1"/>
    <x v="729"/>
    <x v="1"/>
    <x v="8"/>
    <x v="728"/>
    <n v="13.208"/>
  </r>
  <r>
    <n v="5777"/>
    <s v="CA-2017-105277"/>
    <x v="429"/>
    <x v="542"/>
    <x v="1"/>
    <x v="215"/>
    <s v="Liz MacKendrick"/>
    <x v="0"/>
    <x v="0"/>
    <x v="109"/>
    <x v="15"/>
    <x v="135"/>
    <x v="3"/>
    <x v="625"/>
    <x v="1"/>
    <x v="8"/>
    <x v="625"/>
    <n v="15.528"/>
  </r>
  <r>
    <n v="5778"/>
    <s v="CA-2017-112060"/>
    <x v="429"/>
    <x v="66"/>
    <x v="1"/>
    <x v="446"/>
    <s v="Kean Takahito"/>
    <x v="0"/>
    <x v="0"/>
    <x v="8"/>
    <x v="1"/>
    <x v="9"/>
    <x v="1"/>
    <x v="921"/>
    <x v="1"/>
    <x v="10"/>
    <x v="913"/>
    <n v="104.85"/>
  </r>
  <r>
    <n v="5779"/>
    <s v="CA-2015-105270"/>
    <x v="7"/>
    <x v="7"/>
    <x v="1"/>
    <x v="275"/>
    <s v="Arthur Prichep"/>
    <x v="0"/>
    <x v="0"/>
    <x v="1"/>
    <x v="1"/>
    <x v="141"/>
    <x v="1"/>
    <x v="400"/>
    <x v="1"/>
    <x v="6"/>
    <x v="401"/>
    <n v="30.48"/>
  </r>
  <r>
    <n v="5780"/>
    <s v="CA-2015-105270"/>
    <x v="7"/>
    <x v="7"/>
    <x v="1"/>
    <x v="275"/>
    <s v="Arthur Prichep"/>
    <x v="0"/>
    <x v="0"/>
    <x v="1"/>
    <x v="1"/>
    <x v="141"/>
    <x v="1"/>
    <x v="1153"/>
    <x v="0"/>
    <x v="1"/>
    <x v="1142"/>
    <n v="112.648"/>
  </r>
  <r>
    <n v="5781"/>
    <s v="US-2016-159513"/>
    <x v="788"/>
    <x v="1159"/>
    <x v="1"/>
    <x v="479"/>
    <s v="John Dryer"/>
    <x v="0"/>
    <x v="0"/>
    <x v="1"/>
    <x v="1"/>
    <x v="13"/>
    <x v="1"/>
    <x v="1761"/>
    <x v="2"/>
    <x v="15"/>
    <x v="1751"/>
    <n v="71.975999999999999"/>
  </r>
  <r>
    <n v="5782"/>
    <s v="CA-2016-155586"/>
    <x v="295"/>
    <x v="313"/>
    <x v="0"/>
    <x v="190"/>
    <s v="Xylona Preis"/>
    <x v="0"/>
    <x v="0"/>
    <x v="455"/>
    <x v="1"/>
    <x v="548"/>
    <x v="1"/>
    <x v="147"/>
    <x v="1"/>
    <x v="6"/>
    <x v="148"/>
    <n v="2.21"/>
  </r>
  <r>
    <n v="5783"/>
    <s v="CA-2016-155586"/>
    <x v="295"/>
    <x v="313"/>
    <x v="0"/>
    <x v="190"/>
    <s v="Xylona Preis"/>
    <x v="0"/>
    <x v="0"/>
    <x v="455"/>
    <x v="1"/>
    <x v="548"/>
    <x v="1"/>
    <x v="776"/>
    <x v="1"/>
    <x v="12"/>
    <x v="775"/>
    <n v="15.52"/>
  </r>
  <r>
    <n v="5784"/>
    <s v="CA-2016-155586"/>
    <x v="295"/>
    <x v="313"/>
    <x v="0"/>
    <x v="190"/>
    <s v="Xylona Preis"/>
    <x v="0"/>
    <x v="0"/>
    <x v="455"/>
    <x v="1"/>
    <x v="548"/>
    <x v="1"/>
    <x v="1346"/>
    <x v="1"/>
    <x v="10"/>
    <x v="1332"/>
    <n v="36.44"/>
  </r>
  <r>
    <n v="5785"/>
    <s v="CA-2018-141117"/>
    <x v="280"/>
    <x v="179"/>
    <x v="1"/>
    <x v="765"/>
    <s v="Juliana Krohn"/>
    <x v="0"/>
    <x v="0"/>
    <x v="24"/>
    <x v="21"/>
    <x v="329"/>
    <x v="1"/>
    <x v="366"/>
    <x v="0"/>
    <x v="0"/>
    <x v="367"/>
    <n v="217.76400000000001"/>
  </r>
  <r>
    <n v="5786"/>
    <s v="CA-2018-141117"/>
    <x v="280"/>
    <x v="179"/>
    <x v="1"/>
    <x v="765"/>
    <s v="Juliana Krohn"/>
    <x v="0"/>
    <x v="0"/>
    <x v="24"/>
    <x v="21"/>
    <x v="329"/>
    <x v="1"/>
    <x v="597"/>
    <x v="1"/>
    <x v="14"/>
    <x v="597"/>
    <n v="39.072000000000003"/>
  </r>
  <r>
    <n v="5787"/>
    <s v="CA-2018-141117"/>
    <x v="280"/>
    <x v="179"/>
    <x v="1"/>
    <x v="765"/>
    <s v="Juliana Krohn"/>
    <x v="0"/>
    <x v="0"/>
    <x v="24"/>
    <x v="21"/>
    <x v="329"/>
    <x v="1"/>
    <x v="828"/>
    <x v="1"/>
    <x v="8"/>
    <x v="824"/>
    <n v="22.638000000000002"/>
  </r>
  <r>
    <n v="5788"/>
    <s v="CA-2018-141117"/>
    <x v="280"/>
    <x v="179"/>
    <x v="1"/>
    <x v="765"/>
    <s v="Juliana Krohn"/>
    <x v="0"/>
    <x v="0"/>
    <x v="24"/>
    <x v="21"/>
    <x v="329"/>
    <x v="1"/>
    <x v="1385"/>
    <x v="1"/>
    <x v="6"/>
    <x v="1372"/>
    <n v="95.144000000000005"/>
  </r>
  <r>
    <n v="5789"/>
    <s v="CA-2018-115070"/>
    <x v="318"/>
    <x v="1001"/>
    <x v="0"/>
    <x v="769"/>
    <s v="Mitch Gastineau"/>
    <x v="1"/>
    <x v="0"/>
    <x v="108"/>
    <x v="2"/>
    <x v="133"/>
    <x v="0"/>
    <x v="1392"/>
    <x v="0"/>
    <x v="5"/>
    <x v="1379"/>
    <n v="12.32"/>
  </r>
  <r>
    <n v="5790"/>
    <s v="CA-2018-115070"/>
    <x v="318"/>
    <x v="1001"/>
    <x v="0"/>
    <x v="769"/>
    <s v="Mitch Gastineau"/>
    <x v="1"/>
    <x v="0"/>
    <x v="108"/>
    <x v="2"/>
    <x v="133"/>
    <x v="0"/>
    <x v="696"/>
    <x v="1"/>
    <x v="8"/>
    <x v="696"/>
    <n v="4.4189999999999996"/>
  </r>
  <r>
    <n v="5791"/>
    <s v="CA-2018-140186"/>
    <x v="365"/>
    <x v="725"/>
    <x v="2"/>
    <x v="310"/>
    <s v="Patrick Gardner"/>
    <x v="0"/>
    <x v="0"/>
    <x v="329"/>
    <x v="1"/>
    <x v="409"/>
    <x v="1"/>
    <x v="659"/>
    <x v="1"/>
    <x v="13"/>
    <x v="659"/>
    <n v="35"/>
  </r>
  <r>
    <n v="5792"/>
    <s v="CA-2018-140186"/>
    <x v="365"/>
    <x v="725"/>
    <x v="2"/>
    <x v="310"/>
    <s v="Patrick Gardner"/>
    <x v="0"/>
    <x v="0"/>
    <x v="329"/>
    <x v="1"/>
    <x v="409"/>
    <x v="1"/>
    <x v="955"/>
    <x v="0"/>
    <x v="1"/>
    <x v="948"/>
    <n v="72.784000000000006"/>
  </r>
  <r>
    <n v="5793"/>
    <s v="CA-2018-140186"/>
    <x v="365"/>
    <x v="725"/>
    <x v="2"/>
    <x v="310"/>
    <s v="Patrick Gardner"/>
    <x v="0"/>
    <x v="0"/>
    <x v="329"/>
    <x v="1"/>
    <x v="409"/>
    <x v="1"/>
    <x v="414"/>
    <x v="1"/>
    <x v="9"/>
    <x v="414"/>
    <n v="97.84"/>
  </r>
  <r>
    <n v="5794"/>
    <s v="CA-2018-140186"/>
    <x v="365"/>
    <x v="725"/>
    <x v="2"/>
    <x v="310"/>
    <s v="Patrick Gardner"/>
    <x v="0"/>
    <x v="0"/>
    <x v="329"/>
    <x v="1"/>
    <x v="409"/>
    <x v="1"/>
    <x v="28"/>
    <x v="0"/>
    <x v="5"/>
    <x v="28"/>
    <n v="51.75"/>
  </r>
  <r>
    <n v="5795"/>
    <s v="CA-2018-140186"/>
    <x v="365"/>
    <x v="725"/>
    <x v="2"/>
    <x v="310"/>
    <s v="Patrick Gardner"/>
    <x v="0"/>
    <x v="0"/>
    <x v="329"/>
    <x v="1"/>
    <x v="409"/>
    <x v="1"/>
    <x v="705"/>
    <x v="1"/>
    <x v="8"/>
    <x v="705"/>
    <n v="46.671999999999997"/>
  </r>
  <r>
    <n v="5796"/>
    <s v="CA-2015-124856"/>
    <x v="411"/>
    <x v="127"/>
    <x v="0"/>
    <x v="436"/>
    <s v="Lisa DeCherney"/>
    <x v="0"/>
    <x v="0"/>
    <x v="20"/>
    <x v="15"/>
    <x v="164"/>
    <x v="3"/>
    <x v="1449"/>
    <x v="1"/>
    <x v="4"/>
    <x v="1437"/>
    <n v="1395.54"/>
  </r>
  <r>
    <n v="5797"/>
    <s v="CA-2015-124856"/>
    <x v="411"/>
    <x v="127"/>
    <x v="0"/>
    <x v="436"/>
    <s v="Lisa DeCherney"/>
    <x v="0"/>
    <x v="0"/>
    <x v="20"/>
    <x v="15"/>
    <x v="164"/>
    <x v="3"/>
    <x v="138"/>
    <x v="0"/>
    <x v="5"/>
    <x v="139"/>
    <n v="117.36"/>
  </r>
  <r>
    <n v="5798"/>
    <s v="CA-2015-124856"/>
    <x v="411"/>
    <x v="127"/>
    <x v="0"/>
    <x v="436"/>
    <s v="Lisa DeCherney"/>
    <x v="0"/>
    <x v="0"/>
    <x v="20"/>
    <x v="15"/>
    <x v="164"/>
    <x v="3"/>
    <x v="919"/>
    <x v="1"/>
    <x v="2"/>
    <x v="911"/>
    <n v="18.899999999999999"/>
  </r>
  <r>
    <n v="5799"/>
    <s v="CA-2015-124856"/>
    <x v="411"/>
    <x v="127"/>
    <x v="0"/>
    <x v="436"/>
    <s v="Lisa DeCherney"/>
    <x v="0"/>
    <x v="0"/>
    <x v="20"/>
    <x v="15"/>
    <x v="164"/>
    <x v="3"/>
    <x v="968"/>
    <x v="1"/>
    <x v="10"/>
    <x v="961"/>
    <n v="77.52"/>
  </r>
  <r>
    <n v="5800"/>
    <s v="CA-2015-166716"/>
    <x v="1071"/>
    <x v="1036"/>
    <x v="0"/>
    <x v="257"/>
    <s v="Craig Reiter"/>
    <x v="0"/>
    <x v="0"/>
    <x v="22"/>
    <x v="10"/>
    <x v="26"/>
    <x v="2"/>
    <x v="1496"/>
    <x v="0"/>
    <x v="1"/>
    <x v="1485"/>
    <n v="421.37200000000001"/>
  </r>
  <r>
    <n v="5801"/>
    <s v="CA-2015-123225"/>
    <x v="384"/>
    <x v="1160"/>
    <x v="2"/>
    <x v="438"/>
    <s v="Michael Nguyen"/>
    <x v="0"/>
    <x v="0"/>
    <x v="236"/>
    <x v="5"/>
    <x v="293"/>
    <x v="2"/>
    <x v="1149"/>
    <x v="2"/>
    <x v="7"/>
    <x v="1138"/>
    <n v="575.96799999999996"/>
  </r>
  <r>
    <n v="5802"/>
    <s v="CA-2015-123225"/>
    <x v="384"/>
    <x v="1160"/>
    <x v="2"/>
    <x v="438"/>
    <s v="Michael Nguyen"/>
    <x v="0"/>
    <x v="0"/>
    <x v="236"/>
    <x v="5"/>
    <x v="293"/>
    <x v="2"/>
    <x v="1553"/>
    <x v="1"/>
    <x v="10"/>
    <x v="1542"/>
    <n v="10.368"/>
  </r>
  <r>
    <n v="5803"/>
    <s v="CA-2016-163440"/>
    <x v="204"/>
    <x v="949"/>
    <x v="2"/>
    <x v="76"/>
    <s v="Ruben Dartt"/>
    <x v="0"/>
    <x v="0"/>
    <x v="302"/>
    <x v="1"/>
    <x v="379"/>
    <x v="1"/>
    <x v="433"/>
    <x v="2"/>
    <x v="7"/>
    <x v="433"/>
    <n v="15.984"/>
  </r>
  <r>
    <n v="5804"/>
    <s v="US-2018-106796"/>
    <x v="605"/>
    <x v="1049"/>
    <x v="1"/>
    <x v="655"/>
    <s v="Julie Prescott"/>
    <x v="2"/>
    <x v="0"/>
    <x v="24"/>
    <x v="24"/>
    <x v="157"/>
    <x v="3"/>
    <x v="1046"/>
    <x v="1"/>
    <x v="6"/>
    <x v="1036"/>
    <n v="10.272"/>
  </r>
  <r>
    <n v="5805"/>
    <s v="CA-2018-113873"/>
    <x v="38"/>
    <x v="381"/>
    <x v="1"/>
    <x v="722"/>
    <s v="Katrina Edelman"/>
    <x v="1"/>
    <x v="0"/>
    <x v="61"/>
    <x v="5"/>
    <x v="77"/>
    <x v="2"/>
    <x v="1220"/>
    <x v="1"/>
    <x v="4"/>
    <x v="1205"/>
    <n v="61.792000000000002"/>
  </r>
  <r>
    <n v="5806"/>
    <s v="CA-2018-113873"/>
    <x v="38"/>
    <x v="381"/>
    <x v="1"/>
    <x v="722"/>
    <s v="Katrina Edelman"/>
    <x v="1"/>
    <x v="0"/>
    <x v="61"/>
    <x v="5"/>
    <x v="77"/>
    <x v="2"/>
    <x v="713"/>
    <x v="0"/>
    <x v="0"/>
    <x v="712"/>
    <n v="205.9992"/>
  </r>
  <r>
    <n v="5807"/>
    <s v="CA-2017-149783"/>
    <x v="913"/>
    <x v="62"/>
    <x v="0"/>
    <x v="111"/>
    <s v="Delfina Latchford"/>
    <x v="0"/>
    <x v="0"/>
    <x v="289"/>
    <x v="18"/>
    <x v="364"/>
    <x v="0"/>
    <x v="727"/>
    <x v="1"/>
    <x v="10"/>
    <x v="726"/>
    <n v="12.192"/>
  </r>
  <r>
    <n v="5808"/>
    <s v="CA-2017-149783"/>
    <x v="913"/>
    <x v="62"/>
    <x v="0"/>
    <x v="111"/>
    <s v="Delfina Latchford"/>
    <x v="0"/>
    <x v="0"/>
    <x v="289"/>
    <x v="18"/>
    <x v="364"/>
    <x v="0"/>
    <x v="1309"/>
    <x v="1"/>
    <x v="9"/>
    <x v="1295"/>
    <n v="87.168000000000006"/>
  </r>
  <r>
    <n v="5809"/>
    <s v="CA-2017-149783"/>
    <x v="913"/>
    <x v="62"/>
    <x v="0"/>
    <x v="111"/>
    <s v="Delfina Latchford"/>
    <x v="0"/>
    <x v="0"/>
    <x v="289"/>
    <x v="18"/>
    <x v="364"/>
    <x v="0"/>
    <x v="1571"/>
    <x v="1"/>
    <x v="6"/>
    <x v="1563"/>
    <n v="31.744"/>
  </r>
  <r>
    <n v="5810"/>
    <s v="CA-2017-125017"/>
    <x v="1072"/>
    <x v="634"/>
    <x v="1"/>
    <x v="208"/>
    <s v="Karen Bern"/>
    <x v="1"/>
    <x v="0"/>
    <x v="346"/>
    <x v="18"/>
    <x v="427"/>
    <x v="0"/>
    <x v="479"/>
    <x v="0"/>
    <x v="5"/>
    <x v="480"/>
    <n v="132.22399999999999"/>
  </r>
  <r>
    <n v="5811"/>
    <s v="US-2016-163279"/>
    <x v="204"/>
    <x v="211"/>
    <x v="1"/>
    <x v="251"/>
    <s v="Justin Deggeller"/>
    <x v="1"/>
    <x v="0"/>
    <x v="70"/>
    <x v="1"/>
    <x v="88"/>
    <x v="1"/>
    <x v="813"/>
    <x v="1"/>
    <x v="10"/>
    <x v="33"/>
    <n v="105.52"/>
  </r>
  <r>
    <n v="5812"/>
    <s v="US-2016-163279"/>
    <x v="204"/>
    <x v="211"/>
    <x v="1"/>
    <x v="251"/>
    <s v="Justin Deggeller"/>
    <x v="1"/>
    <x v="0"/>
    <x v="70"/>
    <x v="1"/>
    <x v="88"/>
    <x v="1"/>
    <x v="1762"/>
    <x v="0"/>
    <x v="5"/>
    <x v="1752"/>
    <n v="91.96"/>
  </r>
  <r>
    <n v="5813"/>
    <s v="US-2016-163279"/>
    <x v="204"/>
    <x v="211"/>
    <x v="1"/>
    <x v="251"/>
    <s v="Justin Deggeller"/>
    <x v="1"/>
    <x v="0"/>
    <x v="70"/>
    <x v="1"/>
    <x v="88"/>
    <x v="1"/>
    <x v="647"/>
    <x v="2"/>
    <x v="7"/>
    <x v="647"/>
    <n v="1487.9760000000001"/>
  </r>
  <r>
    <n v="5814"/>
    <s v="CA-2016-150196"/>
    <x v="740"/>
    <x v="1161"/>
    <x v="2"/>
    <x v="256"/>
    <s v="Steven Roelle"/>
    <x v="2"/>
    <x v="0"/>
    <x v="20"/>
    <x v="15"/>
    <x v="23"/>
    <x v="3"/>
    <x v="1723"/>
    <x v="1"/>
    <x v="10"/>
    <x v="1711"/>
    <n v="19.440000000000001"/>
  </r>
  <r>
    <n v="5815"/>
    <s v="US-2016-106495"/>
    <x v="925"/>
    <x v="871"/>
    <x v="2"/>
    <x v="549"/>
    <s v="Amy Cox"/>
    <x v="0"/>
    <x v="0"/>
    <x v="67"/>
    <x v="2"/>
    <x v="85"/>
    <x v="0"/>
    <x v="1207"/>
    <x v="2"/>
    <x v="11"/>
    <x v="1193"/>
    <n v="11.672000000000001"/>
  </r>
  <r>
    <n v="5816"/>
    <s v="CA-2015-124730"/>
    <x v="35"/>
    <x v="158"/>
    <x v="3"/>
    <x v="201"/>
    <s v="Lynn Smith"/>
    <x v="0"/>
    <x v="0"/>
    <x v="456"/>
    <x v="15"/>
    <x v="549"/>
    <x v="3"/>
    <x v="599"/>
    <x v="2"/>
    <x v="7"/>
    <x v="599"/>
    <n v="279.95999999999998"/>
  </r>
  <r>
    <n v="5817"/>
    <s v="CA-2015-124730"/>
    <x v="35"/>
    <x v="158"/>
    <x v="3"/>
    <x v="201"/>
    <s v="Lynn Smith"/>
    <x v="0"/>
    <x v="0"/>
    <x v="456"/>
    <x v="15"/>
    <x v="549"/>
    <x v="3"/>
    <x v="61"/>
    <x v="1"/>
    <x v="8"/>
    <x v="61"/>
    <n v="12.912000000000001"/>
  </r>
  <r>
    <n v="5818"/>
    <s v="CA-2015-124730"/>
    <x v="35"/>
    <x v="158"/>
    <x v="3"/>
    <x v="201"/>
    <s v="Lynn Smith"/>
    <x v="0"/>
    <x v="0"/>
    <x v="456"/>
    <x v="15"/>
    <x v="549"/>
    <x v="3"/>
    <x v="880"/>
    <x v="1"/>
    <x v="8"/>
    <x v="874"/>
    <n v="17.088000000000001"/>
  </r>
  <r>
    <n v="5819"/>
    <s v="CA-2015-124730"/>
    <x v="35"/>
    <x v="158"/>
    <x v="3"/>
    <x v="201"/>
    <s v="Lynn Smith"/>
    <x v="0"/>
    <x v="0"/>
    <x v="456"/>
    <x v="15"/>
    <x v="549"/>
    <x v="3"/>
    <x v="322"/>
    <x v="1"/>
    <x v="2"/>
    <x v="322"/>
    <n v="93.15"/>
  </r>
  <r>
    <n v="5820"/>
    <s v="CA-2015-124730"/>
    <x v="35"/>
    <x v="158"/>
    <x v="3"/>
    <x v="201"/>
    <s v="Lynn Smith"/>
    <x v="0"/>
    <x v="0"/>
    <x v="456"/>
    <x v="15"/>
    <x v="549"/>
    <x v="3"/>
    <x v="745"/>
    <x v="1"/>
    <x v="2"/>
    <x v="743"/>
    <n v="11.52"/>
  </r>
  <r>
    <n v="5821"/>
    <s v="CA-2018-117632"/>
    <x v="605"/>
    <x v="380"/>
    <x v="1"/>
    <x v="728"/>
    <s v="Charles Sheldon"/>
    <x v="1"/>
    <x v="0"/>
    <x v="8"/>
    <x v="1"/>
    <x v="34"/>
    <x v="1"/>
    <x v="1420"/>
    <x v="1"/>
    <x v="14"/>
    <x v="1409"/>
    <n v="238.62"/>
  </r>
  <r>
    <n v="5822"/>
    <s v="CA-2018-117632"/>
    <x v="605"/>
    <x v="380"/>
    <x v="1"/>
    <x v="728"/>
    <s v="Charles Sheldon"/>
    <x v="1"/>
    <x v="0"/>
    <x v="8"/>
    <x v="1"/>
    <x v="34"/>
    <x v="1"/>
    <x v="1037"/>
    <x v="1"/>
    <x v="9"/>
    <x v="1028"/>
    <n v="7.77"/>
  </r>
  <r>
    <n v="5823"/>
    <s v="CA-2018-117632"/>
    <x v="605"/>
    <x v="380"/>
    <x v="1"/>
    <x v="728"/>
    <s v="Charles Sheldon"/>
    <x v="1"/>
    <x v="0"/>
    <x v="8"/>
    <x v="1"/>
    <x v="34"/>
    <x v="1"/>
    <x v="719"/>
    <x v="0"/>
    <x v="3"/>
    <x v="718"/>
    <n v="285.48"/>
  </r>
  <r>
    <n v="5824"/>
    <s v="CA-2018-117632"/>
    <x v="605"/>
    <x v="380"/>
    <x v="1"/>
    <x v="728"/>
    <s v="Charles Sheldon"/>
    <x v="1"/>
    <x v="0"/>
    <x v="8"/>
    <x v="1"/>
    <x v="34"/>
    <x v="1"/>
    <x v="1120"/>
    <x v="1"/>
    <x v="8"/>
    <x v="1109"/>
    <n v="19.167999999999999"/>
  </r>
  <r>
    <n v="5825"/>
    <s v="CA-2015-115056"/>
    <x v="1073"/>
    <x v="1108"/>
    <x v="3"/>
    <x v="239"/>
    <s v="Andrew Roberts"/>
    <x v="0"/>
    <x v="0"/>
    <x v="38"/>
    <x v="24"/>
    <x v="47"/>
    <x v="3"/>
    <x v="930"/>
    <x v="1"/>
    <x v="9"/>
    <x v="923"/>
    <n v="26.135999999999999"/>
  </r>
  <r>
    <n v="5826"/>
    <s v="CA-2018-161067"/>
    <x v="213"/>
    <x v="371"/>
    <x v="0"/>
    <x v="683"/>
    <s v="Katrina Bavinger"/>
    <x v="2"/>
    <x v="0"/>
    <x v="20"/>
    <x v="15"/>
    <x v="45"/>
    <x v="3"/>
    <x v="976"/>
    <x v="1"/>
    <x v="10"/>
    <x v="970"/>
    <n v="419.4"/>
  </r>
  <r>
    <n v="5827"/>
    <s v="CA-2018-161067"/>
    <x v="213"/>
    <x v="371"/>
    <x v="0"/>
    <x v="683"/>
    <s v="Katrina Bavinger"/>
    <x v="2"/>
    <x v="0"/>
    <x v="20"/>
    <x v="15"/>
    <x v="45"/>
    <x v="3"/>
    <x v="1719"/>
    <x v="0"/>
    <x v="1"/>
    <x v="1707"/>
    <n v="90.801000000000002"/>
  </r>
  <r>
    <n v="5828"/>
    <s v="CA-2018-161067"/>
    <x v="213"/>
    <x v="371"/>
    <x v="0"/>
    <x v="683"/>
    <s v="Katrina Bavinger"/>
    <x v="2"/>
    <x v="0"/>
    <x v="20"/>
    <x v="15"/>
    <x v="45"/>
    <x v="3"/>
    <x v="211"/>
    <x v="0"/>
    <x v="1"/>
    <x v="212"/>
    <n v="181.76400000000001"/>
  </r>
  <r>
    <n v="5829"/>
    <s v="CA-2018-161067"/>
    <x v="213"/>
    <x v="371"/>
    <x v="0"/>
    <x v="683"/>
    <s v="Katrina Bavinger"/>
    <x v="2"/>
    <x v="0"/>
    <x v="20"/>
    <x v="15"/>
    <x v="45"/>
    <x v="3"/>
    <x v="1061"/>
    <x v="1"/>
    <x v="6"/>
    <x v="1051"/>
    <n v="5.56"/>
  </r>
  <r>
    <n v="5830"/>
    <s v="CA-2017-122063"/>
    <x v="275"/>
    <x v="439"/>
    <x v="1"/>
    <x v="462"/>
    <s v="Michael Moore"/>
    <x v="0"/>
    <x v="0"/>
    <x v="102"/>
    <x v="14"/>
    <x v="237"/>
    <x v="2"/>
    <x v="309"/>
    <x v="0"/>
    <x v="3"/>
    <x v="309"/>
    <n v="581.96"/>
  </r>
  <r>
    <n v="5831"/>
    <s v="CA-2017-122063"/>
    <x v="275"/>
    <x v="439"/>
    <x v="1"/>
    <x v="462"/>
    <s v="Michael Moore"/>
    <x v="0"/>
    <x v="0"/>
    <x v="102"/>
    <x v="14"/>
    <x v="237"/>
    <x v="2"/>
    <x v="1144"/>
    <x v="0"/>
    <x v="1"/>
    <x v="1133"/>
    <n v="29.98"/>
  </r>
  <r>
    <n v="5832"/>
    <s v="CA-2016-111206"/>
    <x v="1074"/>
    <x v="1162"/>
    <x v="1"/>
    <x v="288"/>
    <s v="Roland Fjeld"/>
    <x v="0"/>
    <x v="0"/>
    <x v="70"/>
    <x v="1"/>
    <x v="188"/>
    <x v="1"/>
    <x v="1301"/>
    <x v="2"/>
    <x v="11"/>
    <x v="1287"/>
    <n v="519.96"/>
  </r>
  <r>
    <n v="5833"/>
    <s v="CA-2017-142895"/>
    <x v="658"/>
    <x v="1050"/>
    <x v="1"/>
    <x v="443"/>
    <s v="Beth Paige"/>
    <x v="0"/>
    <x v="0"/>
    <x v="3"/>
    <x v="3"/>
    <x v="4"/>
    <x v="0"/>
    <x v="948"/>
    <x v="1"/>
    <x v="2"/>
    <x v="941"/>
    <n v="6.2640000000000002"/>
  </r>
  <r>
    <n v="5834"/>
    <s v="CA-2017-142895"/>
    <x v="658"/>
    <x v="1050"/>
    <x v="1"/>
    <x v="443"/>
    <s v="Beth Paige"/>
    <x v="0"/>
    <x v="0"/>
    <x v="3"/>
    <x v="3"/>
    <x v="4"/>
    <x v="0"/>
    <x v="955"/>
    <x v="0"/>
    <x v="1"/>
    <x v="948"/>
    <n v="363.92"/>
  </r>
  <r>
    <n v="5835"/>
    <s v="CA-2016-101868"/>
    <x v="988"/>
    <x v="883"/>
    <x v="1"/>
    <x v="77"/>
    <s v="Max Jones"/>
    <x v="0"/>
    <x v="0"/>
    <x v="100"/>
    <x v="2"/>
    <x v="327"/>
    <x v="0"/>
    <x v="1636"/>
    <x v="1"/>
    <x v="8"/>
    <x v="1627"/>
    <n v="64.2"/>
  </r>
  <r>
    <n v="5836"/>
    <s v="CA-2016-101868"/>
    <x v="988"/>
    <x v="883"/>
    <x v="1"/>
    <x v="77"/>
    <s v="Max Jones"/>
    <x v="0"/>
    <x v="0"/>
    <x v="100"/>
    <x v="2"/>
    <x v="327"/>
    <x v="0"/>
    <x v="1160"/>
    <x v="1"/>
    <x v="8"/>
    <x v="1148"/>
    <n v="38.520000000000003"/>
  </r>
  <r>
    <n v="5837"/>
    <s v="CA-2016-101868"/>
    <x v="988"/>
    <x v="883"/>
    <x v="1"/>
    <x v="77"/>
    <s v="Max Jones"/>
    <x v="0"/>
    <x v="0"/>
    <x v="100"/>
    <x v="2"/>
    <x v="327"/>
    <x v="0"/>
    <x v="1700"/>
    <x v="2"/>
    <x v="11"/>
    <x v="1689"/>
    <n v="72.599999999999994"/>
  </r>
  <r>
    <n v="5838"/>
    <s v="CA-2018-133207"/>
    <x v="344"/>
    <x v="108"/>
    <x v="1"/>
    <x v="770"/>
    <s v="Doug O'Connell"/>
    <x v="0"/>
    <x v="0"/>
    <x v="1"/>
    <x v="1"/>
    <x v="1"/>
    <x v="1"/>
    <x v="1763"/>
    <x v="2"/>
    <x v="7"/>
    <x v="1753"/>
    <n v="57.567999999999998"/>
  </r>
  <r>
    <n v="5839"/>
    <s v="CA-2016-132948"/>
    <x v="1075"/>
    <x v="1157"/>
    <x v="1"/>
    <x v="597"/>
    <s v="Mark Van Huff"/>
    <x v="0"/>
    <x v="0"/>
    <x v="4"/>
    <x v="4"/>
    <x v="60"/>
    <x v="1"/>
    <x v="1764"/>
    <x v="1"/>
    <x v="4"/>
    <x v="1754"/>
    <n v="83.7"/>
  </r>
  <r>
    <n v="5840"/>
    <s v="CA-2016-134992"/>
    <x v="357"/>
    <x v="1068"/>
    <x v="0"/>
    <x v="675"/>
    <s v="Michael Grace"/>
    <x v="2"/>
    <x v="0"/>
    <x v="81"/>
    <x v="17"/>
    <x v="101"/>
    <x v="0"/>
    <x v="1193"/>
    <x v="1"/>
    <x v="10"/>
    <x v="1179"/>
    <n v="32.4"/>
  </r>
  <r>
    <n v="5841"/>
    <s v="CA-2016-134992"/>
    <x v="357"/>
    <x v="1068"/>
    <x v="0"/>
    <x v="675"/>
    <s v="Michael Grace"/>
    <x v="2"/>
    <x v="0"/>
    <x v="81"/>
    <x v="17"/>
    <x v="101"/>
    <x v="0"/>
    <x v="928"/>
    <x v="0"/>
    <x v="5"/>
    <x v="921"/>
    <n v="47.98"/>
  </r>
  <r>
    <n v="5842"/>
    <s v="CA-2016-126725"/>
    <x v="972"/>
    <x v="958"/>
    <x v="1"/>
    <x v="574"/>
    <s v="Brian Stugart"/>
    <x v="0"/>
    <x v="0"/>
    <x v="70"/>
    <x v="1"/>
    <x v="188"/>
    <x v="1"/>
    <x v="1765"/>
    <x v="2"/>
    <x v="7"/>
    <x v="1755"/>
    <n v="415.96800000000002"/>
  </r>
  <r>
    <n v="5843"/>
    <s v="CA-2016-126725"/>
    <x v="972"/>
    <x v="958"/>
    <x v="1"/>
    <x v="574"/>
    <s v="Brian Stugart"/>
    <x v="0"/>
    <x v="0"/>
    <x v="70"/>
    <x v="1"/>
    <x v="188"/>
    <x v="1"/>
    <x v="886"/>
    <x v="1"/>
    <x v="4"/>
    <x v="879"/>
    <n v="304.89999999999998"/>
  </r>
  <r>
    <n v="5844"/>
    <s v="CA-2016-126725"/>
    <x v="972"/>
    <x v="958"/>
    <x v="1"/>
    <x v="574"/>
    <s v="Brian Stugart"/>
    <x v="0"/>
    <x v="0"/>
    <x v="70"/>
    <x v="1"/>
    <x v="188"/>
    <x v="1"/>
    <x v="1702"/>
    <x v="0"/>
    <x v="5"/>
    <x v="1692"/>
    <n v="80.959999999999994"/>
  </r>
  <r>
    <n v="5845"/>
    <s v="CA-2016-126725"/>
    <x v="972"/>
    <x v="958"/>
    <x v="1"/>
    <x v="574"/>
    <s v="Brian Stugart"/>
    <x v="0"/>
    <x v="0"/>
    <x v="70"/>
    <x v="1"/>
    <x v="188"/>
    <x v="1"/>
    <x v="1667"/>
    <x v="1"/>
    <x v="4"/>
    <x v="1656"/>
    <n v="777.21"/>
  </r>
  <r>
    <n v="5846"/>
    <s v="CA-2016-126725"/>
    <x v="972"/>
    <x v="958"/>
    <x v="1"/>
    <x v="574"/>
    <s v="Brian Stugart"/>
    <x v="0"/>
    <x v="0"/>
    <x v="70"/>
    <x v="1"/>
    <x v="188"/>
    <x v="1"/>
    <x v="988"/>
    <x v="1"/>
    <x v="10"/>
    <x v="981"/>
    <n v="32.4"/>
  </r>
  <r>
    <n v="5847"/>
    <s v="CA-2016-126725"/>
    <x v="972"/>
    <x v="958"/>
    <x v="1"/>
    <x v="574"/>
    <s v="Brian Stugart"/>
    <x v="0"/>
    <x v="0"/>
    <x v="70"/>
    <x v="1"/>
    <x v="188"/>
    <x v="1"/>
    <x v="901"/>
    <x v="0"/>
    <x v="1"/>
    <x v="893"/>
    <n v="225.56800000000001"/>
  </r>
  <r>
    <n v="5848"/>
    <s v="CA-2016-126725"/>
    <x v="972"/>
    <x v="958"/>
    <x v="1"/>
    <x v="574"/>
    <s v="Brian Stugart"/>
    <x v="0"/>
    <x v="0"/>
    <x v="70"/>
    <x v="1"/>
    <x v="188"/>
    <x v="1"/>
    <x v="1122"/>
    <x v="0"/>
    <x v="5"/>
    <x v="1111"/>
    <n v="36.6"/>
  </r>
  <r>
    <n v="5849"/>
    <s v="CA-2016-121783"/>
    <x v="113"/>
    <x v="665"/>
    <x v="1"/>
    <x v="178"/>
    <s v="Philisse Overcash"/>
    <x v="2"/>
    <x v="0"/>
    <x v="43"/>
    <x v="11"/>
    <x v="529"/>
    <x v="2"/>
    <x v="847"/>
    <x v="1"/>
    <x v="9"/>
    <x v="841"/>
    <n v="715.64"/>
  </r>
  <r>
    <n v="5850"/>
    <s v="CA-2016-121783"/>
    <x v="113"/>
    <x v="665"/>
    <x v="1"/>
    <x v="178"/>
    <s v="Philisse Overcash"/>
    <x v="2"/>
    <x v="0"/>
    <x v="43"/>
    <x v="11"/>
    <x v="529"/>
    <x v="2"/>
    <x v="1244"/>
    <x v="1"/>
    <x v="4"/>
    <x v="1228"/>
    <n v="795.51"/>
  </r>
  <r>
    <n v="5851"/>
    <s v="CA-2016-121783"/>
    <x v="113"/>
    <x v="665"/>
    <x v="1"/>
    <x v="178"/>
    <s v="Philisse Overcash"/>
    <x v="2"/>
    <x v="0"/>
    <x v="43"/>
    <x v="11"/>
    <x v="529"/>
    <x v="2"/>
    <x v="1572"/>
    <x v="2"/>
    <x v="16"/>
    <x v="1564"/>
    <n v="549.99"/>
  </r>
  <r>
    <n v="5852"/>
    <s v="CA-2016-121783"/>
    <x v="113"/>
    <x v="665"/>
    <x v="1"/>
    <x v="178"/>
    <s v="Philisse Overcash"/>
    <x v="2"/>
    <x v="0"/>
    <x v="43"/>
    <x v="11"/>
    <x v="529"/>
    <x v="2"/>
    <x v="444"/>
    <x v="1"/>
    <x v="8"/>
    <x v="444"/>
    <n v="74.760000000000005"/>
  </r>
  <r>
    <n v="5853"/>
    <s v="CA-2016-121783"/>
    <x v="113"/>
    <x v="665"/>
    <x v="1"/>
    <x v="178"/>
    <s v="Philisse Overcash"/>
    <x v="2"/>
    <x v="0"/>
    <x v="43"/>
    <x v="11"/>
    <x v="529"/>
    <x v="2"/>
    <x v="221"/>
    <x v="0"/>
    <x v="5"/>
    <x v="222"/>
    <n v="29.22"/>
  </r>
  <r>
    <n v="5854"/>
    <s v="US-2015-138835"/>
    <x v="1076"/>
    <x v="931"/>
    <x v="1"/>
    <x v="526"/>
    <s v="Dianna Arnett"/>
    <x v="2"/>
    <x v="0"/>
    <x v="173"/>
    <x v="17"/>
    <x v="220"/>
    <x v="0"/>
    <x v="308"/>
    <x v="1"/>
    <x v="8"/>
    <x v="308"/>
    <n v="9.64"/>
  </r>
  <r>
    <n v="5855"/>
    <s v="CA-2016-112214"/>
    <x v="1077"/>
    <x v="1052"/>
    <x v="1"/>
    <x v="706"/>
    <s v="Anna HÃ¤berlin"/>
    <x v="1"/>
    <x v="0"/>
    <x v="61"/>
    <x v="5"/>
    <x v="77"/>
    <x v="2"/>
    <x v="1198"/>
    <x v="1"/>
    <x v="4"/>
    <x v="1184"/>
    <n v="33.488"/>
  </r>
  <r>
    <n v="5856"/>
    <s v="CA-2016-112214"/>
    <x v="1077"/>
    <x v="1052"/>
    <x v="1"/>
    <x v="706"/>
    <s v="Anna HÃ¤berlin"/>
    <x v="1"/>
    <x v="0"/>
    <x v="61"/>
    <x v="5"/>
    <x v="77"/>
    <x v="2"/>
    <x v="1511"/>
    <x v="1"/>
    <x v="14"/>
    <x v="1499"/>
    <n v="23.04"/>
  </r>
  <r>
    <n v="5857"/>
    <s v="CA-2016-112214"/>
    <x v="1077"/>
    <x v="1052"/>
    <x v="1"/>
    <x v="706"/>
    <s v="Anna HÃ¤berlin"/>
    <x v="1"/>
    <x v="0"/>
    <x v="61"/>
    <x v="5"/>
    <x v="77"/>
    <x v="2"/>
    <x v="1282"/>
    <x v="1"/>
    <x v="8"/>
    <x v="1268"/>
    <n v="1.3620000000000001"/>
  </r>
  <r>
    <n v="5858"/>
    <s v="CA-2016-112214"/>
    <x v="1077"/>
    <x v="1052"/>
    <x v="1"/>
    <x v="706"/>
    <s v="Anna HÃ¤berlin"/>
    <x v="1"/>
    <x v="0"/>
    <x v="61"/>
    <x v="5"/>
    <x v="77"/>
    <x v="2"/>
    <x v="1256"/>
    <x v="0"/>
    <x v="5"/>
    <x v="1241"/>
    <n v="14.76"/>
  </r>
  <r>
    <n v="5859"/>
    <s v="US-2018-153255"/>
    <x v="213"/>
    <x v="285"/>
    <x v="0"/>
    <x v="300"/>
    <s v="Joe Kamberova"/>
    <x v="0"/>
    <x v="0"/>
    <x v="3"/>
    <x v="1"/>
    <x v="137"/>
    <x v="1"/>
    <x v="1601"/>
    <x v="0"/>
    <x v="0"/>
    <x v="1594"/>
    <n v="239.666"/>
  </r>
  <r>
    <n v="5860"/>
    <s v="CA-2016-108119"/>
    <x v="549"/>
    <x v="1163"/>
    <x v="1"/>
    <x v="652"/>
    <s v="MaryBeth Skach"/>
    <x v="0"/>
    <x v="0"/>
    <x v="457"/>
    <x v="36"/>
    <x v="550"/>
    <x v="0"/>
    <x v="1000"/>
    <x v="0"/>
    <x v="3"/>
    <x v="992"/>
    <n v="301.95999999999998"/>
  </r>
  <r>
    <n v="5861"/>
    <s v="CA-2016-157434"/>
    <x v="1078"/>
    <x v="1164"/>
    <x v="0"/>
    <x v="82"/>
    <s v="Jim Kriz"/>
    <x v="2"/>
    <x v="0"/>
    <x v="10"/>
    <x v="9"/>
    <x v="74"/>
    <x v="3"/>
    <x v="1050"/>
    <x v="1"/>
    <x v="10"/>
    <x v="1040"/>
    <n v="7.968"/>
  </r>
  <r>
    <n v="5862"/>
    <s v="CA-2017-101525"/>
    <x v="766"/>
    <x v="602"/>
    <x v="0"/>
    <x v="632"/>
    <s v="Chris McAfee"/>
    <x v="0"/>
    <x v="0"/>
    <x v="290"/>
    <x v="36"/>
    <x v="365"/>
    <x v="0"/>
    <x v="1766"/>
    <x v="1"/>
    <x v="10"/>
    <x v="1756"/>
    <n v="109.92"/>
  </r>
  <r>
    <n v="5863"/>
    <s v="CA-2017-101525"/>
    <x v="766"/>
    <x v="602"/>
    <x v="0"/>
    <x v="632"/>
    <s v="Chris McAfee"/>
    <x v="0"/>
    <x v="0"/>
    <x v="290"/>
    <x v="36"/>
    <x v="365"/>
    <x v="0"/>
    <x v="1307"/>
    <x v="1"/>
    <x v="10"/>
    <x v="1293"/>
    <n v="19.440000000000001"/>
  </r>
  <r>
    <n v="5864"/>
    <s v="CA-2017-101525"/>
    <x v="766"/>
    <x v="602"/>
    <x v="0"/>
    <x v="632"/>
    <s v="Chris McAfee"/>
    <x v="0"/>
    <x v="0"/>
    <x v="290"/>
    <x v="36"/>
    <x v="365"/>
    <x v="0"/>
    <x v="796"/>
    <x v="1"/>
    <x v="6"/>
    <x v="794"/>
    <n v="11.16"/>
  </r>
  <r>
    <n v="5865"/>
    <s v="US-2015-117968"/>
    <x v="79"/>
    <x v="1165"/>
    <x v="0"/>
    <x v="602"/>
    <s v="Ricardo Sperren"/>
    <x v="1"/>
    <x v="0"/>
    <x v="255"/>
    <x v="29"/>
    <x v="315"/>
    <x v="3"/>
    <x v="1276"/>
    <x v="1"/>
    <x v="9"/>
    <x v="1262"/>
    <n v="79.47"/>
  </r>
  <r>
    <n v="5866"/>
    <s v="US-2015-117968"/>
    <x v="79"/>
    <x v="1165"/>
    <x v="0"/>
    <x v="602"/>
    <s v="Ricardo Sperren"/>
    <x v="1"/>
    <x v="0"/>
    <x v="255"/>
    <x v="29"/>
    <x v="315"/>
    <x v="3"/>
    <x v="1605"/>
    <x v="1"/>
    <x v="6"/>
    <x v="1598"/>
    <n v="4.5599999999999996"/>
  </r>
  <r>
    <n v="5867"/>
    <s v="US-2015-117968"/>
    <x v="79"/>
    <x v="1165"/>
    <x v="0"/>
    <x v="602"/>
    <s v="Ricardo Sperren"/>
    <x v="1"/>
    <x v="0"/>
    <x v="255"/>
    <x v="29"/>
    <x v="315"/>
    <x v="3"/>
    <x v="629"/>
    <x v="0"/>
    <x v="1"/>
    <x v="629"/>
    <n v="1133.3499999999999"/>
  </r>
  <r>
    <n v="5868"/>
    <s v="CA-2017-158211"/>
    <x v="810"/>
    <x v="1166"/>
    <x v="1"/>
    <x v="130"/>
    <s v="Ben Peterman"/>
    <x v="1"/>
    <x v="0"/>
    <x v="10"/>
    <x v="9"/>
    <x v="105"/>
    <x v="3"/>
    <x v="512"/>
    <x v="1"/>
    <x v="6"/>
    <x v="512"/>
    <n v="4.6719999999999997"/>
  </r>
  <r>
    <n v="5869"/>
    <s v="CA-2017-158211"/>
    <x v="810"/>
    <x v="1166"/>
    <x v="1"/>
    <x v="130"/>
    <s v="Ben Peterman"/>
    <x v="1"/>
    <x v="0"/>
    <x v="10"/>
    <x v="9"/>
    <x v="105"/>
    <x v="3"/>
    <x v="920"/>
    <x v="1"/>
    <x v="8"/>
    <x v="912"/>
    <n v="104.58"/>
  </r>
  <r>
    <n v="5870"/>
    <s v="CA-2017-152247"/>
    <x v="77"/>
    <x v="357"/>
    <x v="1"/>
    <x v="671"/>
    <s v="Michelle Arnett"/>
    <x v="2"/>
    <x v="0"/>
    <x v="458"/>
    <x v="47"/>
    <x v="551"/>
    <x v="1"/>
    <x v="445"/>
    <x v="0"/>
    <x v="1"/>
    <x v="445"/>
    <n v="1603.136"/>
  </r>
  <r>
    <n v="5871"/>
    <s v="CA-2017-128223"/>
    <x v="403"/>
    <x v="183"/>
    <x v="3"/>
    <x v="182"/>
    <s v="Ed Braxton"/>
    <x v="1"/>
    <x v="0"/>
    <x v="125"/>
    <x v="1"/>
    <x v="158"/>
    <x v="1"/>
    <x v="1744"/>
    <x v="0"/>
    <x v="3"/>
    <x v="1734"/>
    <n v="1293.4880000000001"/>
  </r>
  <r>
    <n v="5872"/>
    <s v="CA-2017-154235"/>
    <x v="446"/>
    <x v="961"/>
    <x v="1"/>
    <x v="76"/>
    <s v="Ruben Dartt"/>
    <x v="0"/>
    <x v="0"/>
    <x v="41"/>
    <x v="14"/>
    <x v="462"/>
    <x v="2"/>
    <x v="101"/>
    <x v="0"/>
    <x v="5"/>
    <x v="101"/>
    <n v="127.95"/>
  </r>
  <r>
    <n v="5873"/>
    <s v="CA-2018-129910"/>
    <x v="983"/>
    <x v="1026"/>
    <x v="1"/>
    <x v="467"/>
    <s v="Maria Etezadi"/>
    <x v="2"/>
    <x v="0"/>
    <x v="38"/>
    <x v="32"/>
    <x v="112"/>
    <x v="0"/>
    <x v="42"/>
    <x v="1"/>
    <x v="4"/>
    <x v="42"/>
    <n v="59.76"/>
  </r>
  <r>
    <n v="5874"/>
    <s v="CA-2018-133095"/>
    <x v="400"/>
    <x v="150"/>
    <x v="3"/>
    <x v="382"/>
    <s v="Erica Hernandez"/>
    <x v="2"/>
    <x v="0"/>
    <x v="186"/>
    <x v="36"/>
    <x v="236"/>
    <x v="0"/>
    <x v="1087"/>
    <x v="1"/>
    <x v="8"/>
    <x v="1078"/>
    <n v="108.08"/>
  </r>
  <r>
    <n v="5875"/>
    <s v="CA-2018-133095"/>
    <x v="400"/>
    <x v="150"/>
    <x v="3"/>
    <x v="382"/>
    <s v="Erica Hernandez"/>
    <x v="2"/>
    <x v="0"/>
    <x v="186"/>
    <x v="36"/>
    <x v="236"/>
    <x v="0"/>
    <x v="1310"/>
    <x v="1"/>
    <x v="8"/>
    <x v="1297"/>
    <n v="9.5399999999999991"/>
  </r>
  <r>
    <n v="5876"/>
    <s v="CA-2016-130554"/>
    <x v="1003"/>
    <x v="1159"/>
    <x v="2"/>
    <x v="86"/>
    <s v="Frank Merwin"/>
    <x v="2"/>
    <x v="0"/>
    <x v="10"/>
    <x v="9"/>
    <x v="11"/>
    <x v="3"/>
    <x v="563"/>
    <x v="1"/>
    <x v="6"/>
    <x v="563"/>
    <n v="11.736000000000001"/>
  </r>
  <r>
    <n v="5877"/>
    <s v="CA-2015-152443"/>
    <x v="371"/>
    <x v="1167"/>
    <x v="1"/>
    <x v="435"/>
    <s v="Frank Gastineau"/>
    <x v="2"/>
    <x v="0"/>
    <x v="104"/>
    <x v="31"/>
    <x v="128"/>
    <x v="3"/>
    <x v="669"/>
    <x v="1"/>
    <x v="8"/>
    <x v="669"/>
    <n v="447.86"/>
  </r>
  <r>
    <n v="5878"/>
    <s v="CA-2015-152443"/>
    <x v="371"/>
    <x v="1167"/>
    <x v="1"/>
    <x v="435"/>
    <s v="Frank Gastineau"/>
    <x v="2"/>
    <x v="0"/>
    <x v="104"/>
    <x v="31"/>
    <x v="128"/>
    <x v="3"/>
    <x v="1665"/>
    <x v="1"/>
    <x v="10"/>
    <x v="1654"/>
    <n v="17.940000000000001"/>
  </r>
  <r>
    <n v="5879"/>
    <s v="CA-2015-152443"/>
    <x v="371"/>
    <x v="1167"/>
    <x v="1"/>
    <x v="435"/>
    <s v="Frank Gastineau"/>
    <x v="2"/>
    <x v="0"/>
    <x v="104"/>
    <x v="31"/>
    <x v="128"/>
    <x v="3"/>
    <x v="1360"/>
    <x v="1"/>
    <x v="9"/>
    <x v="1347"/>
    <n v="245.88"/>
  </r>
  <r>
    <n v="5880"/>
    <s v="CA-2017-133319"/>
    <x v="64"/>
    <x v="47"/>
    <x v="1"/>
    <x v="597"/>
    <s v="Mark Van Huff"/>
    <x v="0"/>
    <x v="0"/>
    <x v="20"/>
    <x v="15"/>
    <x v="164"/>
    <x v="3"/>
    <x v="1415"/>
    <x v="1"/>
    <x v="10"/>
    <x v="1403"/>
    <n v="192.16"/>
  </r>
  <r>
    <n v="5881"/>
    <s v="CA-2017-133935"/>
    <x v="31"/>
    <x v="42"/>
    <x v="1"/>
    <x v="478"/>
    <s v="Jane Waco"/>
    <x v="1"/>
    <x v="0"/>
    <x v="70"/>
    <x v="1"/>
    <x v="188"/>
    <x v="1"/>
    <x v="445"/>
    <x v="0"/>
    <x v="1"/>
    <x v="445"/>
    <n v="801.56799999999998"/>
  </r>
  <r>
    <n v="5882"/>
    <s v="CA-2017-133935"/>
    <x v="31"/>
    <x v="42"/>
    <x v="1"/>
    <x v="478"/>
    <s v="Jane Waco"/>
    <x v="1"/>
    <x v="0"/>
    <x v="70"/>
    <x v="1"/>
    <x v="188"/>
    <x v="1"/>
    <x v="839"/>
    <x v="1"/>
    <x v="10"/>
    <x v="833"/>
    <n v="368.91"/>
  </r>
  <r>
    <n v="5883"/>
    <s v="CA-2017-133935"/>
    <x v="31"/>
    <x v="42"/>
    <x v="1"/>
    <x v="478"/>
    <s v="Jane Waco"/>
    <x v="1"/>
    <x v="0"/>
    <x v="70"/>
    <x v="1"/>
    <x v="188"/>
    <x v="1"/>
    <x v="812"/>
    <x v="0"/>
    <x v="1"/>
    <x v="809"/>
    <n v="885.52800000000002"/>
  </r>
  <r>
    <n v="5884"/>
    <s v="CA-2017-136301"/>
    <x v="69"/>
    <x v="535"/>
    <x v="0"/>
    <x v="553"/>
    <s v="Edward Hooks"/>
    <x v="1"/>
    <x v="0"/>
    <x v="8"/>
    <x v="1"/>
    <x v="9"/>
    <x v="1"/>
    <x v="375"/>
    <x v="0"/>
    <x v="5"/>
    <x v="376"/>
    <n v="28.28"/>
  </r>
  <r>
    <n v="5885"/>
    <s v="CA-2017-136301"/>
    <x v="69"/>
    <x v="535"/>
    <x v="0"/>
    <x v="553"/>
    <s v="Edward Hooks"/>
    <x v="1"/>
    <x v="0"/>
    <x v="8"/>
    <x v="1"/>
    <x v="9"/>
    <x v="1"/>
    <x v="1359"/>
    <x v="1"/>
    <x v="14"/>
    <x v="1346"/>
    <n v="4912.59"/>
  </r>
  <r>
    <n v="5886"/>
    <s v="US-2015-109456"/>
    <x v="1079"/>
    <x v="1098"/>
    <x v="3"/>
    <x v="201"/>
    <s v="Lynn Smith"/>
    <x v="0"/>
    <x v="0"/>
    <x v="8"/>
    <x v="1"/>
    <x v="94"/>
    <x v="1"/>
    <x v="952"/>
    <x v="1"/>
    <x v="8"/>
    <x v="945"/>
    <n v="14.352"/>
  </r>
  <r>
    <n v="5887"/>
    <s v="US-2015-109456"/>
    <x v="1079"/>
    <x v="1098"/>
    <x v="3"/>
    <x v="201"/>
    <s v="Lynn Smith"/>
    <x v="0"/>
    <x v="0"/>
    <x v="8"/>
    <x v="1"/>
    <x v="94"/>
    <x v="1"/>
    <x v="603"/>
    <x v="2"/>
    <x v="11"/>
    <x v="603"/>
    <n v="179.97"/>
  </r>
  <r>
    <n v="5888"/>
    <s v="CA-2018-151596"/>
    <x v="1048"/>
    <x v="768"/>
    <x v="2"/>
    <x v="771"/>
    <s v="Barry Pond"/>
    <x v="1"/>
    <x v="0"/>
    <x v="395"/>
    <x v="34"/>
    <x v="480"/>
    <x v="3"/>
    <x v="1354"/>
    <x v="1"/>
    <x v="4"/>
    <x v="1341"/>
    <n v="42.76"/>
  </r>
  <r>
    <n v="5889"/>
    <s v="CA-2016-147879"/>
    <x v="820"/>
    <x v="678"/>
    <x v="1"/>
    <x v="417"/>
    <s v="Chris Cortes"/>
    <x v="0"/>
    <x v="0"/>
    <x v="459"/>
    <x v="0"/>
    <x v="552"/>
    <x v="0"/>
    <x v="1767"/>
    <x v="1"/>
    <x v="10"/>
    <x v="1757"/>
    <n v="45.68"/>
  </r>
  <r>
    <n v="5890"/>
    <s v="CA-2017-166625"/>
    <x v="167"/>
    <x v="229"/>
    <x v="2"/>
    <x v="758"/>
    <s v="Jill Matthias"/>
    <x v="0"/>
    <x v="0"/>
    <x v="248"/>
    <x v="39"/>
    <x v="307"/>
    <x v="3"/>
    <x v="1095"/>
    <x v="1"/>
    <x v="8"/>
    <x v="1086"/>
    <n v="25.06"/>
  </r>
  <r>
    <n v="5891"/>
    <s v="CA-2017-146157"/>
    <x v="831"/>
    <x v="482"/>
    <x v="1"/>
    <x v="742"/>
    <s v="Roger Demir"/>
    <x v="0"/>
    <x v="0"/>
    <x v="22"/>
    <x v="10"/>
    <x v="26"/>
    <x v="2"/>
    <x v="694"/>
    <x v="1"/>
    <x v="10"/>
    <x v="694"/>
    <n v="38.432000000000002"/>
  </r>
  <r>
    <n v="5892"/>
    <s v="CA-2017-146157"/>
    <x v="831"/>
    <x v="482"/>
    <x v="1"/>
    <x v="742"/>
    <s v="Roger Demir"/>
    <x v="0"/>
    <x v="0"/>
    <x v="22"/>
    <x v="10"/>
    <x v="26"/>
    <x v="2"/>
    <x v="146"/>
    <x v="1"/>
    <x v="4"/>
    <x v="147"/>
    <n v="21.568000000000001"/>
  </r>
  <r>
    <n v="5893"/>
    <s v="CA-2017-146157"/>
    <x v="831"/>
    <x v="482"/>
    <x v="1"/>
    <x v="742"/>
    <s v="Roger Demir"/>
    <x v="0"/>
    <x v="0"/>
    <x v="22"/>
    <x v="10"/>
    <x v="26"/>
    <x v="2"/>
    <x v="151"/>
    <x v="2"/>
    <x v="11"/>
    <x v="152"/>
    <n v="81.575999999999993"/>
  </r>
  <r>
    <n v="5894"/>
    <s v="CA-2018-159954"/>
    <x v="18"/>
    <x v="947"/>
    <x v="1"/>
    <x v="757"/>
    <s v="Shahid Shariari"/>
    <x v="0"/>
    <x v="0"/>
    <x v="118"/>
    <x v="32"/>
    <x v="148"/>
    <x v="0"/>
    <x v="994"/>
    <x v="1"/>
    <x v="8"/>
    <x v="986"/>
    <n v="2.78"/>
  </r>
  <r>
    <n v="5895"/>
    <s v="CA-2018-100825"/>
    <x v="428"/>
    <x v="947"/>
    <x v="1"/>
    <x v="470"/>
    <s v="Keith Dawkins"/>
    <x v="1"/>
    <x v="0"/>
    <x v="1"/>
    <x v="1"/>
    <x v="1"/>
    <x v="1"/>
    <x v="1291"/>
    <x v="1"/>
    <x v="4"/>
    <x v="1278"/>
    <n v="99.87"/>
  </r>
  <r>
    <n v="5896"/>
    <s v="CA-2015-168305"/>
    <x v="301"/>
    <x v="821"/>
    <x v="1"/>
    <x v="484"/>
    <s v="Paul Lucas"/>
    <x v="2"/>
    <x v="0"/>
    <x v="1"/>
    <x v="1"/>
    <x v="13"/>
    <x v="1"/>
    <x v="1760"/>
    <x v="1"/>
    <x v="2"/>
    <x v="1750"/>
    <n v="44.4"/>
  </r>
  <r>
    <n v="5897"/>
    <s v="CA-2015-168305"/>
    <x v="301"/>
    <x v="821"/>
    <x v="1"/>
    <x v="484"/>
    <s v="Paul Lucas"/>
    <x v="2"/>
    <x v="0"/>
    <x v="1"/>
    <x v="1"/>
    <x v="13"/>
    <x v="1"/>
    <x v="1115"/>
    <x v="1"/>
    <x v="10"/>
    <x v="33"/>
    <n v="21.4"/>
  </r>
  <r>
    <n v="5898"/>
    <s v="CA-2017-167682"/>
    <x v="1015"/>
    <x v="300"/>
    <x v="1"/>
    <x v="9"/>
    <s v="Zuschuss Donatelli"/>
    <x v="0"/>
    <x v="0"/>
    <x v="102"/>
    <x v="14"/>
    <x v="237"/>
    <x v="2"/>
    <x v="90"/>
    <x v="0"/>
    <x v="5"/>
    <x v="90"/>
    <n v="71.12"/>
  </r>
  <r>
    <n v="5899"/>
    <s v="CA-2017-167682"/>
    <x v="1015"/>
    <x v="300"/>
    <x v="1"/>
    <x v="9"/>
    <s v="Zuschuss Donatelli"/>
    <x v="0"/>
    <x v="0"/>
    <x v="102"/>
    <x v="14"/>
    <x v="237"/>
    <x v="2"/>
    <x v="1417"/>
    <x v="2"/>
    <x v="7"/>
    <x v="1406"/>
    <n v="259.95999999999998"/>
  </r>
  <r>
    <n v="5900"/>
    <s v="CA-2018-108000"/>
    <x v="602"/>
    <x v="1019"/>
    <x v="1"/>
    <x v="322"/>
    <s v="Linda Southworth"/>
    <x v="1"/>
    <x v="0"/>
    <x v="8"/>
    <x v="1"/>
    <x v="94"/>
    <x v="1"/>
    <x v="1170"/>
    <x v="1"/>
    <x v="12"/>
    <x v="153"/>
    <n v="9.7799999999999994"/>
  </r>
  <r>
    <n v="5901"/>
    <s v="CA-2016-146465"/>
    <x v="312"/>
    <x v="1005"/>
    <x v="1"/>
    <x v="583"/>
    <s v="Patrick Bzostek"/>
    <x v="2"/>
    <x v="0"/>
    <x v="8"/>
    <x v="1"/>
    <x v="34"/>
    <x v="1"/>
    <x v="472"/>
    <x v="1"/>
    <x v="8"/>
    <x v="473"/>
    <n v="24.192"/>
  </r>
  <r>
    <n v="5902"/>
    <s v="CA-2017-159639"/>
    <x v="581"/>
    <x v="82"/>
    <x v="1"/>
    <x v="331"/>
    <s v="Pamela Coakley"/>
    <x v="1"/>
    <x v="0"/>
    <x v="58"/>
    <x v="30"/>
    <x v="73"/>
    <x v="3"/>
    <x v="1172"/>
    <x v="0"/>
    <x v="5"/>
    <x v="1159"/>
    <n v="31.56"/>
  </r>
  <r>
    <n v="5903"/>
    <s v="US-2018-153948"/>
    <x v="44"/>
    <x v="373"/>
    <x v="3"/>
    <x v="86"/>
    <s v="Frank Merwin"/>
    <x v="2"/>
    <x v="0"/>
    <x v="8"/>
    <x v="1"/>
    <x v="34"/>
    <x v="1"/>
    <x v="368"/>
    <x v="1"/>
    <x v="10"/>
    <x v="369"/>
    <n v="59.94"/>
  </r>
  <r>
    <n v="5904"/>
    <s v="US-2018-153948"/>
    <x v="44"/>
    <x v="373"/>
    <x v="3"/>
    <x v="86"/>
    <s v="Frank Merwin"/>
    <x v="2"/>
    <x v="0"/>
    <x v="8"/>
    <x v="1"/>
    <x v="34"/>
    <x v="1"/>
    <x v="1713"/>
    <x v="1"/>
    <x v="10"/>
    <x v="33"/>
    <n v="45.36"/>
  </r>
  <r>
    <n v="5905"/>
    <s v="US-2018-153948"/>
    <x v="44"/>
    <x v="373"/>
    <x v="3"/>
    <x v="86"/>
    <s v="Frank Merwin"/>
    <x v="2"/>
    <x v="0"/>
    <x v="8"/>
    <x v="1"/>
    <x v="34"/>
    <x v="1"/>
    <x v="1714"/>
    <x v="1"/>
    <x v="10"/>
    <x v="1702"/>
    <n v="26.4"/>
  </r>
  <r>
    <n v="5906"/>
    <s v="US-2018-153948"/>
    <x v="44"/>
    <x v="373"/>
    <x v="3"/>
    <x v="86"/>
    <s v="Frank Merwin"/>
    <x v="2"/>
    <x v="0"/>
    <x v="8"/>
    <x v="1"/>
    <x v="34"/>
    <x v="1"/>
    <x v="1655"/>
    <x v="1"/>
    <x v="2"/>
    <x v="1644"/>
    <n v="41.4"/>
  </r>
  <r>
    <n v="5907"/>
    <s v="US-2018-153948"/>
    <x v="44"/>
    <x v="373"/>
    <x v="3"/>
    <x v="86"/>
    <s v="Frank Merwin"/>
    <x v="2"/>
    <x v="0"/>
    <x v="8"/>
    <x v="1"/>
    <x v="34"/>
    <x v="1"/>
    <x v="658"/>
    <x v="2"/>
    <x v="11"/>
    <x v="658"/>
    <n v="16.95"/>
  </r>
  <r>
    <n v="5908"/>
    <s v="US-2017-113985"/>
    <x v="499"/>
    <x v="439"/>
    <x v="1"/>
    <x v="470"/>
    <s v="Keith Dawkins"/>
    <x v="1"/>
    <x v="0"/>
    <x v="49"/>
    <x v="1"/>
    <x v="58"/>
    <x v="1"/>
    <x v="1087"/>
    <x v="1"/>
    <x v="8"/>
    <x v="1078"/>
    <n v="24.704000000000001"/>
  </r>
  <r>
    <n v="5909"/>
    <s v="US-2017-113985"/>
    <x v="499"/>
    <x v="439"/>
    <x v="1"/>
    <x v="470"/>
    <s v="Keith Dawkins"/>
    <x v="1"/>
    <x v="0"/>
    <x v="49"/>
    <x v="1"/>
    <x v="58"/>
    <x v="1"/>
    <x v="941"/>
    <x v="1"/>
    <x v="9"/>
    <x v="934"/>
    <n v="59.7"/>
  </r>
  <r>
    <n v="5910"/>
    <s v="US-2017-113985"/>
    <x v="499"/>
    <x v="439"/>
    <x v="1"/>
    <x v="470"/>
    <s v="Keith Dawkins"/>
    <x v="1"/>
    <x v="0"/>
    <x v="49"/>
    <x v="1"/>
    <x v="58"/>
    <x v="1"/>
    <x v="1573"/>
    <x v="0"/>
    <x v="5"/>
    <x v="1565"/>
    <n v="14.52"/>
  </r>
  <r>
    <n v="5911"/>
    <s v="US-2017-113985"/>
    <x v="499"/>
    <x v="439"/>
    <x v="1"/>
    <x v="470"/>
    <s v="Keith Dawkins"/>
    <x v="1"/>
    <x v="0"/>
    <x v="49"/>
    <x v="1"/>
    <x v="58"/>
    <x v="1"/>
    <x v="1311"/>
    <x v="1"/>
    <x v="8"/>
    <x v="1298"/>
    <n v="104.184"/>
  </r>
  <r>
    <n v="5912"/>
    <s v="CA-2017-155383"/>
    <x v="907"/>
    <x v="259"/>
    <x v="1"/>
    <x v="649"/>
    <s v="Steve Carroll"/>
    <x v="2"/>
    <x v="0"/>
    <x v="4"/>
    <x v="4"/>
    <x v="60"/>
    <x v="1"/>
    <x v="177"/>
    <x v="1"/>
    <x v="4"/>
    <x v="178"/>
    <n v="46.53"/>
  </r>
  <r>
    <n v="5913"/>
    <s v="CA-2015-120432"/>
    <x v="829"/>
    <x v="889"/>
    <x v="0"/>
    <x v="61"/>
    <s v="Dorothy Wardle"/>
    <x v="1"/>
    <x v="0"/>
    <x v="459"/>
    <x v="0"/>
    <x v="552"/>
    <x v="0"/>
    <x v="1768"/>
    <x v="1"/>
    <x v="14"/>
    <x v="1758"/>
    <n v="25.5"/>
  </r>
  <r>
    <n v="5914"/>
    <s v="US-2016-126977"/>
    <x v="14"/>
    <x v="832"/>
    <x v="1"/>
    <x v="724"/>
    <s v="Peter Fuller"/>
    <x v="0"/>
    <x v="0"/>
    <x v="20"/>
    <x v="15"/>
    <x v="45"/>
    <x v="3"/>
    <x v="383"/>
    <x v="1"/>
    <x v="4"/>
    <x v="384"/>
    <n v="14.9"/>
  </r>
  <r>
    <n v="5915"/>
    <s v="US-2016-126977"/>
    <x v="14"/>
    <x v="832"/>
    <x v="1"/>
    <x v="724"/>
    <s v="Peter Fuller"/>
    <x v="0"/>
    <x v="0"/>
    <x v="20"/>
    <x v="15"/>
    <x v="45"/>
    <x v="3"/>
    <x v="49"/>
    <x v="1"/>
    <x v="2"/>
    <x v="49"/>
    <n v="87.71"/>
  </r>
  <r>
    <n v="5916"/>
    <s v="US-2016-126977"/>
    <x v="14"/>
    <x v="832"/>
    <x v="1"/>
    <x v="724"/>
    <s v="Peter Fuller"/>
    <x v="0"/>
    <x v="0"/>
    <x v="20"/>
    <x v="15"/>
    <x v="45"/>
    <x v="3"/>
    <x v="913"/>
    <x v="0"/>
    <x v="1"/>
    <x v="905"/>
    <n v="199.76400000000001"/>
  </r>
  <r>
    <n v="5917"/>
    <s v="US-2016-126977"/>
    <x v="14"/>
    <x v="832"/>
    <x v="1"/>
    <x v="724"/>
    <s v="Peter Fuller"/>
    <x v="0"/>
    <x v="0"/>
    <x v="20"/>
    <x v="15"/>
    <x v="45"/>
    <x v="3"/>
    <x v="392"/>
    <x v="1"/>
    <x v="4"/>
    <x v="393"/>
    <n v="94.6"/>
  </r>
  <r>
    <n v="5918"/>
    <s v="US-2016-126977"/>
    <x v="14"/>
    <x v="832"/>
    <x v="1"/>
    <x v="724"/>
    <s v="Peter Fuller"/>
    <x v="0"/>
    <x v="0"/>
    <x v="20"/>
    <x v="15"/>
    <x v="45"/>
    <x v="3"/>
    <x v="26"/>
    <x v="0"/>
    <x v="0"/>
    <x v="26"/>
    <n v="4228.7039999999997"/>
  </r>
  <r>
    <n v="5919"/>
    <s v="US-2016-126977"/>
    <x v="14"/>
    <x v="832"/>
    <x v="1"/>
    <x v="724"/>
    <s v="Peter Fuller"/>
    <x v="0"/>
    <x v="0"/>
    <x v="20"/>
    <x v="15"/>
    <x v="45"/>
    <x v="3"/>
    <x v="1248"/>
    <x v="0"/>
    <x v="0"/>
    <x v="1233"/>
    <n v="2003.92"/>
  </r>
  <r>
    <n v="5920"/>
    <s v="US-2016-126977"/>
    <x v="14"/>
    <x v="832"/>
    <x v="1"/>
    <x v="724"/>
    <s v="Peter Fuller"/>
    <x v="0"/>
    <x v="0"/>
    <x v="20"/>
    <x v="15"/>
    <x v="45"/>
    <x v="3"/>
    <x v="599"/>
    <x v="2"/>
    <x v="7"/>
    <x v="599"/>
    <n v="209.97"/>
  </r>
  <r>
    <n v="5921"/>
    <s v="US-2016-126977"/>
    <x v="14"/>
    <x v="832"/>
    <x v="1"/>
    <x v="724"/>
    <s v="Peter Fuller"/>
    <x v="0"/>
    <x v="0"/>
    <x v="20"/>
    <x v="15"/>
    <x v="45"/>
    <x v="3"/>
    <x v="764"/>
    <x v="2"/>
    <x v="11"/>
    <x v="763"/>
    <n v="659.9"/>
  </r>
  <r>
    <n v="5922"/>
    <s v="US-2016-126977"/>
    <x v="14"/>
    <x v="832"/>
    <x v="1"/>
    <x v="724"/>
    <s v="Peter Fuller"/>
    <x v="0"/>
    <x v="0"/>
    <x v="20"/>
    <x v="15"/>
    <x v="45"/>
    <x v="3"/>
    <x v="417"/>
    <x v="1"/>
    <x v="10"/>
    <x v="417"/>
    <n v="110.96"/>
  </r>
  <r>
    <n v="5923"/>
    <s v="US-2016-126977"/>
    <x v="14"/>
    <x v="832"/>
    <x v="1"/>
    <x v="724"/>
    <s v="Peter Fuller"/>
    <x v="0"/>
    <x v="0"/>
    <x v="20"/>
    <x v="15"/>
    <x v="45"/>
    <x v="3"/>
    <x v="1049"/>
    <x v="2"/>
    <x v="7"/>
    <x v="1039"/>
    <n v="67.8"/>
  </r>
  <r>
    <n v="5924"/>
    <s v="CA-2017-130288"/>
    <x v="491"/>
    <x v="724"/>
    <x v="0"/>
    <x v="158"/>
    <s v="Dean Katz"/>
    <x v="1"/>
    <x v="0"/>
    <x v="20"/>
    <x v="15"/>
    <x v="164"/>
    <x v="3"/>
    <x v="971"/>
    <x v="0"/>
    <x v="3"/>
    <x v="965"/>
    <n v="313.17599999999999"/>
  </r>
  <r>
    <n v="5925"/>
    <s v="CA-2018-146458"/>
    <x v="123"/>
    <x v="228"/>
    <x v="0"/>
    <x v="579"/>
    <s v="Richard Bierner"/>
    <x v="0"/>
    <x v="0"/>
    <x v="24"/>
    <x v="17"/>
    <x v="28"/>
    <x v="0"/>
    <x v="1241"/>
    <x v="1"/>
    <x v="6"/>
    <x v="1225"/>
    <n v="22.96"/>
  </r>
  <r>
    <n v="5926"/>
    <s v="CA-2018-150420"/>
    <x v="95"/>
    <x v="475"/>
    <x v="1"/>
    <x v="241"/>
    <s v="Giulietta Dortch"/>
    <x v="1"/>
    <x v="0"/>
    <x v="317"/>
    <x v="4"/>
    <x v="395"/>
    <x v="1"/>
    <x v="989"/>
    <x v="2"/>
    <x v="11"/>
    <x v="982"/>
    <n v="1099.5"/>
  </r>
  <r>
    <n v="5927"/>
    <s v="US-2015-118997"/>
    <x v="918"/>
    <x v="1021"/>
    <x v="1"/>
    <x v="19"/>
    <s v="Ruben Ausman"/>
    <x v="1"/>
    <x v="0"/>
    <x v="27"/>
    <x v="19"/>
    <x v="33"/>
    <x v="0"/>
    <x v="1746"/>
    <x v="0"/>
    <x v="3"/>
    <x v="1737"/>
    <n v="1215.92"/>
  </r>
  <r>
    <n v="5928"/>
    <s v="CA-2015-114314"/>
    <x v="856"/>
    <x v="323"/>
    <x v="1"/>
    <x v="587"/>
    <s v="Dorothy Badders"/>
    <x v="1"/>
    <x v="0"/>
    <x v="115"/>
    <x v="36"/>
    <x v="145"/>
    <x v="0"/>
    <x v="2"/>
    <x v="1"/>
    <x v="2"/>
    <x v="2"/>
    <n v="7.31"/>
  </r>
  <r>
    <n v="5929"/>
    <s v="CA-2015-114314"/>
    <x v="856"/>
    <x v="323"/>
    <x v="1"/>
    <x v="587"/>
    <s v="Dorothy Badders"/>
    <x v="1"/>
    <x v="0"/>
    <x v="115"/>
    <x v="36"/>
    <x v="145"/>
    <x v="0"/>
    <x v="1348"/>
    <x v="0"/>
    <x v="5"/>
    <x v="1334"/>
    <n v="8.92"/>
  </r>
  <r>
    <n v="5930"/>
    <s v="US-2018-169551"/>
    <x v="437"/>
    <x v="472"/>
    <x v="2"/>
    <x v="210"/>
    <s v="Rob Lucas"/>
    <x v="0"/>
    <x v="0"/>
    <x v="10"/>
    <x v="9"/>
    <x v="74"/>
    <x v="3"/>
    <x v="672"/>
    <x v="0"/>
    <x v="0"/>
    <x v="672"/>
    <n v="87.21"/>
  </r>
  <r>
    <n v="5931"/>
    <s v="US-2018-169551"/>
    <x v="437"/>
    <x v="472"/>
    <x v="2"/>
    <x v="210"/>
    <s v="Rob Lucas"/>
    <x v="0"/>
    <x v="0"/>
    <x v="10"/>
    <x v="9"/>
    <x v="74"/>
    <x v="3"/>
    <x v="260"/>
    <x v="1"/>
    <x v="10"/>
    <x v="260"/>
    <n v="15.552"/>
  </r>
  <r>
    <n v="5932"/>
    <s v="US-2018-169551"/>
    <x v="437"/>
    <x v="472"/>
    <x v="2"/>
    <x v="210"/>
    <s v="Rob Lucas"/>
    <x v="0"/>
    <x v="0"/>
    <x v="10"/>
    <x v="9"/>
    <x v="74"/>
    <x v="3"/>
    <x v="432"/>
    <x v="2"/>
    <x v="7"/>
    <x v="432"/>
    <n v="683.98800000000006"/>
  </r>
  <r>
    <n v="5933"/>
    <s v="US-2018-169551"/>
    <x v="437"/>
    <x v="472"/>
    <x v="2"/>
    <x v="210"/>
    <s v="Rob Lucas"/>
    <x v="0"/>
    <x v="0"/>
    <x v="10"/>
    <x v="9"/>
    <x v="74"/>
    <x v="3"/>
    <x v="1427"/>
    <x v="1"/>
    <x v="4"/>
    <x v="1416"/>
    <n v="13.391999999999999"/>
  </r>
  <r>
    <n v="5934"/>
    <s v="US-2018-169551"/>
    <x v="437"/>
    <x v="472"/>
    <x v="2"/>
    <x v="210"/>
    <s v="Rob Lucas"/>
    <x v="0"/>
    <x v="0"/>
    <x v="10"/>
    <x v="9"/>
    <x v="74"/>
    <x v="3"/>
    <x v="1695"/>
    <x v="2"/>
    <x v="11"/>
    <x v="1684"/>
    <n v="16.776"/>
  </r>
  <r>
    <n v="5935"/>
    <s v="US-2018-169551"/>
    <x v="437"/>
    <x v="472"/>
    <x v="2"/>
    <x v="210"/>
    <s v="Rob Lucas"/>
    <x v="0"/>
    <x v="0"/>
    <x v="10"/>
    <x v="9"/>
    <x v="74"/>
    <x v="3"/>
    <x v="764"/>
    <x v="2"/>
    <x v="11"/>
    <x v="763"/>
    <n v="527.91999999999996"/>
  </r>
  <r>
    <n v="5936"/>
    <s v="CA-2017-103107"/>
    <x v="975"/>
    <x v="1168"/>
    <x v="3"/>
    <x v="46"/>
    <s v="Rick Bensley"/>
    <x v="2"/>
    <x v="0"/>
    <x v="4"/>
    <x v="4"/>
    <x v="5"/>
    <x v="1"/>
    <x v="534"/>
    <x v="0"/>
    <x v="5"/>
    <x v="534"/>
    <n v="25.4"/>
  </r>
  <r>
    <n v="5937"/>
    <s v="CA-2017-103107"/>
    <x v="975"/>
    <x v="1168"/>
    <x v="3"/>
    <x v="46"/>
    <s v="Rick Bensley"/>
    <x v="2"/>
    <x v="0"/>
    <x v="4"/>
    <x v="4"/>
    <x v="5"/>
    <x v="1"/>
    <x v="1192"/>
    <x v="2"/>
    <x v="7"/>
    <x v="1178"/>
    <n v="177.48"/>
  </r>
  <r>
    <n v="5938"/>
    <s v="CA-2017-103107"/>
    <x v="975"/>
    <x v="1168"/>
    <x v="3"/>
    <x v="46"/>
    <s v="Rick Bensley"/>
    <x v="2"/>
    <x v="0"/>
    <x v="4"/>
    <x v="4"/>
    <x v="5"/>
    <x v="1"/>
    <x v="993"/>
    <x v="2"/>
    <x v="7"/>
    <x v="985"/>
    <n v="71.975999999999999"/>
  </r>
  <r>
    <n v="5939"/>
    <s v="CA-2018-122077"/>
    <x v="240"/>
    <x v="1169"/>
    <x v="1"/>
    <x v="639"/>
    <s v="Jason Fortune-"/>
    <x v="0"/>
    <x v="0"/>
    <x v="243"/>
    <x v="5"/>
    <x v="301"/>
    <x v="2"/>
    <x v="1211"/>
    <x v="2"/>
    <x v="7"/>
    <x v="1197"/>
    <n v="95.992000000000004"/>
  </r>
  <r>
    <n v="5940"/>
    <s v="CA-2018-122077"/>
    <x v="240"/>
    <x v="1169"/>
    <x v="1"/>
    <x v="639"/>
    <s v="Jason Fortune-"/>
    <x v="0"/>
    <x v="0"/>
    <x v="243"/>
    <x v="5"/>
    <x v="301"/>
    <x v="2"/>
    <x v="1722"/>
    <x v="1"/>
    <x v="2"/>
    <x v="1710"/>
    <n v="13.215999999999999"/>
  </r>
  <r>
    <n v="5941"/>
    <s v="CA-2018-112431"/>
    <x v="386"/>
    <x v="518"/>
    <x v="0"/>
    <x v="355"/>
    <s v="Robert Waldorf"/>
    <x v="0"/>
    <x v="0"/>
    <x v="1"/>
    <x v="1"/>
    <x v="13"/>
    <x v="1"/>
    <x v="477"/>
    <x v="2"/>
    <x v="11"/>
    <x v="478"/>
    <n v="435.84"/>
  </r>
  <r>
    <n v="5942"/>
    <s v="CA-2018-112431"/>
    <x v="386"/>
    <x v="518"/>
    <x v="0"/>
    <x v="355"/>
    <s v="Robert Waldorf"/>
    <x v="0"/>
    <x v="0"/>
    <x v="1"/>
    <x v="1"/>
    <x v="13"/>
    <x v="1"/>
    <x v="134"/>
    <x v="1"/>
    <x v="6"/>
    <x v="135"/>
    <n v="5.88"/>
  </r>
  <r>
    <n v="5943"/>
    <s v="CA-2017-151092"/>
    <x v="876"/>
    <x v="898"/>
    <x v="1"/>
    <x v="364"/>
    <s v="Vivek Gonzalez"/>
    <x v="0"/>
    <x v="0"/>
    <x v="1"/>
    <x v="1"/>
    <x v="3"/>
    <x v="1"/>
    <x v="194"/>
    <x v="2"/>
    <x v="7"/>
    <x v="195"/>
    <n v="211.16800000000001"/>
  </r>
  <r>
    <n v="5944"/>
    <s v="CA-2015-104178"/>
    <x v="55"/>
    <x v="592"/>
    <x v="1"/>
    <x v="25"/>
    <s v="Janet Molinari"/>
    <x v="1"/>
    <x v="0"/>
    <x v="1"/>
    <x v="1"/>
    <x v="1"/>
    <x v="1"/>
    <x v="1448"/>
    <x v="0"/>
    <x v="5"/>
    <x v="1436"/>
    <n v="6.28"/>
  </r>
  <r>
    <n v="5945"/>
    <s v="CA-2015-104178"/>
    <x v="55"/>
    <x v="592"/>
    <x v="1"/>
    <x v="25"/>
    <s v="Janet Molinari"/>
    <x v="1"/>
    <x v="0"/>
    <x v="1"/>
    <x v="1"/>
    <x v="1"/>
    <x v="1"/>
    <x v="452"/>
    <x v="2"/>
    <x v="11"/>
    <x v="453"/>
    <n v="95.1"/>
  </r>
  <r>
    <n v="5946"/>
    <s v="CA-2015-104178"/>
    <x v="55"/>
    <x v="592"/>
    <x v="1"/>
    <x v="25"/>
    <s v="Janet Molinari"/>
    <x v="1"/>
    <x v="0"/>
    <x v="1"/>
    <x v="1"/>
    <x v="1"/>
    <x v="1"/>
    <x v="1347"/>
    <x v="1"/>
    <x v="10"/>
    <x v="1333"/>
    <n v="25.92"/>
  </r>
  <r>
    <n v="5947"/>
    <s v="CA-2015-104178"/>
    <x v="55"/>
    <x v="592"/>
    <x v="1"/>
    <x v="25"/>
    <s v="Janet Molinari"/>
    <x v="1"/>
    <x v="0"/>
    <x v="1"/>
    <x v="1"/>
    <x v="1"/>
    <x v="1"/>
    <x v="762"/>
    <x v="1"/>
    <x v="4"/>
    <x v="761"/>
    <n v="48.84"/>
  </r>
  <r>
    <n v="5948"/>
    <s v="CA-2016-115924"/>
    <x v="471"/>
    <x v="629"/>
    <x v="0"/>
    <x v="534"/>
    <s v="Brad Eason"/>
    <x v="2"/>
    <x v="0"/>
    <x v="96"/>
    <x v="23"/>
    <x v="193"/>
    <x v="2"/>
    <x v="1499"/>
    <x v="1"/>
    <x v="8"/>
    <x v="1488"/>
    <n v="25.9"/>
  </r>
  <r>
    <n v="5949"/>
    <s v="CA-2018-161046"/>
    <x v="916"/>
    <x v="974"/>
    <x v="3"/>
    <x v="118"/>
    <s v="Claudia Bergmann"/>
    <x v="1"/>
    <x v="0"/>
    <x v="295"/>
    <x v="35"/>
    <x v="371"/>
    <x v="0"/>
    <x v="761"/>
    <x v="1"/>
    <x v="12"/>
    <x v="760"/>
    <n v="42.68"/>
  </r>
  <r>
    <n v="5950"/>
    <s v="CA-2018-161046"/>
    <x v="916"/>
    <x v="974"/>
    <x v="3"/>
    <x v="118"/>
    <s v="Claudia Bergmann"/>
    <x v="1"/>
    <x v="0"/>
    <x v="295"/>
    <x v="35"/>
    <x v="371"/>
    <x v="0"/>
    <x v="409"/>
    <x v="2"/>
    <x v="11"/>
    <x v="409"/>
    <n v="299.97000000000003"/>
  </r>
  <r>
    <n v="5951"/>
    <s v="CA-2018-161046"/>
    <x v="916"/>
    <x v="974"/>
    <x v="3"/>
    <x v="118"/>
    <s v="Claudia Bergmann"/>
    <x v="1"/>
    <x v="0"/>
    <x v="295"/>
    <x v="35"/>
    <x v="371"/>
    <x v="0"/>
    <x v="164"/>
    <x v="1"/>
    <x v="9"/>
    <x v="165"/>
    <n v="262.24"/>
  </r>
  <r>
    <n v="5952"/>
    <s v="CA-2018-161046"/>
    <x v="916"/>
    <x v="974"/>
    <x v="3"/>
    <x v="118"/>
    <s v="Claudia Bergmann"/>
    <x v="1"/>
    <x v="0"/>
    <x v="295"/>
    <x v="35"/>
    <x v="371"/>
    <x v="0"/>
    <x v="920"/>
    <x v="1"/>
    <x v="8"/>
    <x v="1759"/>
    <n v="234.36"/>
  </r>
  <r>
    <n v="5953"/>
    <s v="US-2018-141698"/>
    <x v="4"/>
    <x v="557"/>
    <x v="1"/>
    <x v="174"/>
    <s v="Shirley Daniels"/>
    <x v="2"/>
    <x v="0"/>
    <x v="12"/>
    <x v="5"/>
    <x v="16"/>
    <x v="2"/>
    <x v="1769"/>
    <x v="1"/>
    <x v="10"/>
    <x v="1760"/>
    <n v="20.736000000000001"/>
  </r>
  <r>
    <n v="5954"/>
    <s v="US-2015-105151"/>
    <x v="809"/>
    <x v="1075"/>
    <x v="2"/>
    <x v="737"/>
    <s v="Susan Gilcrest"/>
    <x v="1"/>
    <x v="0"/>
    <x v="20"/>
    <x v="15"/>
    <x v="29"/>
    <x v="3"/>
    <x v="1706"/>
    <x v="1"/>
    <x v="6"/>
    <x v="1696"/>
    <n v="10.5"/>
  </r>
  <r>
    <n v="5955"/>
    <s v="CA-2015-155796"/>
    <x v="7"/>
    <x v="907"/>
    <x v="0"/>
    <x v="747"/>
    <s v="Tom Stivers"/>
    <x v="1"/>
    <x v="0"/>
    <x v="265"/>
    <x v="9"/>
    <x v="331"/>
    <x v="3"/>
    <x v="1442"/>
    <x v="0"/>
    <x v="5"/>
    <x v="1431"/>
    <n v="23.968"/>
  </r>
  <r>
    <n v="5956"/>
    <s v="CA-2015-155796"/>
    <x v="7"/>
    <x v="907"/>
    <x v="0"/>
    <x v="747"/>
    <s v="Tom Stivers"/>
    <x v="1"/>
    <x v="0"/>
    <x v="265"/>
    <x v="9"/>
    <x v="331"/>
    <x v="3"/>
    <x v="37"/>
    <x v="0"/>
    <x v="0"/>
    <x v="37"/>
    <n v="521.96"/>
  </r>
  <r>
    <n v="5957"/>
    <s v="CA-2017-127138"/>
    <x v="299"/>
    <x v="535"/>
    <x v="0"/>
    <x v="158"/>
    <s v="Dean Katz"/>
    <x v="1"/>
    <x v="0"/>
    <x v="8"/>
    <x v="1"/>
    <x v="9"/>
    <x v="1"/>
    <x v="273"/>
    <x v="1"/>
    <x v="4"/>
    <x v="273"/>
    <n v="676.55"/>
  </r>
  <r>
    <n v="5958"/>
    <s v="CA-2017-127138"/>
    <x v="299"/>
    <x v="535"/>
    <x v="0"/>
    <x v="158"/>
    <s v="Dean Katz"/>
    <x v="1"/>
    <x v="0"/>
    <x v="8"/>
    <x v="1"/>
    <x v="9"/>
    <x v="1"/>
    <x v="1271"/>
    <x v="1"/>
    <x v="9"/>
    <x v="1257"/>
    <n v="154.9"/>
  </r>
  <r>
    <n v="5959"/>
    <s v="CA-2017-127138"/>
    <x v="299"/>
    <x v="535"/>
    <x v="0"/>
    <x v="158"/>
    <s v="Dean Katz"/>
    <x v="1"/>
    <x v="0"/>
    <x v="8"/>
    <x v="1"/>
    <x v="9"/>
    <x v="1"/>
    <x v="661"/>
    <x v="1"/>
    <x v="12"/>
    <x v="661"/>
    <n v="30.56"/>
  </r>
  <r>
    <n v="5960"/>
    <s v="CA-2017-127138"/>
    <x v="299"/>
    <x v="535"/>
    <x v="0"/>
    <x v="158"/>
    <s v="Dean Katz"/>
    <x v="1"/>
    <x v="0"/>
    <x v="8"/>
    <x v="1"/>
    <x v="9"/>
    <x v="1"/>
    <x v="623"/>
    <x v="0"/>
    <x v="1"/>
    <x v="623"/>
    <n v="770.35199999999998"/>
  </r>
  <r>
    <n v="5961"/>
    <s v="CA-2018-150602"/>
    <x v="839"/>
    <x v="556"/>
    <x v="0"/>
    <x v="504"/>
    <s v="Marina Lichtenstein"/>
    <x v="1"/>
    <x v="0"/>
    <x v="1"/>
    <x v="1"/>
    <x v="62"/>
    <x v="1"/>
    <x v="1226"/>
    <x v="0"/>
    <x v="5"/>
    <x v="1211"/>
    <n v="21.12"/>
  </r>
  <r>
    <n v="5962"/>
    <s v="CA-2015-140732"/>
    <x v="7"/>
    <x v="1170"/>
    <x v="0"/>
    <x v="15"/>
    <s v="Matt Abelman"/>
    <x v="2"/>
    <x v="0"/>
    <x v="1"/>
    <x v="1"/>
    <x v="25"/>
    <x v="1"/>
    <x v="516"/>
    <x v="2"/>
    <x v="7"/>
    <x v="516"/>
    <n v="575.928"/>
  </r>
  <r>
    <n v="5963"/>
    <s v="CA-2015-140732"/>
    <x v="7"/>
    <x v="1170"/>
    <x v="0"/>
    <x v="15"/>
    <s v="Matt Abelman"/>
    <x v="2"/>
    <x v="0"/>
    <x v="1"/>
    <x v="1"/>
    <x v="25"/>
    <x v="1"/>
    <x v="1034"/>
    <x v="1"/>
    <x v="9"/>
    <x v="1026"/>
    <n v="7.78"/>
  </r>
  <r>
    <n v="5964"/>
    <s v="CA-2015-140732"/>
    <x v="7"/>
    <x v="1170"/>
    <x v="0"/>
    <x v="15"/>
    <s v="Matt Abelman"/>
    <x v="2"/>
    <x v="0"/>
    <x v="1"/>
    <x v="1"/>
    <x v="25"/>
    <x v="1"/>
    <x v="759"/>
    <x v="1"/>
    <x v="10"/>
    <x v="757"/>
    <n v="123.92"/>
  </r>
  <r>
    <n v="5965"/>
    <s v="CA-2018-119011"/>
    <x v="648"/>
    <x v="1171"/>
    <x v="1"/>
    <x v="756"/>
    <s v="Lisa Ryan"/>
    <x v="1"/>
    <x v="0"/>
    <x v="8"/>
    <x v="1"/>
    <x v="9"/>
    <x v="1"/>
    <x v="1322"/>
    <x v="1"/>
    <x v="14"/>
    <x v="1309"/>
    <n v="17.22"/>
  </r>
  <r>
    <n v="5966"/>
    <s v="CA-2018-119011"/>
    <x v="648"/>
    <x v="1171"/>
    <x v="1"/>
    <x v="756"/>
    <s v="Lisa Ryan"/>
    <x v="1"/>
    <x v="0"/>
    <x v="8"/>
    <x v="1"/>
    <x v="9"/>
    <x v="1"/>
    <x v="117"/>
    <x v="1"/>
    <x v="4"/>
    <x v="117"/>
    <n v="226.56"/>
  </r>
  <r>
    <n v="5967"/>
    <s v="CA-2018-119011"/>
    <x v="648"/>
    <x v="1171"/>
    <x v="1"/>
    <x v="756"/>
    <s v="Lisa Ryan"/>
    <x v="1"/>
    <x v="0"/>
    <x v="8"/>
    <x v="1"/>
    <x v="9"/>
    <x v="1"/>
    <x v="1517"/>
    <x v="2"/>
    <x v="7"/>
    <x v="1505"/>
    <n v="107.88"/>
  </r>
  <r>
    <n v="5968"/>
    <s v="CA-2017-166912"/>
    <x v="804"/>
    <x v="1072"/>
    <x v="2"/>
    <x v="336"/>
    <s v="Bill Eplett"/>
    <x v="2"/>
    <x v="0"/>
    <x v="20"/>
    <x v="15"/>
    <x v="29"/>
    <x v="3"/>
    <x v="1522"/>
    <x v="1"/>
    <x v="10"/>
    <x v="1510"/>
    <n v="81.98"/>
  </r>
  <r>
    <n v="5969"/>
    <s v="CA-2015-141726"/>
    <x v="836"/>
    <x v="1172"/>
    <x v="2"/>
    <x v="230"/>
    <s v="Charles Crestani"/>
    <x v="0"/>
    <x v="0"/>
    <x v="70"/>
    <x v="1"/>
    <x v="188"/>
    <x v="1"/>
    <x v="976"/>
    <x v="1"/>
    <x v="10"/>
    <x v="970"/>
    <n v="104.85"/>
  </r>
  <r>
    <n v="5970"/>
    <s v="CA-2015-141726"/>
    <x v="836"/>
    <x v="1172"/>
    <x v="2"/>
    <x v="230"/>
    <s v="Charles Crestani"/>
    <x v="0"/>
    <x v="0"/>
    <x v="70"/>
    <x v="1"/>
    <x v="188"/>
    <x v="1"/>
    <x v="304"/>
    <x v="1"/>
    <x v="8"/>
    <x v="304"/>
    <n v="8.7040000000000006"/>
  </r>
  <r>
    <n v="5971"/>
    <s v="CA-2015-141726"/>
    <x v="836"/>
    <x v="1172"/>
    <x v="2"/>
    <x v="230"/>
    <s v="Charles Crestani"/>
    <x v="0"/>
    <x v="0"/>
    <x v="70"/>
    <x v="1"/>
    <x v="188"/>
    <x v="1"/>
    <x v="388"/>
    <x v="1"/>
    <x v="10"/>
    <x v="389"/>
    <n v="19.920000000000002"/>
  </r>
  <r>
    <n v="5972"/>
    <s v="CA-2015-141726"/>
    <x v="836"/>
    <x v="1172"/>
    <x v="2"/>
    <x v="230"/>
    <s v="Charles Crestani"/>
    <x v="0"/>
    <x v="0"/>
    <x v="70"/>
    <x v="1"/>
    <x v="188"/>
    <x v="1"/>
    <x v="613"/>
    <x v="0"/>
    <x v="5"/>
    <x v="613"/>
    <n v="43.02"/>
  </r>
  <r>
    <n v="5973"/>
    <s v="CA-2018-115105"/>
    <x v="695"/>
    <x v="1173"/>
    <x v="1"/>
    <x v="420"/>
    <s v="Bryan Davis"/>
    <x v="0"/>
    <x v="0"/>
    <x v="20"/>
    <x v="15"/>
    <x v="23"/>
    <x v="3"/>
    <x v="789"/>
    <x v="0"/>
    <x v="0"/>
    <x v="787"/>
    <n v="240.78399999999999"/>
  </r>
  <r>
    <n v="5974"/>
    <s v="CA-2016-143980"/>
    <x v="707"/>
    <x v="693"/>
    <x v="1"/>
    <x v="82"/>
    <s v="Jim Kriz"/>
    <x v="2"/>
    <x v="0"/>
    <x v="20"/>
    <x v="15"/>
    <x v="164"/>
    <x v="3"/>
    <x v="1470"/>
    <x v="1"/>
    <x v="9"/>
    <x v="1458"/>
    <n v="414.96"/>
  </r>
  <r>
    <n v="5975"/>
    <s v="CA-2017-135636"/>
    <x v="750"/>
    <x v="930"/>
    <x v="1"/>
    <x v="140"/>
    <s v="Doug Bickford"/>
    <x v="0"/>
    <x v="0"/>
    <x v="35"/>
    <x v="3"/>
    <x v="43"/>
    <x v="0"/>
    <x v="887"/>
    <x v="1"/>
    <x v="4"/>
    <x v="880"/>
    <n v="387.72"/>
  </r>
  <r>
    <n v="5976"/>
    <s v="CA-2018-102155"/>
    <x v="1002"/>
    <x v="1089"/>
    <x v="1"/>
    <x v="645"/>
    <s v="Rick Reed"/>
    <x v="1"/>
    <x v="0"/>
    <x v="356"/>
    <x v="41"/>
    <x v="438"/>
    <x v="2"/>
    <x v="734"/>
    <x v="1"/>
    <x v="4"/>
    <x v="733"/>
    <n v="360.38"/>
  </r>
  <r>
    <n v="5977"/>
    <s v="CA-2018-102155"/>
    <x v="1002"/>
    <x v="1089"/>
    <x v="1"/>
    <x v="645"/>
    <s v="Rick Reed"/>
    <x v="1"/>
    <x v="0"/>
    <x v="356"/>
    <x v="41"/>
    <x v="438"/>
    <x v="2"/>
    <x v="987"/>
    <x v="1"/>
    <x v="10"/>
    <x v="980"/>
    <n v="13.56"/>
  </r>
  <r>
    <n v="5978"/>
    <s v="CA-2018-116953"/>
    <x v="558"/>
    <x v="77"/>
    <x v="2"/>
    <x v="603"/>
    <s v="Susan Vittorini"/>
    <x v="0"/>
    <x v="0"/>
    <x v="123"/>
    <x v="16"/>
    <x v="154"/>
    <x v="1"/>
    <x v="302"/>
    <x v="2"/>
    <x v="7"/>
    <x v="302"/>
    <n v="552"/>
  </r>
  <r>
    <n v="5979"/>
    <s v="CA-2015-117765"/>
    <x v="557"/>
    <x v="178"/>
    <x v="1"/>
    <x v="46"/>
    <s v="Rick Bensley"/>
    <x v="2"/>
    <x v="0"/>
    <x v="251"/>
    <x v="26"/>
    <x v="311"/>
    <x v="2"/>
    <x v="977"/>
    <x v="0"/>
    <x v="3"/>
    <x v="832"/>
    <n v="429.9"/>
  </r>
  <r>
    <n v="5980"/>
    <s v="CA-2015-117765"/>
    <x v="557"/>
    <x v="178"/>
    <x v="1"/>
    <x v="46"/>
    <s v="Rick Bensley"/>
    <x v="2"/>
    <x v="0"/>
    <x v="251"/>
    <x v="26"/>
    <x v="311"/>
    <x v="2"/>
    <x v="27"/>
    <x v="1"/>
    <x v="8"/>
    <x v="27"/>
    <n v="32.06"/>
  </r>
  <r>
    <n v="5981"/>
    <s v="CA-2015-117765"/>
    <x v="557"/>
    <x v="178"/>
    <x v="1"/>
    <x v="46"/>
    <s v="Rick Bensley"/>
    <x v="2"/>
    <x v="0"/>
    <x v="251"/>
    <x v="26"/>
    <x v="311"/>
    <x v="2"/>
    <x v="167"/>
    <x v="0"/>
    <x v="1"/>
    <x v="168"/>
    <n v="161.96"/>
  </r>
  <r>
    <n v="5982"/>
    <s v="CA-2015-117765"/>
    <x v="557"/>
    <x v="178"/>
    <x v="1"/>
    <x v="46"/>
    <s v="Rick Bensley"/>
    <x v="2"/>
    <x v="0"/>
    <x v="251"/>
    <x v="26"/>
    <x v="311"/>
    <x v="2"/>
    <x v="337"/>
    <x v="1"/>
    <x v="4"/>
    <x v="337"/>
    <n v="19.86"/>
  </r>
  <r>
    <n v="5983"/>
    <s v="CA-2017-114895"/>
    <x v="831"/>
    <x v="940"/>
    <x v="1"/>
    <x v="160"/>
    <s v="Mike Vittorini"/>
    <x v="0"/>
    <x v="0"/>
    <x v="20"/>
    <x v="15"/>
    <x v="45"/>
    <x v="3"/>
    <x v="1641"/>
    <x v="1"/>
    <x v="10"/>
    <x v="1632"/>
    <n v="12.96"/>
  </r>
  <r>
    <n v="5984"/>
    <s v="CA-2018-112984"/>
    <x v="118"/>
    <x v="934"/>
    <x v="0"/>
    <x v="699"/>
    <s v="Evan Henry"/>
    <x v="0"/>
    <x v="0"/>
    <x v="10"/>
    <x v="9"/>
    <x v="105"/>
    <x v="3"/>
    <x v="630"/>
    <x v="1"/>
    <x v="10"/>
    <x v="630"/>
    <n v="20.544"/>
  </r>
  <r>
    <n v="5985"/>
    <s v="CA-2017-163776"/>
    <x v="1080"/>
    <x v="1174"/>
    <x v="1"/>
    <x v="559"/>
    <s v="Joy Smith"/>
    <x v="0"/>
    <x v="0"/>
    <x v="413"/>
    <x v="35"/>
    <x v="500"/>
    <x v="0"/>
    <x v="1435"/>
    <x v="0"/>
    <x v="5"/>
    <x v="1424"/>
    <n v="185.58"/>
  </r>
  <r>
    <n v="5986"/>
    <s v="CA-2017-163776"/>
    <x v="1080"/>
    <x v="1174"/>
    <x v="1"/>
    <x v="559"/>
    <s v="Joy Smith"/>
    <x v="0"/>
    <x v="0"/>
    <x v="413"/>
    <x v="35"/>
    <x v="500"/>
    <x v="0"/>
    <x v="1561"/>
    <x v="1"/>
    <x v="8"/>
    <x v="1552"/>
    <n v="77.56"/>
  </r>
  <r>
    <n v="5987"/>
    <s v="CA-2017-163776"/>
    <x v="1080"/>
    <x v="1174"/>
    <x v="1"/>
    <x v="559"/>
    <s v="Joy Smith"/>
    <x v="0"/>
    <x v="0"/>
    <x v="413"/>
    <x v="35"/>
    <x v="500"/>
    <x v="0"/>
    <x v="210"/>
    <x v="1"/>
    <x v="4"/>
    <x v="211"/>
    <n v="87.92"/>
  </r>
  <r>
    <n v="5988"/>
    <s v="CA-2017-163776"/>
    <x v="1080"/>
    <x v="1174"/>
    <x v="1"/>
    <x v="559"/>
    <s v="Joy Smith"/>
    <x v="0"/>
    <x v="0"/>
    <x v="413"/>
    <x v="35"/>
    <x v="500"/>
    <x v="0"/>
    <x v="1522"/>
    <x v="1"/>
    <x v="10"/>
    <x v="1510"/>
    <n v="245.94"/>
  </r>
  <r>
    <n v="5989"/>
    <s v="CA-2017-163776"/>
    <x v="1080"/>
    <x v="1174"/>
    <x v="1"/>
    <x v="559"/>
    <s v="Joy Smith"/>
    <x v="0"/>
    <x v="0"/>
    <x v="413"/>
    <x v="35"/>
    <x v="500"/>
    <x v="0"/>
    <x v="480"/>
    <x v="1"/>
    <x v="8"/>
    <x v="481"/>
    <n v="8.6"/>
  </r>
  <r>
    <n v="5990"/>
    <s v="CA-2017-163776"/>
    <x v="1080"/>
    <x v="1174"/>
    <x v="1"/>
    <x v="559"/>
    <s v="Joy Smith"/>
    <x v="0"/>
    <x v="0"/>
    <x v="413"/>
    <x v="35"/>
    <x v="500"/>
    <x v="0"/>
    <x v="1659"/>
    <x v="0"/>
    <x v="0"/>
    <x v="1648"/>
    <n v="504.9"/>
  </r>
  <r>
    <n v="5991"/>
    <s v="US-2018-163300"/>
    <x v="175"/>
    <x v="814"/>
    <x v="1"/>
    <x v="301"/>
    <s v="Erica Smith"/>
    <x v="0"/>
    <x v="0"/>
    <x v="1"/>
    <x v="1"/>
    <x v="13"/>
    <x v="1"/>
    <x v="1178"/>
    <x v="1"/>
    <x v="8"/>
    <x v="1165"/>
    <n v="2357.4879999999998"/>
  </r>
  <r>
    <n v="5992"/>
    <s v="US-2018-163300"/>
    <x v="175"/>
    <x v="814"/>
    <x v="1"/>
    <x v="301"/>
    <s v="Erica Smith"/>
    <x v="0"/>
    <x v="0"/>
    <x v="1"/>
    <x v="1"/>
    <x v="13"/>
    <x v="1"/>
    <x v="194"/>
    <x v="2"/>
    <x v="7"/>
    <x v="195"/>
    <n v="369.54399999999998"/>
  </r>
  <r>
    <n v="5993"/>
    <s v="US-2018-163300"/>
    <x v="175"/>
    <x v="814"/>
    <x v="1"/>
    <x v="301"/>
    <s v="Erica Smith"/>
    <x v="0"/>
    <x v="0"/>
    <x v="1"/>
    <x v="1"/>
    <x v="13"/>
    <x v="1"/>
    <x v="389"/>
    <x v="0"/>
    <x v="1"/>
    <x v="390"/>
    <n v="184.75200000000001"/>
  </r>
  <r>
    <n v="5994"/>
    <s v="CA-2017-162187"/>
    <x v="25"/>
    <x v="440"/>
    <x v="3"/>
    <x v="374"/>
    <s v="Noel Staavos"/>
    <x v="1"/>
    <x v="0"/>
    <x v="38"/>
    <x v="24"/>
    <x v="47"/>
    <x v="3"/>
    <x v="720"/>
    <x v="1"/>
    <x v="4"/>
    <x v="719"/>
    <n v="64.959999999999994"/>
  </r>
  <r>
    <n v="5995"/>
    <s v="CA-2017-162187"/>
    <x v="25"/>
    <x v="440"/>
    <x v="3"/>
    <x v="374"/>
    <s v="Noel Staavos"/>
    <x v="1"/>
    <x v="0"/>
    <x v="38"/>
    <x v="24"/>
    <x v="47"/>
    <x v="3"/>
    <x v="1566"/>
    <x v="1"/>
    <x v="14"/>
    <x v="1558"/>
    <n v="13.52"/>
  </r>
  <r>
    <n v="5996"/>
    <s v="CA-2017-162187"/>
    <x v="25"/>
    <x v="440"/>
    <x v="3"/>
    <x v="374"/>
    <s v="Noel Staavos"/>
    <x v="1"/>
    <x v="0"/>
    <x v="38"/>
    <x v="24"/>
    <x v="47"/>
    <x v="3"/>
    <x v="1585"/>
    <x v="0"/>
    <x v="1"/>
    <x v="1577"/>
    <n v="458.43"/>
  </r>
  <r>
    <n v="5997"/>
    <s v="CA-2017-162187"/>
    <x v="25"/>
    <x v="440"/>
    <x v="3"/>
    <x v="374"/>
    <s v="Noel Staavos"/>
    <x v="1"/>
    <x v="0"/>
    <x v="38"/>
    <x v="24"/>
    <x v="47"/>
    <x v="3"/>
    <x v="643"/>
    <x v="1"/>
    <x v="9"/>
    <x v="850"/>
    <n v="387.13600000000002"/>
  </r>
  <r>
    <n v="5998"/>
    <s v="CA-2017-162187"/>
    <x v="25"/>
    <x v="440"/>
    <x v="3"/>
    <x v="374"/>
    <s v="Noel Staavos"/>
    <x v="1"/>
    <x v="0"/>
    <x v="38"/>
    <x v="24"/>
    <x v="47"/>
    <x v="3"/>
    <x v="962"/>
    <x v="0"/>
    <x v="3"/>
    <x v="955"/>
    <n v="328.59"/>
  </r>
  <r>
    <n v="5999"/>
    <s v="US-2015-112991"/>
    <x v="325"/>
    <x v="467"/>
    <x v="1"/>
    <x v="64"/>
    <s v="Sally Hughsby"/>
    <x v="1"/>
    <x v="0"/>
    <x v="460"/>
    <x v="45"/>
    <x v="553"/>
    <x v="1"/>
    <x v="901"/>
    <x v="0"/>
    <x v="1"/>
    <x v="893"/>
    <n v="338.35199999999998"/>
  </r>
  <r>
    <n v="6000"/>
    <s v="US-2015-112991"/>
    <x v="325"/>
    <x v="467"/>
    <x v="1"/>
    <x v="64"/>
    <s v="Sally Hughsby"/>
    <x v="1"/>
    <x v="0"/>
    <x v="460"/>
    <x v="45"/>
    <x v="553"/>
    <x v="1"/>
    <x v="712"/>
    <x v="1"/>
    <x v="10"/>
    <x v="711"/>
    <n v="25.92"/>
  </r>
  <r>
    <n v="6001"/>
    <s v="US-2015-112991"/>
    <x v="325"/>
    <x v="467"/>
    <x v="1"/>
    <x v="64"/>
    <s v="Sally Hughsby"/>
    <x v="1"/>
    <x v="0"/>
    <x v="460"/>
    <x v="45"/>
    <x v="553"/>
    <x v="1"/>
    <x v="393"/>
    <x v="1"/>
    <x v="10"/>
    <x v="394"/>
    <n v="91.36"/>
  </r>
  <r>
    <n v="6002"/>
    <s v="CA-2015-124079"/>
    <x v="736"/>
    <x v="709"/>
    <x v="1"/>
    <x v="575"/>
    <s v="Randy Ferguson"/>
    <x v="1"/>
    <x v="0"/>
    <x v="42"/>
    <x v="16"/>
    <x v="51"/>
    <x v="1"/>
    <x v="1142"/>
    <x v="0"/>
    <x v="5"/>
    <x v="1131"/>
    <n v="87.96"/>
  </r>
  <r>
    <n v="6003"/>
    <s v="CA-2015-124079"/>
    <x v="736"/>
    <x v="709"/>
    <x v="1"/>
    <x v="575"/>
    <s v="Randy Ferguson"/>
    <x v="1"/>
    <x v="0"/>
    <x v="42"/>
    <x v="16"/>
    <x v="51"/>
    <x v="1"/>
    <x v="530"/>
    <x v="1"/>
    <x v="8"/>
    <x v="530"/>
    <n v="5.2140000000000004"/>
  </r>
  <r>
    <n v="6004"/>
    <s v="US-2018-146878"/>
    <x v="296"/>
    <x v="474"/>
    <x v="1"/>
    <x v="297"/>
    <s v="Dan Lawera"/>
    <x v="0"/>
    <x v="0"/>
    <x v="100"/>
    <x v="2"/>
    <x v="229"/>
    <x v="0"/>
    <x v="102"/>
    <x v="1"/>
    <x v="8"/>
    <x v="102"/>
    <n v="12.294"/>
  </r>
  <r>
    <n v="6005"/>
    <s v="CA-2018-107244"/>
    <x v="210"/>
    <x v="218"/>
    <x v="1"/>
    <x v="369"/>
    <s v="Allen Goldenen"/>
    <x v="0"/>
    <x v="0"/>
    <x v="1"/>
    <x v="1"/>
    <x v="25"/>
    <x v="1"/>
    <x v="627"/>
    <x v="0"/>
    <x v="5"/>
    <x v="627"/>
    <n v="19.760000000000002"/>
  </r>
  <r>
    <n v="6006"/>
    <s v="CA-2016-100657"/>
    <x v="121"/>
    <x v="545"/>
    <x v="1"/>
    <x v="573"/>
    <s v="Scot Wooten"/>
    <x v="0"/>
    <x v="0"/>
    <x v="21"/>
    <x v="15"/>
    <x v="24"/>
    <x v="3"/>
    <x v="1534"/>
    <x v="0"/>
    <x v="1"/>
    <x v="1523"/>
    <n v="109.764"/>
  </r>
  <r>
    <n v="6007"/>
    <s v="CA-2018-129581"/>
    <x v="157"/>
    <x v="867"/>
    <x v="1"/>
    <x v="471"/>
    <s v="Katherine Nockton"/>
    <x v="1"/>
    <x v="0"/>
    <x v="217"/>
    <x v="31"/>
    <x v="272"/>
    <x v="3"/>
    <x v="1300"/>
    <x v="2"/>
    <x v="7"/>
    <x v="1286"/>
    <n v="128.85"/>
  </r>
  <r>
    <n v="6008"/>
    <s v="CA-2018-129028"/>
    <x v="719"/>
    <x v="1026"/>
    <x v="2"/>
    <x v="334"/>
    <s v="George Bell"/>
    <x v="1"/>
    <x v="0"/>
    <x v="159"/>
    <x v="20"/>
    <x v="328"/>
    <x v="0"/>
    <x v="101"/>
    <x v="0"/>
    <x v="5"/>
    <x v="101"/>
    <n v="127.95"/>
  </r>
  <r>
    <n v="6009"/>
    <s v="CA-2016-135580"/>
    <x v="1081"/>
    <x v="749"/>
    <x v="1"/>
    <x v="52"/>
    <s v="Clay Ludtke"/>
    <x v="0"/>
    <x v="0"/>
    <x v="1"/>
    <x v="1"/>
    <x v="13"/>
    <x v="1"/>
    <x v="1138"/>
    <x v="1"/>
    <x v="10"/>
    <x v="1127"/>
    <n v="68.52"/>
  </r>
  <r>
    <n v="6010"/>
    <s v="CA-2016-135580"/>
    <x v="1081"/>
    <x v="749"/>
    <x v="1"/>
    <x v="52"/>
    <s v="Clay Ludtke"/>
    <x v="0"/>
    <x v="0"/>
    <x v="1"/>
    <x v="1"/>
    <x v="13"/>
    <x v="1"/>
    <x v="352"/>
    <x v="1"/>
    <x v="4"/>
    <x v="352"/>
    <n v="74.94"/>
  </r>
  <r>
    <n v="6011"/>
    <s v="CA-2016-135580"/>
    <x v="1081"/>
    <x v="749"/>
    <x v="1"/>
    <x v="52"/>
    <s v="Clay Ludtke"/>
    <x v="0"/>
    <x v="0"/>
    <x v="1"/>
    <x v="1"/>
    <x v="13"/>
    <x v="1"/>
    <x v="668"/>
    <x v="2"/>
    <x v="15"/>
    <x v="668"/>
    <n v="2548.56"/>
  </r>
  <r>
    <n v="6012"/>
    <s v="CA-2016-135580"/>
    <x v="1081"/>
    <x v="749"/>
    <x v="1"/>
    <x v="52"/>
    <s v="Clay Ludtke"/>
    <x v="0"/>
    <x v="0"/>
    <x v="1"/>
    <x v="1"/>
    <x v="13"/>
    <x v="1"/>
    <x v="231"/>
    <x v="1"/>
    <x v="12"/>
    <x v="232"/>
    <n v="271.44"/>
  </r>
  <r>
    <n v="6013"/>
    <s v="CA-2016-135580"/>
    <x v="1081"/>
    <x v="749"/>
    <x v="1"/>
    <x v="52"/>
    <s v="Clay Ludtke"/>
    <x v="0"/>
    <x v="0"/>
    <x v="1"/>
    <x v="1"/>
    <x v="13"/>
    <x v="1"/>
    <x v="1191"/>
    <x v="2"/>
    <x v="7"/>
    <x v="1177"/>
    <n v="287.88"/>
  </r>
  <r>
    <n v="6014"/>
    <s v="CA-2017-159016"/>
    <x v="612"/>
    <x v="366"/>
    <x v="2"/>
    <x v="580"/>
    <s v="Karen Ferguson"/>
    <x v="2"/>
    <x v="0"/>
    <x v="1"/>
    <x v="1"/>
    <x v="141"/>
    <x v="1"/>
    <x v="1102"/>
    <x v="1"/>
    <x v="10"/>
    <x v="1092"/>
    <n v="14.9"/>
  </r>
  <r>
    <n v="6015"/>
    <s v="CA-2017-159016"/>
    <x v="612"/>
    <x v="366"/>
    <x v="2"/>
    <x v="580"/>
    <s v="Karen Ferguson"/>
    <x v="2"/>
    <x v="0"/>
    <x v="1"/>
    <x v="1"/>
    <x v="141"/>
    <x v="1"/>
    <x v="1148"/>
    <x v="2"/>
    <x v="7"/>
    <x v="1137"/>
    <n v="4158.9120000000003"/>
  </r>
  <r>
    <n v="6016"/>
    <s v="CA-2015-102652"/>
    <x v="322"/>
    <x v="1021"/>
    <x v="1"/>
    <x v="672"/>
    <s v="Andy Yotov"/>
    <x v="1"/>
    <x v="0"/>
    <x v="1"/>
    <x v="1"/>
    <x v="13"/>
    <x v="1"/>
    <x v="1762"/>
    <x v="0"/>
    <x v="5"/>
    <x v="1752"/>
    <n v="91.96"/>
  </r>
  <r>
    <n v="6017"/>
    <s v="CA-2015-102652"/>
    <x v="322"/>
    <x v="1021"/>
    <x v="1"/>
    <x v="672"/>
    <s v="Andy Yotov"/>
    <x v="1"/>
    <x v="0"/>
    <x v="1"/>
    <x v="1"/>
    <x v="13"/>
    <x v="1"/>
    <x v="283"/>
    <x v="0"/>
    <x v="5"/>
    <x v="283"/>
    <n v="33.11"/>
  </r>
  <r>
    <n v="6018"/>
    <s v="CA-2015-102652"/>
    <x v="322"/>
    <x v="1021"/>
    <x v="1"/>
    <x v="672"/>
    <s v="Andy Yotov"/>
    <x v="1"/>
    <x v="0"/>
    <x v="1"/>
    <x v="1"/>
    <x v="13"/>
    <x v="1"/>
    <x v="1165"/>
    <x v="1"/>
    <x v="10"/>
    <x v="1153"/>
    <n v="19.440000000000001"/>
  </r>
  <r>
    <n v="6019"/>
    <s v="CA-2015-102652"/>
    <x v="322"/>
    <x v="1021"/>
    <x v="1"/>
    <x v="672"/>
    <s v="Andy Yotov"/>
    <x v="1"/>
    <x v="0"/>
    <x v="1"/>
    <x v="1"/>
    <x v="13"/>
    <x v="1"/>
    <x v="1486"/>
    <x v="1"/>
    <x v="10"/>
    <x v="1474"/>
    <n v="55.48"/>
  </r>
  <r>
    <n v="6020"/>
    <s v="CA-2015-152422"/>
    <x v="1082"/>
    <x v="197"/>
    <x v="0"/>
    <x v="631"/>
    <s v="Brian Derr"/>
    <x v="0"/>
    <x v="0"/>
    <x v="38"/>
    <x v="24"/>
    <x v="47"/>
    <x v="3"/>
    <x v="9"/>
    <x v="1"/>
    <x v="9"/>
    <x v="9"/>
    <n v="91.92"/>
  </r>
  <r>
    <n v="6021"/>
    <s v="US-2017-156692"/>
    <x v="572"/>
    <x v="898"/>
    <x v="3"/>
    <x v="643"/>
    <s v="Hunter Glantz"/>
    <x v="0"/>
    <x v="0"/>
    <x v="461"/>
    <x v="28"/>
    <x v="554"/>
    <x v="0"/>
    <x v="1295"/>
    <x v="1"/>
    <x v="9"/>
    <x v="360"/>
    <n v="17.34"/>
  </r>
  <r>
    <n v="6022"/>
    <s v="US-2017-156692"/>
    <x v="572"/>
    <x v="898"/>
    <x v="3"/>
    <x v="643"/>
    <s v="Hunter Glantz"/>
    <x v="0"/>
    <x v="0"/>
    <x v="461"/>
    <x v="28"/>
    <x v="554"/>
    <x v="0"/>
    <x v="357"/>
    <x v="2"/>
    <x v="11"/>
    <x v="357"/>
    <n v="71.98"/>
  </r>
  <r>
    <n v="6023"/>
    <s v="CA-2015-130869"/>
    <x v="664"/>
    <x v="683"/>
    <x v="1"/>
    <x v="90"/>
    <s v="Cassandra Brandow"/>
    <x v="0"/>
    <x v="0"/>
    <x v="444"/>
    <x v="5"/>
    <x v="537"/>
    <x v="2"/>
    <x v="111"/>
    <x v="1"/>
    <x v="12"/>
    <x v="111"/>
    <n v="7.08"/>
  </r>
  <r>
    <n v="6024"/>
    <s v="US-2018-128832"/>
    <x v="558"/>
    <x v="433"/>
    <x v="2"/>
    <x v="322"/>
    <s v="Linda Southworth"/>
    <x v="1"/>
    <x v="0"/>
    <x v="205"/>
    <x v="34"/>
    <x v="258"/>
    <x v="3"/>
    <x v="1067"/>
    <x v="2"/>
    <x v="11"/>
    <x v="1057"/>
    <n v="69.98"/>
  </r>
  <r>
    <n v="6025"/>
    <s v="CA-2018-139717"/>
    <x v="1043"/>
    <x v="1035"/>
    <x v="0"/>
    <x v="661"/>
    <s v="Darrin Martin"/>
    <x v="0"/>
    <x v="0"/>
    <x v="152"/>
    <x v="24"/>
    <x v="402"/>
    <x v="3"/>
    <x v="1725"/>
    <x v="1"/>
    <x v="9"/>
    <x v="1713"/>
    <n v="646.27200000000005"/>
  </r>
  <r>
    <n v="6026"/>
    <s v="CA-2018-139717"/>
    <x v="1043"/>
    <x v="1035"/>
    <x v="0"/>
    <x v="661"/>
    <s v="Darrin Martin"/>
    <x v="0"/>
    <x v="0"/>
    <x v="152"/>
    <x v="24"/>
    <x v="402"/>
    <x v="3"/>
    <x v="727"/>
    <x v="1"/>
    <x v="10"/>
    <x v="1553"/>
    <n v="10.368"/>
  </r>
  <r>
    <n v="6027"/>
    <s v="CA-2018-136007"/>
    <x v="660"/>
    <x v="965"/>
    <x v="1"/>
    <x v="556"/>
    <s v="Ann Chong"/>
    <x v="1"/>
    <x v="0"/>
    <x v="4"/>
    <x v="4"/>
    <x v="60"/>
    <x v="1"/>
    <x v="1471"/>
    <x v="1"/>
    <x v="13"/>
    <x v="1459"/>
    <n v="8.4"/>
  </r>
  <r>
    <n v="6028"/>
    <s v="CA-2018-136007"/>
    <x v="660"/>
    <x v="965"/>
    <x v="1"/>
    <x v="556"/>
    <s v="Ann Chong"/>
    <x v="1"/>
    <x v="0"/>
    <x v="4"/>
    <x v="4"/>
    <x v="60"/>
    <x v="1"/>
    <x v="831"/>
    <x v="2"/>
    <x v="7"/>
    <x v="826"/>
    <n v="71.959999999999994"/>
  </r>
  <r>
    <n v="6029"/>
    <s v="CA-2017-157364"/>
    <x v="258"/>
    <x v="1143"/>
    <x v="2"/>
    <x v="299"/>
    <s v="Liz Thompson"/>
    <x v="0"/>
    <x v="0"/>
    <x v="108"/>
    <x v="3"/>
    <x v="222"/>
    <x v="0"/>
    <x v="684"/>
    <x v="1"/>
    <x v="6"/>
    <x v="684"/>
    <n v="18.48"/>
  </r>
  <r>
    <n v="6030"/>
    <s v="US-2017-112970"/>
    <x v="696"/>
    <x v="441"/>
    <x v="2"/>
    <x v="621"/>
    <s v="Tim Brockman"/>
    <x v="0"/>
    <x v="0"/>
    <x v="1"/>
    <x v="1"/>
    <x v="13"/>
    <x v="1"/>
    <x v="950"/>
    <x v="1"/>
    <x v="6"/>
    <x v="943"/>
    <n v="9.84"/>
  </r>
  <r>
    <n v="6031"/>
    <s v="US-2018-152492"/>
    <x v="91"/>
    <x v="663"/>
    <x v="3"/>
    <x v="738"/>
    <s v="Angele Hood"/>
    <x v="0"/>
    <x v="0"/>
    <x v="100"/>
    <x v="2"/>
    <x v="229"/>
    <x v="0"/>
    <x v="1180"/>
    <x v="0"/>
    <x v="1"/>
    <x v="1167"/>
    <n v="239.24"/>
  </r>
  <r>
    <n v="6032"/>
    <s v="CA-2017-101168"/>
    <x v="591"/>
    <x v="1015"/>
    <x v="1"/>
    <x v="164"/>
    <s v="Saphhira Shifley"/>
    <x v="1"/>
    <x v="0"/>
    <x v="462"/>
    <x v="38"/>
    <x v="555"/>
    <x v="3"/>
    <x v="1226"/>
    <x v="0"/>
    <x v="5"/>
    <x v="1211"/>
    <n v="21.12"/>
  </r>
  <r>
    <n v="6033"/>
    <s v="CA-2018-104010"/>
    <x v="756"/>
    <x v="77"/>
    <x v="2"/>
    <x v="143"/>
    <s v="Tamara Dahlen"/>
    <x v="0"/>
    <x v="0"/>
    <x v="20"/>
    <x v="15"/>
    <x v="164"/>
    <x v="3"/>
    <x v="133"/>
    <x v="1"/>
    <x v="14"/>
    <x v="134"/>
    <n v="54.9"/>
  </r>
  <r>
    <n v="6034"/>
    <s v="CA-2016-130253"/>
    <x v="639"/>
    <x v="735"/>
    <x v="1"/>
    <x v="452"/>
    <s v="Paul Prost"/>
    <x v="2"/>
    <x v="0"/>
    <x v="1"/>
    <x v="1"/>
    <x v="1"/>
    <x v="1"/>
    <x v="1524"/>
    <x v="0"/>
    <x v="5"/>
    <x v="1512"/>
    <n v="15.24"/>
  </r>
  <r>
    <n v="6035"/>
    <s v="US-2016-155369"/>
    <x v="1083"/>
    <x v="744"/>
    <x v="1"/>
    <x v="310"/>
    <s v="Patrick Gardner"/>
    <x v="0"/>
    <x v="0"/>
    <x v="238"/>
    <x v="5"/>
    <x v="295"/>
    <x v="2"/>
    <x v="414"/>
    <x v="1"/>
    <x v="9"/>
    <x v="414"/>
    <n v="19.568000000000001"/>
  </r>
  <r>
    <n v="6036"/>
    <s v="US-2016-155369"/>
    <x v="1083"/>
    <x v="744"/>
    <x v="1"/>
    <x v="310"/>
    <s v="Patrick Gardner"/>
    <x v="0"/>
    <x v="0"/>
    <x v="238"/>
    <x v="5"/>
    <x v="295"/>
    <x v="2"/>
    <x v="760"/>
    <x v="1"/>
    <x v="8"/>
    <x v="758"/>
    <n v="310.392"/>
  </r>
  <r>
    <n v="6037"/>
    <s v="CA-2017-131205"/>
    <x v="913"/>
    <x v="1054"/>
    <x v="1"/>
    <x v="731"/>
    <s v="Anna Andreadi"/>
    <x v="0"/>
    <x v="0"/>
    <x v="430"/>
    <x v="0"/>
    <x v="520"/>
    <x v="0"/>
    <x v="378"/>
    <x v="0"/>
    <x v="5"/>
    <x v="379"/>
    <n v="42.6"/>
  </r>
  <r>
    <n v="6038"/>
    <s v="CA-2017-131205"/>
    <x v="913"/>
    <x v="1054"/>
    <x v="1"/>
    <x v="731"/>
    <s v="Anna Andreadi"/>
    <x v="0"/>
    <x v="0"/>
    <x v="430"/>
    <x v="0"/>
    <x v="520"/>
    <x v="0"/>
    <x v="412"/>
    <x v="1"/>
    <x v="8"/>
    <x v="412"/>
    <n v="113.94"/>
  </r>
  <r>
    <n v="6039"/>
    <s v="CA-2017-131205"/>
    <x v="913"/>
    <x v="1054"/>
    <x v="1"/>
    <x v="731"/>
    <s v="Anna Andreadi"/>
    <x v="0"/>
    <x v="0"/>
    <x v="430"/>
    <x v="0"/>
    <x v="520"/>
    <x v="0"/>
    <x v="571"/>
    <x v="1"/>
    <x v="4"/>
    <x v="571"/>
    <n v="129.91999999999999"/>
  </r>
  <r>
    <n v="6040"/>
    <s v="CA-2017-131205"/>
    <x v="913"/>
    <x v="1054"/>
    <x v="1"/>
    <x v="731"/>
    <s v="Anna Andreadi"/>
    <x v="0"/>
    <x v="0"/>
    <x v="430"/>
    <x v="0"/>
    <x v="520"/>
    <x v="0"/>
    <x v="1273"/>
    <x v="1"/>
    <x v="6"/>
    <x v="1259"/>
    <n v="5.28"/>
  </r>
  <r>
    <n v="6041"/>
    <s v="CA-2018-122364"/>
    <x v="241"/>
    <x v="289"/>
    <x v="1"/>
    <x v="135"/>
    <s v="Frank Atkinson"/>
    <x v="1"/>
    <x v="0"/>
    <x v="1"/>
    <x v="1"/>
    <x v="141"/>
    <x v="1"/>
    <x v="1118"/>
    <x v="2"/>
    <x v="7"/>
    <x v="1107"/>
    <n v="859.2"/>
  </r>
  <r>
    <n v="6042"/>
    <s v="CA-2018-122364"/>
    <x v="241"/>
    <x v="289"/>
    <x v="1"/>
    <x v="135"/>
    <s v="Frank Atkinson"/>
    <x v="1"/>
    <x v="0"/>
    <x v="1"/>
    <x v="1"/>
    <x v="141"/>
    <x v="1"/>
    <x v="1770"/>
    <x v="2"/>
    <x v="15"/>
    <x v="1761"/>
    <n v="506.28"/>
  </r>
  <r>
    <n v="6043"/>
    <s v="CA-2017-117912"/>
    <x v="1084"/>
    <x v="1175"/>
    <x v="1"/>
    <x v="14"/>
    <s v="Tracy Blumstein"/>
    <x v="0"/>
    <x v="0"/>
    <x v="136"/>
    <x v="16"/>
    <x v="171"/>
    <x v="1"/>
    <x v="1104"/>
    <x v="0"/>
    <x v="5"/>
    <x v="1094"/>
    <n v="14.368"/>
  </r>
  <r>
    <n v="6044"/>
    <s v="CA-2018-145702"/>
    <x v="240"/>
    <x v="286"/>
    <x v="0"/>
    <x v="340"/>
    <s v="Adam Hart"/>
    <x v="1"/>
    <x v="0"/>
    <x v="289"/>
    <x v="18"/>
    <x v="364"/>
    <x v="0"/>
    <x v="541"/>
    <x v="0"/>
    <x v="1"/>
    <x v="541"/>
    <n v="314.35199999999998"/>
  </r>
  <r>
    <n v="6045"/>
    <s v="CA-2018-145702"/>
    <x v="240"/>
    <x v="286"/>
    <x v="0"/>
    <x v="340"/>
    <s v="Adam Hart"/>
    <x v="1"/>
    <x v="0"/>
    <x v="289"/>
    <x v="18"/>
    <x v="364"/>
    <x v="0"/>
    <x v="1050"/>
    <x v="1"/>
    <x v="10"/>
    <x v="1040"/>
    <n v="27.888000000000002"/>
  </r>
  <r>
    <n v="6046"/>
    <s v="CA-2016-113215"/>
    <x v="37"/>
    <x v="37"/>
    <x v="1"/>
    <x v="434"/>
    <s v="Cathy Prescott"/>
    <x v="1"/>
    <x v="0"/>
    <x v="93"/>
    <x v="16"/>
    <x v="115"/>
    <x v="1"/>
    <x v="1071"/>
    <x v="0"/>
    <x v="5"/>
    <x v="1061"/>
    <n v="238.15199999999999"/>
  </r>
  <r>
    <n v="6047"/>
    <s v="CA-2017-154662"/>
    <x v="632"/>
    <x v="1"/>
    <x v="1"/>
    <x v="682"/>
    <s v="Benjamin Farhat"/>
    <x v="2"/>
    <x v="0"/>
    <x v="31"/>
    <x v="11"/>
    <x v="39"/>
    <x v="2"/>
    <x v="1744"/>
    <x v="0"/>
    <x v="3"/>
    <x v="1734"/>
    <n v="692.94"/>
  </r>
  <r>
    <n v="6048"/>
    <s v="CA-2016-105571"/>
    <x v="209"/>
    <x v="917"/>
    <x v="1"/>
    <x v="291"/>
    <s v="Christine Phan"/>
    <x v="1"/>
    <x v="0"/>
    <x v="100"/>
    <x v="2"/>
    <x v="229"/>
    <x v="0"/>
    <x v="570"/>
    <x v="1"/>
    <x v="8"/>
    <x v="570"/>
    <n v="16.146000000000001"/>
  </r>
  <r>
    <n v="6049"/>
    <s v="CA-2016-105571"/>
    <x v="209"/>
    <x v="917"/>
    <x v="1"/>
    <x v="291"/>
    <s v="Christine Phan"/>
    <x v="1"/>
    <x v="0"/>
    <x v="100"/>
    <x v="2"/>
    <x v="229"/>
    <x v="0"/>
    <x v="1176"/>
    <x v="1"/>
    <x v="8"/>
    <x v="1163"/>
    <n v="1345.4849999999999"/>
  </r>
  <r>
    <n v="6050"/>
    <s v="CA-2017-152765"/>
    <x v="1085"/>
    <x v="25"/>
    <x v="2"/>
    <x v="201"/>
    <s v="Lynn Smith"/>
    <x v="0"/>
    <x v="0"/>
    <x v="12"/>
    <x v="5"/>
    <x v="66"/>
    <x v="2"/>
    <x v="1693"/>
    <x v="1"/>
    <x v="10"/>
    <x v="1682"/>
    <n v="173.488"/>
  </r>
  <r>
    <n v="6051"/>
    <s v="CA-2016-153878"/>
    <x v="334"/>
    <x v="862"/>
    <x v="1"/>
    <x v="772"/>
    <s v="Trudy Schmidt"/>
    <x v="0"/>
    <x v="0"/>
    <x v="158"/>
    <x v="6"/>
    <x v="201"/>
    <x v="2"/>
    <x v="332"/>
    <x v="1"/>
    <x v="6"/>
    <x v="332"/>
    <n v="57.75"/>
  </r>
  <r>
    <n v="6052"/>
    <s v="CA-2016-153878"/>
    <x v="334"/>
    <x v="862"/>
    <x v="1"/>
    <x v="772"/>
    <s v="Trudy Schmidt"/>
    <x v="0"/>
    <x v="0"/>
    <x v="158"/>
    <x v="6"/>
    <x v="201"/>
    <x v="2"/>
    <x v="1309"/>
    <x v="1"/>
    <x v="9"/>
    <x v="1295"/>
    <n v="272.39999999999998"/>
  </r>
  <r>
    <n v="6053"/>
    <s v="CA-2017-124016"/>
    <x v="713"/>
    <x v="750"/>
    <x v="0"/>
    <x v="185"/>
    <s v="Joni Sundaresam"/>
    <x v="2"/>
    <x v="0"/>
    <x v="152"/>
    <x v="24"/>
    <x v="402"/>
    <x v="3"/>
    <x v="1025"/>
    <x v="1"/>
    <x v="10"/>
    <x v="1017"/>
    <n v="11.952"/>
  </r>
  <r>
    <n v="6054"/>
    <s v="CA-2017-124016"/>
    <x v="713"/>
    <x v="750"/>
    <x v="0"/>
    <x v="185"/>
    <s v="Joni Sundaresam"/>
    <x v="2"/>
    <x v="0"/>
    <x v="152"/>
    <x v="24"/>
    <x v="402"/>
    <x v="3"/>
    <x v="1457"/>
    <x v="0"/>
    <x v="5"/>
    <x v="1444"/>
    <n v="28"/>
  </r>
  <r>
    <n v="6055"/>
    <s v="CA-2017-124016"/>
    <x v="713"/>
    <x v="750"/>
    <x v="0"/>
    <x v="185"/>
    <s v="Joni Sundaresam"/>
    <x v="2"/>
    <x v="0"/>
    <x v="152"/>
    <x v="24"/>
    <x v="402"/>
    <x v="3"/>
    <x v="699"/>
    <x v="1"/>
    <x v="8"/>
    <x v="699"/>
    <n v="12.201000000000001"/>
  </r>
  <r>
    <n v="6056"/>
    <s v="CA-2017-113551"/>
    <x v="298"/>
    <x v="428"/>
    <x v="2"/>
    <x v="173"/>
    <s v="Natalie Fritzler"/>
    <x v="0"/>
    <x v="0"/>
    <x v="380"/>
    <x v="5"/>
    <x v="464"/>
    <x v="2"/>
    <x v="1339"/>
    <x v="1"/>
    <x v="8"/>
    <x v="1325"/>
    <n v="2.0680000000000001"/>
  </r>
  <r>
    <n v="6057"/>
    <s v="CA-2017-113551"/>
    <x v="298"/>
    <x v="428"/>
    <x v="2"/>
    <x v="173"/>
    <s v="Natalie Fritzler"/>
    <x v="0"/>
    <x v="0"/>
    <x v="380"/>
    <x v="5"/>
    <x v="464"/>
    <x v="2"/>
    <x v="1402"/>
    <x v="1"/>
    <x v="10"/>
    <x v="1390"/>
    <n v="83.84"/>
  </r>
  <r>
    <n v="6058"/>
    <s v="CA-2015-107524"/>
    <x v="1086"/>
    <x v="448"/>
    <x v="1"/>
    <x v="607"/>
    <s v="Kristina Nunn"/>
    <x v="2"/>
    <x v="0"/>
    <x v="20"/>
    <x v="15"/>
    <x v="29"/>
    <x v="3"/>
    <x v="152"/>
    <x v="1"/>
    <x v="12"/>
    <x v="153"/>
    <n v="11.36"/>
  </r>
  <r>
    <n v="6059"/>
    <s v="CA-2015-107524"/>
    <x v="1086"/>
    <x v="448"/>
    <x v="1"/>
    <x v="607"/>
    <s v="Kristina Nunn"/>
    <x v="2"/>
    <x v="0"/>
    <x v="20"/>
    <x v="15"/>
    <x v="29"/>
    <x v="3"/>
    <x v="57"/>
    <x v="1"/>
    <x v="10"/>
    <x v="57"/>
    <n v="36.4"/>
  </r>
  <r>
    <n v="6060"/>
    <s v="CA-2015-138072"/>
    <x v="125"/>
    <x v="752"/>
    <x v="1"/>
    <x v="315"/>
    <s v="Guy Armstrong"/>
    <x v="0"/>
    <x v="0"/>
    <x v="10"/>
    <x v="9"/>
    <x v="74"/>
    <x v="3"/>
    <x v="1563"/>
    <x v="2"/>
    <x v="11"/>
    <x v="1555"/>
    <n v="27.968"/>
  </r>
  <r>
    <n v="6061"/>
    <s v="CA-2016-134201"/>
    <x v="889"/>
    <x v="1176"/>
    <x v="1"/>
    <x v="258"/>
    <s v="Eugene Hildebrand"/>
    <x v="2"/>
    <x v="0"/>
    <x v="30"/>
    <x v="15"/>
    <x v="144"/>
    <x v="3"/>
    <x v="841"/>
    <x v="1"/>
    <x v="4"/>
    <x v="835"/>
    <n v="142.04"/>
  </r>
  <r>
    <n v="6062"/>
    <s v="CA-2016-134201"/>
    <x v="889"/>
    <x v="1176"/>
    <x v="1"/>
    <x v="258"/>
    <s v="Eugene Hildebrand"/>
    <x v="2"/>
    <x v="0"/>
    <x v="30"/>
    <x v="15"/>
    <x v="144"/>
    <x v="3"/>
    <x v="282"/>
    <x v="1"/>
    <x v="6"/>
    <x v="282"/>
    <n v="14.67"/>
  </r>
  <r>
    <n v="6063"/>
    <s v="CA-2016-111780"/>
    <x v="707"/>
    <x v="1090"/>
    <x v="0"/>
    <x v="267"/>
    <s v="Ralph Arnett"/>
    <x v="0"/>
    <x v="0"/>
    <x v="70"/>
    <x v="1"/>
    <x v="88"/>
    <x v="1"/>
    <x v="851"/>
    <x v="2"/>
    <x v="16"/>
    <x v="844"/>
    <n v="1199.96"/>
  </r>
  <r>
    <n v="6064"/>
    <s v="CA-2016-111780"/>
    <x v="707"/>
    <x v="1090"/>
    <x v="0"/>
    <x v="267"/>
    <s v="Ralph Arnett"/>
    <x v="0"/>
    <x v="0"/>
    <x v="70"/>
    <x v="1"/>
    <x v="88"/>
    <x v="1"/>
    <x v="794"/>
    <x v="1"/>
    <x v="10"/>
    <x v="792"/>
    <n v="12.6"/>
  </r>
  <r>
    <n v="6065"/>
    <s v="CA-2016-111780"/>
    <x v="707"/>
    <x v="1090"/>
    <x v="0"/>
    <x v="267"/>
    <s v="Ralph Arnett"/>
    <x v="0"/>
    <x v="0"/>
    <x v="70"/>
    <x v="1"/>
    <x v="88"/>
    <x v="1"/>
    <x v="457"/>
    <x v="1"/>
    <x v="10"/>
    <x v="458"/>
    <n v="17.940000000000001"/>
  </r>
  <r>
    <n v="6066"/>
    <s v="CA-2016-119942"/>
    <x v="57"/>
    <x v="828"/>
    <x v="2"/>
    <x v="74"/>
    <s v="Ted Trevino"/>
    <x v="0"/>
    <x v="0"/>
    <x v="10"/>
    <x v="9"/>
    <x v="74"/>
    <x v="3"/>
    <x v="639"/>
    <x v="1"/>
    <x v="2"/>
    <x v="639"/>
    <n v="23.904"/>
  </r>
  <r>
    <n v="6067"/>
    <s v="CA-2016-151547"/>
    <x v="184"/>
    <x v="1177"/>
    <x v="1"/>
    <x v="733"/>
    <s v="Amy Hunt"/>
    <x v="0"/>
    <x v="0"/>
    <x v="463"/>
    <x v="18"/>
    <x v="556"/>
    <x v="0"/>
    <x v="1205"/>
    <x v="1"/>
    <x v="14"/>
    <x v="1191"/>
    <n v="88.96"/>
  </r>
  <r>
    <n v="6068"/>
    <s v="CA-2018-166695"/>
    <x v="968"/>
    <x v="286"/>
    <x v="1"/>
    <x v="254"/>
    <s v="Chuck Clark"/>
    <x v="2"/>
    <x v="0"/>
    <x v="80"/>
    <x v="1"/>
    <x v="467"/>
    <x v="1"/>
    <x v="405"/>
    <x v="0"/>
    <x v="1"/>
    <x v="406"/>
    <n v="518.27200000000005"/>
  </r>
  <r>
    <n v="6069"/>
    <s v="CA-2018-166695"/>
    <x v="968"/>
    <x v="286"/>
    <x v="1"/>
    <x v="254"/>
    <s v="Chuck Clark"/>
    <x v="2"/>
    <x v="0"/>
    <x v="80"/>
    <x v="1"/>
    <x v="467"/>
    <x v="1"/>
    <x v="770"/>
    <x v="0"/>
    <x v="5"/>
    <x v="769"/>
    <n v="6.98"/>
  </r>
  <r>
    <n v="6070"/>
    <s v="CA-2018-166695"/>
    <x v="968"/>
    <x v="286"/>
    <x v="1"/>
    <x v="254"/>
    <s v="Chuck Clark"/>
    <x v="2"/>
    <x v="0"/>
    <x v="80"/>
    <x v="1"/>
    <x v="467"/>
    <x v="1"/>
    <x v="1771"/>
    <x v="2"/>
    <x v="15"/>
    <x v="1762"/>
    <n v="343.2"/>
  </r>
  <r>
    <n v="6071"/>
    <s v="CA-2018-167542"/>
    <x v="802"/>
    <x v="848"/>
    <x v="1"/>
    <x v="470"/>
    <s v="Keith Dawkins"/>
    <x v="1"/>
    <x v="0"/>
    <x v="10"/>
    <x v="9"/>
    <x v="74"/>
    <x v="3"/>
    <x v="676"/>
    <x v="1"/>
    <x v="2"/>
    <x v="676"/>
    <n v="17.544"/>
  </r>
  <r>
    <n v="6072"/>
    <s v="CA-2016-120901"/>
    <x v="620"/>
    <x v="659"/>
    <x v="1"/>
    <x v="767"/>
    <s v="Barry Gonzalez"/>
    <x v="0"/>
    <x v="0"/>
    <x v="89"/>
    <x v="5"/>
    <x v="110"/>
    <x v="2"/>
    <x v="621"/>
    <x v="1"/>
    <x v="4"/>
    <x v="621"/>
    <n v="152.68799999999999"/>
  </r>
  <r>
    <n v="6073"/>
    <s v="CA-2016-120901"/>
    <x v="620"/>
    <x v="659"/>
    <x v="1"/>
    <x v="767"/>
    <s v="Barry Gonzalez"/>
    <x v="0"/>
    <x v="0"/>
    <x v="89"/>
    <x v="5"/>
    <x v="110"/>
    <x v="2"/>
    <x v="845"/>
    <x v="1"/>
    <x v="13"/>
    <x v="839"/>
    <n v="3.488"/>
  </r>
  <r>
    <n v="6074"/>
    <s v="CA-2016-120901"/>
    <x v="620"/>
    <x v="659"/>
    <x v="1"/>
    <x v="767"/>
    <s v="Barry Gonzalez"/>
    <x v="0"/>
    <x v="0"/>
    <x v="89"/>
    <x v="5"/>
    <x v="110"/>
    <x v="2"/>
    <x v="327"/>
    <x v="1"/>
    <x v="14"/>
    <x v="327"/>
    <n v="5.8879999999999999"/>
  </r>
  <r>
    <n v="6075"/>
    <s v="CA-2018-121398"/>
    <x v="53"/>
    <x v="168"/>
    <x v="1"/>
    <x v="92"/>
    <s v="Fred Hopkins"/>
    <x v="1"/>
    <x v="0"/>
    <x v="1"/>
    <x v="1"/>
    <x v="141"/>
    <x v="1"/>
    <x v="1242"/>
    <x v="1"/>
    <x v="8"/>
    <x v="1226"/>
    <n v="153.55199999999999"/>
  </r>
  <r>
    <n v="6076"/>
    <s v="CA-2018-121398"/>
    <x v="53"/>
    <x v="168"/>
    <x v="1"/>
    <x v="92"/>
    <s v="Fred Hopkins"/>
    <x v="1"/>
    <x v="0"/>
    <x v="1"/>
    <x v="1"/>
    <x v="141"/>
    <x v="1"/>
    <x v="273"/>
    <x v="1"/>
    <x v="4"/>
    <x v="273"/>
    <n v="270.62"/>
  </r>
  <r>
    <n v="6077"/>
    <s v="CA-2017-151561"/>
    <x v="142"/>
    <x v="62"/>
    <x v="1"/>
    <x v="310"/>
    <s v="Patrick Gardner"/>
    <x v="0"/>
    <x v="0"/>
    <x v="20"/>
    <x v="15"/>
    <x v="164"/>
    <x v="3"/>
    <x v="475"/>
    <x v="2"/>
    <x v="11"/>
    <x v="476"/>
    <n v="468.9"/>
  </r>
  <r>
    <n v="6078"/>
    <s v="CA-2017-151561"/>
    <x v="142"/>
    <x v="62"/>
    <x v="1"/>
    <x v="310"/>
    <s v="Patrick Gardner"/>
    <x v="0"/>
    <x v="0"/>
    <x v="20"/>
    <x v="15"/>
    <x v="164"/>
    <x v="3"/>
    <x v="1519"/>
    <x v="2"/>
    <x v="11"/>
    <x v="1507"/>
    <n v="72.48"/>
  </r>
  <r>
    <n v="6079"/>
    <s v="CA-2017-151561"/>
    <x v="142"/>
    <x v="62"/>
    <x v="1"/>
    <x v="310"/>
    <s v="Patrick Gardner"/>
    <x v="0"/>
    <x v="0"/>
    <x v="20"/>
    <x v="15"/>
    <x v="164"/>
    <x v="3"/>
    <x v="503"/>
    <x v="1"/>
    <x v="14"/>
    <x v="503"/>
    <n v="10.95"/>
  </r>
  <r>
    <n v="6080"/>
    <s v="CA-2017-151561"/>
    <x v="142"/>
    <x v="62"/>
    <x v="1"/>
    <x v="310"/>
    <s v="Patrick Gardner"/>
    <x v="0"/>
    <x v="0"/>
    <x v="20"/>
    <x v="15"/>
    <x v="164"/>
    <x v="3"/>
    <x v="441"/>
    <x v="0"/>
    <x v="5"/>
    <x v="441"/>
    <n v="191.82"/>
  </r>
  <r>
    <n v="6081"/>
    <s v="CA-2018-154676"/>
    <x v="485"/>
    <x v="527"/>
    <x v="2"/>
    <x v="125"/>
    <s v="Nick Zandusky"/>
    <x v="2"/>
    <x v="0"/>
    <x v="12"/>
    <x v="5"/>
    <x v="32"/>
    <x v="2"/>
    <x v="1222"/>
    <x v="1"/>
    <x v="4"/>
    <x v="1207"/>
    <n v="151.05600000000001"/>
  </r>
  <r>
    <n v="6082"/>
    <s v="US-2015-165589"/>
    <x v="1087"/>
    <x v="189"/>
    <x v="3"/>
    <x v="180"/>
    <s v="Troy Blackwell"/>
    <x v="0"/>
    <x v="0"/>
    <x v="270"/>
    <x v="5"/>
    <x v="337"/>
    <x v="2"/>
    <x v="1598"/>
    <x v="0"/>
    <x v="5"/>
    <x v="1591"/>
    <n v="25.16"/>
  </r>
  <r>
    <n v="6083"/>
    <s v="US-2017-132577"/>
    <x v="441"/>
    <x v="902"/>
    <x v="1"/>
    <x v="188"/>
    <s v="Jeremy Ellison"/>
    <x v="0"/>
    <x v="0"/>
    <x v="12"/>
    <x v="5"/>
    <x v="14"/>
    <x v="2"/>
    <x v="1499"/>
    <x v="1"/>
    <x v="8"/>
    <x v="1488"/>
    <n v="6.2160000000000002"/>
  </r>
  <r>
    <n v="6084"/>
    <s v="US-2017-132577"/>
    <x v="441"/>
    <x v="902"/>
    <x v="1"/>
    <x v="188"/>
    <s v="Jeremy Ellison"/>
    <x v="0"/>
    <x v="0"/>
    <x v="12"/>
    <x v="5"/>
    <x v="14"/>
    <x v="2"/>
    <x v="1609"/>
    <x v="1"/>
    <x v="6"/>
    <x v="1601"/>
    <n v="23.616"/>
  </r>
  <r>
    <n v="6085"/>
    <s v="US-2017-132577"/>
    <x v="441"/>
    <x v="902"/>
    <x v="1"/>
    <x v="188"/>
    <s v="Jeremy Ellison"/>
    <x v="0"/>
    <x v="0"/>
    <x v="12"/>
    <x v="5"/>
    <x v="14"/>
    <x v="2"/>
    <x v="1374"/>
    <x v="2"/>
    <x v="11"/>
    <x v="1360"/>
    <n v="24.032"/>
  </r>
  <r>
    <n v="6086"/>
    <s v="US-2017-132577"/>
    <x v="441"/>
    <x v="902"/>
    <x v="1"/>
    <x v="188"/>
    <s v="Jeremy Ellison"/>
    <x v="0"/>
    <x v="0"/>
    <x v="12"/>
    <x v="5"/>
    <x v="14"/>
    <x v="2"/>
    <x v="948"/>
    <x v="1"/>
    <x v="2"/>
    <x v="941"/>
    <n v="2.0880000000000001"/>
  </r>
  <r>
    <n v="6087"/>
    <s v="US-2017-132577"/>
    <x v="441"/>
    <x v="902"/>
    <x v="1"/>
    <x v="188"/>
    <s v="Jeremy Ellison"/>
    <x v="0"/>
    <x v="0"/>
    <x v="12"/>
    <x v="5"/>
    <x v="14"/>
    <x v="2"/>
    <x v="1390"/>
    <x v="1"/>
    <x v="8"/>
    <x v="1377"/>
    <n v="4.4880000000000004"/>
  </r>
  <r>
    <n v="6088"/>
    <s v="CA-2016-114048"/>
    <x v="639"/>
    <x v="735"/>
    <x v="1"/>
    <x v="13"/>
    <s v="Eric Hoffmann"/>
    <x v="0"/>
    <x v="0"/>
    <x v="116"/>
    <x v="1"/>
    <x v="146"/>
    <x v="1"/>
    <x v="221"/>
    <x v="0"/>
    <x v="5"/>
    <x v="222"/>
    <n v="29.22"/>
  </r>
  <r>
    <n v="6089"/>
    <s v="CA-2016-137281"/>
    <x v="385"/>
    <x v="871"/>
    <x v="1"/>
    <x v="541"/>
    <s v="Barbara Fisher"/>
    <x v="1"/>
    <x v="0"/>
    <x v="185"/>
    <x v="32"/>
    <x v="235"/>
    <x v="0"/>
    <x v="680"/>
    <x v="1"/>
    <x v="10"/>
    <x v="680"/>
    <n v="6.48"/>
  </r>
  <r>
    <n v="6090"/>
    <s v="US-2018-162068"/>
    <x v="116"/>
    <x v="786"/>
    <x v="0"/>
    <x v="331"/>
    <s v="Pamela Coakley"/>
    <x v="1"/>
    <x v="0"/>
    <x v="431"/>
    <x v="22"/>
    <x v="521"/>
    <x v="1"/>
    <x v="922"/>
    <x v="1"/>
    <x v="8"/>
    <x v="914"/>
    <n v="1.1879999999999999"/>
  </r>
  <r>
    <n v="6091"/>
    <s v="CA-2018-100111"/>
    <x v="1088"/>
    <x v="255"/>
    <x v="1"/>
    <x v="277"/>
    <s v="Seth Vernon"/>
    <x v="0"/>
    <x v="0"/>
    <x v="20"/>
    <x v="15"/>
    <x v="45"/>
    <x v="3"/>
    <x v="931"/>
    <x v="0"/>
    <x v="1"/>
    <x v="924"/>
    <n v="272.64600000000002"/>
  </r>
  <r>
    <n v="6092"/>
    <s v="CA-2018-100111"/>
    <x v="1088"/>
    <x v="255"/>
    <x v="1"/>
    <x v="277"/>
    <s v="Seth Vernon"/>
    <x v="0"/>
    <x v="0"/>
    <x v="20"/>
    <x v="15"/>
    <x v="45"/>
    <x v="3"/>
    <x v="1772"/>
    <x v="2"/>
    <x v="11"/>
    <x v="1763"/>
    <n v="212.8"/>
  </r>
  <r>
    <n v="6093"/>
    <s v="CA-2018-100111"/>
    <x v="1088"/>
    <x v="255"/>
    <x v="1"/>
    <x v="277"/>
    <s v="Seth Vernon"/>
    <x v="0"/>
    <x v="0"/>
    <x v="20"/>
    <x v="15"/>
    <x v="45"/>
    <x v="3"/>
    <x v="1671"/>
    <x v="1"/>
    <x v="10"/>
    <x v="1660"/>
    <n v="38.520000000000003"/>
  </r>
  <r>
    <n v="6094"/>
    <s v="CA-2018-100111"/>
    <x v="1088"/>
    <x v="255"/>
    <x v="1"/>
    <x v="277"/>
    <s v="Seth Vernon"/>
    <x v="0"/>
    <x v="0"/>
    <x v="20"/>
    <x v="15"/>
    <x v="45"/>
    <x v="3"/>
    <x v="477"/>
    <x v="2"/>
    <x v="11"/>
    <x v="478"/>
    <n v="72.64"/>
  </r>
  <r>
    <n v="6095"/>
    <s v="CA-2018-100111"/>
    <x v="1088"/>
    <x v="255"/>
    <x v="1"/>
    <x v="277"/>
    <s v="Seth Vernon"/>
    <x v="0"/>
    <x v="0"/>
    <x v="20"/>
    <x v="15"/>
    <x v="45"/>
    <x v="3"/>
    <x v="75"/>
    <x v="1"/>
    <x v="4"/>
    <x v="75"/>
    <n v="45.4"/>
  </r>
  <r>
    <n v="6096"/>
    <s v="CA-2018-100111"/>
    <x v="1088"/>
    <x v="255"/>
    <x v="1"/>
    <x v="277"/>
    <s v="Seth Vernon"/>
    <x v="0"/>
    <x v="0"/>
    <x v="20"/>
    <x v="15"/>
    <x v="45"/>
    <x v="3"/>
    <x v="320"/>
    <x v="1"/>
    <x v="10"/>
    <x v="320"/>
    <n v="13.76"/>
  </r>
  <r>
    <n v="6097"/>
    <s v="CA-2018-100111"/>
    <x v="1088"/>
    <x v="255"/>
    <x v="1"/>
    <x v="277"/>
    <s v="Seth Vernon"/>
    <x v="0"/>
    <x v="0"/>
    <x v="20"/>
    <x v="15"/>
    <x v="45"/>
    <x v="3"/>
    <x v="51"/>
    <x v="0"/>
    <x v="1"/>
    <x v="51"/>
    <n v="80.991"/>
  </r>
  <r>
    <n v="6098"/>
    <s v="CA-2018-100111"/>
    <x v="1088"/>
    <x v="255"/>
    <x v="1"/>
    <x v="277"/>
    <s v="Seth Vernon"/>
    <x v="0"/>
    <x v="0"/>
    <x v="20"/>
    <x v="15"/>
    <x v="45"/>
    <x v="3"/>
    <x v="185"/>
    <x v="1"/>
    <x v="8"/>
    <x v="186"/>
    <n v="11.784000000000001"/>
  </r>
  <r>
    <n v="6099"/>
    <s v="CA-2018-100111"/>
    <x v="1088"/>
    <x v="255"/>
    <x v="1"/>
    <x v="277"/>
    <s v="Seth Vernon"/>
    <x v="0"/>
    <x v="0"/>
    <x v="20"/>
    <x v="15"/>
    <x v="45"/>
    <x v="3"/>
    <x v="52"/>
    <x v="1"/>
    <x v="13"/>
    <x v="52"/>
    <n v="4.3600000000000003"/>
  </r>
  <r>
    <n v="6100"/>
    <s v="CA-2018-100111"/>
    <x v="1088"/>
    <x v="255"/>
    <x v="1"/>
    <x v="277"/>
    <s v="Seth Vernon"/>
    <x v="0"/>
    <x v="0"/>
    <x v="20"/>
    <x v="15"/>
    <x v="45"/>
    <x v="3"/>
    <x v="284"/>
    <x v="0"/>
    <x v="1"/>
    <x v="284"/>
    <n v="2888.127"/>
  </r>
  <r>
    <n v="6101"/>
    <s v="CA-2018-100111"/>
    <x v="1088"/>
    <x v="255"/>
    <x v="1"/>
    <x v="277"/>
    <s v="Seth Vernon"/>
    <x v="0"/>
    <x v="0"/>
    <x v="20"/>
    <x v="15"/>
    <x v="45"/>
    <x v="3"/>
    <x v="1148"/>
    <x v="2"/>
    <x v="7"/>
    <x v="1137"/>
    <n v="1299.6600000000001"/>
  </r>
  <r>
    <n v="6102"/>
    <s v="CA-2018-100111"/>
    <x v="1088"/>
    <x v="255"/>
    <x v="1"/>
    <x v="277"/>
    <s v="Seth Vernon"/>
    <x v="0"/>
    <x v="0"/>
    <x v="20"/>
    <x v="15"/>
    <x v="45"/>
    <x v="3"/>
    <x v="445"/>
    <x v="0"/>
    <x v="1"/>
    <x v="445"/>
    <n v="2254.41"/>
  </r>
  <r>
    <n v="6103"/>
    <s v="CA-2018-100111"/>
    <x v="1088"/>
    <x v="255"/>
    <x v="1"/>
    <x v="277"/>
    <s v="Seth Vernon"/>
    <x v="0"/>
    <x v="0"/>
    <x v="20"/>
    <x v="15"/>
    <x v="45"/>
    <x v="3"/>
    <x v="139"/>
    <x v="2"/>
    <x v="7"/>
    <x v="140"/>
    <n v="104.85"/>
  </r>
  <r>
    <n v="6104"/>
    <s v="CA-2018-100111"/>
    <x v="1088"/>
    <x v="255"/>
    <x v="1"/>
    <x v="277"/>
    <s v="Seth Vernon"/>
    <x v="0"/>
    <x v="0"/>
    <x v="20"/>
    <x v="15"/>
    <x v="45"/>
    <x v="3"/>
    <x v="84"/>
    <x v="2"/>
    <x v="11"/>
    <x v="84"/>
    <n v="59.97"/>
  </r>
  <r>
    <n v="6105"/>
    <s v="US-2018-132381"/>
    <x v="1029"/>
    <x v="1178"/>
    <x v="2"/>
    <x v="656"/>
    <s v="Dean percer"/>
    <x v="2"/>
    <x v="0"/>
    <x v="10"/>
    <x v="9"/>
    <x v="105"/>
    <x v="3"/>
    <x v="736"/>
    <x v="0"/>
    <x v="3"/>
    <x v="735"/>
    <n v="314.53199999999998"/>
  </r>
  <r>
    <n v="6106"/>
    <s v="CA-2016-147011"/>
    <x v="652"/>
    <x v="1022"/>
    <x v="1"/>
    <x v="403"/>
    <s v="Harold Ryan"/>
    <x v="1"/>
    <x v="0"/>
    <x v="100"/>
    <x v="2"/>
    <x v="327"/>
    <x v="0"/>
    <x v="319"/>
    <x v="1"/>
    <x v="6"/>
    <x v="319"/>
    <n v="13.632"/>
  </r>
  <r>
    <n v="6107"/>
    <s v="CA-2015-120852"/>
    <x v="414"/>
    <x v="182"/>
    <x v="1"/>
    <x v="576"/>
    <s v="William Brown"/>
    <x v="0"/>
    <x v="0"/>
    <x v="55"/>
    <x v="5"/>
    <x v="70"/>
    <x v="2"/>
    <x v="535"/>
    <x v="1"/>
    <x v="9"/>
    <x v="535"/>
    <n v="19.431999999999999"/>
  </r>
  <r>
    <n v="6108"/>
    <s v="CA-2015-120852"/>
    <x v="414"/>
    <x v="182"/>
    <x v="1"/>
    <x v="576"/>
    <s v="William Brown"/>
    <x v="0"/>
    <x v="0"/>
    <x v="55"/>
    <x v="5"/>
    <x v="70"/>
    <x v="2"/>
    <x v="960"/>
    <x v="2"/>
    <x v="11"/>
    <x v="953"/>
    <n v="65.44"/>
  </r>
  <r>
    <n v="6109"/>
    <s v="CA-2017-150007"/>
    <x v="108"/>
    <x v="1069"/>
    <x v="1"/>
    <x v="548"/>
    <s v="Adam Shillingsburg"/>
    <x v="0"/>
    <x v="0"/>
    <x v="22"/>
    <x v="10"/>
    <x v="155"/>
    <x v="2"/>
    <x v="1550"/>
    <x v="1"/>
    <x v="2"/>
    <x v="1539"/>
    <n v="6"/>
  </r>
  <r>
    <n v="6110"/>
    <s v="CA-2017-150007"/>
    <x v="108"/>
    <x v="1069"/>
    <x v="1"/>
    <x v="548"/>
    <s v="Adam Shillingsburg"/>
    <x v="0"/>
    <x v="0"/>
    <x v="22"/>
    <x v="10"/>
    <x v="155"/>
    <x v="2"/>
    <x v="1310"/>
    <x v="1"/>
    <x v="8"/>
    <x v="1297"/>
    <n v="1.9079999999999999"/>
  </r>
  <r>
    <n v="6111"/>
    <s v="CA-2017-124590"/>
    <x v="396"/>
    <x v="619"/>
    <x v="1"/>
    <x v="727"/>
    <s v="Susan Pistek"/>
    <x v="0"/>
    <x v="0"/>
    <x v="215"/>
    <x v="24"/>
    <x v="270"/>
    <x v="3"/>
    <x v="1496"/>
    <x v="0"/>
    <x v="1"/>
    <x v="1485"/>
    <n v="1474.8019999999999"/>
  </r>
  <r>
    <n v="6112"/>
    <s v="CA-2017-124590"/>
    <x v="396"/>
    <x v="619"/>
    <x v="1"/>
    <x v="727"/>
    <s v="Susan Pistek"/>
    <x v="0"/>
    <x v="0"/>
    <x v="215"/>
    <x v="24"/>
    <x v="270"/>
    <x v="3"/>
    <x v="14"/>
    <x v="1"/>
    <x v="9"/>
    <x v="14"/>
    <n v="110.096"/>
  </r>
  <r>
    <n v="6113"/>
    <s v="CA-2017-124590"/>
    <x v="396"/>
    <x v="619"/>
    <x v="1"/>
    <x v="727"/>
    <s v="Susan Pistek"/>
    <x v="0"/>
    <x v="0"/>
    <x v="215"/>
    <x v="24"/>
    <x v="270"/>
    <x v="3"/>
    <x v="203"/>
    <x v="1"/>
    <x v="13"/>
    <x v="204"/>
    <n v="16.751999999999999"/>
  </r>
  <r>
    <n v="6114"/>
    <s v="CA-2017-124590"/>
    <x v="396"/>
    <x v="619"/>
    <x v="1"/>
    <x v="727"/>
    <s v="Susan Pistek"/>
    <x v="0"/>
    <x v="0"/>
    <x v="215"/>
    <x v="24"/>
    <x v="270"/>
    <x v="3"/>
    <x v="1"/>
    <x v="0"/>
    <x v="1"/>
    <x v="1"/>
    <n v="1537.0740000000001"/>
  </r>
  <r>
    <n v="6115"/>
    <s v="CA-2017-124590"/>
    <x v="396"/>
    <x v="619"/>
    <x v="1"/>
    <x v="727"/>
    <s v="Susan Pistek"/>
    <x v="0"/>
    <x v="0"/>
    <x v="215"/>
    <x v="24"/>
    <x v="270"/>
    <x v="3"/>
    <x v="623"/>
    <x v="0"/>
    <x v="1"/>
    <x v="623"/>
    <n v="449.37200000000001"/>
  </r>
  <r>
    <n v="6116"/>
    <s v="CA-2017-133802"/>
    <x v="560"/>
    <x v="1179"/>
    <x v="1"/>
    <x v="70"/>
    <s v="Stephanie Phelps"/>
    <x v="1"/>
    <x v="0"/>
    <x v="464"/>
    <x v="1"/>
    <x v="557"/>
    <x v="1"/>
    <x v="44"/>
    <x v="1"/>
    <x v="8"/>
    <x v="44"/>
    <n v="41.904000000000003"/>
  </r>
  <r>
    <n v="6117"/>
    <s v="US-2017-113677"/>
    <x v="373"/>
    <x v="423"/>
    <x v="1"/>
    <x v="475"/>
    <s v="Corinna Mitchell"/>
    <x v="2"/>
    <x v="0"/>
    <x v="20"/>
    <x v="15"/>
    <x v="164"/>
    <x v="3"/>
    <x v="1773"/>
    <x v="2"/>
    <x v="7"/>
    <x v="1764"/>
    <n v="2279.96"/>
  </r>
  <r>
    <n v="6118"/>
    <s v="US-2017-113677"/>
    <x v="373"/>
    <x v="423"/>
    <x v="1"/>
    <x v="475"/>
    <s v="Corinna Mitchell"/>
    <x v="2"/>
    <x v="0"/>
    <x v="20"/>
    <x v="15"/>
    <x v="164"/>
    <x v="3"/>
    <x v="639"/>
    <x v="1"/>
    <x v="2"/>
    <x v="639"/>
    <n v="14.94"/>
  </r>
  <r>
    <n v="6119"/>
    <s v="CA-2018-143378"/>
    <x v="20"/>
    <x v="425"/>
    <x v="1"/>
    <x v="335"/>
    <s v="Justin Ritter"/>
    <x v="1"/>
    <x v="0"/>
    <x v="24"/>
    <x v="21"/>
    <x v="329"/>
    <x v="1"/>
    <x v="516"/>
    <x v="2"/>
    <x v="7"/>
    <x v="516"/>
    <n v="191.976"/>
  </r>
  <r>
    <n v="6120"/>
    <s v="CA-2018-143378"/>
    <x v="20"/>
    <x v="425"/>
    <x v="1"/>
    <x v="335"/>
    <s v="Justin Ritter"/>
    <x v="1"/>
    <x v="0"/>
    <x v="24"/>
    <x v="21"/>
    <x v="329"/>
    <x v="1"/>
    <x v="1068"/>
    <x v="1"/>
    <x v="6"/>
    <x v="1058"/>
    <n v="23.832000000000001"/>
  </r>
  <r>
    <n v="6121"/>
    <s v="CA-2018-143378"/>
    <x v="20"/>
    <x v="425"/>
    <x v="1"/>
    <x v="335"/>
    <s v="Justin Ritter"/>
    <x v="1"/>
    <x v="0"/>
    <x v="24"/>
    <x v="21"/>
    <x v="329"/>
    <x v="1"/>
    <x v="441"/>
    <x v="0"/>
    <x v="5"/>
    <x v="441"/>
    <n v="409.21600000000001"/>
  </r>
  <r>
    <n v="6122"/>
    <s v="CA-2018-143378"/>
    <x v="20"/>
    <x v="425"/>
    <x v="1"/>
    <x v="335"/>
    <s v="Justin Ritter"/>
    <x v="1"/>
    <x v="0"/>
    <x v="24"/>
    <x v="21"/>
    <x v="329"/>
    <x v="1"/>
    <x v="366"/>
    <x v="0"/>
    <x v="0"/>
    <x v="367"/>
    <n v="72.587999999999994"/>
  </r>
  <r>
    <n v="6123"/>
    <s v="CA-2018-152660"/>
    <x v="769"/>
    <x v="784"/>
    <x v="1"/>
    <x v="558"/>
    <s v="Christy Brittain"/>
    <x v="0"/>
    <x v="0"/>
    <x v="22"/>
    <x v="10"/>
    <x v="26"/>
    <x v="2"/>
    <x v="1424"/>
    <x v="1"/>
    <x v="4"/>
    <x v="1413"/>
    <n v="61.567999999999998"/>
  </r>
  <r>
    <n v="6124"/>
    <s v="CA-2016-142139"/>
    <x v="284"/>
    <x v="305"/>
    <x v="1"/>
    <x v="174"/>
    <s v="Shirley Daniels"/>
    <x v="2"/>
    <x v="0"/>
    <x v="385"/>
    <x v="5"/>
    <x v="470"/>
    <x v="2"/>
    <x v="1254"/>
    <x v="1"/>
    <x v="10"/>
    <x v="1239"/>
    <n v="20.96"/>
  </r>
  <r>
    <n v="6125"/>
    <s v="CA-2018-145772"/>
    <x v="95"/>
    <x v="92"/>
    <x v="1"/>
    <x v="164"/>
    <s v="Saphhira Shifley"/>
    <x v="1"/>
    <x v="0"/>
    <x v="1"/>
    <x v="1"/>
    <x v="1"/>
    <x v="1"/>
    <x v="1044"/>
    <x v="2"/>
    <x v="11"/>
    <x v="1034"/>
    <n v="44.75"/>
  </r>
  <r>
    <n v="6126"/>
    <s v="CA-2018-145772"/>
    <x v="95"/>
    <x v="92"/>
    <x v="1"/>
    <x v="164"/>
    <s v="Saphhira Shifley"/>
    <x v="1"/>
    <x v="0"/>
    <x v="1"/>
    <x v="1"/>
    <x v="1"/>
    <x v="1"/>
    <x v="1774"/>
    <x v="1"/>
    <x v="10"/>
    <x v="1765"/>
    <n v="11.96"/>
  </r>
  <r>
    <n v="6127"/>
    <s v="CA-2018-145772"/>
    <x v="95"/>
    <x v="92"/>
    <x v="1"/>
    <x v="164"/>
    <s v="Saphhira Shifley"/>
    <x v="1"/>
    <x v="0"/>
    <x v="1"/>
    <x v="1"/>
    <x v="1"/>
    <x v="1"/>
    <x v="766"/>
    <x v="1"/>
    <x v="8"/>
    <x v="765"/>
    <n v="3.9119999999999999"/>
  </r>
  <r>
    <n v="6128"/>
    <s v="CA-2017-124100"/>
    <x v="1044"/>
    <x v="996"/>
    <x v="1"/>
    <x v="552"/>
    <s v="Erica Hackney"/>
    <x v="0"/>
    <x v="0"/>
    <x v="20"/>
    <x v="15"/>
    <x v="29"/>
    <x v="3"/>
    <x v="163"/>
    <x v="0"/>
    <x v="1"/>
    <x v="164"/>
    <n v="327.99599999999998"/>
  </r>
  <r>
    <n v="6129"/>
    <s v="US-2015-158400"/>
    <x v="1089"/>
    <x v="65"/>
    <x v="2"/>
    <x v="692"/>
    <s v="Aaron Hawkins"/>
    <x v="1"/>
    <x v="0"/>
    <x v="8"/>
    <x v="1"/>
    <x v="9"/>
    <x v="1"/>
    <x v="1087"/>
    <x v="1"/>
    <x v="8"/>
    <x v="1078"/>
    <n v="49.408000000000001"/>
  </r>
  <r>
    <n v="6130"/>
    <s v="CA-2018-162033"/>
    <x v="606"/>
    <x v="504"/>
    <x v="1"/>
    <x v="773"/>
    <s v="Evan Minnotte"/>
    <x v="2"/>
    <x v="0"/>
    <x v="173"/>
    <x v="17"/>
    <x v="220"/>
    <x v="0"/>
    <x v="936"/>
    <x v="2"/>
    <x v="11"/>
    <x v="929"/>
    <n v="53.25"/>
  </r>
  <r>
    <n v="6131"/>
    <s v="CA-2018-162033"/>
    <x v="606"/>
    <x v="504"/>
    <x v="1"/>
    <x v="773"/>
    <s v="Evan Minnotte"/>
    <x v="2"/>
    <x v="0"/>
    <x v="173"/>
    <x v="17"/>
    <x v="220"/>
    <x v="0"/>
    <x v="1014"/>
    <x v="1"/>
    <x v="13"/>
    <x v="128"/>
    <n v="3.76"/>
  </r>
  <r>
    <n v="6132"/>
    <s v="CA-2015-163447"/>
    <x v="422"/>
    <x v="252"/>
    <x v="1"/>
    <x v="353"/>
    <s v="Thomas Brumley"/>
    <x v="2"/>
    <x v="0"/>
    <x v="20"/>
    <x v="15"/>
    <x v="164"/>
    <x v="3"/>
    <x v="212"/>
    <x v="0"/>
    <x v="1"/>
    <x v="213"/>
    <n v="767.21400000000006"/>
  </r>
  <r>
    <n v="6133"/>
    <s v="CA-2018-145737"/>
    <x v="175"/>
    <x v="295"/>
    <x v="1"/>
    <x v="269"/>
    <s v="Alan Barnes"/>
    <x v="0"/>
    <x v="0"/>
    <x v="465"/>
    <x v="18"/>
    <x v="558"/>
    <x v="0"/>
    <x v="1522"/>
    <x v="1"/>
    <x v="10"/>
    <x v="1510"/>
    <n v="163.96"/>
  </r>
  <r>
    <n v="6134"/>
    <s v="CA-2017-148096"/>
    <x v="765"/>
    <x v="1180"/>
    <x v="2"/>
    <x v="774"/>
    <s v="Anthony O'Donnell"/>
    <x v="1"/>
    <x v="0"/>
    <x v="1"/>
    <x v="1"/>
    <x v="62"/>
    <x v="1"/>
    <x v="1529"/>
    <x v="0"/>
    <x v="3"/>
    <x v="1517"/>
    <n v="161.28"/>
  </r>
  <r>
    <n v="6135"/>
    <s v="CA-2017-146766"/>
    <x v="254"/>
    <x v="271"/>
    <x v="3"/>
    <x v="627"/>
    <s v="Thomas Thornton"/>
    <x v="0"/>
    <x v="0"/>
    <x v="374"/>
    <x v="1"/>
    <x v="457"/>
    <x v="1"/>
    <x v="281"/>
    <x v="1"/>
    <x v="6"/>
    <x v="281"/>
    <n v="192.8"/>
  </r>
  <r>
    <n v="6136"/>
    <s v="CA-2016-105613"/>
    <x v="1090"/>
    <x v="1181"/>
    <x v="1"/>
    <x v="607"/>
    <s v="Kristina Nunn"/>
    <x v="2"/>
    <x v="0"/>
    <x v="392"/>
    <x v="5"/>
    <x v="477"/>
    <x v="2"/>
    <x v="1575"/>
    <x v="2"/>
    <x v="11"/>
    <x v="1567"/>
    <n v="27.696000000000002"/>
  </r>
  <r>
    <n v="6137"/>
    <s v="CA-2016-105613"/>
    <x v="1090"/>
    <x v="1181"/>
    <x v="1"/>
    <x v="607"/>
    <s v="Kristina Nunn"/>
    <x v="2"/>
    <x v="0"/>
    <x v="392"/>
    <x v="5"/>
    <x v="477"/>
    <x v="2"/>
    <x v="1306"/>
    <x v="1"/>
    <x v="9"/>
    <x v="1292"/>
    <n v="73.164000000000001"/>
  </r>
  <r>
    <n v="6138"/>
    <s v="US-2017-142251"/>
    <x v="731"/>
    <x v="271"/>
    <x v="0"/>
    <x v="383"/>
    <s v="Frank Olsen"/>
    <x v="0"/>
    <x v="0"/>
    <x v="389"/>
    <x v="2"/>
    <x v="474"/>
    <x v="0"/>
    <x v="481"/>
    <x v="1"/>
    <x v="10"/>
    <x v="482"/>
    <n v="32.064"/>
  </r>
  <r>
    <n v="6139"/>
    <s v="CA-2015-131247"/>
    <x v="809"/>
    <x v="1114"/>
    <x v="1"/>
    <x v="315"/>
    <s v="Guy Armstrong"/>
    <x v="0"/>
    <x v="0"/>
    <x v="8"/>
    <x v="1"/>
    <x v="94"/>
    <x v="1"/>
    <x v="430"/>
    <x v="0"/>
    <x v="0"/>
    <x v="430"/>
    <n v="205.666"/>
  </r>
  <r>
    <n v="6140"/>
    <s v="US-2016-113593"/>
    <x v="24"/>
    <x v="1077"/>
    <x v="2"/>
    <x v="720"/>
    <s v="Nathan Cano"/>
    <x v="0"/>
    <x v="0"/>
    <x v="466"/>
    <x v="1"/>
    <x v="559"/>
    <x v="1"/>
    <x v="1424"/>
    <x v="1"/>
    <x v="4"/>
    <x v="1413"/>
    <n v="115.44"/>
  </r>
  <r>
    <n v="6141"/>
    <s v="CA-2018-121083"/>
    <x v="362"/>
    <x v="386"/>
    <x v="1"/>
    <x v="440"/>
    <s v="Jamie Frazer"/>
    <x v="0"/>
    <x v="0"/>
    <x v="91"/>
    <x v="29"/>
    <x v="113"/>
    <x v="3"/>
    <x v="1766"/>
    <x v="1"/>
    <x v="10"/>
    <x v="1756"/>
    <n v="274.8"/>
  </r>
  <r>
    <n v="6142"/>
    <s v="CA-2018-121083"/>
    <x v="362"/>
    <x v="386"/>
    <x v="1"/>
    <x v="440"/>
    <s v="Jamie Frazer"/>
    <x v="0"/>
    <x v="0"/>
    <x v="91"/>
    <x v="29"/>
    <x v="113"/>
    <x v="3"/>
    <x v="1166"/>
    <x v="1"/>
    <x v="4"/>
    <x v="1154"/>
    <n v="195.64"/>
  </r>
  <r>
    <n v="6143"/>
    <s v="CA-2018-121083"/>
    <x v="362"/>
    <x v="386"/>
    <x v="1"/>
    <x v="440"/>
    <s v="Jamie Frazer"/>
    <x v="0"/>
    <x v="0"/>
    <x v="91"/>
    <x v="29"/>
    <x v="113"/>
    <x v="3"/>
    <x v="957"/>
    <x v="2"/>
    <x v="7"/>
    <x v="950"/>
    <n v="257.98"/>
  </r>
  <r>
    <n v="6144"/>
    <s v="CA-2018-121083"/>
    <x v="362"/>
    <x v="386"/>
    <x v="1"/>
    <x v="440"/>
    <s v="Jamie Frazer"/>
    <x v="0"/>
    <x v="0"/>
    <x v="91"/>
    <x v="29"/>
    <x v="113"/>
    <x v="3"/>
    <x v="1571"/>
    <x v="1"/>
    <x v="6"/>
    <x v="1563"/>
    <n v="119.04"/>
  </r>
  <r>
    <n v="6145"/>
    <s v="CA-2018-151190"/>
    <x v="818"/>
    <x v="553"/>
    <x v="1"/>
    <x v="218"/>
    <s v="Greg Tran"/>
    <x v="0"/>
    <x v="0"/>
    <x v="155"/>
    <x v="8"/>
    <x v="198"/>
    <x v="2"/>
    <x v="1070"/>
    <x v="1"/>
    <x v="10"/>
    <x v="1060"/>
    <n v="20.07"/>
  </r>
  <r>
    <n v="6146"/>
    <s v="CA-2015-133543"/>
    <x v="1091"/>
    <x v="166"/>
    <x v="1"/>
    <x v="730"/>
    <s v="Khloe Miller"/>
    <x v="0"/>
    <x v="0"/>
    <x v="49"/>
    <x v="1"/>
    <x v="58"/>
    <x v="1"/>
    <x v="501"/>
    <x v="1"/>
    <x v="6"/>
    <x v="501"/>
    <n v="11.76"/>
  </r>
  <r>
    <n v="6147"/>
    <s v="CA-2018-105130"/>
    <x v="610"/>
    <x v="654"/>
    <x v="1"/>
    <x v="601"/>
    <s v="Patrick Jones"/>
    <x v="1"/>
    <x v="0"/>
    <x v="8"/>
    <x v="1"/>
    <x v="34"/>
    <x v="1"/>
    <x v="501"/>
    <x v="1"/>
    <x v="6"/>
    <x v="501"/>
    <n v="11.76"/>
  </r>
  <r>
    <n v="6148"/>
    <s v="CA-2018-105130"/>
    <x v="610"/>
    <x v="654"/>
    <x v="1"/>
    <x v="601"/>
    <s v="Patrick Jones"/>
    <x v="1"/>
    <x v="0"/>
    <x v="8"/>
    <x v="1"/>
    <x v="34"/>
    <x v="1"/>
    <x v="986"/>
    <x v="1"/>
    <x v="8"/>
    <x v="979"/>
    <n v="40.735999999999997"/>
  </r>
  <r>
    <n v="6149"/>
    <s v="CA-2017-161928"/>
    <x v="812"/>
    <x v="597"/>
    <x v="0"/>
    <x v="663"/>
    <s v="Anna Chung"/>
    <x v="0"/>
    <x v="0"/>
    <x v="8"/>
    <x v="1"/>
    <x v="9"/>
    <x v="1"/>
    <x v="1551"/>
    <x v="2"/>
    <x v="7"/>
    <x v="1540"/>
    <n v="201.584"/>
  </r>
  <r>
    <n v="6150"/>
    <s v="CA-2018-101322"/>
    <x v="116"/>
    <x v="786"/>
    <x v="2"/>
    <x v="684"/>
    <s v="Jason Gross"/>
    <x v="1"/>
    <x v="0"/>
    <x v="85"/>
    <x v="1"/>
    <x v="106"/>
    <x v="1"/>
    <x v="56"/>
    <x v="0"/>
    <x v="1"/>
    <x v="56"/>
    <n v="340.70400000000001"/>
  </r>
  <r>
    <n v="6151"/>
    <s v="US-2017-106600"/>
    <x v="143"/>
    <x v="1182"/>
    <x v="2"/>
    <x v="528"/>
    <s v="Raymond Messe"/>
    <x v="0"/>
    <x v="0"/>
    <x v="38"/>
    <x v="32"/>
    <x v="112"/>
    <x v="0"/>
    <x v="1544"/>
    <x v="0"/>
    <x v="0"/>
    <x v="1533"/>
    <n v="354.9"/>
  </r>
  <r>
    <n v="6152"/>
    <s v="CA-2015-111871"/>
    <x v="772"/>
    <x v="757"/>
    <x v="0"/>
    <x v="735"/>
    <s v="Eileen Kiefer"/>
    <x v="2"/>
    <x v="0"/>
    <x v="8"/>
    <x v="1"/>
    <x v="94"/>
    <x v="1"/>
    <x v="1601"/>
    <x v="0"/>
    <x v="0"/>
    <x v="1594"/>
    <n v="1198.33"/>
  </r>
  <r>
    <n v="6153"/>
    <s v="CA-2018-139437"/>
    <x v="445"/>
    <x v="924"/>
    <x v="1"/>
    <x v="361"/>
    <s v="Rob Dowd"/>
    <x v="0"/>
    <x v="0"/>
    <x v="1"/>
    <x v="1"/>
    <x v="25"/>
    <x v="1"/>
    <x v="210"/>
    <x v="1"/>
    <x v="4"/>
    <x v="211"/>
    <n v="87.92"/>
  </r>
  <r>
    <n v="6154"/>
    <s v="CA-2018-151484"/>
    <x v="693"/>
    <x v="880"/>
    <x v="2"/>
    <x v="51"/>
    <s v="Cynthia Voltz"/>
    <x v="1"/>
    <x v="0"/>
    <x v="10"/>
    <x v="9"/>
    <x v="74"/>
    <x v="3"/>
    <x v="1416"/>
    <x v="0"/>
    <x v="5"/>
    <x v="1404"/>
    <n v="51.968000000000004"/>
  </r>
  <r>
    <n v="6155"/>
    <s v="CA-2018-151484"/>
    <x v="693"/>
    <x v="880"/>
    <x v="2"/>
    <x v="51"/>
    <s v="Cynthia Voltz"/>
    <x v="1"/>
    <x v="0"/>
    <x v="10"/>
    <x v="9"/>
    <x v="74"/>
    <x v="3"/>
    <x v="80"/>
    <x v="1"/>
    <x v="4"/>
    <x v="80"/>
    <n v="51.335999999999999"/>
  </r>
  <r>
    <n v="6156"/>
    <s v="CA-2018-151484"/>
    <x v="693"/>
    <x v="880"/>
    <x v="2"/>
    <x v="51"/>
    <s v="Cynthia Voltz"/>
    <x v="1"/>
    <x v="0"/>
    <x v="10"/>
    <x v="9"/>
    <x v="74"/>
    <x v="3"/>
    <x v="403"/>
    <x v="1"/>
    <x v="4"/>
    <x v="404"/>
    <n v="332.70400000000001"/>
  </r>
  <r>
    <n v="6157"/>
    <s v="CA-2018-151484"/>
    <x v="693"/>
    <x v="880"/>
    <x v="2"/>
    <x v="51"/>
    <s v="Cynthia Voltz"/>
    <x v="1"/>
    <x v="0"/>
    <x v="10"/>
    <x v="9"/>
    <x v="74"/>
    <x v="3"/>
    <x v="1381"/>
    <x v="0"/>
    <x v="5"/>
    <x v="1367"/>
    <n v="42.408000000000001"/>
  </r>
  <r>
    <n v="6158"/>
    <s v="CA-2017-104150"/>
    <x v="1092"/>
    <x v="816"/>
    <x v="0"/>
    <x v="743"/>
    <s v="Alex Grayson"/>
    <x v="0"/>
    <x v="0"/>
    <x v="251"/>
    <x v="26"/>
    <x v="311"/>
    <x v="2"/>
    <x v="113"/>
    <x v="1"/>
    <x v="12"/>
    <x v="113"/>
    <n v="81.540000000000006"/>
  </r>
  <r>
    <n v="6159"/>
    <s v="CA-2017-104150"/>
    <x v="1092"/>
    <x v="816"/>
    <x v="0"/>
    <x v="743"/>
    <s v="Alex Grayson"/>
    <x v="0"/>
    <x v="0"/>
    <x v="251"/>
    <x v="26"/>
    <x v="311"/>
    <x v="2"/>
    <x v="1775"/>
    <x v="2"/>
    <x v="11"/>
    <x v="1766"/>
    <n v="167.28"/>
  </r>
  <r>
    <n v="6160"/>
    <s v="CA-2017-161025"/>
    <x v="275"/>
    <x v="66"/>
    <x v="1"/>
    <x v="306"/>
    <s v="Gary McGarr"/>
    <x v="0"/>
    <x v="0"/>
    <x v="1"/>
    <x v="1"/>
    <x v="13"/>
    <x v="1"/>
    <x v="1662"/>
    <x v="1"/>
    <x v="4"/>
    <x v="1651"/>
    <n v="772.68"/>
  </r>
  <r>
    <n v="6161"/>
    <s v="CA-2015-103989"/>
    <x v="1093"/>
    <x v="757"/>
    <x v="2"/>
    <x v="204"/>
    <s v="Matt Connell"/>
    <x v="1"/>
    <x v="0"/>
    <x v="121"/>
    <x v="2"/>
    <x v="152"/>
    <x v="0"/>
    <x v="524"/>
    <x v="2"/>
    <x v="7"/>
    <x v="524"/>
    <n v="323.976"/>
  </r>
  <r>
    <n v="6162"/>
    <s v="CA-2015-103989"/>
    <x v="1093"/>
    <x v="757"/>
    <x v="2"/>
    <x v="204"/>
    <s v="Matt Connell"/>
    <x v="1"/>
    <x v="0"/>
    <x v="121"/>
    <x v="2"/>
    <x v="152"/>
    <x v="0"/>
    <x v="1139"/>
    <x v="1"/>
    <x v="2"/>
    <x v="1128"/>
    <n v="11.808"/>
  </r>
  <r>
    <n v="6163"/>
    <s v="CA-2015-103989"/>
    <x v="1093"/>
    <x v="757"/>
    <x v="2"/>
    <x v="204"/>
    <s v="Matt Connell"/>
    <x v="1"/>
    <x v="0"/>
    <x v="121"/>
    <x v="2"/>
    <x v="152"/>
    <x v="0"/>
    <x v="376"/>
    <x v="1"/>
    <x v="4"/>
    <x v="377"/>
    <n v="26.16"/>
  </r>
  <r>
    <n v="6164"/>
    <s v="CA-2015-103989"/>
    <x v="1093"/>
    <x v="757"/>
    <x v="2"/>
    <x v="204"/>
    <s v="Matt Connell"/>
    <x v="1"/>
    <x v="0"/>
    <x v="121"/>
    <x v="2"/>
    <x v="152"/>
    <x v="0"/>
    <x v="1403"/>
    <x v="1"/>
    <x v="8"/>
    <x v="1391"/>
    <n v="33.57"/>
  </r>
  <r>
    <n v="6165"/>
    <s v="CA-2015-103989"/>
    <x v="1093"/>
    <x v="757"/>
    <x v="2"/>
    <x v="204"/>
    <s v="Matt Connell"/>
    <x v="1"/>
    <x v="0"/>
    <x v="121"/>
    <x v="2"/>
    <x v="152"/>
    <x v="0"/>
    <x v="1035"/>
    <x v="0"/>
    <x v="5"/>
    <x v="325"/>
    <n v="4.992"/>
  </r>
  <r>
    <n v="6166"/>
    <s v="CA-2015-103989"/>
    <x v="1093"/>
    <x v="757"/>
    <x v="2"/>
    <x v="204"/>
    <s v="Matt Connell"/>
    <x v="1"/>
    <x v="0"/>
    <x v="121"/>
    <x v="2"/>
    <x v="152"/>
    <x v="0"/>
    <x v="1682"/>
    <x v="0"/>
    <x v="5"/>
    <x v="1671"/>
    <n v="20.015999999999998"/>
  </r>
  <r>
    <n v="6167"/>
    <s v="CA-2015-103989"/>
    <x v="1093"/>
    <x v="757"/>
    <x v="2"/>
    <x v="204"/>
    <s v="Matt Connell"/>
    <x v="1"/>
    <x v="0"/>
    <x v="121"/>
    <x v="2"/>
    <x v="152"/>
    <x v="0"/>
    <x v="1772"/>
    <x v="2"/>
    <x v="11"/>
    <x v="1763"/>
    <n v="170.24"/>
  </r>
  <r>
    <n v="6168"/>
    <s v="CA-2016-142433"/>
    <x v="704"/>
    <x v="744"/>
    <x v="1"/>
    <x v="301"/>
    <s v="Erica Smith"/>
    <x v="0"/>
    <x v="0"/>
    <x v="12"/>
    <x v="5"/>
    <x v="66"/>
    <x v="2"/>
    <x v="126"/>
    <x v="1"/>
    <x v="10"/>
    <x v="127"/>
    <n v="117.456"/>
  </r>
  <r>
    <n v="6169"/>
    <s v="CA-2016-132815"/>
    <x v="444"/>
    <x v="238"/>
    <x v="0"/>
    <x v="459"/>
    <s v="Rick Wilson"/>
    <x v="1"/>
    <x v="0"/>
    <x v="1"/>
    <x v="1"/>
    <x v="141"/>
    <x v="1"/>
    <x v="496"/>
    <x v="1"/>
    <x v="10"/>
    <x v="496"/>
    <n v="22.96"/>
  </r>
  <r>
    <n v="6170"/>
    <s v="CA-2015-101266"/>
    <x v="9"/>
    <x v="83"/>
    <x v="0"/>
    <x v="462"/>
    <s v="Michael Moore"/>
    <x v="0"/>
    <x v="0"/>
    <x v="24"/>
    <x v="17"/>
    <x v="28"/>
    <x v="0"/>
    <x v="481"/>
    <x v="1"/>
    <x v="10"/>
    <x v="482"/>
    <n v="13.36"/>
  </r>
  <r>
    <n v="6171"/>
    <s v="CA-2017-141523"/>
    <x v="1054"/>
    <x v="746"/>
    <x v="0"/>
    <x v="775"/>
    <s v="Mark Haberlin"/>
    <x v="1"/>
    <x v="0"/>
    <x v="20"/>
    <x v="15"/>
    <x v="45"/>
    <x v="3"/>
    <x v="1395"/>
    <x v="1"/>
    <x v="8"/>
    <x v="1383"/>
    <n v="34.247999999999998"/>
  </r>
  <r>
    <n v="6172"/>
    <s v="CA-2017-141523"/>
    <x v="1054"/>
    <x v="746"/>
    <x v="0"/>
    <x v="775"/>
    <s v="Mark Haberlin"/>
    <x v="1"/>
    <x v="0"/>
    <x v="20"/>
    <x v="15"/>
    <x v="45"/>
    <x v="3"/>
    <x v="824"/>
    <x v="1"/>
    <x v="6"/>
    <x v="820"/>
    <n v="3.52"/>
  </r>
  <r>
    <n v="6173"/>
    <s v="US-2015-106299"/>
    <x v="1094"/>
    <x v="338"/>
    <x v="1"/>
    <x v="125"/>
    <s v="Nick Zandusky"/>
    <x v="2"/>
    <x v="0"/>
    <x v="24"/>
    <x v="25"/>
    <x v="333"/>
    <x v="2"/>
    <x v="951"/>
    <x v="1"/>
    <x v="8"/>
    <x v="944"/>
    <n v="26.7"/>
  </r>
  <r>
    <n v="6174"/>
    <s v="US-2015-106299"/>
    <x v="1094"/>
    <x v="338"/>
    <x v="1"/>
    <x v="125"/>
    <s v="Nick Zandusky"/>
    <x v="2"/>
    <x v="0"/>
    <x v="24"/>
    <x v="25"/>
    <x v="333"/>
    <x v="2"/>
    <x v="1651"/>
    <x v="2"/>
    <x v="11"/>
    <x v="1641"/>
    <n v="21.2"/>
  </r>
  <r>
    <n v="6175"/>
    <s v="US-2015-106299"/>
    <x v="1094"/>
    <x v="338"/>
    <x v="1"/>
    <x v="125"/>
    <s v="Nick Zandusky"/>
    <x v="2"/>
    <x v="0"/>
    <x v="24"/>
    <x v="25"/>
    <x v="333"/>
    <x v="2"/>
    <x v="1074"/>
    <x v="1"/>
    <x v="4"/>
    <x v="1065"/>
    <n v="838.38"/>
  </r>
  <r>
    <n v="6176"/>
    <s v="CA-2016-158421"/>
    <x v="481"/>
    <x v="1068"/>
    <x v="1"/>
    <x v="673"/>
    <s v="Giulietta Baptist"/>
    <x v="0"/>
    <x v="0"/>
    <x v="29"/>
    <x v="20"/>
    <x v="37"/>
    <x v="0"/>
    <x v="774"/>
    <x v="0"/>
    <x v="1"/>
    <x v="773"/>
    <n v="1690.04"/>
  </r>
  <r>
    <n v="6177"/>
    <s v="CA-2016-158421"/>
    <x v="481"/>
    <x v="1068"/>
    <x v="1"/>
    <x v="673"/>
    <s v="Giulietta Baptist"/>
    <x v="0"/>
    <x v="0"/>
    <x v="29"/>
    <x v="20"/>
    <x v="37"/>
    <x v="0"/>
    <x v="576"/>
    <x v="1"/>
    <x v="4"/>
    <x v="576"/>
    <n v="85.96"/>
  </r>
  <r>
    <n v="6178"/>
    <s v="CA-2016-158421"/>
    <x v="481"/>
    <x v="1068"/>
    <x v="1"/>
    <x v="673"/>
    <s v="Giulietta Baptist"/>
    <x v="0"/>
    <x v="0"/>
    <x v="29"/>
    <x v="20"/>
    <x v="37"/>
    <x v="0"/>
    <x v="1697"/>
    <x v="1"/>
    <x v="12"/>
    <x v="1686"/>
    <n v="121.96"/>
  </r>
  <r>
    <n v="6179"/>
    <s v="CA-2016-158421"/>
    <x v="481"/>
    <x v="1068"/>
    <x v="1"/>
    <x v="673"/>
    <s v="Giulietta Baptist"/>
    <x v="0"/>
    <x v="0"/>
    <x v="29"/>
    <x v="20"/>
    <x v="37"/>
    <x v="0"/>
    <x v="1776"/>
    <x v="1"/>
    <x v="10"/>
    <x v="1767"/>
    <n v="23.92"/>
  </r>
  <r>
    <n v="6180"/>
    <s v="CA-2016-158421"/>
    <x v="481"/>
    <x v="1068"/>
    <x v="1"/>
    <x v="673"/>
    <s v="Giulietta Baptist"/>
    <x v="0"/>
    <x v="0"/>
    <x v="29"/>
    <x v="20"/>
    <x v="37"/>
    <x v="0"/>
    <x v="911"/>
    <x v="1"/>
    <x v="4"/>
    <x v="903"/>
    <n v="63.96"/>
  </r>
  <r>
    <n v="6181"/>
    <s v="CA-2016-158421"/>
    <x v="481"/>
    <x v="1068"/>
    <x v="1"/>
    <x v="673"/>
    <s v="Giulietta Baptist"/>
    <x v="0"/>
    <x v="0"/>
    <x v="29"/>
    <x v="20"/>
    <x v="37"/>
    <x v="0"/>
    <x v="1370"/>
    <x v="2"/>
    <x v="7"/>
    <x v="1356"/>
    <n v="629.95000000000005"/>
  </r>
  <r>
    <n v="6182"/>
    <s v="CA-2016-158421"/>
    <x v="481"/>
    <x v="1068"/>
    <x v="1"/>
    <x v="673"/>
    <s v="Giulietta Baptist"/>
    <x v="0"/>
    <x v="0"/>
    <x v="29"/>
    <x v="20"/>
    <x v="37"/>
    <x v="0"/>
    <x v="529"/>
    <x v="2"/>
    <x v="7"/>
    <x v="529"/>
    <n v="113.73"/>
  </r>
  <r>
    <n v="6183"/>
    <s v="CA-2016-158421"/>
    <x v="481"/>
    <x v="1068"/>
    <x v="1"/>
    <x v="673"/>
    <s v="Giulietta Baptist"/>
    <x v="0"/>
    <x v="0"/>
    <x v="29"/>
    <x v="20"/>
    <x v="37"/>
    <x v="0"/>
    <x v="347"/>
    <x v="1"/>
    <x v="8"/>
    <x v="347"/>
    <n v="14.6"/>
  </r>
  <r>
    <n v="6184"/>
    <s v="CA-2016-158421"/>
    <x v="481"/>
    <x v="1068"/>
    <x v="1"/>
    <x v="673"/>
    <s v="Giulietta Baptist"/>
    <x v="0"/>
    <x v="0"/>
    <x v="29"/>
    <x v="20"/>
    <x v="37"/>
    <x v="0"/>
    <x v="16"/>
    <x v="1"/>
    <x v="4"/>
    <x v="16"/>
    <n v="887.84"/>
  </r>
  <r>
    <n v="6185"/>
    <s v="CA-2017-143609"/>
    <x v="25"/>
    <x v="10"/>
    <x v="2"/>
    <x v="489"/>
    <s v="Deborah Brumfield"/>
    <x v="2"/>
    <x v="0"/>
    <x v="32"/>
    <x v="21"/>
    <x v="40"/>
    <x v="1"/>
    <x v="38"/>
    <x v="0"/>
    <x v="1"/>
    <x v="38"/>
    <n v="403.92"/>
  </r>
  <r>
    <n v="6186"/>
    <s v="CA-2016-138331"/>
    <x v="976"/>
    <x v="576"/>
    <x v="1"/>
    <x v="600"/>
    <s v="Jim Karlsson"/>
    <x v="0"/>
    <x v="0"/>
    <x v="10"/>
    <x v="9"/>
    <x v="74"/>
    <x v="3"/>
    <x v="818"/>
    <x v="1"/>
    <x v="6"/>
    <x v="814"/>
    <n v="106.8"/>
  </r>
  <r>
    <n v="6187"/>
    <s v="CA-2016-138954"/>
    <x v="219"/>
    <x v="50"/>
    <x v="2"/>
    <x v="186"/>
    <s v="Maya Herman"/>
    <x v="1"/>
    <x v="0"/>
    <x v="20"/>
    <x v="15"/>
    <x v="45"/>
    <x v="3"/>
    <x v="392"/>
    <x v="1"/>
    <x v="4"/>
    <x v="393"/>
    <n v="70.95"/>
  </r>
  <r>
    <n v="6188"/>
    <s v="CA-2016-138954"/>
    <x v="219"/>
    <x v="50"/>
    <x v="2"/>
    <x v="186"/>
    <s v="Maya Herman"/>
    <x v="1"/>
    <x v="0"/>
    <x v="20"/>
    <x v="15"/>
    <x v="45"/>
    <x v="3"/>
    <x v="1344"/>
    <x v="1"/>
    <x v="8"/>
    <x v="1330"/>
    <n v="34.944000000000003"/>
  </r>
  <r>
    <n v="6189"/>
    <s v="CA-2016-138954"/>
    <x v="219"/>
    <x v="50"/>
    <x v="2"/>
    <x v="186"/>
    <s v="Maya Herman"/>
    <x v="1"/>
    <x v="0"/>
    <x v="20"/>
    <x v="15"/>
    <x v="45"/>
    <x v="3"/>
    <x v="1041"/>
    <x v="1"/>
    <x v="6"/>
    <x v="1031"/>
    <n v="119.04"/>
  </r>
  <r>
    <n v="6190"/>
    <s v="CA-2018-157903"/>
    <x v="1095"/>
    <x v="1183"/>
    <x v="1"/>
    <x v="562"/>
    <s v="Anne McFarland"/>
    <x v="0"/>
    <x v="0"/>
    <x v="467"/>
    <x v="10"/>
    <x v="560"/>
    <x v="2"/>
    <x v="1191"/>
    <x v="2"/>
    <x v="7"/>
    <x v="1177"/>
    <n v="383.84"/>
  </r>
  <r>
    <n v="6191"/>
    <s v="CA-2017-157259"/>
    <x v="435"/>
    <x v="470"/>
    <x v="1"/>
    <x v="341"/>
    <s v="Jessica Myrick"/>
    <x v="0"/>
    <x v="0"/>
    <x v="20"/>
    <x v="15"/>
    <x v="45"/>
    <x v="3"/>
    <x v="1740"/>
    <x v="0"/>
    <x v="5"/>
    <x v="1730"/>
    <n v="799.56"/>
  </r>
  <r>
    <n v="6192"/>
    <s v="CA-2018-107986"/>
    <x v="1096"/>
    <x v="114"/>
    <x v="3"/>
    <x v="596"/>
    <s v="Mitch Webber"/>
    <x v="0"/>
    <x v="0"/>
    <x v="4"/>
    <x v="4"/>
    <x v="5"/>
    <x v="1"/>
    <x v="470"/>
    <x v="1"/>
    <x v="4"/>
    <x v="471"/>
    <n v="31.44"/>
  </r>
  <r>
    <n v="6193"/>
    <s v="CA-2018-104927"/>
    <x v="66"/>
    <x v="738"/>
    <x v="1"/>
    <x v="743"/>
    <s v="Alex Grayson"/>
    <x v="0"/>
    <x v="0"/>
    <x v="12"/>
    <x v="5"/>
    <x v="14"/>
    <x v="2"/>
    <x v="712"/>
    <x v="1"/>
    <x v="10"/>
    <x v="711"/>
    <n v="25.92"/>
  </r>
  <r>
    <n v="6194"/>
    <s v="CA-2018-104927"/>
    <x v="66"/>
    <x v="738"/>
    <x v="1"/>
    <x v="743"/>
    <s v="Alex Grayson"/>
    <x v="0"/>
    <x v="0"/>
    <x v="12"/>
    <x v="5"/>
    <x v="14"/>
    <x v="2"/>
    <x v="858"/>
    <x v="1"/>
    <x v="8"/>
    <x v="852"/>
    <n v="6.33"/>
  </r>
  <r>
    <n v="6195"/>
    <s v="CA-2018-104927"/>
    <x v="66"/>
    <x v="738"/>
    <x v="1"/>
    <x v="743"/>
    <s v="Alex Grayson"/>
    <x v="0"/>
    <x v="0"/>
    <x v="12"/>
    <x v="5"/>
    <x v="14"/>
    <x v="2"/>
    <x v="640"/>
    <x v="1"/>
    <x v="10"/>
    <x v="640"/>
    <n v="75.88"/>
  </r>
  <r>
    <n v="6196"/>
    <s v="CA-2018-113453"/>
    <x v="208"/>
    <x v="980"/>
    <x v="1"/>
    <x v="380"/>
    <s v="Charles McCrossin"/>
    <x v="0"/>
    <x v="0"/>
    <x v="10"/>
    <x v="9"/>
    <x v="105"/>
    <x v="3"/>
    <x v="903"/>
    <x v="2"/>
    <x v="7"/>
    <x v="895"/>
    <n v="329.988"/>
  </r>
  <r>
    <n v="6197"/>
    <s v="CA-2018-113453"/>
    <x v="208"/>
    <x v="980"/>
    <x v="1"/>
    <x v="380"/>
    <s v="Charles McCrossin"/>
    <x v="0"/>
    <x v="0"/>
    <x v="10"/>
    <x v="9"/>
    <x v="105"/>
    <x v="3"/>
    <x v="1069"/>
    <x v="1"/>
    <x v="4"/>
    <x v="1059"/>
    <n v="71.376000000000005"/>
  </r>
  <r>
    <n v="6198"/>
    <s v="CA-2016-149909"/>
    <x v="50"/>
    <x v="50"/>
    <x v="1"/>
    <x v="154"/>
    <s v="Russell Applegate"/>
    <x v="0"/>
    <x v="0"/>
    <x v="38"/>
    <x v="14"/>
    <x v="134"/>
    <x v="2"/>
    <x v="1346"/>
    <x v="1"/>
    <x v="10"/>
    <x v="1332"/>
    <n v="63.77"/>
  </r>
  <r>
    <n v="6199"/>
    <s v="CA-2016-149909"/>
    <x v="50"/>
    <x v="50"/>
    <x v="1"/>
    <x v="154"/>
    <s v="Russell Applegate"/>
    <x v="0"/>
    <x v="0"/>
    <x v="38"/>
    <x v="14"/>
    <x v="134"/>
    <x v="2"/>
    <x v="1259"/>
    <x v="2"/>
    <x v="7"/>
    <x v="1244"/>
    <n v="50.97"/>
  </r>
  <r>
    <n v="6200"/>
    <s v="CA-2016-149909"/>
    <x v="50"/>
    <x v="50"/>
    <x v="1"/>
    <x v="154"/>
    <s v="Russell Applegate"/>
    <x v="0"/>
    <x v="0"/>
    <x v="38"/>
    <x v="14"/>
    <x v="134"/>
    <x v="2"/>
    <x v="694"/>
    <x v="1"/>
    <x v="10"/>
    <x v="694"/>
    <n v="96.08"/>
  </r>
  <r>
    <n v="6201"/>
    <s v="CA-2016-146675"/>
    <x v="392"/>
    <x v="1077"/>
    <x v="1"/>
    <x v="766"/>
    <s v="Sarah Brown"/>
    <x v="0"/>
    <x v="0"/>
    <x v="148"/>
    <x v="10"/>
    <x v="189"/>
    <x v="2"/>
    <x v="1077"/>
    <x v="2"/>
    <x v="16"/>
    <x v="1068"/>
    <n v="1439.9680000000001"/>
  </r>
  <r>
    <n v="6202"/>
    <s v="CA-2016-146675"/>
    <x v="392"/>
    <x v="1077"/>
    <x v="1"/>
    <x v="766"/>
    <s v="Sarah Brown"/>
    <x v="0"/>
    <x v="0"/>
    <x v="148"/>
    <x v="10"/>
    <x v="189"/>
    <x v="2"/>
    <x v="1700"/>
    <x v="2"/>
    <x v="11"/>
    <x v="1689"/>
    <n v="43.56"/>
  </r>
  <r>
    <n v="6203"/>
    <s v="CA-2017-118332"/>
    <x v="186"/>
    <x v="491"/>
    <x v="1"/>
    <x v="7"/>
    <s v="Pete Kriz"/>
    <x v="0"/>
    <x v="0"/>
    <x v="339"/>
    <x v="1"/>
    <x v="429"/>
    <x v="1"/>
    <x v="901"/>
    <x v="0"/>
    <x v="1"/>
    <x v="893"/>
    <n v="563.91999999999996"/>
  </r>
  <r>
    <n v="6204"/>
    <s v="CA-2017-133669"/>
    <x v="147"/>
    <x v="434"/>
    <x v="1"/>
    <x v="603"/>
    <s v="Susan Vittorini"/>
    <x v="0"/>
    <x v="0"/>
    <x v="38"/>
    <x v="24"/>
    <x v="47"/>
    <x v="3"/>
    <x v="1692"/>
    <x v="2"/>
    <x v="7"/>
    <x v="1681"/>
    <n v="235.15199999999999"/>
  </r>
  <r>
    <n v="6205"/>
    <s v="CA-2018-145660"/>
    <x v="96"/>
    <x v="108"/>
    <x v="2"/>
    <x v="377"/>
    <s v="Matthew Grinstein"/>
    <x v="2"/>
    <x v="0"/>
    <x v="292"/>
    <x v="24"/>
    <x v="367"/>
    <x v="3"/>
    <x v="763"/>
    <x v="0"/>
    <x v="5"/>
    <x v="762"/>
    <n v="7.7119999999999997"/>
  </r>
  <r>
    <n v="6206"/>
    <s v="CA-2017-133697"/>
    <x v="201"/>
    <x v="351"/>
    <x v="0"/>
    <x v="320"/>
    <s v="Chuck Magee"/>
    <x v="0"/>
    <x v="0"/>
    <x v="12"/>
    <x v="5"/>
    <x v="14"/>
    <x v="2"/>
    <x v="1346"/>
    <x v="1"/>
    <x v="10"/>
    <x v="1332"/>
    <n v="51.015999999999998"/>
  </r>
  <r>
    <n v="6207"/>
    <s v="CA-2017-133697"/>
    <x v="201"/>
    <x v="351"/>
    <x v="0"/>
    <x v="320"/>
    <s v="Chuck Magee"/>
    <x v="0"/>
    <x v="0"/>
    <x v="12"/>
    <x v="5"/>
    <x v="14"/>
    <x v="2"/>
    <x v="550"/>
    <x v="1"/>
    <x v="13"/>
    <x v="128"/>
    <n v="25.248000000000001"/>
  </r>
  <r>
    <n v="6208"/>
    <s v="CA-2017-133697"/>
    <x v="201"/>
    <x v="351"/>
    <x v="0"/>
    <x v="320"/>
    <s v="Chuck Magee"/>
    <x v="0"/>
    <x v="0"/>
    <x v="12"/>
    <x v="5"/>
    <x v="14"/>
    <x v="2"/>
    <x v="394"/>
    <x v="0"/>
    <x v="1"/>
    <x v="395"/>
    <n v="56.686"/>
  </r>
  <r>
    <n v="6209"/>
    <s v="CA-2018-148138"/>
    <x v="365"/>
    <x v="914"/>
    <x v="1"/>
    <x v="545"/>
    <s v="Michelle Ellison"/>
    <x v="1"/>
    <x v="0"/>
    <x v="292"/>
    <x v="24"/>
    <x v="367"/>
    <x v="3"/>
    <x v="911"/>
    <x v="1"/>
    <x v="4"/>
    <x v="903"/>
    <n v="51.167999999999999"/>
  </r>
  <r>
    <n v="6210"/>
    <s v="CA-2018-119809"/>
    <x v="238"/>
    <x v="1171"/>
    <x v="1"/>
    <x v="453"/>
    <s v="Yana Sorensen"/>
    <x v="1"/>
    <x v="0"/>
    <x v="4"/>
    <x v="4"/>
    <x v="5"/>
    <x v="1"/>
    <x v="760"/>
    <x v="1"/>
    <x v="8"/>
    <x v="758"/>
    <n v="2793.5279999999998"/>
  </r>
  <r>
    <n v="6211"/>
    <s v="CA-2018-119809"/>
    <x v="238"/>
    <x v="1171"/>
    <x v="1"/>
    <x v="453"/>
    <s v="Yana Sorensen"/>
    <x v="1"/>
    <x v="0"/>
    <x v="4"/>
    <x v="4"/>
    <x v="5"/>
    <x v="1"/>
    <x v="384"/>
    <x v="1"/>
    <x v="4"/>
    <x v="385"/>
    <n v="1000.02"/>
  </r>
  <r>
    <n v="6212"/>
    <s v="CA-2018-119809"/>
    <x v="238"/>
    <x v="1171"/>
    <x v="1"/>
    <x v="453"/>
    <s v="Yana Sorensen"/>
    <x v="1"/>
    <x v="0"/>
    <x v="4"/>
    <x v="4"/>
    <x v="5"/>
    <x v="1"/>
    <x v="504"/>
    <x v="0"/>
    <x v="5"/>
    <x v="504"/>
    <n v="65.94"/>
  </r>
  <r>
    <n v="6213"/>
    <s v="CA-2018-149944"/>
    <x v="105"/>
    <x v="38"/>
    <x v="0"/>
    <x v="93"/>
    <s v="Maria Bertelson"/>
    <x v="0"/>
    <x v="0"/>
    <x v="468"/>
    <x v="4"/>
    <x v="561"/>
    <x v="1"/>
    <x v="829"/>
    <x v="1"/>
    <x v="13"/>
    <x v="128"/>
    <n v="18.239999999999998"/>
  </r>
  <r>
    <n v="6214"/>
    <s v="CA-2018-149944"/>
    <x v="105"/>
    <x v="38"/>
    <x v="0"/>
    <x v="93"/>
    <s v="Maria Bertelson"/>
    <x v="0"/>
    <x v="0"/>
    <x v="468"/>
    <x v="4"/>
    <x v="561"/>
    <x v="1"/>
    <x v="513"/>
    <x v="1"/>
    <x v="9"/>
    <x v="513"/>
    <n v="76.12"/>
  </r>
  <r>
    <n v="6215"/>
    <s v="CA-2015-128538"/>
    <x v="856"/>
    <x v="323"/>
    <x v="1"/>
    <x v="238"/>
    <s v="Alan Shonely"/>
    <x v="0"/>
    <x v="0"/>
    <x v="332"/>
    <x v="1"/>
    <x v="413"/>
    <x v="1"/>
    <x v="588"/>
    <x v="1"/>
    <x v="12"/>
    <x v="588"/>
    <n v="7.64"/>
  </r>
  <r>
    <n v="6216"/>
    <s v="CA-2016-161711"/>
    <x v="109"/>
    <x v="253"/>
    <x v="1"/>
    <x v="466"/>
    <s v="Mark Cousins"/>
    <x v="1"/>
    <x v="0"/>
    <x v="20"/>
    <x v="15"/>
    <x v="45"/>
    <x v="3"/>
    <x v="205"/>
    <x v="0"/>
    <x v="5"/>
    <x v="206"/>
    <n v="68.16"/>
  </r>
  <r>
    <n v="6217"/>
    <s v="CA-2016-161711"/>
    <x v="109"/>
    <x v="253"/>
    <x v="1"/>
    <x v="466"/>
    <s v="Mark Cousins"/>
    <x v="1"/>
    <x v="0"/>
    <x v="20"/>
    <x v="15"/>
    <x v="45"/>
    <x v="3"/>
    <x v="837"/>
    <x v="1"/>
    <x v="12"/>
    <x v="153"/>
    <n v="62.24"/>
  </r>
  <r>
    <n v="6218"/>
    <s v="US-2016-129553"/>
    <x v="1097"/>
    <x v="1039"/>
    <x v="1"/>
    <x v="310"/>
    <s v="Patrick Gardner"/>
    <x v="0"/>
    <x v="0"/>
    <x v="103"/>
    <x v="0"/>
    <x v="175"/>
    <x v="0"/>
    <x v="1136"/>
    <x v="2"/>
    <x v="7"/>
    <x v="1125"/>
    <n v="29.97"/>
  </r>
  <r>
    <n v="6219"/>
    <s v="CA-2017-160220"/>
    <x v="201"/>
    <x v="936"/>
    <x v="1"/>
    <x v="559"/>
    <s v="Joy Smith"/>
    <x v="0"/>
    <x v="0"/>
    <x v="149"/>
    <x v="12"/>
    <x v="190"/>
    <x v="2"/>
    <x v="1020"/>
    <x v="2"/>
    <x v="7"/>
    <x v="1012"/>
    <n v="125.7"/>
  </r>
  <r>
    <n v="6220"/>
    <s v="CA-2017-160220"/>
    <x v="201"/>
    <x v="936"/>
    <x v="1"/>
    <x v="559"/>
    <s v="Joy Smith"/>
    <x v="0"/>
    <x v="0"/>
    <x v="149"/>
    <x v="12"/>
    <x v="190"/>
    <x v="2"/>
    <x v="664"/>
    <x v="2"/>
    <x v="7"/>
    <x v="664"/>
    <n v="191.98"/>
  </r>
  <r>
    <n v="6221"/>
    <s v="CA-2017-160220"/>
    <x v="201"/>
    <x v="936"/>
    <x v="1"/>
    <x v="559"/>
    <s v="Joy Smith"/>
    <x v="0"/>
    <x v="0"/>
    <x v="149"/>
    <x v="12"/>
    <x v="190"/>
    <x v="2"/>
    <x v="383"/>
    <x v="1"/>
    <x v="4"/>
    <x v="384"/>
    <n v="20.86"/>
  </r>
  <r>
    <n v="6222"/>
    <s v="US-2018-157224"/>
    <x v="32"/>
    <x v="934"/>
    <x v="0"/>
    <x v="677"/>
    <s v="Joy Bell-"/>
    <x v="0"/>
    <x v="0"/>
    <x v="1"/>
    <x v="1"/>
    <x v="62"/>
    <x v="1"/>
    <x v="919"/>
    <x v="1"/>
    <x v="2"/>
    <x v="911"/>
    <n v="56.7"/>
  </r>
  <r>
    <n v="6223"/>
    <s v="CA-2018-140627"/>
    <x v="331"/>
    <x v="63"/>
    <x v="1"/>
    <x v="213"/>
    <s v="Darren Koutras"/>
    <x v="0"/>
    <x v="0"/>
    <x v="469"/>
    <x v="18"/>
    <x v="562"/>
    <x v="0"/>
    <x v="205"/>
    <x v="0"/>
    <x v="5"/>
    <x v="206"/>
    <n v="72.703999999999994"/>
  </r>
  <r>
    <n v="6224"/>
    <s v="CA-2018-140627"/>
    <x v="331"/>
    <x v="63"/>
    <x v="1"/>
    <x v="213"/>
    <s v="Darren Koutras"/>
    <x v="0"/>
    <x v="0"/>
    <x v="469"/>
    <x v="18"/>
    <x v="562"/>
    <x v="0"/>
    <x v="909"/>
    <x v="1"/>
    <x v="6"/>
    <x v="901"/>
    <n v="12.263999999999999"/>
  </r>
  <r>
    <n v="6225"/>
    <s v="CA-2018-140627"/>
    <x v="331"/>
    <x v="63"/>
    <x v="1"/>
    <x v="213"/>
    <s v="Darren Koutras"/>
    <x v="0"/>
    <x v="0"/>
    <x v="469"/>
    <x v="18"/>
    <x v="562"/>
    <x v="0"/>
    <x v="72"/>
    <x v="1"/>
    <x v="4"/>
    <x v="72"/>
    <n v="218.352"/>
  </r>
  <r>
    <n v="6226"/>
    <s v="CA-2016-133445"/>
    <x v="348"/>
    <x v="256"/>
    <x v="1"/>
    <x v="223"/>
    <s v="Jeremy Farry"/>
    <x v="0"/>
    <x v="0"/>
    <x v="32"/>
    <x v="21"/>
    <x v="40"/>
    <x v="1"/>
    <x v="1487"/>
    <x v="0"/>
    <x v="0"/>
    <x v="1475"/>
    <n v="66.293999999999997"/>
  </r>
  <r>
    <n v="6227"/>
    <s v="CA-2016-133445"/>
    <x v="348"/>
    <x v="256"/>
    <x v="1"/>
    <x v="223"/>
    <s v="Jeremy Farry"/>
    <x v="0"/>
    <x v="0"/>
    <x v="32"/>
    <x v="21"/>
    <x v="40"/>
    <x v="1"/>
    <x v="1455"/>
    <x v="0"/>
    <x v="1"/>
    <x v="1442"/>
    <n v="291.16800000000001"/>
  </r>
  <r>
    <n v="6228"/>
    <s v="CA-2015-148782"/>
    <x v="981"/>
    <x v="322"/>
    <x v="1"/>
    <x v="138"/>
    <s v="Patrick O'Brill"/>
    <x v="0"/>
    <x v="0"/>
    <x v="218"/>
    <x v="5"/>
    <x v="273"/>
    <x v="2"/>
    <x v="687"/>
    <x v="2"/>
    <x v="7"/>
    <x v="687"/>
    <n v="88.775999999999996"/>
  </r>
  <r>
    <n v="6229"/>
    <s v="CA-2017-148208"/>
    <x v="115"/>
    <x v="1040"/>
    <x v="1"/>
    <x v="404"/>
    <s v="Bradley Talbott"/>
    <x v="2"/>
    <x v="0"/>
    <x v="138"/>
    <x v="24"/>
    <x v="177"/>
    <x v="3"/>
    <x v="40"/>
    <x v="2"/>
    <x v="7"/>
    <x v="40"/>
    <n v="110.376"/>
  </r>
  <r>
    <n v="6230"/>
    <s v="CA-2017-148208"/>
    <x v="115"/>
    <x v="1040"/>
    <x v="1"/>
    <x v="404"/>
    <s v="Bradley Talbott"/>
    <x v="2"/>
    <x v="0"/>
    <x v="138"/>
    <x v="24"/>
    <x v="177"/>
    <x v="3"/>
    <x v="43"/>
    <x v="2"/>
    <x v="11"/>
    <x v="43"/>
    <n v="55.176000000000002"/>
  </r>
  <r>
    <n v="6231"/>
    <s v="CA-2018-127656"/>
    <x v="497"/>
    <x v="1089"/>
    <x v="1"/>
    <x v="508"/>
    <s v="Natalie Webber"/>
    <x v="0"/>
    <x v="0"/>
    <x v="470"/>
    <x v="23"/>
    <x v="563"/>
    <x v="2"/>
    <x v="773"/>
    <x v="1"/>
    <x v="6"/>
    <x v="772"/>
    <n v="30.32"/>
  </r>
  <r>
    <n v="6232"/>
    <s v="US-2018-142188"/>
    <x v="220"/>
    <x v="218"/>
    <x v="3"/>
    <x v="226"/>
    <s v="Jennifer Ferguson"/>
    <x v="0"/>
    <x v="0"/>
    <x v="4"/>
    <x v="4"/>
    <x v="59"/>
    <x v="1"/>
    <x v="637"/>
    <x v="0"/>
    <x v="1"/>
    <x v="637"/>
    <n v="177.56800000000001"/>
  </r>
  <r>
    <n v="6233"/>
    <s v="US-2018-142188"/>
    <x v="220"/>
    <x v="218"/>
    <x v="3"/>
    <x v="226"/>
    <s v="Jennifer Ferguson"/>
    <x v="0"/>
    <x v="0"/>
    <x v="4"/>
    <x v="4"/>
    <x v="59"/>
    <x v="1"/>
    <x v="510"/>
    <x v="1"/>
    <x v="10"/>
    <x v="510"/>
    <n v="19.440000000000001"/>
  </r>
  <r>
    <n v="6234"/>
    <s v="US-2018-142188"/>
    <x v="220"/>
    <x v="218"/>
    <x v="3"/>
    <x v="226"/>
    <s v="Jennifer Ferguson"/>
    <x v="0"/>
    <x v="0"/>
    <x v="4"/>
    <x v="4"/>
    <x v="59"/>
    <x v="1"/>
    <x v="511"/>
    <x v="1"/>
    <x v="10"/>
    <x v="511"/>
    <n v="71.28"/>
  </r>
  <r>
    <n v="6235"/>
    <s v="US-2018-142188"/>
    <x v="220"/>
    <x v="218"/>
    <x v="3"/>
    <x v="226"/>
    <s v="Jennifer Ferguson"/>
    <x v="0"/>
    <x v="0"/>
    <x v="4"/>
    <x v="4"/>
    <x v="59"/>
    <x v="1"/>
    <x v="1498"/>
    <x v="1"/>
    <x v="8"/>
    <x v="1487"/>
    <n v="1471.96"/>
  </r>
  <r>
    <n v="6236"/>
    <s v="US-2018-142188"/>
    <x v="220"/>
    <x v="218"/>
    <x v="3"/>
    <x v="226"/>
    <s v="Jennifer Ferguson"/>
    <x v="0"/>
    <x v="0"/>
    <x v="4"/>
    <x v="4"/>
    <x v="59"/>
    <x v="1"/>
    <x v="1777"/>
    <x v="2"/>
    <x v="7"/>
    <x v="1768"/>
    <n v="79.959999999999994"/>
  </r>
  <r>
    <n v="6237"/>
    <s v="CA-2017-144400"/>
    <x v="1098"/>
    <x v="824"/>
    <x v="1"/>
    <x v="141"/>
    <s v="Alyssa Crouse"/>
    <x v="1"/>
    <x v="0"/>
    <x v="10"/>
    <x v="9"/>
    <x v="74"/>
    <x v="3"/>
    <x v="244"/>
    <x v="1"/>
    <x v="12"/>
    <x v="245"/>
    <n v="57.576000000000001"/>
  </r>
  <r>
    <n v="6238"/>
    <s v="US-2017-155180"/>
    <x v="115"/>
    <x v="1184"/>
    <x v="1"/>
    <x v="509"/>
    <s v="Toby Braunhardt"/>
    <x v="0"/>
    <x v="0"/>
    <x v="20"/>
    <x v="15"/>
    <x v="29"/>
    <x v="3"/>
    <x v="1263"/>
    <x v="1"/>
    <x v="8"/>
    <x v="1248"/>
    <n v="26.335999999999999"/>
  </r>
  <r>
    <n v="6239"/>
    <s v="CA-2016-134075"/>
    <x v="295"/>
    <x v="313"/>
    <x v="1"/>
    <x v="456"/>
    <s v="Helen Abelman"/>
    <x v="0"/>
    <x v="0"/>
    <x v="49"/>
    <x v="1"/>
    <x v="58"/>
    <x v="1"/>
    <x v="1281"/>
    <x v="0"/>
    <x v="5"/>
    <x v="1267"/>
    <n v="166.5"/>
  </r>
  <r>
    <n v="6240"/>
    <s v="CA-2016-134075"/>
    <x v="295"/>
    <x v="313"/>
    <x v="1"/>
    <x v="456"/>
    <s v="Helen Abelman"/>
    <x v="0"/>
    <x v="0"/>
    <x v="49"/>
    <x v="1"/>
    <x v="58"/>
    <x v="1"/>
    <x v="734"/>
    <x v="1"/>
    <x v="4"/>
    <x v="733"/>
    <n v="360.38"/>
  </r>
  <r>
    <n v="6241"/>
    <s v="US-2017-131912"/>
    <x v="517"/>
    <x v="97"/>
    <x v="0"/>
    <x v="109"/>
    <s v="Logan Haushalter"/>
    <x v="0"/>
    <x v="0"/>
    <x v="1"/>
    <x v="1"/>
    <x v="141"/>
    <x v="1"/>
    <x v="908"/>
    <x v="1"/>
    <x v="8"/>
    <x v="900"/>
    <n v="11.744"/>
  </r>
  <r>
    <n v="6242"/>
    <s v="CA-2018-141572"/>
    <x v="39"/>
    <x v="1135"/>
    <x v="0"/>
    <x v="628"/>
    <s v="Lori Olson"/>
    <x v="1"/>
    <x v="0"/>
    <x v="3"/>
    <x v="38"/>
    <x v="208"/>
    <x v="3"/>
    <x v="1435"/>
    <x v="0"/>
    <x v="5"/>
    <x v="1424"/>
    <n v="247.44"/>
  </r>
  <r>
    <n v="6243"/>
    <s v="CA-2015-134621"/>
    <x v="1059"/>
    <x v="58"/>
    <x v="1"/>
    <x v="503"/>
    <s v="Dennis Pardue"/>
    <x v="2"/>
    <x v="0"/>
    <x v="29"/>
    <x v="18"/>
    <x v="84"/>
    <x v="0"/>
    <x v="999"/>
    <x v="1"/>
    <x v="8"/>
    <x v="991"/>
    <n v="18.239999999999998"/>
  </r>
  <r>
    <n v="6244"/>
    <s v="CA-2017-165561"/>
    <x v="390"/>
    <x v="940"/>
    <x v="1"/>
    <x v="615"/>
    <s v="Clay Rozendal"/>
    <x v="2"/>
    <x v="0"/>
    <x v="234"/>
    <x v="4"/>
    <x v="291"/>
    <x v="1"/>
    <x v="1566"/>
    <x v="1"/>
    <x v="14"/>
    <x v="1558"/>
    <n v="25.35"/>
  </r>
  <r>
    <n v="6245"/>
    <s v="CA-2016-112305"/>
    <x v="312"/>
    <x v="332"/>
    <x v="1"/>
    <x v="683"/>
    <s v="Katrina Bavinger"/>
    <x v="2"/>
    <x v="0"/>
    <x v="4"/>
    <x v="4"/>
    <x v="59"/>
    <x v="1"/>
    <x v="1167"/>
    <x v="1"/>
    <x v="6"/>
    <x v="1155"/>
    <n v="119.04"/>
  </r>
  <r>
    <n v="6246"/>
    <s v="CA-2016-112305"/>
    <x v="312"/>
    <x v="332"/>
    <x v="1"/>
    <x v="683"/>
    <s v="Katrina Bavinger"/>
    <x v="2"/>
    <x v="0"/>
    <x v="4"/>
    <x v="4"/>
    <x v="59"/>
    <x v="1"/>
    <x v="1256"/>
    <x v="0"/>
    <x v="5"/>
    <x v="1241"/>
    <n v="22.14"/>
  </r>
  <r>
    <n v="6247"/>
    <s v="CA-2016-112305"/>
    <x v="312"/>
    <x v="332"/>
    <x v="1"/>
    <x v="683"/>
    <s v="Katrina Bavinger"/>
    <x v="2"/>
    <x v="0"/>
    <x v="4"/>
    <x v="4"/>
    <x v="59"/>
    <x v="1"/>
    <x v="1695"/>
    <x v="2"/>
    <x v="11"/>
    <x v="1684"/>
    <n v="13.98"/>
  </r>
  <r>
    <n v="6248"/>
    <s v="CA-2018-121580"/>
    <x v="148"/>
    <x v="150"/>
    <x v="1"/>
    <x v="586"/>
    <s v="Maris LaWare"/>
    <x v="0"/>
    <x v="0"/>
    <x v="38"/>
    <x v="14"/>
    <x v="134"/>
    <x v="2"/>
    <x v="1311"/>
    <x v="1"/>
    <x v="8"/>
    <x v="1298"/>
    <n v="43.41"/>
  </r>
  <r>
    <n v="6249"/>
    <s v="CA-2018-121580"/>
    <x v="148"/>
    <x v="150"/>
    <x v="1"/>
    <x v="586"/>
    <s v="Maris LaWare"/>
    <x v="0"/>
    <x v="0"/>
    <x v="38"/>
    <x v="14"/>
    <x v="134"/>
    <x v="2"/>
    <x v="1035"/>
    <x v="0"/>
    <x v="5"/>
    <x v="325"/>
    <n v="6.24"/>
  </r>
  <r>
    <n v="6250"/>
    <s v="CA-2018-121580"/>
    <x v="148"/>
    <x v="150"/>
    <x v="1"/>
    <x v="586"/>
    <s v="Maris LaWare"/>
    <x v="0"/>
    <x v="0"/>
    <x v="38"/>
    <x v="14"/>
    <x v="134"/>
    <x v="2"/>
    <x v="1778"/>
    <x v="1"/>
    <x v="9"/>
    <x v="1769"/>
    <n v="465.16"/>
  </r>
  <r>
    <n v="6251"/>
    <s v="CA-2018-121580"/>
    <x v="148"/>
    <x v="150"/>
    <x v="1"/>
    <x v="586"/>
    <s v="Maris LaWare"/>
    <x v="0"/>
    <x v="0"/>
    <x v="38"/>
    <x v="14"/>
    <x v="134"/>
    <x v="2"/>
    <x v="226"/>
    <x v="1"/>
    <x v="10"/>
    <x v="227"/>
    <n v="7.98"/>
  </r>
  <r>
    <n v="6252"/>
    <s v="CA-2015-101147"/>
    <x v="266"/>
    <x v="283"/>
    <x v="2"/>
    <x v="430"/>
    <s v="Matt Collins"/>
    <x v="0"/>
    <x v="0"/>
    <x v="22"/>
    <x v="10"/>
    <x v="36"/>
    <x v="2"/>
    <x v="360"/>
    <x v="1"/>
    <x v="9"/>
    <x v="360"/>
    <n v="2.3940000000000001"/>
  </r>
  <r>
    <n v="6253"/>
    <s v="CA-2015-165806"/>
    <x v="884"/>
    <x v="284"/>
    <x v="3"/>
    <x v="91"/>
    <s v="Valerie Mitchum"/>
    <x v="2"/>
    <x v="0"/>
    <x v="419"/>
    <x v="32"/>
    <x v="509"/>
    <x v="0"/>
    <x v="490"/>
    <x v="1"/>
    <x v="10"/>
    <x v="490"/>
    <n v="58.32"/>
  </r>
  <r>
    <n v="6254"/>
    <s v="CA-2015-165806"/>
    <x v="884"/>
    <x v="284"/>
    <x v="3"/>
    <x v="91"/>
    <s v="Valerie Mitchum"/>
    <x v="2"/>
    <x v="0"/>
    <x v="419"/>
    <x v="32"/>
    <x v="509"/>
    <x v="0"/>
    <x v="1086"/>
    <x v="2"/>
    <x v="7"/>
    <x v="1077"/>
    <n v="200.97"/>
  </r>
  <r>
    <n v="6255"/>
    <s v="CA-2016-151624"/>
    <x v="1014"/>
    <x v="240"/>
    <x v="1"/>
    <x v="100"/>
    <s v="Victoria Wilson"/>
    <x v="1"/>
    <x v="0"/>
    <x v="122"/>
    <x v="19"/>
    <x v="153"/>
    <x v="0"/>
    <x v="1565"/>
    <x v="0"/>
    <x v="5"/>
    <x v="1557"/>
    <n v="21.36"/>
  </r>
  <r>
    <n v="6256"/>
    <s v="CA-2018-139444"/>
    <x v="428"/>
    <x v="17"/>
    <x v="1"/>
    <x v="136"/>
    <s v="Grace Kelly"/>
    <x v="1"/>
    <x v="0"/>
    <x v="243"/>
    <x v="5"/>
    <x v="301"/>
    <x v="2"/>
    <x v="85"/>
    <x v="1"/>
    <x v="2"/>
    <x v="85"/>
    <n v="9.8559999999999999"/>
  </r>
  <r>
    <n v="6257"/>
    <s v="CA-2016-133977"/>
    <x v="684"/>
    <x v="37"/>
    <x v="0"/>
    <x v="401"/>
    <s v="Alyssa Tate"/>
    <x v="2"/>
    <x v="0"/>
    <x v="76"/>
    <x v="2"/>
    <x v="96"/>
    <x v="0"/>
    <x v="1426"/>
    <x v="1"/>
    <x v="8"/>
    <x v="1415"/>
    <n v="3.444"/>
  </r>
  <r>
    <n v="6258"/>
    <s v="CA-2018-141425"/>
    <x v="808"/>
    <x v="373"/>
    <x v="0"/>
    <x v="255"/>
    <s v="Anthony Rawles"/>
    <x v="1"/>
    <x v="0"/>
    <x v="38"/>
    <x v="24"/>
    <x v="47"/>
    <x v="3"/>
    <x v="262"/>
    <x v="1"/>
    <x v="14"/>
    <x v="262"/>
    <n v="384.59199999999998"/>
  </r>
  <r>
    <n v="6259"/>
    <s v="CA-2016-133536"/>
    <x v="262"/>
    <x v="803"/>
    <x v="0"/>
    <x v="581"/>
    <s v="John Huston"/>
    <x v="0"/>
    <x v="0"/>
    <x v="20"/>
    <x v="15"/>
    <x v="29"/>
    <x v="3"/>
    <x v="661"/>
    <x v="1"/>
    <x v="12"/>
    <x v="661"/>
    <n v="22.92"/>
  </r>
  <r>
    <n v="6260"/>
    <s v="CA-2016-150441"/>
    <x v="863"/>
    <x v="1087"/>
    <x v="0"/>
    <x v="267"/>
    <s v="Ralph Arnett"/>
    <x v="0"/>
    <x v="0"/>
    <x v="102"/>
    <x v="14"/>
    <x v="237"/>
    <x v="2"/>
    <x v="798"/>
    <x v="1"/>
    <x v="8"/>
    <x v="796"/>
    <n v="11.36"/>
  </r>
  <r>
    <n v="6261"/>
    <s v="CA-2016-162607"/>
    <x v="793"/>
    <x v="1185"/>
    <x v="1"/>
    <x v="197"/>
    <s v="Rose O'Brian"/>
    <x v="0"/>
    <x v="0"/>
    <x v="4"/>
    <x v="4"/>
    <x v="60"/>
    <x v="1"/>
    <x v="525"/>
    <x v="1"/>
    <x v="8"/>
    <x v="525"/>
    <n v="14.592000000000001"/>
  </r>
  <r>
    <n v="6262"/>
    <s v="CA-2018-103506"/>
    <x v="283"/>
    <x v="1186"/>
    <x v="1"/>
    <x v="756"/>
    <s v="Lisa Ryan"/>
    <x v="1"/>
    <x v="0"/>
    <x v="85"/>
    <x v="15"/>
    <x v="254"/>
    <x v="3"/>
    <x v="322"/>
    <x v="1"/>
    <x v="2"/>
    <x v="322"/>
    <n v="41.4"/>
  </r>
  <r>
    <n v="6263"/>
    <s v="CA-2017-132479"/>
    <x v="446"/>
    <x v="750"/>
    <x v="2"/>
    <x v="149"/>
    <s v="Michael Kennedy"/>
    <x v="1"/>
    <x v="0"/>
    <x v="179"/>
    <x v="10"/>
    <x v="228"/>
    <x v="2"/>
    <x v="382"/>
    <x v="1"/>
    <x v="8"/>
    <x v="383"/>
    <n v="442.37200000000001"/>
  </r>
  <r>
    <n v="6264"/>
    <s v="CA-2018-160724"/>
    <x v="1024"/>
    <x v="1187"/>
    <x v="1"/>
    <x v="453"/>
    <s v="Yana Sorensen"/>
    <x v="1"/>
    <x v="0"/>
    <x v="38"/>
    <x v="32"/>
    <x v="112"/>
    <x v="0"/>
    <x v="1023"/>
    <x v="1"/>
    <x v="8"/>
    <x v="1015"/>
    <n v="34.5"/>
  </r>
  <r>
    <n v="6265"/>
    <s v="US-2017-115952"/>
    <x v="1099"/>
    <x v="358"/>
    <x v="3"/>
    <x v="101"/>
    <s v="Jonathan Howell"/>
    <x v="0"/>
    <x v="0"/>
    <x v="251"/>
    <x v="26"/>
    <x v="311"/>
    <x v="2"/>
    <x v="68"/>
    <x v="1"/>
    <x v="8"/>
    <x v="68"/>
    <n v="28.85"/>
  </r>
  <r>
    <n v="6266"/>
    <s v="CA-2015-146731"/>
    <x v="935"/>
    <x v="821"/>
    <x v="1"/>
    <x v="247"/>
    <s v="Annie Thurman"/>
    <x v="0"/>
    <x v="0"/>
    <x v="316"/>
    <x v="18"/>
    <x v="394"/>
    <x v="0"/>
    <x v="834"/>
    <x v="1"/>
    <x v="10"/>
    <x v="829"/>
    <n v="3.488"/>
  </r>
  <r>
    <n v="6267"/>
    <s v="CA-2015-146731"/>
    <x v="935"/>
    <x v="821"/>
    <x v="1"/>
    <x v="247"/>
    <s v="Annie Thurman"/>
    <x v="0"/>
    <x v="0"/>
    <x v="316"/>
    <x v="18"/>
    <x v="394"/>
    <x v="0"/>
    <x v="681"/>
    <x v="1"/>
    <x v="10"/>
    <x v="681"/>
    <n v="143.85599999999999"/>
  </r>
  <r>
    <n v="6268"/>
    <s v="CA-2016-115392"/>
    <x v="486"/>
    <x v="1100"/>
    <x v="0"/>
    <x v="84"/>
    <s v="Robert Marley"/>
    <x v="2"/>
    <x v="0"/>
    <x v="471"/>
    <x v="31"/>
    <x v="564"/>
    <x v="3"/>
    <x v="495"/>
    <x v="2"/>
    <x v="7"/>
    <x v="495"/>
    <n v="311.98"/>
  </r>
  <r>
    <n v="6269"/>
    <s v="CA-2016-115392"/>
    <x v="486"/>
    <x v="1100"/>
    <x v="0"/>
    <x v="84"/>
    <s v="Robert Marley"/>
    <x v="2"/>
    <x v="0"/>
    <x v="471"/>
    <x v="31"/>
    <x v="564"/>
    <x v="3"/>
    <x v="1366"/>
    <x v="1"/>
    <x v="8"/>
    <x v="307"/>
    <n v="22.45"/>
  </r>
  <r>
    <n v="6270"/>
    <s v="CA-2018-102379"/>
    <x v="574"/>
    <x v="792"/>
    <x v="1"/>
    <x v="179"/>
    <s v="Brenda Bowman"/>
    <x v="1"/>
    <x v="0"/>
    <x v="182"/>
    <x v="1"/>
    <x v="232"/>
    <x v="1"/>
    <x v="140"/>
    <x v="2"/>
    <x v="7"/>
    <x v="141"/>
    <n v="39.991999999999997"/>
  </r>
  <r>
    <n v="6271"/>
    <s v="CA-2018-102379"/>
    <x v="574"/>
    <x v="792"/>
    <x v="1"/>
    <x v="179"/>
    <s v="Brenda Bowman"/>
    <x v="1"/>
    <x v="0"/>
    <x v="182"/>
    <x v="1"/>
    <x v="232"/>
    <x v="1"/>
    <x v="1578"/>
    <x v="0"/>
    <x v="1"/>
    <x v="1570"/>
    <n v="1159.056"/>
  </r>
  <r>
    <n v="6272"/>
    <s v="CA-2018-102379"/>
    <x v="574"/>
    <x v="792"/>
    <x v="1"/>
    <x v="179"/>
    <s v="Brenda Bowman"/>
    <x v="1"/>
    <x v="0"/>
    <x v="182"/>
    <x v="1"/>
    <x v="232"/>
    <x v="1"/>
    <x v="915"/>
    <x v="1"/>
    <x v="6"/>
    <x v="907"/>
    <n v="179.9"/>
  </r>
  <r>
    <n v="6273"/>
    <s v="CA-2018-149706"/>
    <x v="157"/>
    <x v="169"/>
    <x v="2"/>
    <x v="155"/>
    <s v="Alejandro Savely"/>
    <x v="1"/>
    <x v="0"/>
    <x v="472"/>
    <x v="10"/>
    <x v="565"/>
    <x v="2"/>
    <x v="1196"/>
    <x v="2"/>
    <x v="11"/>
    <x v="1182"/>
    <n v="116.312"/>
  </r>
  <r>
    <n v="6274"/>
    <s v="US-2017-139087"/>
    <x v="19"/>
    <x v="18"/>
    <x v="0"/>
    <x v="589"/>
    <s v="Dennis Kane"/>
    <x v="0"/>
    <x v="0"/>
    <x v="4"/>
    <x v="4"/>
    <x v="59"/>
    <x v="1"/>
    <x v="1379"/>
    <x v="0"/>
    <x v="5"/>
    <x v="1365"/>
    <n v="12.42"/>
  </r>
  <r>
    <n v="6275"/>
    <s v="US-2017-139087"/>
    <x v="19"/>
    <x v="18"/>
    <x v="0"/>
    <x v="589"/>
    <s v="Dennis Kane"/>
    <x v="0"/>
    <x v="0"/>
    <x v="4"/>
    <x v="4"/>
    <x v="59"/>
    <x v="1"/>
    <x v="1779"/>
    <x v="2"/>
    <x v="11"/>
    <x v="1770"/>
    <n v="428.4"/>
  </r>
  <r>
    <n v="6276"/>
    <s v="US-2017-139087"/>
    <x v="19"/>
    <x v="18"/>
    <x v="0"/>
    <x v="589"/>
    <s v="Dennis Kane"/>
    <x v="0"/>
    <x v="0"/>
    <x v="4"/>
    <x v="4"/>
    <x v="59"/>
    <x v="1"/>
    <x v="1592"/>
    <x v="0"/>
    <x v="5"/>
    <x v="1585"/>
    <n v="24.75"/>
  </r>
  <r>
    <n v="6277"/>
    <s v="US-2017-139087"/>
    <x v="19"/>
    <x v="18"/>
    <x v="0"/>
    <x v="589"/>
    <s v="Dennis Kane"/>
    <x v="0"/>
    <x v="0"/>
    <x v="4"/>
    <x v="4"/>
    <x v="59"/>
    <x v="1"/>
    <x v="300"/>
    <x v="1"/>
    <x v="2"/>
    <x v="300"/>
    <n v="87.71"/>
  </r>
  <r>
    <n v="6278"/>
    <s v="US-2017-139087"/>
    <x v="19"/>
    <x v="18"/>
    <x v="0"/>
    <x v="589"/>
    <s v="Dennis Kane"/>
    <x v="0"/>
    <x v="0"/>
    <x v="4"/>
    <x v="4"/>
    <x v="59"/>
    <x v="1"/>
    <x v="54"/>
    <x v="1"/>
    <x v="4"/>
    <x v="54"/>
    <n v="69.52"/>
  </r>
  <r>
    <n v="6279"/>
    <s v="US-2017-139087"/>
    <x v="19"/>
    <x v="18"/>
    <x v="0"/>
    <x v="589"/>
    <s v="Dennis Kane"/>
    <x v="0"/>
    <x v="0"/>
    <x v="4"/>
    <x v="4"/>
    <x v="59"/>
    <x v="1"/>
    <x v="780"/>
    <x v="2"/>
    <x v="7"/>
    <x v="779"/>
    <n v="20.783999999999999"/>
  </r>
  <r>
    <n v="6280"/>
    <s v="US-2017-139087"/>
    <x v="19"/>
    <x v="18"/>
    <x v="0"/>
    <x v="589"/>
    <s v="Dennis Kane"/>
    <x v="0"/>
    <x v="0"/>
    <x v="4"/>
    <x v="4"/>
    <x v="59"/>
    <x v="1"/>
    <x v="961"/>
    <x v="1"/>
    <x v="8"/>
    <x v="954"/>
    <n v="12.816000000000001"/>
  </r>
  <r>
    <n v="6281"/>
    <s v="CA-2018-152226"/>
    <x v="605"/>
    <x v="1188"/>
    <x v="1"/>
    <x v="101"/>
    <s v="Jonathan Howell"/>
    <x v="0"/>
    <x v="0"/>
    <x v="74"/>
    <x v="24"/>
    <x v="93"/>
    <x v="3"/>
    <x v="1139"/>
    <x v="1"/>
    <x v="2"/>
    <x v="1128"/>
    <n v="5.9039999999999999"/>
  </r>
  <r>
    <n v="6282"/>
    <s v="CA-2016-116484"/>
    <x v="312"/>
    <x v="6"/>
    <x v="1"/>
    <x v="523"/>
    <s v="Jamie Kunitz"/>
    <x v="0"/>
    <x v="0"/>
    <x v="292"/>
    <x v="24"/>
    <x v="367"/>
    <x v="3"/>
    <x v="1780"/>
    <x v="0"/>
    <x v="5"/>
    <x v="1771"/>
    <n v="63.823999999999998"/>
  </r>
  <r>
    <n v="6283"/>
    <s v="CA-2016-116484"/>
    <x v="312"/>
    <x v="6"/>
    <x v="1"/>
    <x v="523"/>
    <s v="Jamie Kunitz"/>
    <x v="0"/>
    <x v="0"/>
    <x v="292"/>
    <x v="24"/>
    <x v="367"/>
    <x v="3"/>
    <x v="1755"/>
    <x v="1"/>
    <x v="4"/>
    <x v="1746"/>
    <n v="141.55199999999999"/>
  </r>
  <r>
    <n v="6284"/>
    <s v="CA-2017-100944"/>
    <x v="446"/>
    <x v="961"/>
    <x v="1"/>
    <x v="553"/>
    <s v="Edward Hooks"/>
    <x v="1"/>
    <x v="0"/>
    <x v="1"/>
    <x v="1"/>
    <x v="13"/>
    <x v="1"/>
    <x v="1697"/>
    <x v="1"/>
    <x v="12"/>
    <x v="1686"/>
    <n v="304.89999999999998"/>
  </r>
  <r>
    <n v="6285"/>
    <s v="CA-2017-100944"/>
    <x v="446"/>
    <x v="961"/>
    <x v="1"/>
    <x v="553"/>
    <s v="Edward Hooks"/>
    <x v="1"/>
    <x v="0"/>
    <x v="1"/>
    <x v="1"/>
    <x v="13"/>
    <x v="1"/>
    <x v="1153"/>
    <x v="0"/>
    <x v="1"/>
    <x v="1142"/>
    <n v="563.24"/>
  </r>
  <r>
    <n v="6286"/>
    <s v="CA-2017-125080"/>
    <x v="147"/>
    <x v="936"/>
    <x v="1"/>
    <x v="100"/>
    <s v="Victoria Wilson"/>
    <x v="1"/>
    <x v="0"/>
    <x v="80"/>
    <x v="24"/>
    <x v="345"/>
    <x v="3"/>
    <x v="1258"/>
    <x v="0"/>
    <x v="3"/>
    <x v="1243"/>
    <n v="661.17600000000004"/>
  </r>
  <r>
    <n v="6287"/>
    <s v="CA-2017-121020"/>
    <x v="1057"/>
    <x v="894"/>
    <x v="1"/>
    <x v="344"/>
    <s v="Catherine Glotzbach"/>
    <x v="2"/>
    <x v="0"/>
    <x v="465"/>
    <x v="18"/>
    <x v="558"/>
    <x v="0"/>
    <x v="835"/>
    <x v="2"/>
    <x v="7"/>
    <x v="830"/>
    <n v="239.976"/>
  </r>
  <r>
    <n v="6288"/>
    <s v="CA-2015-100090"/>
    <x v="1001"/>
    <x v="984"/>
    <x v="1"/>
    <x v="182"/>
    <s v="Ed Braxton"/>
    <x v="1"/>
    <x v="0"/>
    <x v="8"/>
    <x v="1"/>
    <x v="34"/>
    <x v="1"/>
    <x v="1021"/>
    <x v="0"/>
    <x v="3"/>
    <x v="1013"/>
    <n v="502.488"/>
  </r>
  <r>
    <n v="6289"/>
    <s v="CA-2015-100090"/>
    <x v="1001"/>
    <x v="984"/>
    <x v="1"/>
    <x v="182"/>
    <s v="Ed Braxton"/>
    <x v="1"/>
    <x v="0"/>
    <x v="8"/>
    <x v="1"/>
    <x v="34"/>
    <x v="1"/>
    <x v="800"/>
    <x v="1"/>
    <x v="8"/>
    <x v="798"/>
    <n v="196.70400000000001"/>
  </r>
  <r>
    <n v="6290"/>
    <s v="US-2016-139675"/>
    <x v="649"/>
    <x v="567"/>
    <x v="0"/>
    <x v="376"/>
    <s v="Nicole Fjeld"/>
    <x v="2"/>
    <x v="0"/>
    <x v="455"/>
    <x v="1"/>
    <x v="548"/>
    <x v="1"/>
    <x v="120"/>
    <x v="0"/>
    <x v="1"/>
    <x v="120"/>
    <n v="915.13599999999997"/>
  </r>
  <r>
    <n v="6291"/>
    <s v="US-2016-139675"/>
    <x v="649"/>
    <x v="567"/>
    <x v="0"/>
    <x v="376"/>
    <s v="Nicole Fjeld"/>
    <x v="2"/>
    <x v="0"/>
    <x v="455"/>
    <x v="1"/>
    <x v="548"/>
    <x v="1"/>
    <x v="514"/>
    <x v="0"/>
    <x v="5"/>
    <x v="514"/>
    <n v="327.76"/>
  </r>
  <r>
    <n v="6292"/>
    <s v="CA-2018-143756"/>
    <x v="574"/>
    <x v="241"/>
    <x v="2"/>
    <x v="250"/>
    <s v="Max Engle"/>
    <x v="0"/>
    <x v="0"/>
    <x v="127"/>
    <x v="17"/>
    <x v="269"/>
    <x v="0"/>
    <x v="1131"/>
    <x v="0"/>
    <x v="1"/>
    <x v="1120"/>
    <n v="701.96"/>
  </r>
  <r>
    <n v="6293"/>
    <s v="CA-2016-151253"/>
    <x v="1100"/>
    <x v="1189"/>
    <x v="1"/>
    <x v="616"/>
    <s v="Annie Zypern"/>
    <x v="0"/>
    <x v="0"/>
    <x v="1"/>
    <x v="1"/>
    <x v="141"/>
    <x v="1"/>
    <x v="687"/>
    <x v="2"/>
    <x v="7"/>
    <x v="687"/>
    <n v="88.775999999999996"/>
  </r>
  <r>
    <n v="6294"/>
    <s v="CA-2016-151253"/>
    <x v="1100"/>
    <x v="1189"/>
    <x v="1"/>
    <x v="616"/>
    <s v="Annie Zypern"/>
    <x v="0"/>
    <x v="0"/>
    <x v="1"/>
    <x v="1"/>
    <x v="141"/>
    <x v="1"/>
    <x v="1394"/>
    <x v="1"/>
    <x v="6"/>
    <x v="1381"/>
    <n v="64.14"/>
  </r>
  <r>
    <n v="6295"/>
    <s v="CA-2015-141152"/>
    <x v="1101"/>
    <x v="76"/>
    <x v="2"/>
    <x v="575"/>
    <s v="Randy Ferguson"/>
    <x v="1"/>
    <x v="0"/>
    <x v="20"/>
    <x v="15"/>
    <x v="23"/>
    <x v="3"/>
    <x v="735"/>
    <x v="1"/>
    <x v="8"/>
    <x v="734"/>
    <n v="33.552"/>
  </r>
  <r>
    <n v="6296"/>
    <s v="CA-2015-141313"/>
    <x v="129"/>
    <x v="916"/>
    <x v="1"/>
    <x v="321"/>
    <s v="Anthony Jacobs"/>
    <x v="1"/>
    <x v="0"/>
    <x v="473"/>
    <x v="31"/>
    <x v="566"/>
    <x v="3"/>
    <x v="1364"/>
    <x v="1"/>
    <x v="9"/>
    <x v="1351"/>
    <n v="1737.18"/>
  </r>
  <r>
    <n v="6297"/>
    <s v="CA-2015-141313"/>
    <x v="129"/>
    <x v="916"/>
    <x v="1"/>
    <x v="321"/>
    <s v="Anthony Jacobs"/>
    <x v="1"/>
    <x v="0"/>
    <x v="473"/>
    <x v="31"/>
    <x v="566"/>
    <x v="3"/>
    <x v="426"/>
    <x v="1"/>
    <x v="4"/>
    <x v="426"/>
    <n v="704.25"/>
  </r>
  <r>
    <n v="6298"/>
    <s v="CA-2015-141313"/>
    <x v="129"/>
    <x v="916"/>
    <x v="1"/>
    <x v="321"/>
    <s v="Anthony Jacobs"/>
    <x v="1"/>
    <x v="0"/>
    <x v="473"/>
    <x v="31"/>
    <x v="566"/>
    <x v="3"/>
    <x v="1733"/>
    <x v="1"/>
    <x v="10"/>
    <x v="1722"/>
    <n v="141.76"/>
  </r>
  <r>
    <n v="6299"/>
    <s v="CA-2015-169852"/>
    <x v="618"/>
    <x v="1190"/>
    <x v="1"/>
    <x v="245"/>
    <s v="Sylvia Foulston"/>
    <x v="1"/>
    <x v="0"/>
    <x v="70"/>
    <x v="1"/>
    <x v="142"/>
    <x v="1"/>
    <x v="58"/>
    <x v="1"/>
    <x v="8"/>
    <x v="58"/>
    <n v="36.36"/>
  </r>
  <r>
    <n v="6300"/>
    <s v="CA-2018-107314"/>
    <x v="329"/>
    <x v="108"/>
    <x v="2"/>
    <x v="595"/>
    <s v="Maria Zettner"/>
    <x v="2"/>
    <x v="0"/>
    <x v="8"/>
    <x v="1"/>
    <x v="9"/>
    <x v="1"/>
    <x v="1781"/>
    <x v="0"/>
    <x v="5"/>
    <x v="1772"/>
    <n v="25.83"/>
  </r>
  <r>
    <n v="6301"/>
    <s v="US-2015-161305"/>
    <x v="571"/>
    <x v="979"/>
    <x v="1"/>
    <x v="641"/>
    <s v="Sarah Bern"/>
    <x v="0"/>
    <x v="0"/>
    <x v="22"/>
    <x v="10"/>
    <x v="36"/>
    <x v="2"/>
    <x v="102"/>
    <x v="1"/>
    <x v="8"/>
    <x v="102"/>
    <n v="24.588000000000001"/>
  </r>
  <r>
    <n v="6302"/>
    <s v="US-2015-161305"/>
    <x v="571"/>
    <x v="979"/>
    <x v="1"/>
    <x v="641"/>
    <s v="Sarah Bern"/>
    <x v="0"/>
    <x v="0"/>
    <x v="22"/>
    <x v="10"/>
    <x v="36"/>
    <x v="2"/>
    <x v="755"/>
    <x v="1"/>
    <x v="12"/>
    <x v="753"/>
    <n v="13.984"/>
  </r>
  <r>
    <n v="6303"/>
    <s v="CA-2018-166919"/>
    <x v="51"/>
    <x v="207"/>
    <x v="1"/>
    <x v="117"/>
    <s v="Alan Hwang"/>
    <x v="0"/>
    <x v="0"/>
    <x v="61"/>
    <x v="5"/>
    <x v="77"/>
    <x v="2"/>
    <x v="1692"/>
    <x v="2"/>
    <x v="7"/>
    <x v="1681"/>
    <n v="195.96"/>
  </r>
  <r>
    <n v="6304"/>
    <s v="CA-2018-162712"/>
    <x v="978"/>
    <x v="46"/>
    <x v="0"/>
    <x v="71"/>
    <s v="Neil Knudson"/>
    <x v="2"/>
    <x v="0"/>
    <x v="331"/>
    <x v="5"/>
    <x v="412"/>
    <x v="2"/>
    <x v="1090"/>
    <x v="1"/>
    <x v="10"/>
    <x v="1081"/>
    <n v="74.352000000000004"/>
  </r>
  <r>
    <n v="6305"/>
    <s v="CA-2018-107552"/>
    <x v="1024"/>
    <x v="547"/>
    <x v="3"/>
    <x v="482"/>
    <s v="Arianne Irving"/>
    <x v="0"/>
    <x v="0"/>
    <x v="20"/>
    <x v="15"/>
    <x v="45"/>
    <x v="3"/>
    <x v="711"/>
    <x v="1"/>
    <x v="10"/>
    <x v="710"/>
    <n v="6.68"/>
  </r>
  <r>
    <n v="6306"/>
    <s v="CA-2017-163328"/>
    <x v="254"/>
    <x v="781"/>
    <x v="0"/>
    <x v="734"/>
    <s v="Tracy Poddar"/>
    <x v="1"/>
    <x v="0"/>
    <x v="474"/>
    <x v="21"/>
    <x v="567"/>
    <x v="1"/>
    <x v="1590"/>
    <x v="1"/>
    <x v="14"/>
    <x v="1583"/>
    <n v="17.584"/>
  </r>
  <r>
    <n v="6307"/>
    <s v="CA-2017-163328"/>
    <x v="254"/>
    <x v="781"/>
    <x v="0"/>
    <x v="734"/>
    <s v="Tracy Poddar"/>
    <x v="1"/>
    <x v="0"/>
    <x v="474"/>
    <x v="21"/>
    <x v="567"/>
    <x v="1"/>
    <x v="1585"/>
    <x v="0"/>
    <x v="1"/>
    <x v="1577"/>
    <n v="104.78400000000001"/>
  </r>
  <r>
    <n v="6308"/>
    <s v="CA-2017-163328"/>
    <x v="254"/>
    <x v="781"/>
    <x v="0"/>
    <x v="734"/>
    <s v="Tracy Poddar"/>
    <x v="1"/>
    <x v="0"/>
    <x v="474"/>
    <x v="21"/>
    <x v="567"/>
    <x v="1"/>
    <x v="1673"/>
    <x v="1"/>
    <x v="10"/>
    <x v="1662"/>
    <n v="47.951999999999998"/>
  </r>
  <r>
    <n v="6309"/>
    <s v="CA-2017-163328"/>
    <x v="254"/>
    <x v="781"/>
    <x v="0"/>
    <x v="734"/>
    <s v="Tracy Poddar"/>
    <x v="1"/>
    <x v="0"/>
    <x v="474"/>
    <x v="21"/>
    <x v="567"/>
    <x v="1"/>
    <x v="1631"/>
    <x v="0"/>
    <x v="1"/>
    <x v="1622"/>
    <n v="650.35199999999998"/>
  </r>
  <r>
    <n v="6310"/>
    <s v="CA-2017-163328"/>
    <x v="254"/>
    <x v="781"/>
    <x v="0"/>
    <x v="734"/>
    <s v="Tracy Poddar"/>
    <x v="1"/>
    <x v="0"/>
    <x v="474"/>
    <x v="21"/>
    <x v="567"/>
    <x v="1"/>
    <x v="508"/>
    <x v="1"/>
    <x v="2"/>
    <x v="508"/>
    <n v="629.18399999999997"/>
  </r>
  <r>
    <n v="6311"/>
    <s v="CA-2017-163328"/>
    <x v="254"/>
    <x v="781"/>
    <x v="0"/>
    <x v="734"/>
    <s v="Tracy Poddar"/>
    <x v="1"/>
    <x v="0"/>
    <x v="474"/>
    <x v="21"/>
    <x v="567"/>
    <x v="1"/>
    <x v="640"/>
    <x v="1"/>
    <x v="10"/>
    <x v="640"/>
    <n v="15.176"/>
  </r>
  <r>
    <n v="6312"/>
    <s v="CA-2015-112837"/>
    <x v="1102"/>
    <x v="370"/>
    <x v="1"/>
    <x v="752"/>
    <s v="Liz Willingham"/>
    <x v="0"/>
    <x v="0"/>
    <x v="475"/>
    <x v="1"/>
    <x v="568"/>
    <x v="1"/>
    <x v="101"/>
    <x v="0"/>
    <x v="5"/>
    <x v="101"/>
    <n v="127.95"/>
  </r>
  <r>
    <n v="6313"/>
    <s v="CA-2018-120019"/>
    <x v="911"/>
    <x v="638"/>
    <x v="1"/>
    <x v="243"/>
    <s v="Nat Gilpin"/>
    <x v="1"/>
    <x v="0"/>
    <x v="54"/>
    <x v="29"/>
    <x v="69"/>
    <x v="3"/>
    <x v="1662"/>
    <x v="1"/>
    <x v="4"/>
    <x v="1651"/>
    <n v="579.51"/>
  </r>
  <r>
    <n v="6314"/>
    <s v="CA-2018-120019"/>
    <x v="911"/>
    <x v="638"/>
    <x v="1"/>
    <x v="243"/>
    <s v="Nat Gilpin"/>
    <x v="1"/>
    <x v="0"/>
    <x v="54"/>
    <x v="29"/>
    <x v="69"/>
    <x v="3"/>
    <x v="1250"/>
    <x v="2"/>
    <x v="7"/>
    <x v="1235"/>
    <n v="14.99"/>
  </r>
  <r>
    <n v="6315"/>
    <s v="CA-2015-100762"/>
    <x v="156"/>
    <x v="695"/>
    <x v="1"/>
    <x v="243"/>
    <s v="Nat Gilpin"/>
    <x v="1"/>
    <x v="0"/>
    <x v="25"/>
    <x v="12"/>
    <x v="30"/>
    <x v="2"/>
    <x v="108"/>
    <x v="1"/>
    <x v="6"/>
    <x v="108"/>
    <n v="151.91999999999999"/>
  </r>
  <r>
    <n v="6316"/>
    <s v="CA-2015-100762"/>
    <x v="156"/>
    <x v="695"/>
    <x v="1"/>
    <x v="243"/>
    <s v="Nat Gilpin"/>
    <x v="1"/>
    <x v="0"/>
    <x v="25"/>
    <x v="12"/>
    <x v="30"/>
    <x v="2"/>
    <x v="508"/>
    <x v="1"/>
    <x v="2"/>
    <x v="508"/>
    <n v="196.62"/>
  </r>
  <r>
    <n v="6317"/>
    <s v="CA-2015-100762"/>
    <x v="156"/>
    <x v="695"/>
    <x v="1"/>
    <x v="243"/>
    <s v="Nat Gilpin"/>
    <x v="1"/>
    <x v="0"/>
    <x v="25"/>
    <x v="12"/>
    <x v="30"/>
    <x v="2"/>
    <x v="1415"/>
    <x v="1"/>
    <x v="10"/>
    <x v="1403"/>
    <n v="144.12"/>
  </r>
  <r>
    <n v="6318"/>
    <s v="CA-2015-100762"/>
    <x v="156"/>
    <x v="695"/>
    <x v="1"/>
    <x v="243"/>
    <s v="Nat Gilpin"/>
    <x v="1"/>
    <x v="0"/>
    <x v="25"/>
    <x v="12"/>
    <x v="30"/>
    <x v="2"/>
    <x v="226"/>
    <x v="1"/>
    <x v="10"/>
    <x v="227"/>
    <n v="15.96"/>
  </r>
  <r>
    <n v="6319"/>
    <s v="CA-2018-161459"/>
    <x v="920"/>
    <x v="364"/>
    <x v="0"/>
    <x v="494"/>
    <s v="Edward Becker"/>
    <x v="1"/>
    <x v="0"/>
    <x v="229"/>
    <x v="1"/>
    <x v="286"/>
    <x v="1"/>
    <x v="1557"/>
    <x v="2"/>
    <x v="7"/>
    <x v="1547"/>
    <n v="39.96"/>
  </r>
  <r>
    <n v="6320"/>
    <s v="CA-2018-161459"/>
    <x v="920"/>
    <x v="364"/>
    <x v="0"/>
    <x v="494"/>
    <s v="Edward Becker"/>
    <x v="1"/>
    <x v="0"/>
    <x v="229"/>
    <x v="1"/>
    <x v="286"/>
    <x v="1"/>
    <x v="126"/>
    <x v="1"/>
    <x v="10"/>
    <x v="562"/>
    <n v="34.08"/>
  </r>
  <r>
    <n v="6321"/>
    <s v="CA-2018-160017"/>
    <x v="394"/>
    <x v="725"/>
    <x v="1"/>
    <x v="133"/>
    <s v="Sung Pak"/>
    <x v="1"/>
    <x v="0"/>
    <x v="108"/>
    <x v="2"/>
    <x v="133"/>
    <x v="0"/>
    <x v="585"/>
    <x v="1"/>
    <x v="10"/>
    <x v="585"/>
    <n v="10.368"/>
  </r>
  <r>
    <n v="6322"/>
    <s v="CA-2015-123316"/>
    <x v="303"/>
    <x v="1098"/>
    <x v="1"/>
    <x v="259"/>
    <s v="Sibella Parks"/>
    <x v="1"/>
    <x v="0"/>
    <x v="145"/>
    <x v="15"/>
    <x v="184"/>
    <x v="3"/>
    <x v="507"/>
    <x v="1"/>
    <x v="8"/>
    <x v="507"/>
    <n v="7.7519999999999998"/>
  </r>
  <r>
    <n v="6323"/>
    <s v="CA-2015-141299"/>
    <x v="561"/>
    <x v="290"/>
    <x v="0"/>
    <x v="176"/>
    <s v="Ross Baird"/>
    <x v="2"/>
    <x v="0"/>
    <x v="297"/>
    <x v="12"/>
    <x v="373"/>
    <x v="2"/>
    <x v="661"/>
    <x v="1"/>
    <x v="12"/>
    <x v="661"/>
    <n v="15.28"/>
  </r>
  <r>
    <n v="6324"/>
    <s v="CA-2015-104402"/>
    <x v="1103"/>
    <x v="278"/>
    <x v="1"/>
    <x v="551"/>
    <s v="Duane Benoit"/>
    <x v="0"/>
    <x v="0"/>
    <x v="46"/>
    <x v="13"/>
    <x v="284"/>
    <x v="3"/>
    <x v="1734"/>
    <x v="2"/>
    <x v="15"/>
    <x v="1723"/>
    <n v="65.97"/>
  </r>
  <r>
    <n v="6325"/>
    <s v="CA-2016-110289"/>
    <x v="1104"/>
    <x v="450"/>
    <x v="1"/>
    <x v="240"/>
    <s v="Nona Balk"/>
    <x v="1"/>
    <x v="0"/>
    <x v="8"/>
    <x v="1"/>
    <x v="9"/>
    <x v="1"/>
    <x v="481"/>
    <x v="1"/>
    <x v="10"/>
    <x v="482"/>
    <n v="33.4"/>
  </r>
  <r>
    <n v="6326"/>
    <s v="CA-2016-110289"/>
    <x v="1104"/>
    <x v="450"/>
    <x v="1"/>
    <x v="240"/>
    <s v="Nona Balk"/>
    <x v="1"/>
    <x v="0"/>
    <x v="8"/>
    <x v="1"/>
    <x v="9"/>
    <x v="1"/>
    <x v="439"/>
    <x v="1"/>
    <x v="12"/>
    <x v="439"/>
    <n v="210.84"/>
  </r>
  <r>
    <n v="6327"/>
    <s v="CA-2015-167927"/>
    <x v="407"/>
    <x v="436"/>
    <x v="1"/>
    <x v="190"/>
    <s v="Xylona Preis"/>
    <x v="0"/>
    <x v="0"/>
    <x v="17"/>
    <x v="12"/>
    <x v="20"/>
    <x v="2"/>
    <x v="4"/>
    <x v="1"/>
    <x v="4"/>
    <x v="4"/>
    <n v="13.98"/>
  </r>
  <r>
    <n v="6328"/>
    <s v="CA-2015-167927"/>
    <x v="407"/>
    <x v="436"/>
    <x v="1"/>
    <x v="190"/>
    <s v="Xylona Preis"/>
    <x v="0"/>
    <x v="0"/>
    <x v="17"/>
    <x v="12"/>
    <x v="20"/>
    <x v="2"/>
    <x v="269"/>
    <x v="0"/>
    <x v="5"/>
    <x v="269"/>
    <n v="272.94"/>
  </r>
  <r>
    <n v="6329"/>
    <s v="CA-2015-167927"/>
    <x v="407"/>
    <x v="436"/>
    <x v="1"/>
    <x v="190"/>
    <s v="Xylona Preis"/>
    <x v="0"/>
    <x v="0"/>
    <x v="17"/>
    <x v="12"/>
    <x v="20"/>
    <x v="2"/>
    <x v="536"/>
    <x v="1"/>
    <x v="8"/>
    <x v="536"/>
    <n v="19.05"/>
  </r>
  <r>
    <n v="6330"/>
    <s v="CA-2015-167927"/>
    <x v="407"/>
    <x v="436"/>
    <x v="1"/>
    <x v="190"/>
    <s v="Xylona Preis"/>
    <x v="0"/>
    <x v="0"/>
    <x v="17"/>
    <x v="12"/>
    <x v="20"/>
    <x v="2"/>
    <x v="14"/>
    <x v="1"/>
    <x v="9"/>
    <x v="14"/>
    <n v="247.71600000000001"/>
  </r>
  <r>
    <n v="6331"/>
    <s v="CA-2015-167927"/>
    <x v="407"/>
    <x v="436"/>
    <x v="1"/>
    <x v="190"/>
    <s v="Xylona Preis"/>
    <x v="0"/>
    <x v="0"/>
    <x v="17"/>
    <x v="12"/>
    <x v="20"/>
    <x v="2"/>
    <x v="1291"/>
    <x v="1"/>
    <x v="4"/>
    <x v="1278"/>
    <n v="66.58"/>
  </r>
  <r>
    <n v="6332"/>
    <s v="CA-2015-167927"/>
    <x v="407"/>
    <x v="436"/>
    <x v="1"/>
    <x v="190"/>
    <s v="Xylona Preis"/>
    <x v="0"/>
    <x v="0"/>
    <x v="17"/>
    <x v="12"/>
    <x v="20"/>
    <x v="2"/>
    <x v="1064"/>
    <x v="1"/>
    <x v="6"/>
    <x v="1054"/>
    <n v="43.92"/>
  </r>
  <r>
    <n v="6333"/>
    <s v="CA-2015-167927"/>
    <x v="407"/>
    <x v="436"/>
    <x v="1"/>
    <x v="190"/>
    <s v="Xylona Preis"/>
    <x v="0"/>
    <x v="0"/>
    <x v="17"/>
    <x v="12"/>
    <x v="20"/>
    <x v="2"/>
    <x v="875"/>
    <x v="0"/>
    <x v="5"/>
    <x v="869"/>
    <n v="14.73"/>
  </r>
  <r>
    <n v="6334"/>
    <s v="CA-2015-167927"/>
    <x v="407"/>
    <x v="436"/>
    <x v="1"/>
    <x v="190"/>
    <s v="Xylona Preis"/>
    <x v="0"/>
    <x v="0"/>
    <x v="17"/>
    <x v="12"/>
    <x v="20"/>
    <x v="2"/>
    <x v="990"/>
    <x v="1"/>
    <x v="8"/>
    <x v="305"/>
    <n v="29.7"/>
  </r>
  <r>
    <n v="6335"/>
    <s v="CA-2015-133305"/>
    <x v="384"/>
    <x v="406"/>
    <x v="1"/>
    <x v="708"/>
    <s v="Mark Hamilton"/>
    <x v="0"/>
    <x v="0"/>
    <x v="20"/>
    <x v="15"/>
    <x v="164"/>
    <x v="3"/>
    <x v="314"/>
    <x v="1"/>
    <x v="10"/>
    <x v="314"/>
    <n v="49.12"/>
  </r>
  <r>
    <n v="6336"/>
    <s v="CA-2015-133305"/>
    <x v="384"/>
    <x v="406"/>
    <x v="1"/>
    <x v="708"/>
    <s v="Mark Hamilton"/>
    <x v="0"/>
    <x v="0"/>
    <x v="20"/>
    <x v="15"/>
    <x v="164"/>
    <x v="3"/>
    <x v="1203"/>
    <x v="1"/>
    <x v="8"/>
    <x v="1189"/>
    <n v="18.28"/>
  </r>
  <r>
    <n v="6337"/>
    <s v="CA-2017-165995"/>
    <x v="133"/>
    <x v="479"/>
    <x v="1"/>
    <x v="696"/>
    <s v="Bruce Geld"/>
    <x v="0"/>
    <x v="0"/>
    <x v="1"/>
    <x v="1"/>
    <x v="141"/>
    <x v="1"/>
    <x v="1530"/>
    <x v="0"/>
    <x v="5"/>
    <x v="1518"/>
    <n v="47.04"/>
  </r>
  <r>
    <n v="6338"/>
    <s v="CA-2017-165995"/>
    <x v="133"/>
    <x v="479"/>
    <x v="1"/>
    <x v="696"/>
    <s v="Bruce Geld"/>
    <x v="0"/>
    <x v="0"/>
    <x v="1"/>
    <x v="1"/>
    <x v="141"/>
    <x v="1"/>
    <x v="1495"/>
    <x v="2"/>
    <x v="7"/>
    <x v="1484"/>
    <n v="339.96"/>
  </r>
  <r>
    <n v="6339"/>
    <s v="CA-2018-143112"/>
    <x v="361"/>
    <x v="1041"/>
    <x v="1"/>
    <x v="477"/>
    <s v="Todd Sumrall"/>
    <x v="1"/>
    <x v="0"/>
    <x v="20"/>
    <x v="15"/>
    <x v="45"/>
    <x v="3"/>
    <x v="1513"/>
    <x v="2"/>
    <x v="7"/>
    <x v="1501"/>
    <n v="87.8"/>
  </r>
  <r>
    <n v="6340"/>
    <s v="CA-2018-143112"/>
    <x v="361"/>
    <x v="1041"/>
    <x v="1"/>
    <x v="477"/>
    <s v="Todd Sumrall"/>
    <x v="1"/>
    <x v="0"/>
    <x v="20"/>
    <x v="15"/>
    <x v="45"/>
    <x v="3"/>
    <x v="812"/>
    <x v="0"/>
    <x v="1"/>
    <x v="809"/>
    <n v="221.38200000000001"/>
  </r>
  <r>
    <n v="6341"/>
    <s v="CA-2018-143112"/>
    <x v="361"/>
    <x v="1041"/>
    <x v="1"/>
    <x v="477"/>
    <s v="Todd Sumrall"/>
    <x v="1"/>
    <x v="0"/>
    <x v="20"/>
    <x v="15"/>
    <x v="45"/>
    <x v="3"/>
    <x v="1646"/>
    <x v="2"/>
    <x v="15"/>
    <x v="1636"/>
    <n v="5199.96"/>
  </r>
  <r>
    <n v="6342"/>
    <s v="US-2017-105830"/>
    <x v="413"/>
    <x v="771"/>
    <x v="2"/>
    <x v="551"/>
    <s v="Duane Benoit"/>
    <x v="0"/>
    <x v="0"/>
    <x v="152"/>
    <x v="24"/>
    <x v="402"/>
    <x v="3"/>
    <x v="1166"/>
    <x v="1"/>
    <x v="4"/>
    <x v="1154"/>
    <n v="156.512"/>
  </r>
  <r>
    <n v="6343"/>
    <s v="CA-2016-146255"/>
    <x v="1105"/>
    <x v="392"/>
    <x v="2"/>
    <x v="670"/>
    <s v="Eugene Moren"/>
    <x v="2"/>
    <x v="0"/>
    <x v="46"/>
    <x v="13"/>
    <x v="284"/>
    <x v="3"/>
    <x v="240"/>
    <x v="2"/>
    <x v="11"/>
    <x v="241"/>
    <n v="119.85"/>
  </r>
  <r>
    <n v="6344"/>
    <s v="CA-2016-146255"/>
    <x v="1105"/>
    <x v="392"/>
    <x v="2"/>
    <x v="670"/>
    <s v="Eugene Moren"/>
    <x v="2"/>
    <x v="0"/>
    <x v="46"/>
    <x v="13"/>
    <x v="284"/>
    <x v="3"/>
    <x v="338"/>
    <x v="1"/>
    <x v="8"/>
    <x v="338"/>
    <n v="30.44"/>
  </r>
  <r>
    <n v="6345"/>
    <s v="CA-2016-146255"/>
    <x v="1105"/>
    <x v="392"/>
    <x v="2"/>
    <x v="670"/>
    <s v="Eugene Moren"/>
    <x v="2"/>
    <x v="0"/>
    <x v="46"/>
    <x v="13"/>
    <x v="284"/>
    <x v="3"/>
    <x v="1002"/>
    <x v="1"/>
    <x v="8"/>
    <x v="994"/>
    <n v="69.28"/>
  </r>
  <r>
    <n v="6346"/>
    <s v="CA-2016-146255"/>
    <x v="1105"/>
    <x v="392"/>
    <x v="2"/>
    <x v="670"/>
    <s v="Eugene Moren"/>
    <x v="2"/>
    <x v="0"/>
    <x v="46"/>
    <x v="13"/>
    <x v="284"/>
    <x v="3"/>
    <x v="1602"/>
    <x v="2"/>
    <x v="7"/>
    <x v="1595"/>
    <n v="587.97"/>
  </r>
  <r>
    <n v="6347"/>
    <s v="CA-2018-104822"/>
    <x v="179"/>
    <x v="1191"/>
    <x v="3"/>
    <x v="46"/>
    <s v="Rick Bensley"/>
    <x v="2"/>
    <x v="0"/>
    <x v="20"/>
    <x v="15"/>
    <x v="23"/>
    <x v="3"/>
    <x v="1123"/>
    <x v="1"/>
    <x v="2"/>
    <x v="1112"/>
    <n v="24.55"/>
  </r>
  <r>
    <n v="6348"/>
    <s v="CA-2016-104486"/>
    <x v="489"/>
    <x v="1192"/>
    <x v="1"/>
    <x v="138"/>
    <s v="Patrick O'Brill"/>
    <x v="0"/>
    <x v="0"/>
    <x v="8"/>
    <x v="1"/>
    <x v="9"/>
    <x v="1"/>
    <x v="338"/>
    <x v="1"/>
    <x v="8"/>
    <x v="338"/>
    <n v="12.176"/>
  </r>
  <r>
    <n v="6349"/>
    <s v="CA-2016-104486"/>
    <x v="489"/>
    <x v="1192"/>
    <x v="1"/>
    <x v="138"/>
    <s v="Patrick O'Brill"/>
    <x v="0"/>
    <x v="0"/>
    <x v="8"/>
    <x v="1"/>
    <x v="9"/>
    <x v="1"/>
    <x v="253"/>
    <x v="1"/>
    <x v="4"/>
    <x v="254"/>
    <n v="37.32"/>
  </r>
  <r>
    <n v="6350"/>
    <s v="CA-2016-104486"/>
    <x v="489"/>
    <x v="1192"/>
    <x v="1"/>
    <x v="138"/>
    <s v="Patrick O'Brill"/>
    <x v="0"/>
    <x v="0"/>
    <x v="8"/>
    <x v="1"/>
    <x v="9"/>
    <x v="1"/>
    <x v="354"/>
    <x v="1"/>
    <x v="14"/>
    <x v="354"/>
    <n v="35.06"/>
  </r>
  <r>
    <n v="6351"/>
    <s v="CA-2018-161557"/>
    <x v="213"/>
    <x v="221"/>
    <x v="1"/>
    <x v="151"/>
    <s v="Arthur Gainer"/>
    <x v="0"/>
    <x v="0"/>
    <x v="61"/>
    <x v="5"/>
    <x v="162"/>
    <x v="2"/>
    <x v="797"/>
    <x v="0"/>
    <x v="5"/>
    <x v="795"/>
    <n v="108.4"/>
  </r>
  <r>
    <n v="6352"/>
    <s v="CA-2018-161130"/>
    <x v="132"/>
    <x v="834"/>
    <x v="1"/>
    <x v="667"/>
    <s v="Beth Fritzler"/>
    <x v="1"/>
    <x v="0"/>
    <x v="100"/>
    <x v="2"/>
    <x v="327"/>
    <x v="0"/>
    <x v="944"/>
    <x v="2"/>
    <x v="7"/>
    <x v="937"/>
    <n v="361.37599999999998"/>
  </r>
  <r>
    <n v="6353"/>
    <s v="US-2016-161347"/>
    <x v="1023"/>
    <x v="400"/>
    <x v="1"/>
    <x v="668"/>
    <s v="Harry Greene"/>
    <x v="0"/>
    <x v="0"/>
    <x v="10"/>
    <x v="9"/>
    <x v="74"/>
    <x v="3"/>
    <x v="1232"/>
    <x v="1"/>
    <x v="8"/>
    <x v="1216"/>
    <n v="2.4119999999999999"/>
  </r>
  <r>
    <n v="6354"/>
    <s v="US-2016-109015"/>
    <x v="684"/>
    <x v="64"/>
    <x v="1"/>
    <x v="29"/>
    <s v="Brendan Sweed"/>
    <x v="1"/>
    <x v="0"/>
    <x v="20"/>
    <x v="15"/>
    <x v="164"/>
    <x v="3"/>
    <x v="1612"/>
    <x v="1"/>
    <x v="9"/>
    <x v="1604"/>
    <n v="8.39"/>
  </r>
  <r>
    <n v="6355"/>
    <s v="US-2016-109015"/>
    <x v="684"/>
    <x v="64"/>
    <x v="1"/>
    <x v="29"/>
    <s v="Brendan Sweed"/>
    <x v="1"/>
    <x v="0"/>
    <x v="20"/>
    <x v="15"/>
    <x v="164"/>
    <x v="3"/>
    <x v="981"/>
    <x v="2"/>
    <x v="7"/>
    <x v="974"/>
    <n v="337.98"/>
  </r>
  <r>
    <n v="6356"/>
    <s v="CA-2015-110611"/>
    <x v="191"/>
    <x v="293"/>
    <x v="1"/>
    <x v="557"/>
    <s v="Joy Daniels"/>
    <x v="0"/>
    <x v="0"/>
    <x v="10"/>
    <x v="9"/>
    <x v="74"/>
    <x v="3"/>
    <x v="193"/>
    <x v="1"/>
    <x v="4"/>
    <x v="194"/>
    <n v="83.92"/>
  </r>
  <r>
    <n v="6357"/>
    <s v="CA-2018-139080"/>
    <x v="205"/>
    <x v="1193"/>
    <x v="1"/>
    <x v="294"/>
    <s v="Chris Selesnick"/>
    <x v="1"/>
    <x v="0"/>
    <x v="4"/>
    <x v="4"/>
    <x v="5"/>
    <x v="1"/>
    <x v="1181"/>
    <x v="1"/>
    <x v="8"/>
    <x v="1168"/>
    <n v="19.68"/>
  </r>
  <r>
    <n v="6358"/>
    <s v="CA-2018-139080"/>
    <x v="205"/>
    <x v="1193"/>
    <x v="1"/>
    <x v="294"/>
    <s v="Chris Selesnick"/>
    <x v="1"/>
    <x v="0"/>
    <x v="4"/>
    <x v="4"/>
    <x v="5"/>
    <x v="1"/>
    <x v="747"/>
    <x v="1"/>
    <x v="10"/>
    <x v="745"/>
    <n v="25.92"/>
  </r>
  <r>
    <n v="6359"/>
    <s v="CA-2018-139080"/>
    <x v="205"/>
    <x v="1193"/>
    <x v="1"/>
    <x v="294"/>
    <s v="Chris Selesnick"/>
    <x v="1"/>
    <x v="0"/>
    <x v="4"/>
    <x v="4"/>
    <x v="5"/>
    <x v="1"/>
    <x v="1009"/>
    <x v="1"/>
    <x v="10"/>
    <x v="1001"/>
    <n v="6.48"/>
  </r>
  <r>
    <n v="6360"/>
    <s v="CA-2018-139080"/>
    <x v="205"/>
    <x v="1193"/>
    <x v="1"/>
    <x v="294"/>
    <s v="Chris Selesnick"/>
    <x v="1"/>
    <x v="0"/>
    <x v="4"/>
    <x v="4"/>
    <x v="5"/>
    <x v="1"/>
    <x v="1763"/>
    <x v="2"/>
    <x v="7"/>
    <x v="1753"/>
    <n v="86.352000000000004"/>
  </r>
  <r>
    <n v="6361"/>
    <s v="CA-2016-115693"/>
    <x v="895"/>
    <x v="631"/>
    <x v="1"/>
    <x v="763"/>
    <s v="Frank Carlisle"/>
    <x v="2"/>
    <x v="0"/>
    <x v="1"/>
    <x v="1"/>
    <x v="3"/>
    <x v="1"/>
    <x v="1473"/>
    <x v="1"/>
    <x v="6"/>
    <x v="1461"/>
    <n v="56.3"/>
  </r>
  <r>
    <n v="6362"/>
    <s v="US-2015-107993"/>
    <x v="641"/>
    <x v="457"/>
    <x v="1"/>
    <x v="339"/>
    <s v="Sanjit Engle"/>
    <x v="0"/>
    <x v="0"/>
    <x v="24"/>
    <x v="21"/>
    <x v="329"/>
    <x v="1"/>
    <x v="1583"/>
    <x v="1"/>
    <x v="6"/>
    <x v="1575"/>
    <n v="51.015999999999998"/>
  </r>
  <r>
    <n v="6363"/>
    <s v="CA-2018-110443"/>
    <x v="610"/>
    <x v="654"/>
    <x v="1"/>
    <x v="237"/>
    <s v="Chloris Kastensmidt"/>
    <x v="0"/>
    <x v="0"/>
    <x v="476"/>
    <x v="4"/>
    <x v="569"/>
    <x v="1"/>
    <x v="443"/>
    <x v="1"/>
    <x v="8"/>
    <x v="443"/>
    <n v="150.80000000000001"/>
  </r>
  <r>
    <n v="6364"/>
    <s v="CA-2018-110443"/>
    <x v="610"/>
    <x v="654"/>
    <x v="1"/>
    <x v="237"/>
    <s v="Chloris Kastensmidt"/>
    <x v="0"/>
    <x v="0"/>
    <x v="476"/>
    <x v="4"/>
    <x v="569"/>
    <x v="1"/>
    <x v="1782"/>
    <x v="2"/>
    <x v="15"/>
    <x v="1773"/>
    <n v="1039.992"/>
  </r>
  <r>
    <n v="6365"/>
    <s v="CA-2018-110443"/>
    <x v="610"/>
    <x v="654"/>
    <x v="1"/>
    <x v="237"/>
    <s v="Chloris Kastensmidt"/>
    <x v="0"/>
    <x v="0"/>
    <x v="476"/>
    <x v="4"/>
    <x v="569"/>
    <x v="1"/>
    <x v="1723"/>
    <x v="1"/>
    <x v="10"/>
    <x v="1711"/>
    <n v="51.84"/>
  </r>
  <r>
    <n v="6366"/>
    <s v="CA-2018-144848"/>
    <x v="1095"/>
    <x v="710"/>
    <x v="2"/>
    <x v="284"/>
    <s v="Darrin Sayre"/>
    <x v="2"/>
    <x v="0"/>
    <x v="20"/>
    <x v="15"/>
    <x v="29"/>
    <x v="3"/>
    <x v="1783"/>
    <x v="2"/>
    <x v="7"/>
    <x v="1774"/>
    <n v="41.22"/>
  </r>
  <r>
    <n v="6367"/>
    <s v="CA-2018-144848"/>
    <x v="1095"/>
    <x v="710"/>
    <x v="2"/>
    <x v="284"/>
    <s v="Darrin Sayre"/>
    <x v="2"/>
    <x v="0"/>
    <x v="20"/>
    <x v="15"/>
    <x v="29"/>
    <x v="3"/>
    <x v="262"/>
    <x v="1"/>
    <x v="14"/>
    <x v="262"/>
    <n v="240.37"/>
  </r>
  <r>
    <n v="6368"/>
    <s v="CA-2018-144848"/>
    <x v="1095"/>
    <x v="710"/>
    <x v="2"/>
    <x v="284"/>
    <s v="Darrin Sayre"/>
    <x v="2"/>
    <x v="0"/>
    <x v="20"/>
    <x v="15"/>
    <x v="29"/>
    <x v="3"/>
    <x v="476"/>
    <x v="2"/>
    <x v="7"/>
    <x v="477"/>
    <n v="119.02"/>
  </r>
  <r>
    <n v="6369"/>
    <s v="US-2018-147998"/>
    <x v="240"/>
    <x v="286"/>
    <x v="1"/>
    <x v="193"/>
    <s v="Sue Ann Reed"/>
    <x v="0"/>
    <x v="0"/>
    <x v="49"/>
    <x v="1"/>
    <x v="58"/>
    <x v="1"/>
    <x v="1197"/>
    <x v="1"/>
    <x v="8"/>
    <x v="1183"/>
    <n v="133.12"/>
  </r>
  <r>
    <n v="6370"/>
    <s v="CA-2017-103919"/>
    <x v="339"/>
    <x v="1194"/>
    <x v="1"/>
    <x v="734"/>
    <s v="Tracy Poddar"/>
    <x v="1"/>
    <x v="0"/>
    <x v="55"/>
    <x v="5"/>
    <x v="70"/>
    <x v="2"/>
    <x v="285"/>
    <x v="0"/>
    <x v="5"/>
    <x v="285"/>
    <n v="38.08"/>
  </r>
  <r>
    <n v="6371"/>
    <s v="CA-2017-113425"/>
    <x v="831"/>
    <x v="1143"/>
    <x v="3"/>
    <x v="451"/>
    <s v="Julie Kriz"/>
    <x v="2"/>
    <x v="0"/>
    <x v="20"/>
    <x v="15"/>
    <x v="29"/>
    <x v="3"/>
    <x v="1531"/>
    <x v="0"/>
    <x v="0"/>
    <x v="1519"/>
    <n v="113.568"/>
  </r>
  <r>
    <n v="6372"/>
    <s v="CA-2018-143035"/>
    <x v="621"/>
    <x v="391"/>
    <x v="0"/>
    <x v="254"/>
    <s v="Chuck Clark"/>
    <x v="2"/>
    <x v="0"/>
    <x v="20"/>
    <x v="15"/>
    <x v="29"/>
    <x v="3"/>
    <x v="107"/>
    <x v="0"/>
    <x v="5"/>
    <x v="107"/>
    <n v="83.92"/>
  </r>
  <r>
    <n v="6373"/>
    <s v="CA-2018-143035"/>
    <x v="621"/>
    <x v="391"/>
    <x v="0"/>
    <x v="254"/>
    <s v="Chuck Clark"/>
    <x v="2"/>
    <x v="0"/>
    <x v="20"/>
    <x v="15"/>
    <x v="29"/>
    <x v="3"/>
    <x v="790"/>
    <x v="1"/>
    <x v="6"/>
    <x v="788"/>
    <n v="6.63"/>
  </r>
  <r>
    <n v="6374"/>
    <s v="CA-2018-143035"/>
    <x v="621"/>
    <x v="391"/>
    <x v="0"/>
    <x v="254"/>
    <s v="Chuck Clark"/>
    <x v="2"/>
    <x v="0"/>
    <x v="20"/>
    <x v="15"/>
    <x v="29"/>
    <x v="3"/>
    <x v="695"/>
    <x v="2"/>
    <x v="11"/>
    <x v="695"/>
    <n v="371.97"/>
  </r>
  <r>
    <n v="6375"/>
    <s v="CA-2015-107811"/>
    <x v="333"/>
    <x v="617"/>
    <x v="1"/>
    <x v="156"/>
    <s v="Laura Armstrong"/>
    <x v="1"/>
    <x v="0"/>
    <x v="26"/>
    <x v="18"/>
    <x v="31"/>
    <x v="0"/>
    <x v="654"/>
    <x v="0"/>
    <x v="1"/>
    <x v="654"/>
    <n v="561.58399999999995"/>
  </r>
  <r>
    <n v="6376"/>
    <s v="CA-2015-107811"/>
    <x v="333"/>
    <x v="617"/>
    <x v="1"/>
    <x v="156"/>
    <s v="Laura Armstrong"/>
    <x v="1"/>
    <x v="0"/>
    <x v="26"/>
    <x v="18"/>
    <x v="31"/>
    <x v="0"/>
    <x v="352"/>
    <x v="1"/>
    <x v="4"/>
    <x v="352"/>
    <n v="99.92"/>
  </r>
  <r>
    <n v="6377"/>
    <s v="CA-2017-163216"/>
    <x v="877"/>
    <x v="1195"/>
    <x v="2"/>
    <x v="585"/>
    <s v="Arthur Wiediger"/>
    <x v="2"/>
    <x v="0"/>
    <x v="10"/>
    <x v="9"/>
    <x v="105"/>
    <x v="3"/>
    <x v="85"/>
    <x v="1"/>
    <x v="2"/>
    <x v="85"/>
    <n v="4.9279999999999999"/>
  </r>
  <r>
    <n v="6378"/>
    <s v="US-2017-116442"/>
    <x v="272"/>
    <x v="259"/>
    <x v="1"/>
    <x v="546"/>
    <s v="Benjamin Patterson"/>
    <x v="0"/>
    <x v="0"/>
    <x v="1"/>
    <x v="1"/>
    <x v="25"/>
    <x v="1"/>
    <x v="1256"/>
    <x v="0"/>
    <x v="5"/>
    <x v="1241"/>
    <n v="14.76"/>
  </r>
  <r>
    <n v="6379"/>
    <s v="CA-2018-150623"/>
    <x v="318"/>
    <x v="1001"/>
    <x v="1"/>
    <x v="748"/>
    <s v="Dennis Bolton"/>
    <x v="2"/>
    <x v="0"/>
    <x v="416"/>
    <x v="29"/>
    <x v="504"/>
    <x v="3"/>
    <x v="409"/>
    <x v="2"/>
    <x v="11"/>
    <x v="409"/>
    <n v="99.99"/>
  </r>
  <r>
    <n v="6380"/>
    <s v="CA-2018-150623"/>
    <x v="318"/>
    <x v="1001"/>
    <x v="1"/>
    <x v="748"/>
    <s v="Dennis Bolton"/>
    <x v="2"/>
    <x v="0"/>
    <x v="416"/>
    <x v="29"/>
    <x v="504"/>
    <x v="3"/>
    <x v="1277"/>
    <x v="1"/>
    <x v="4"/>
    <x v="1263"/>
    <n v="286.14999999999998"/>
  </r>
  <r>
    <n v="6381"/>
    <s v="US-2015-163797"/>
    <x v="918"/>
    <x v="969"/>
    <x v="1"/>
    <x v="480"/>
    <s v="Pauline Chand"/>
    <x v="2"/>
    <x v="0"/>
    <x v="432"/>
    <x v="16"/>
    <x v="522"/>
    <x v="1"/>
    <x v="1506"/>
    <x v="1"/>
    <x v="13"/>
    <x v="1494"/>
    <n v="49.792000000000002"/>
  </r>
  <r>
    <n v="6382"/>
    <s v="CA-2017-127236"/>
    <x v="892"/>
    <x v="944"/>
    <x v="1"/>
    <x v="180"/>
    <s v="Troy Blackwell"/>
    <x v="0"/>
    <x v="0"/>
    <x v="24"/>
    <x v="24"/>
    <x v="157"/>
    <x v="3"/>
    <x v="574"/>
    <x v="0"/>
    <x v="0"/>
    <x v="574"/>
    <n v="299.97500000000002"/>
  </r>
  <r>
    <n v="6383"/>
    <s v="CA-2017-127236"/>
    <x v="892"/>
    <x v="944"/>
    <x v="1"/>
    <x v="180"/>
    <s v="Troy Blackwell"/>
    <x v="0"/>
    <x v="0"/>
    <x v="24"/>
    <x v="24"/>
    <x v="157"/>
    <x v="3"/>
    <x v="1326"/>
    <x v="2"/>
    <x v="7"/>
    <x v="1313"/>
    <n v="158.376"/>
  </r>
  <r>
    <n v="6384"/>
    <s v="US-2018-104661"/>
    <x v="787"/>
    <x v="827"/>
    <x v="2"/>
    <x v="621"/>
    <s v="Tim Brockman"/>
    <x v="0"/>
    <x v="0"/>
    <x v="89"/>
    <x v="5"/>
    <x v="110"/>
    <x v="2"/>
    <x v="800"/>
    <x v="1"/>
    <x v="8"/>
    <x v="798"/>
    <n v="32.783999999999999"/>
  </r>
  <r>
    <n v="6385"/>
    <s v="US-2018-104661"/>
    <x v="787"/>
    <x v="827"/>
    <x v="2"/>
    <x v="621"/>
    <s v="Tim Brockman"/>
    <x v="0"/>
    <x v="0"/>
    <x v="89"/>
    <x v="5"/>
    <x v="110"/>
    <x v="2"/>
    <x v="246"/>
    <x v="2"/>
    <x v="11"/>
    <x v="247"/>
    <n v="47.984000000000002"/>
  </r>
  <r>
    <n v="6386"/>
    <s v="US-2018-104661"/>
    <x v="787"/>
    <x v="827"/>
    <x v="2"/>
    <x v="621"/>
    <s v="Tim Brockman"/>
    <x v="0"/>
    <x v="0"/>
    <x v="89"/>
    <x v="5"/>
    <x v="110"/>
    <x v="2"/>
    <x v="1599"/>
    <x v="2"/>
    <x v="11"/>
    <x v="1592"/>
    <n v="62.591999999999999"/>
  </r>
  <r>
    <n v="6387"/>
    <s v="US-2018-104661"/>
    <x v="787"/>
    <x v="827"/>
    <x v="2"/>
    <x v="621"/>
    <s v="Tim Brockman"/>
    <x v="0"/>
    <x v="0"/>
    <x v="89"/>
    <x v="5"/>
    <x v="110"/>
    <x v="2"/>
    <x v="410"/>
    <x v="1"/>
    <x v="8"/>
    <x v="410"/>
    <n v="4.2759999999999998"/>
  </r>
  <r>
    <n v="6388"/>
    <s v="CA-2015-134103"/>
    <x v="1106"/>
    <x v="1196"/>
    <x v="1"/>
    <x v="160"/>
    <s v="Mike Vittorini"/>
    <x v="0"/>
    <x v="0"/>
    <x v="66"/>
    <x v="12"/>
    <x v="151"/>
    <x v="2"/>
    <x v="523"/>
    <x v="1"/>
    <x v="10"/>
    <x v="523"/>
    <n v="10.56"/>
  </r>
  <r>
    <n v="6389"/>
    <s v="CA-2015-134103"/>
    <x v="1106"/>
    <x v="1196"/>
    <x v="1"/>
    <x v="160"/>
    <s v="Mike Vittorini"/>
    <x v="0"/>
    <x v="0"/>
    <x v="66"/>
    <x v="12"/>
    <x v="151"/>
    <x v="2"/>
    <x v="156"/>
    <x v="1"/>
    <x v="4"/>
    <x v="157"/>
    <n v="229.94"/>
  </r>
  <r>
    <n v="6390"/>
    <s v="CA-2016-147529"/>
    <x v="1107"/>
    <x v="640"/>
    <x v="1"/>
    <x v="460"/>
    <s v="Damala Kotsonis"/>
    <x v="1"/>
    <x v="0"/>
    <x v="24"/>
    <x v="17"/>
    <x v="28"/>
    <x v="0"/>
    <x v="633"/>
    <x v="1"/>
    <x v="12"/>
    <x v="633"/>
    <n v="311.14999999999998"/>
  </r>
  <r>
    <n v="6391"/>
    <s v="CA-2016-147529"/>
    <x v="1107"/>
    <x v="640"/>
    <x v="1"/>
    <x v="460"/>
    <s v="Damala Kotsonis"/>
    <x v="1"/>
    <x v="0"/>
    <x v="24"/>
    <x v="17"/>
    <x v="28"/>
    <x v="0"/>
    <x v="219"/>
    <x v="1"/>
    <x v="10"/>
    <x v="220"/>
    <n v="12.96"/>
  </r>
  <r>
    <n v="6392"/>
    <s v="CA-2017-129126"/>
    <x v="882"/>
    <x v="292"/>
    <x v="1"/>
    <x v="7"/>
    <s v="Pete Kriz"/>
    <x v="0"/>
    <x v="0"/>
    <x v="20"/>
    <x v="15"/>
    <x v="164"/>
    <x v="3"/>
    <x v="1490"/>
    <x v="1"/>
    <x v="10"/>
    <x v="1478"/>
    <n v="14.62"/>
  </r>
  <r>
    <n v="6393"/>
    <s v="CA-2017-129126"/>
    <x v="882"/>
    <x v="292"/>
    <x v="1"/>
    <x v="7"/>
    <s v="Pete Kriz"/>
    <x v="0"/>
    <x v="0"/>
    <x v="20"/>
    <x v="15"/>
    <x v="164"/>
    <x v="3"/>
    <x v="1186"/>
    <x v="1"/>
    <x v="2"/>
    <x v="1173"/>
    <n v="5.76"/>
  </r>
  <r>
    <n v="6394"/>
    <s v="CA-2017-129126"/>
    <x v="882"/>
    <x v="292"/>
    <x v="1"/>
    <x v="7"/>
    <s v="Pete Kriz"/>
    <x v="0"/>
    <x v="0"/>
    <x v="20"/>
    <x v="15"/>
    <x v="164"/>
    <x v="3"/>
    <x v="110"/>
    <x v="1"/>
    <x v="13"/>
    <x v="110"/>
    <n v="21.48"/>
  </r>
  <r>
    <n v="6395"/>
    <s v="CA-2017-129126"/>
    <x v="882"/>
    <x v="292"/>
    <x v="1"/>
    <x v="7"/>
    <s v="Pete Kriz"/>
    <x v="0"/>
    <x v="0"/>
    <x v="20"/>
    <x v="15"/>
    <x v="164"/>
    <x v="3"/>
    <x v="1071"/>
    <x v="0"/>
    <x v="5"/>
    <x v="1061"/>
    <n v="396.92"/>
  </r>
  <r>
    <n v="6396"/>
    <s v="CA-2017-129126"/>
    <x v="882"/>
    <x v="292"/>
    <x v="1"/>
    <x v="7"/>
    <s v="Pete Kriz"/>
    <x v="0"/>
    <x v="0"/>
    <x v="20"/>
    <x v="15"/>
    <x v="164"/>
    <x v="3"/>
    <x v="456"/>
    <x v="1"/>
    <x v="4"/>
    <x v="457"/>
    <n v="17.149999999999999"/>
  </r>
  <r>
    <n v="6397"/>
    <s v="CA-2017-129126"/>
    <x v="882"/>
    <x v="292"/>
    <x v="1"/>
    <x v="7"/>
    <s v="Pete Kriz"/>
    <x v="0"/>
    <x v="0"/>
    <x v="20"/>
    <x v="15"/>
    <x v="164"/>
    <x v="3"/>
    <x v="1784"/>
    <x v="1"/>
    <x v="8"/>
    <x v="1775"/>
    <n v="23.12"/>
  </r>
  <r>
    <n v="6398"/>
    <s v="CA-2018-131632"/>
    <x v="1108"/>
    <x v="276"/>
    <x v="1"/>
    <x v="571"/>
    <s v="Adrian Hane"/>
    <x v="2"/>
    <x v="0"/>
    <x v="61"/>
    <x v="5"/>
    <x v="162"/>
    <x v="2"/>
    <x v="279"/>
    <x v="1"/>
    <x v="6"/>
    <x v="279"/>
    <n v="5.2480000000000002"/>
  </r>
  <r>
    <n v="6399"/>
    <s v="CA-2018-151981"/>
    <x v="634"/>
    <x v="948"/>
    <x v="1"/>
    <x v="39"/>
    <s v="Gary Mitchum"/>
    <x v="2"/>
    <x v="0"/>
    <x v="3"/>
    <x v="38"/>
    <x v="208"/>
    <x v="3"/>
    <x v="1405"/>
    <x v="2"/>
    <x v="7"/>
    <x v="1393"/>
    <n v="824.95"/>
  </r>
  <r>
    <n v="6400"/>
    <s v="CA-2018-151981"/>
    <x v="634"/>
    <x v="948"/>
    <x v="1"/>
    <x v="39"/>
    <s v="Gary Mitchum"/>
    <x v="2"/>
    <x v="0"/>
    <x v="3"/>
    <x v="38"/>
    <x v="208"/>
    <x v="3"/>
    <x v="1038"/>
    <x v="1"/>
    <x v="2"/>
    <x v="1029"/>
    <n v="24.64"/>
  </r>
  <r>
    <n v="6401"/>
    <s v="CA-2018-151981"/>
    <x v="634"/>
    <x v="948"/>
    <x v="1"/>
    <x v="39"/>
    <s v="Gary Mitchum"/>
    <x v="2"/>
    <x v="0"/>
    <x v="3"/>
    <x v="38"/>
    <x v="208"/>
    <x v="3"/>
    <x v="108"/>
    <x v="1"/>
    <x v="6"/>
    <x v="108"/>
    <n v="227.88"/>
  </r>
  <r>
    <n v="6402"/>
    <s v="CA-2018-125472"/>
    <x v="1109"/>
    <x v="1135"/>
    <x v="2"/>
    <x v="232"/>
    <s v="Bruce Degenhardt"/>
    <x v="0"/>
    <x v="0"/>
    <x v="240"/>
    <x v="28"/>
    <x v="298"/>
    <x v="0"/>
    <x v="1119"/>
    <x v="0"/>
    <x v="0"/>
    <x v="1108"/>
    <n v="241.96"/>
  </r>
  <r>
    <n v="6403"/>
    <s v="CA-2018-125472"/>
    <x v="1109"/>
    <x v="1135"/>
    <x v="2"/>
    <x v="232"/>
    <s v="Bruce Degenhardt"/>
    <x v="0"/>
    <x v="0"/>
    <x v="240"/>
    <x v="28"/>
    <x v="298"/>
    <x v="0"/>
    <x v="1065"/>
    <x v="1"/>
    <x v="8"/>
    <x v="1055"/>
    <n v="3.89"/>
  </r>
  <r>
    <n v="6404"/>
    <s v="CA-2018-125472"/>
    <x v="1109"/>
    <x v="1135"/>
    <x v="2"/>
    <x v="232"/>
    <s v="Bruce Degenhardt"/>
    <x v="0"/>
    <x v="0"/>
    <x v="240"/>
    <x v="28"/>
    <x v="298"/>
    <x v="0"/>
    <x v="1565"/>
    <x v="0"/>
    <x v="5"/>
    <x v="1557"/>
    <n v="8.01"/>
  </r>
  <r>
    <n v="6405"/>
    <s v="CA-2016-156328"/>
    <x v="672"/>
    <x v="1197"/>
    <x v="1"/>
    <x v="528"/>
    <s v="Raymond Messe"/>
    <x v="0"/>
    <x v="0"/>
    <x v="253"/>
    <x v="3"/>
    <x v="313"/>
    <x v="0"/>
    <x v="1192"/>
    <x v="2"/>
    <x v="7"/>
    <x v="1178"/>
    <n v="177.48"/>
  </r>
  <r>
    <n v="6406"/>
    <s v="CA-2018-154074"/>
    <x v="515"/>
    <x v="1198"/>
    <x v="0"/>
    <x v="308"/>
    <s v="Bart Watters"/>
    <x v="1"/>
    <x v="0"/>
    <x v="258"/>
    <x v="4"/>
    <x v="320"/>
    <x v="1"/>
    <x v="406"/>
    <x v="0"/>
    <x v="1"/>
    <x v="407"/>
    <n v="569.56799999999998"/>
  </r>
  <r>
    <n v="6407"/>
    <s v="CA-2018-154074"/>
    <x v="515"/>
    <x v="1198"/>
    <x v="0"/>
    <x v="308"/>
    <s v="Bart Watters"/>
    <x v="1"/>
    <x v="0"/>
    <x v="258"/>
    <x v="4"/>
    <x v="320"/>
    <x v="1"/>
    <x v="80"/>
    <x v="1"/>
    <x v="4"/>
    <x v="80"/>
    <n v="149.72999999999999"/>
  </r>
  <r>
    <n v="6408"/>
    <s v="CA-2018-161774"/>
    <x v="304"/>
    <x v="646"/>
    <x v="2"/>
    <x v="218"/>
    <s v="Greg Tran"/>
    <x v="0"/>
    <x v="0"/>
    <x v="12"/>
    <x v="5"/>
    <x v="16"/>
    <x v="2"/>
    <x v="1189"/>
    <x v="0"/>
    <x v="1"/>
    <x v="1176"/>
    <n v="899.43"/>
  </r>
  <r>
    <n v="6409"/>
    <s v="CA-2018-161774"/>
    <x v="304"/>
    <x v="646"/>
    <x v="2"/>
    <x v="218"/>
    <s v="Greg Tran"/>
    <x v="0"/>
    <x v="0"/>
    <x v="12"/>
    <x v="5"/>
    <x v="16"/>
    <x v="2"/>
    <x v="1175"/>
    <x v="1"/>
    <x v="6"/>
    <x v="1162"/>
    <n v="46.2"/>
  </r>
  <r>
    <n v="6410"/>
    <s v="CA-2018-161774"/>
    <x v="304"/>
    <x v="646"/>
    <x v="2"/>
    <x v="218"/>
    <s v="Greg Tran"/>
    <x v="0"/>
    <x v="0"/>
    <x v="12"/>
    <x v="5"/>
    <x v="16"/>
    <x v="2"/>
    <x v="1785"/>
    <x v="1"/>
    <x v="10"/>
    <x v="1776"/>
    <n v="47.951999999999998"/>
  </r>
  <r>
    <n v="6411"/>
    <s v="CA-2018-161774"/>
    <x v="304"/>
    <x v="646"/>
    <x v="2"/>
    <x v="218"/>
    <s v="Greg Tran"/>
    <x v="0"/>
    <x v="0"/>
    <x v="12"/>
    <x v="5"/>
    <x v="16"/>
    <x v="2"/>
    <x v="1557"/>
    <x v="2"/>
    <x v="7"/>
    <x v="1547"/>
    <n v="7.992"/>
  </r>
  <r>
    <n v="6412"/>
    <s v="CA-2018-161774"/>
    <x v="304"/>
    <x v="646"/>
    <x v="2"/>
    <x v="218"/>
    <s v="Greg Tran"/>
    <x v="0"/>
    <x v="0"/>
    <x v="12"/>
    <x v="5"/>
    <x v="16"/>
    <x v="2"/>
    <x v="1684"/>
    <x v="1"/>
    <x v="10"/>
    <x v="1673"/>
    <n v="76.864000000000004"/>
  </r>
  <r>
    <n v="6413"/>
    <s v="CA-2018-151211"/>
    <x v="629"/>
    <x v="176"/>
    <x v="1"/>
    <x v="571"/>
    <s v="Adrian Hane"/>
    <x v="2"/>
    <x v="0"/>
    <x v="103"/>
    <x v="0"/>
    <x v="175"/>
    <x v="0"/>
    <x v="141"/>
    <x v="1"/>
    <x v="8"/>
    <x v="142"/>
    <n v="102.93"/>
  </r>
  <r>
    <n v="6414"/>
    <s v="CA-2018-151211"/>
    <x v="629"/>
    <x v="176"/>
    <x v="1"/>
    <x v="571"/>
    <s v="Adrian Hane"/>
    <x v="2"/>
    <x v="0"/>
    <x v="103"/>
    <x v="0"/>
    <x v="175"/>
    <x v="0"/>
    <x v="960"/>
    <x v="2"/>
    <x v="11"/>
    <x v="953"/>
    <n v="98.16"/>
  </r>
  <r>
    <n v="6415"/>
    <s v="CA-2018-142671"/>
    <x v="468"/>
    <x v="773"/>
    <x v="0"/>
    <x v="660"/>
    <s v="Daniel Raglin"/>
    <x v="2"/>
    <x v="0"/>
    <x v="389"/>
    <x v="2"/>
    <x v="474"/>
    <x v="0"/>
    <x v="1736"/>
    <x v="1"/>
    <x v="8"/>
    <x v="1726"/>
    <n v="11.52"/>
  </r>
  <r>
    <n v="6416"/>
    <s v="CA-2018-144750"/>
    <x v="170"/>
    <x v="783"/>
    <x v="3"/>
    <x v="393"/>
    <s v="Dionis Lloyd"/>
    <x v="1"/>
    <x v="0"/>
    <x v="432"/>
    <x v="16"/>
    <x v="522"/>
    <x v="1"/>
    <x v="656"/>
    <x v="1"/>
    <x v="10"/>
    <x v="656"/>
    <n v="83.88"/>
  </r>
  <r>
    <n v="6417"/>
    <s v="CA-2017-111976"/>
    <x v="387"/>
    <x v="331"/>
    <x v="1"/>
    <x v="379"/>
    <s v="Brian DeCherney"/>
    <x v="0"/>
    <x v="0"/>
    <x v="10"/>
    <x v="9"/>
    <x v="74"/>
    <x v="3"/>
    <x v="1409"/>
    <x v="2"/>
    <x v="7"/>
    <x v="1397"/>
    <n v="108.57599999999999"/>
  </r>
  <r>
    <n v="6418"/>
    <s v="CA-2017-111976"/>
    <x v="387"/>
    <x v="331"/>
    <x v="1"/>
    <x v="379"/>
    <s v="Brian DeCherney"/>
    <x v="0"/>
    <x v="0"/>
    <x v="10"/>
    <x v="9"/>
    <x v="74"/>
    <x v="3"/>
    <x v="1028"/>
    <x v="1"/>
    <x v="13"/>
    <x v="1020"/>
    <n v="5.984"/>
  </r>
  <r>
    <n v="6419"/>
    <s v="CA-2017-140130"/>
    <x v="731"/>
    <x v="519"/>
    <x v="1"/>
    <x v="304"/>
    <s v="Helen Wasserman"/>
    <x v="1"/>
    <x v="0"/>
    <x v="251"/>
    <x v="26"/>
    <x v="311"/>
    <x v="2"/>
    <x v="133"/>
    <x v="1"/>
    <x v="14"/>
    <x v="134"/>
    <n v="21.96"/>
  </r>
  <r>
    <n v="6420"/>
    <s v="CA-2017-140130"/>
    <x v="731"/>
    <x v="519"/>
    <x v="1"/>
    <x v="304"/>
    <s v="Helen Wasserman"/>
    <x v="1"/>
    <x v="0"/>
    <x v="251"/>
    <x v="26"/>
    <x v="311"/>
    <x v="2"/>
    <x v="1265"/>
    <x v="0"/>
    <x v="1"/>
    <x v="1250"/>
    <n v="368.97"/>
  </r>
  <r>
    <n v="6421"/>
    <s v="CA-2017-140130"/>
    <x v="731"/>
    <x v="519"/>
    <x v="1"/>
    <x v="304"/>
    <s v="Helen Wasserman"/>
    <x v="1"/>
    <x v="0"/>
    <x v="251"/>
    <x v="26"/>
    <x v="311"/>
    <x v="2"/>
    <x v="1560"/>
    <x v="1"/>
    <x v="6"/>
    <x v="1551"/>
    <n v="12.39"/>
  </r>
  <r>
    <n v="6422"/>
    <s v="CA-2017-140130"/>
    <x v="731"/>
    <x v="519"/>
    <x v="1"/>
    <x v="304"/>
    <s v="Helen Wasserman"/>
    <x v="1"/>
    <x v="0"/>
    <x v="251"/>
    <x v="26"/>
    <x v="311"/>
    <x v="2"/>
    <x v="1439"/>
    <x v="1"/>
    <x v="4"/>
    <x v="1428"/>
    <n v="332.94"/>
  </r>
  <r>
    <n v="6423"/>
    <s v="CA-2015-159121"/>
    <x v="711"/>
    <x v="1199"/>
    <x v="1"/>
    <x v="705"/>
    <s v="Jack O'Briant"/>
    <x v="1"/>
    <x v="0"/>
    <x v="446"/>
    <x v="7"/>
    <x v="539"/>
    <x v="1"/>
    <x v="1097"/>
    <x v="2"/>
    <x v="11"/>
    <x v="1088"/>
    <n v="111.93"/>
  </r>
  <r>
    <n v="6424"/>
    <s v="CA-2016-149650"/>
    <x v="1040"/>
    <x v="983"/>
    <x v="2"/>
    <x v="372"/>
    <s v="Robert Dilbeck"/>
    <x v="2"/>
    <x v="0"/>
    <x v="182"/>
    <x v="1"/>
    <x v="232"/>
    <x v="1"/>
    <x v="367"/>
    <x v="0"/>
    <x v="1"/>
    <x v="368"/>
    <n v="454.27199999999999"/>
  </r>
  <r>
    <n v="6425"/>
    <s v="CA-2018-115777"/>
    <x v="971"/>
    <x v="1178"/>
    <x v="1"/>
    <x v="770"/>
    <s v="Doug O'Connell"/>
    <x v="0"/>
    <x v="0"/>
    <x v="104"/>
    <x v="31"/>
    <x v="128"/>
    <x v="3"/>
    <x v="1553"/>
    <x v="1"/>
    <x v="10"/>
    <x v="1542"/>
    <n v="19.440000000000001"/>
  </r>
  <r>
    <n v="6426"/>
    <s v="CA-2017-143714"/>
    <x v="454"/>
    <x v="500"/>
    <x v="1"/>
    <x v="666"/>
    <s v="Christopher Conant"/>
    <x v="0"/>
    <x v="0"/>
    <x v="10"/>
    <x v="9"/>
    <x v="74"/>
    <x v="3"/>
    <x v="1388"/>
    <x v="2"/>
    <x v="16"/>
    <x v="1375"/>
    <n v="8399.9760000000006"/>
  </r>
  <r>
    <n v="6427"/>
    <s v="CA-2017-143714"/>
    <x v="454"/>
    <x v="500"/>
    <x v="1"/>
    <x v="666"/>
    <s v="Christopher Conant"/>
    <x v="0"/>
    <x v="0"/>
    <x v="10"/>
    <x v="9"/>
    <x v="74"/>
    <x v="3"/>
    <x v="1786"/>
    <x v="1"/>
    <x v="8"/>
    <x v="1777"/>
    <n v="6.2939999999999996"/>
  </r>
  <r>
    <n v="6428"/>
    <s v="CA-2017-143714"/>
    <x v="454"/>
    <x v="500"/>
    <x v="1"/>
    <x v="666"/>
    <s v="Christopher Conant"/>
    <x v="0"/>
    <x v="0"/>
    <x v="10"/>
    <x v="9"/>
    <x v="74"/>
    <x v="3"/>
    <x v="815"/>
    <x v="1"/>
    <x v="10"/>
    <x v="811"/>
    <n v="10.368"/>
  </r>
  <r>
    <n v="6429"/>
    <s v="CA-2017-143714"/>
    <x v="454"/>
    <x v="500"/>
    <x v="1"/>
    <x v="666"/>
    <s v="Christopher Conant"/>
    <x v="0"/>
    <x v="0"/>
    <x v="10"/>
    <x v="9"/>
    <x v="74"/>
    <x v="3"/>
    <x v="1787"/>
    <x v="2"/>
    <x v="7"/>
    <x v="1778"/>
    <n v="122.38200000000001"/>
  </r>
  <r>
    <n v="6430"/>
    <s v="CA-2015-165764"/>
    <x v="935"/>
    <x v="322"/>
    <x v="1"/>
    <x v="129"/>
    <s v="Shahid Hopkins"/>
    <x v="0"/>
    <x v="0"/>
    <x v="108"/>
    <x v="3"/>
    <x v="222"/>
    <x v="0"/>
    <x v="720"/>
    <x v="1"/>
    <x v="4"/>
    <x v="719"/>
    <n v="25.984000000000002"/>
  </r>
  <r>
    <n v="6431"/>
    <s v="CA-2015-165764"/>
    <x v="935"/>
    <x v="322"/>
    <x v="1"/>
    <x v="129"/>
    <s v="Shahid Hopkins"/>
    <x v="0"/>
    <x v="0"/>
    <x v="108"/>
    <x v="3"/>
    <x v="222"/>
    <x v="0"/>
    <x v="114"/>
    <x v="0"/>
    <x v="3"/>
    <x v="114"/>
    <n v="945.03599999999994"/>
  </r>
  <r>
    <n v="6432"/>
    <s v="CA-2015-165764"/>
    <x v="935"/>
    <x v="322"/>
    <x v="1"/>
    <x v="129"/>
    <s v="Shahid Hopkins"/>
    <x v="0"/>
    <x v="0"/>
    <x v="108"/>
    <x v="3"/>
    <x v="222"/>
    <x v="0"/>
    <x v="1282"/>
    <x v="1"/>
    <x v="8"/>
    <x v="1268"/>
    <n v="14.301"/>
  </r>
  <r>
    <n v="6433"/>
    <s v="CA-2015-165764"/>
    <x v="935"/>
    <x v="322"/>
    <x v="1"/>
    <x v="129"/>
    <s v="Shahid Hopkins"/>
    <x v="0"/>
    <x v="0"/>
    <x v="108"/>
    <x v="3"/>
    <x v="222"/>
    <x v="0"/>
    <x v="1304"/>
    <x v="0"/>
    <x v="5"/>
    <x v="1290"/>
    <n v="410.35199999999998"/>
  </r>
  <r>
    <n v="6434"/>
    <s v="CA-2016-121405"/>
    <x v="1110"/>
    <x v="442"/>
    <x v="1"/>
    <x v="712"/>
    <s v="Fred Chung"/>
    <x v="1"/>
    <x v="0"/>
    <x v="22"/>
    <x v="10"/>
    <x v="26"/>
    <x v="2"/>
    <x v="1017"/>
    <x v="1"/>
    <x v="10"/>
    <x v="1009"/>
    <n v="23.52"/>
  </r>
  <r>
    <n v="6435"/>
    <s v="CA-2016-121405"/>
    <x v="1110"/>
    <x v="442"/>
    <x v="1"/>
    <x v="712"/>
    <s v="Fred Chung"/>
    <x v="1"/>
    <x v="0"/>
    <x v="22"/>
    <x v="10"/>
    <x v="26"/>
    <x v="2"/>
    <x v="1409"/>
    <x v="2"/>
    <x v="7"/>
    <x v="1397"/>
    <n v="180.96"/>
  </r>
  <r>
    <n v="6436"/>
    <s v="US-2018-116897"/>
    <x v="837"/>
    <x v="990"/>
    <x v="2"/>
    <x v="506"/>
    <s v="James Galang"/>
    <x v="0"/>
    <x v="0"/>
    <x v="449"/>
    <x v="45"/>
    <x v="542"/>
    <x v="1"/>
    <x v="1457"/>
    <x v="0"/>
    <x v="5"/>
    <x v="1444"/>
    <n v="35"/>
  </r>
  <r>
    <n v="6437"/>
    <s v="US-2018-116897"/>
    <x v="837"/>
    <x v="990"/>
    <x v="2"/>
    <x v="506"/>
    <s v="James Galang"/>
    <x v="0"/>
    <x v="0"/>
    <x v="449"/>
    <x v="45"/>
    <x v="542"/>
    <x v="1"/>
    <x v="621"/>
    <x v="1"/>
    <x v="4"/>
    <x v="621"/>
    <n v="477.15"/>
  </r>
  <r>
    <n v="6438"/>
    <s v="US-2018-116897"/>
    <x v="837"/>
    <x v="990"/>
    <x v="2"/>
    <x v="506"/>
    <s v="James Galang"/>
    <x v="0"/>
    <x v="0"/>
    <x v="449"/>
    <x v="45"/>
    <x v="542"/>
    <x v="1"/>
    <x v="1443"/>
    <x v="2"/>
    <x v="7"/>
    <x v="1432"/>
    <n v="302.37599999999998"/>
  </r>
  <r>
    <n v="6439"/>
    <s v="US-2018-113992"/>
    <x v="817"/>
    <x v="857"/>
    <x v="1"/>
    <x v="62"/>
    <s v="Lena Creighton"/>
    <x v="0"/>
    <x v="0"/>
    <x v="243"/>
    <x v="5"/>
    <x v="301"/>
    <x v="2"/>
    <x v="3"/>
    <x v="0"/>
    <x v="3"/>
    <x v="3"/>
    <n v="974.98800000000006"/>
  </r>
  <r>
    <n v="6440"/>
    <s v="CA-2015-166891"/>
    <x v="777"/>
    <x v="911"/>
    <x v="2"/>
    <x v="417"/>
    <s v="Chris Cortes"/>
    <x v="0"/>
    <x v="0"/>
    <x v="20"/>
    <x v="15"/>
    <x v="23"/>
    <x v="3"/>
    <x v="1585"/>
    <x v="0"/>
    <x v="1"/>
    <x v="1577"/>
    <n v="589.41"/>
  </r>
  <r>
    <n v="6441"/>
    <s v="CA-2017-101161"/>
    <x v="63"/>
    <x v="550"/>
    <x v="1"/>
    <x v="308"/>
    <s v="Bart Watters"/>
    <x v="1"/>
    <x v="0"/>
    <x v="20"/>
    <x v="15"/>
    <x v="23"/>
    <x v="3"/>
    <x v="924"/>
    <x v="1"/>
    <x v="6"/>
    <x v="916"/>
    <n v="34.700000000000003"/>
  </r>
  <r>
    <n v="6442"/>
    <s v="CA-2017-101161"/>
    <x v="63"/>
    <x v="550"/>
    <x v="1"/>
    <x v="308"/>
    <s v="Bart Watters"/>
    <x v="1"/>
    <x v="0"/>
    <x v="20"/>
    <x v="15"/>
    <x v="23"/>
    <x v="3"/>
    <x v="1291"/>
    <x v="1"/>
    <x v="4"/>
    <x v="1278"/>
    <n v="99.87"/>
  </r>
  <r>
    <n v="6443"/>
    <s v="CA-2017-101161"/>
    <x v="63"/>
    <x v="550"/>
    <x v="1"/>
    <x v="308"/>
    <s v="Bart Watters"/>
    <x v="1"/>
    <x v="0"/>
    <x v="20"/>
    <x v="15"/>
    <x v="23"/>
    <x v="3"/>
    <x v="1237"/>
    <x v="1"/>
    <x v="10"/>
    <x v="1221"/>
    <n v="37.94"/>
  </r>
  <r>
    <n v="6444"/>
    <s v="CA-2017-101161"/>
    <x v="63"/>
    <x v="550"/>
    <x v="1"/>
    <x v="308"/>
    <s v="Bart Watters"/>
    <x v="1"/>
    <x v="0"/>
    <x v="20"/>
    <x v="15"/>
    <x v="23"/>
    <x v="3"/>
    <x v="1508"/>
    <x v="1"/>
    <x v="2"/>
    <x v="1496"/>
    <n v="24.9"/>
  </r>
  <r>
    <n v="6445"/>
    <s v="CA-2017-101161"/>
    <x v="63"/>
    <x v="550"/>
    <x v="1"/>
    <x v="308"/>
    <s v="Bart Watters"/>
    <x v="1"/>
    <x v="0"/>
    <x v="20"/>
    <x v="15"/>
    <x v="23"/>
    <x v="3"/>
    <x v="905"/>
    <x v="0"/>
    <x v="5"/>
    <x v="897"/>
    <n v="82.26"/>
  </r>
  <r>
    <n v="6446"/>
    <s v="CA-2016-151785"/>
    <x v="616"/>
    <x v="392"/>
    <x v="1"/>
    <x v="370"/>
    <s v="Jennifer Jackson"/>
    <x v="0"/>
    <x v="0"/>
    <x v="22"/>
    <x v="10"/>
    <x v="36"/>
    <x v="2"/>
    <x v="1084"/>
    <x v="1"/>
    <x v="13"/>
    <x v="1075"/>
    <n v="7.1040000000000001"/>
  </r>
  <r>
    <n v="6447"/>
    <s v="US-2018-119816"/>
    <x v="168"/>
    <x v="1200"/>
    <x v="0"/>
    <x v="499"/>
    <s v="Tonja Turnell"/>
    <x v="2"/>
    <x v="0"/>
    <x v="12"/>
    <x v="5"/>
    <x v="14"/>
    <x v="2"/>
    <x v="28"/>
    <x v="0"/>
    <x v="5"/>
    <x v="28"/>
    <n v="103.5"/>
  </r>
  <r>
    <n v="6448"/>
    <s v="US-2018-119816"/>
    <x v="168"/>
    <x v="1200"/>
    <x v="0"/>
    <x v="499"/>
    <s v="Tonja Turnell"/>
    <x v="2"/>
    <x v="0"/>
    <x v="12"/>
    <x v="5"/>
    <x v="14"/>
    <x v="2"/>
    <x v="1098"/>
    <x v="1"/>
    <x v="2"/>
    <x v="1089"/>
    <n v="2.464"/>
  </r>
  <r>
    <n v="6449"/>
    <s v="US-2018-119816"/>
    <x v="168"/>
    <x v="1200"/>
    <x v="0"/>
    <x v="499"/>
    <s v="Tonja Turnell"/>
    <x v="2"/>
    <x v="0"/>
    <x v="12"/>
    <x v="5"/>
    <x v="14"/>
    <x v="2"/>
    <x v="376"/>
    <x v="1"/>
    <x v="4"/>
    <x v="377"/>
    <n v="8.7200000000000006"/>
  </r>
  <r>
    <n v="6450"/>
    <s v="CA-2016-156510"/>
    <x v="12"/>
    <x v="591"/>
    <x v="1"/>
    <x v="552"/>
    <s v="Erica Hackney"/>
    <x v="0"/>
    <x v="0"/>
    <x v="255"/>
    <x v="29"/>
    <x v="315"/>
    <x v="3"/>
    <x v="973"/>
    <x v="1"/>
    <x v="8"/>
    <x v="967"/>
    <n v="10.76"/>
  </r>
  <r>
    <n v="6451"/>
    <s v="CA-2016-156510"/>
    <x v="12"/>
    <x v="591"/>
    <x v="1"/>
    <x v="552"/>
    <s v="Erica Hackney"/>
    <x v="0"/>
    <x v="0"/>
    <x v="255"/>
    <x v="29"/>
    <x v="315"/>
    <x v="3"/>
    <x v="393"/>
    <x v="1"/>
    <x v="10"/>
    <x v="394"/>
    <n v="45.68"/>
  </r>
  <r>
    <n v="6452"/>
    <s v="CA-2016-156510"/>
    <x v="12"/>
    <x v="591"/>
    <x v="1"/>
    <x v="552"/>
    <s v="Erica Hackney"/>
    <x v="0"/>
    <x v="0"/>
    <x v="255"/>
    <x v="29"/>
    <x v="315"/>
    <x v="3"/>
    <x v="87"/>
    <x v="1"/>
    <x v="6"/>
    <x v="87"/>
    <n v="6.7"/>
  </r>
  <r>
    <n v="6453"/>
    <s v="US-2016-110261"/>
    <x v="546"/>
    <x v="226"/>
    <x v="0"/>
    <x v="701"/>
    <s v="Patrick Ryan"/>
    <x v="0"/>
    <x v="0"/>
    <x v="477"/>
    <x v="10"/>
    <x v="570"/>
    <x v="2"/>
    <x v="984"/>
    <x v="2"/>
    <x v="7"/>
    <x v="977"/>
    <n v="158.376"/>
  </r>
  <r>
    <n v="6454"/>
    <s v="CA-2016-125710"/>
    <x v="1049"/>
    <x v="349"/>
    <x v="1"/>
    <x v="537"/>
    <s v="Brian Thompson"/>
    <x v="0"/>
    <x v="0"/>
    <x v="12"/>
    <x v="5"/>
    <x v="66"/>
    <x v="2"/>
    <x v="1539"/>
    <x v="1"/>
    <x v="6"/>
    <x v="1528"/>
    <n v="3.44"/>
  </r>
  <r>
    <n v="6455"/>
    <s v="CA-2018-161102"/>
    <x v="689"/>
    <x v="260"/>
    <x v="2"/>
    <x v="685"/>
    <s v="Erin Creighton"/>
    <x v="0"/>
    <x v="0"/>
    <x v="8"/>
    <x v="1"/>
    <x v="94"/>
    <x v="1"/>
    <x v="86"/>
    <x v="1"/>
    <x v="4"/>
    <x v="86"/>
    <n v="56.56"/>
  </r>
  <r>
    <n v="6456"/>
    <s v="CA-2018-161102"/>
    <x v="689"/>
    <x v="260"/>
    <x v="2"/>
    <x v="685"/>
    <s v="Erin Creighton"/>
    <x v="0"/>
    <x v="0"/>
    <x v="8"/>
    <x v="1"/>
    <x v="94"/>
    <x v="1"/>
    <x v="1226"/>
    <x v="0"/>
    <x v="5"/>
    <x v="1211"/>
    <n v="36.96"/>
  </r>
  <r>
    <n v="6457"/>
    <s v="CA-2015-110065"/>
    <x v="79"/>
    <x v="826"/>
    <x v="1"/>
    <x v="70"/>
    <s v="Stephanie Phelps"/>
    <x v="1"/>
    <x v="0"/>
    <x v="20"/>
    <x v="15"/>
    <x v="29"/>
    <x v="3"/>
    <x v="1236"/>
    <x v="2"/>
    <x v="7"/>
    <x v="1220"/>
    <n v="135.99"/>
  </r>
  <r>
    <n v="6458"/>
    <s v="CA-2015-110065"/>
    <x v="79"/>
    <x v="826"/>
    <x v="1"/>
    <x v="70"/>
    <s v="Stephanie Phelps"/>
    <x v="1"/>
    <x v="0"/>
    <x v="20"/>
    <x v="15"/>
    <x v="29"/>
    <x v="3"/>
    <x v="1605"/>
    <x v="1"/>
    <x v="6"/>
    <x v="1598"/>
    <n v="15.96"/>
  </r>
  <r>
    <n v="6459"/>
    <s v="US-2018-133361"/>
    <x v="304"/>
    <x v="808"/>
    <x v="2"/>
    <x v="321"/>
    <s v="Anthony Jacobs"/>
    <x v="1"/>
    <x v="0"/>
    <x v="248"/>
    <x v="39"/>
    <x v="307"/>
    <x v="3"/>
    <x v="868"/>
    <x v="1"/>
    <x v="6"/>
    <x v="862"/>
    <n v="3.76"/>
  </r>
  <r>
    <n v="6460"/>
    <s v="US-2018-133361"/>
    <x v="304"/>
    <x v="808"/>
    <x v="2"/>
    <x v="321"/>
    <s v="Anthony Jacobs"/>
    <x v="1"/>
    <x v="0"/>
    <x v="248"/>
    <x v="39"/>
    <x v="307"/>
    <x v="3"/>
    <x v="425"/>
    <x v="1"/>
    <x v="6"/>
    <x v="425"/>
    <n v="14.7"/>
  </r>
  <r>
    <n v="6461"/>
    <s v="US-2018-133361"/>
    <x v="304"/>
    <x v="808"/>
    <x v="2"/>
    <x v="321"/>
    <s v="Anthony Jacobs"/>
    <x v="1"/>
    <x v="0"/>
    <x v="248"/>
    <x v="39"/>
    <x v="307"/>
    <x v="3"/>
    <x v="1453"/>
    <x v="1"/>
    <x v="6"/>
    <x v="1440"/>
    <n v="37.200000000000003"/>
  </r>
  <r>
    <n v="6462"/>
    <s v="US-2018-133361"/>
    <x v="304"/>
    <x v="808"/>
    <x v="2"/>
    <x v="321"/>
    <s v="Anthony Jacobs"/>
    <x v="1"/>
    <x v="0"/>
    <x v="248"/>
    <x v="39"/>
    <x v="307"/>
    <x v="3"/>
    <x v="1048"/>
    <x v="2"/>
    <x v="11"/>
    <x v="1038"/>
    <n v="89.97"/>
  </r>
  <r>
    <n v="6463"/>
    <s v="US-2018-133361"/>
    <x v="304"/>
    <x v="808"/>
    <x v="2"/>
    <x v="321"/>
    <s v="Anthony Jacobs"/>
    <x v="1"/>
    <x v="0"/>
    <x v="248"/>
    <x v="39"/>
    <x v="307"/>
    <x v="3"/>
    <x v="1585"/>
    <x v="0"/>
    <x v="1"/>
    <x v="1577"/>
    <n v="261.95999999999998"/>
  </r>
  <r>
    <n v="6464"/>
    <s v="US-2018-133361"/>
    <x v="304"/>
    <x v="808"/>
    <x v="2"/>
    <x v="321"/>
    <s v="Anthony Jacobs"/>
    <x v="1"/>
    <x v="0"/>
    <x v="248"/>
    <x v="39"/>
    <x v="307"/>
    <x v="3"/>
    <x v="198"/>
    <x v="1"/>
    <x v="2"/>
    <x v="199"/>
    <n v="74"/>
  </r>
  <r>
    <n v="6465"/>
    <s v="US-2017-155404"/>
    <x v="897"/>
    <x v="961"/>
    <x v="1"/>
    <x v="357"/>
    <s v="Ann Steele"/>
    <x v="2"/>
    <x v="0"/>
    <x v="103"/>
    <x v="0"/>
    <x v="175"/>
    <x v="0"/>
    <x v="1494"/>
    <x v="0"/>
    <x v="5"/>
    <x v="1483"/>
    <n v="13.28"/>
  </r>
  <r>
    <n v="6466"/>
    <s v="CA-2016-114503"/>
    <x v="50"/>
    <x v="50"/>
    <x v="1"/>
    <x v="211"/>
    <s v="Allen Armold"/>
    <x v="0"/>
    <x v="0"/>
    <x v="465"/>
    <x v="18"/>
    <x v="558"/>
    <x v="0"/>
    <x v="1754"/>
    <x v="1"/>
    <x v="4"/>
    <x v="1745"/>
    <n v="84.96"/>
  </r>
  <r>
    <n v="6467"/>
    <s v="CA-2018-153080"/>
    <x v="1053"/>
    <x v="1169"/>
    <x v="0"/>
    <x v="13"/>
    <s v="Eric Hoffmann"/>
    <x v="0"/>
    <x v="0"/>
    <x v="1"/>
    <x v="1"/>
    <x v="141"/>
    <x v="1"/>
    <x v="1599"/>
    <x v="2"/>
    <x v="11"/>
    <x v="1592"/>
    <n v="68.459999999999994"/>
  </r>
  <r>
    <n v="6468"/>
    <s v="CA-2017-163804"/>
    <x v="499"/>
    <x v="542"/>
    <x v="1"/>
    <x v="489"/>
    <s v="Deborah Brumfield"/>
    <x v="2"/>
    <x v="0"/>
    <x v="205"/>
    <x v="34"/>
    <x v="258"/>
    <x v="3"/>
    <x v="403"/>
    <x v="1"/>
    <x v="4"/>
    <x v="404"/>
    <n v="2079.4"/>
  </r>
  <r>
    <n v="6469"/>
    <s v="CA-2017-163804"/>
    <x v="499"/>
    <x v="542"/>
    <x v="1"/>
    <x v="489"/>
    <s v="Deborah Brumfield"/>
    <x v="2"/>
    <x v="0"/>
    <x v="205"/>
    <x v="34"/>
    <x v="258"/>
    <x v="3"/>
    <x v="1066"/>
    <x v="2"/>
    <x v="7"/>
    <x v="1056"/>
    <n v="629.95000000000005"/>
  </r>
  <r>
    <n v="6470"/>
    <s v="CA-2017-163804"/>
    <x v="499"/>
    <x v="542"/>
    <x v="1"/>
    <x v="489"/>
    <s v="Deborah Brumfield"/>
    <x v="2"/>
    <x v="0"/>
    <x v="205"/>
    <x v="34"/>
    <x v="258"/>
    <x v="3"/>
    <x v="441"/>
    <x v="0"/>
    <x v="5"/>
    <x v="1720"/>
    <n v="72.42"/>
  </r>
  <r>
    <n v="6471"/>
    <s v="CA-2016-108532"/>
    <x v="1111"/>
    <x v="756"/>
    <x v="1"/>
    <x v="385"/>
    <s v="Chad Cunningham"/>
    <x v="2"/>
    <x v="0"/>
    <x v="66"/>
    <x v="12"/>
    <x v="151"/>
    <x v="2"/>
    <x v="984"/>
    <x v="2"/>
    <x v="7"/>
    <x v="977"/>
    <n v="131.97999999999999"/>
  </r>
  <r>
    <n v="6472"/>
    <s v="CA-2016-108532"/>
    <x v="1111"/>
    <x v="756"/>
    <x v="1"/>
    <x v="385"/>
    <s v="Chad Cunningham"/>
    <x v="2"/>
    <x v="0"/>
    <x v="66"/>
    <x v="12"/>
    <x v="151"/>
    <x v="2"/>
    <x v="960"/>
    <x v="2"/>
    <x v="11"/>
    <x v="953"/>
    <n v="114.52"/>
  </r>
  <r>
    <n v="6473"/>
    <s v="CA-2015-151897"/>
    <x v="571"/>
    <x v="161"/>
    <x v="1"/>
    <x v="725"/>
    <s v="Valerie Takahito"/>
    <x v="2"/>
    <x v="0"/>
    <x v="12"/>
    <x v="5"/>
    <x v="32"/>
    <x v="2"/>
    <x v="300"/>
    <x v="1"/>
    <x v="2"/>
    <x v="300"/>
    <n v="100.24"/>
  </r>
  <r>
    <n v="6474"/>
    <s v="CA-2017-113292"/>
    <x v="196"/>
    <x v="1179"/>
    <x v="0"/>
    <x v="72"/>
    <s v="Dave Brooks"/>
    <x v="0"/>
    <x v="0"/>
    <x v="29"/>
    <x v="18"/>
    <x v="84"/>
    <x v="0"/>
    <x v="963"/>
    <x v="1"/>
    <x v="9"/>
    <x v="956"/>
    <n v="871.8"/>
  </r>
  <r>
    <n v="6475"/>
    <s v="CA-2015-149524"/>
    <x v="1112"/>
    <x v="306"/>
    <x v="2"/>
    <x v="29"/>
    <s v="Brendan Sweed"/>
    <x v="1"/>
    <x v="0"/>
    <x v="10"/>
    <x v="9"/>
    <x v="11"/>
    <x v="3"/>
    <x v="927"/>
    <x v="0"/>
    <x v="0"/>
    <x v="920"/>
    <n v="61.96"/>
  </r>
  <r>
    <n v="6476"/>
    <s v="CA-2018-140872"/>
    <x v="95"/>
    <x v="272"/>
    <x v="1"/>
    <x v="749"/>
    <s v="Nick Radford"/>
    <x v="0"/>
    <x v="0"/>
    <x v="95"/>
    <x v="2"/>
    <x v="118"/>
    <x v="0"/>
    <x v="881"/>
    <x v="1"/>
    <x v="8"/>
    <x v="875"/>
    <n v="4.5540000000000003"/>
  </r>
  <r>
    <n v="6477"/>
    <s v="CA-2018-140872"/>
    <x v="95"/>
    <x v="272"/>
    <x v="1"/>
    <x v="749"/>
    <s v="Nick Radford"/>
    <x v="0"/>
    <x v="0"/>
    <x v="95"/>
    <x v="2"/>
    <x v="118"/>
    <x v="0"/>
    <x v="189"/>
    <x v="1"/>
    <x v="9"/>
    <x v="190"/>
    <n v="5.2"/>
  </r>
  <r>
    <n v="6478"/>
    <s v="CA-2018-140872"/>
    <x v="95"/>
    <x v="272"/>
    <x v="1"/>
    <x v="749"/>
    <s v="Nick Radford"/>
    <x v="0"/>
    <x v="0"/>
    <x v="95"/>
    <x v="2"/>
    <x v="118"/>
    <x v="0"/>
    <x v="217"/>
    <x v="2"/>
    <x v="11"/>
    <x v="218"/>
    <n v="205.99199999999999"/>
  </r>
  <r>
    <n v="6479"/>
    <s v="CA-2018-140872"/>
    <x v="95"/>
    <x v="272"/>
    <x v="1"/>
    <x v="749"/>
    <s v="Nick Radford"/>
    <x v="0"/>
    <x v="0"/>
    <x v="95"/>
    <x v="2"/>
    <x v="118"/>
    <x v="0"/>
    <x v="1145"/>
    <x v="1"/>
    <x v="10"/>
    <x v="1134"/>
    <n v="15.552"/>
  </r>
  <r>
    <n v="6480"/>
    <s v="CA-2018-140872"/>
    <x v="95"/>
    <x v="272"/>
    <x v="1"/>
    <x v="749"/>
    <s v="Nick Radford"/>
    <x v="0"/>
    <x v="0"/>
    <x v="95"/>
    <x v="2"/>
    <x v="118"/>
    <x v="0"/>
    <x v="1066"/>
    <x v="2"/>
    <x v="7"/>
    <x v="1056"/>
    <n v="503.96"/>
  </r>
  <r>
    <n v="6481"/>
    <s v="CA-2018-140872"/>
    <x v="95"/>
    <x v="272"/>
    <x v="1"/>
    <x v="749"/>
    <s v="Nick Radford"/>
    <x v="0"/>
    <x v="0"/>
    <x v="95"/>
    <x v="2"/>
    <x v="118"/>
    <x v="0"/>
    <x v="1298"/>
    <x v="1"/>
    <x v="9"/>
    <x v="1284"/>
    <n v="24.472000000000001"/>
  </r>
  <r>
    <n v="6482"/>
    <s v="CA-2018-140872"/>
    <x v="95"/>
    <x v="272"/>
    <x v="1"/>
    <x v="749"/>
    <s v="Nick Radford"/>
    <x v="0"/>
    <x v="0"/>
    <x v="95"/>
    <x v="2"/>
    <x v="118"/>
    <x v="0"/>
    <x v="415"/>
    <x v="0"/>
    <x v="0"/>
    <x v="415"/>
    <n v="241.56800000000001"/>
  </r>
  <r>
    <n v="6483"/>
    <s v="CA-2018-140872"/>
    <x v="95"/>
    <x v="272"/>
    <x v="1"/>
    <x v="749"/>
    <s v="Nick Radford"/>
    <x v="0"/>
    <x v="0"/>
    <x v="95"/>
    <x v="2"/>
    <x v="118"/>
    <x v="0"/>
    <x v="1615"/>
    <x v="2"/>
    <x v="11"/>
    <x v="1607"/>
    <n v="110.4"/>
  </r>
  <r>
    <n v="6484"/>
    <s v="CA-2018-113908"/>
    <x v="95"/>
    <x v="1201"/>
    <x v="1"/>
    <x v="471"/>
    <s v="Katherine Nockton"/>
    <x v="1"/>
    <x v="0"/>
    <x v="20"/>
    <x v="15"/>
    <x v="164"/>
    <x v="3"/>
    <x v="855"/>
    <x v="0"/>
    <x v="3"/>
    <x v="848"/>
    <n v="384.76799999999997"/>
  </r>
  <r>
    <n v="6485"/>
    <s v="CA-2018-113908"/>
    <x v="95"/>
    <x v="1201"/>
    <x v="1"/>
    <x v="471"/>
    <s v="Katherine Nockton"/>
    <x v="1"/>
    <x v="0"/>
    <x v="20"/>
    <x v="15"/>
    <x v="164"/>
    <x v="3"/>
    <x v="1728"/>
    <x v="2"/>
    <x v="15"/>
    <x v="1716"/>
    <n v="78.66"/>
  </r>
  <r>
    <n v="6486"/>
    <s v="CA-2018-113908"/>
    <x v="95"/>
    <x v="1201"/>
    <x v="1"/>
    <x v="471"/>
    <s v="Katherine Nockton"/>
    <x v="1"/>
    <x v="0"/>
    <x v="20"/>
    <x v="15"/>
    <x v="164"/>
    <x v="3"/>
    <x v="752"/>
    <x v="1"/>
    <x v="10"/>
    <x v="750"/>
    <n v="45.36"/>
  </r>
  <r>
    <n v="6487"/>
    <s v="CA-2016-120621"/>
    <x v="1113"/>
    <x v="211"/>
    <x v="1"/>
    <x v="493"/>
    <s v="Julia West"/>
    <x v="0"/>
    <x v="0"/>
    <x v="108"/>
    <x v="3"/>
    <x v="222"/>
    <x v="0"/>
    <x v="227"/>
    <x v="1"/>
    <x v="9"/>
    <x v="228"/>
    <n v="962.08"/>
  </r>
  <r>
    <n v="6488"/>
    <s v="CA-2016-120621"/>
    <x v="1113"/>
    <x v="211"/>
    <x v="1"/>
    <x v="493"/>
    <s v="Julia West"/>
    <x v="0"/>
    <x v="0"/>
    <x v="108"/>
    <x v="3"/>
    <x v="222"/>
    <x v="0"/>
    <x v="1395"/>
    <x v="1"/>
    <x v="8"/>
    <x v="1383"/>
    <n v="12.843"/>
  </r>
  <r>
    <n v="6489"/>
    <s v="CA-2016-120621"/>
    <x v="1113"/>
    <x v="211"/>
    <x v="1"/>
    <x v="493"/>
    <s v="Julia West"/>
    <x v="0"/>
    <x v="0"/>
    <x v="108"/>
    <x v="3"/>
    <x v="222"/>
    <x v="0"/>
    <x v="145"/>
    <x v="1"/>
    <x v="10"/>
    <x v="146"/>
    <n v="295.45600000000002"/>
  </r>
  <r>
    <n v="6490"/>
    <s v="US-2018-148866"/>
    <x v="20"/>
    <x v="706"/>
    <x v="1"/>
    <x v="341"/>
    <s v="Jessica Myrick"/>
    <x v="0"/>
    <x v="0"/>
    <x v="20"/>
    <x v="15"/>
    <x v="164"/>
    <x v="3"/>
    <x v="1434"/>
    <x v="1"/>
    <x v="10"/>
    <x v="1423"/>
    <n v="32.4"/>
  </r>
  <r>
    <n v="6491"/>
    <s v="CA-2015-149594"/>
    <x v="1114"/>
    <x v="76"/>
    <x v="1"/>
    <x v="751"/>
    <s v="Monica Federle"/>
    <x v="1"/>
    <x v="0"/>
    <x v="10"/>
    <x v="9"/>
    <x v="74"/>
    <x v="3"/>
    <x v="596"/>
    <x v="0"/>
    <x v="5"/>
    <x v="596"/>
    <n v="103.93600000000001"/>
  </r>
  <r>
    <n v="6492"/>
    <s v="CA-2017-113845"/>
    <x v="73"/>
    <x v="539"/>
    <x v="1"/>
    <x v="135"/>
    <s v="Frank Atkinson"/>
    <x v="1"/>
    <x v="0"/>
    <x v="333"/>
    <x v="2"/>
    <x v="414"/>
    <x v="0"/>
    <x v="199"/>
    <x v="0"/>
    <x v="0"/>
    <x v="200"/>
    <n v="289.56799999999998"/>
  </r>
  <r>
    <n v="6493"/>
    <s v="CA-2017-113845"/>
    <x v="73"/>
    <x v="539"/>
    <x v="1"/>
    <x v="135"/>
    <s v="Frank Atkinson"/>
    <x v="1"/>
    <x v="0"/>
    <x v="333"/>
    <x v="2"/>
    <x v="414"/>
    <x v="0"/>
    <x v="337"/>
    <x v="1"/>
    <x v="4"/>
    <x v="337"/>
    <n v="39.72"/>
  </r>
  <r>
    <n v="6494"/>
    <s v="CA-2017-113845"/>
    <x v="73"/>
    <x v="539"/>
    <x v="1"/>
    <x v="135"/>
    <s v="Frank Atkinson"/>
    <x v="1"/>
    <x v="0"/>
    <x v="333"/>
    <x v="2"/>
    <x v="414"/>
    <x v="0"/>
    <x v="1081"/>
    <x v="2"/>
    <x v="7"/>
    <x v="1072"/>
    <n v="244.768"/>
  </r>
  <r>
    <n v="6495"/>
    <s v="CA-2018-111262"/>
    <x v="960"/>
    <x v="943"/>
    <x v="0"/>
    <x v="168"/>
    <s v="Keith Herrera"/>
    <x v="0"/>
    <x v="0"/>
    <x v="12"/>
    <x v="5"/>
    <x v="14"/>
    <x v="2"/>
    <x v="46"/>
    <x v="2"/>
    <x v="11"/>
    <x v="46"/>
    <n v="24"/>
  </r>
  <r>
    <n v="6496"/>
    <s v="CA-2018-111262"/>
    <x v="960"/>
    <x v="943"/>
    <x v="0"/>
    <x v="168"/>
    <s v="Keith Herrera"/>
    <x v="0"/>
    <x v="0"/>
    <x v="12"/>
    <x v="5"/>
    <x v="14"/>
    <x v="2"/>
    <x v="289"/>
    <x v="1"/>
    <x v="10"/>
    <x v="289"/>
    <n v="15.552"/>
  </r>
  <r>
    <n v="6497"/>
    <s v="CA-2018-111262"/>
    <x v="960"/>
    <x v="943"/>
    <x v="0"/>
    <x v="168"/>
    <s v="Keith Herrera"/>
    <x v="0"/>
    <x v="0"/>
    <x v="12"/>
    <x v="5"/>
    <x v="14"/>
    <x v="2"/>
    <x v="960"/>
    <x v="2"/>
    <x v="11"/>
    <x v="953"/>
    <n v="26.175999999999998"/>
  </r>
  <r>
    <n v="6498"/>
    <s v="CA-2016-103135"/>
    <x v="1115"/>
    <x v="376"/>
    <x v="1"/>
    <x v="776"/>
    <s v="Shirley Schmidt"/>
    <x v="2"/>
    <x v="0"/>
    <x v="103"/>
    <x v="0"/>
    <x v="175"/>
    <x v="0"/>
    <x v="5"/>
    <x v="0"/>
    <x v="5"/>
    <x v="5"/>
    <n v="20.94"/>
  </r>
  <r>
    <n v="6499"/>
    <s v="CA-2016-103135"/>
    <x v="1115"/>
    <x v="376"/>
    <x v="1"/>
    <x v="776"/>
    <s v="Shirley Schmidt"/>
    <x v="2"/>
    <x v="0"/>
    <x v="103"/>
    <x v="0"/>
    <x v="175"/>
    <x v="0"/>
    <x v="491"/>
    <x v="1"/>
    <x v="8"/>
    <x v="491"/>
    <n v="135.09"/>
  </r>
  <r>
    <n v="6500"/>
    <s v="CA-2016-103135"/>
    <x v="1115"/>
    <x v="376"/>
    <x v="1"/>
    <x v="776"/>
    <s v="Shirley Schmidt"/>
    <x v="2"/>
    <x v="0"/>
    <x v="103"/>
    <x v="0"/>
    <x v="175"/>
    <x v="0"/>
    <x v="1235"/>
    <x v="2"/>
    <x v="11"/>
    <x v="1219"/>
    <n v="279.86"/>
  </r>
  <r>
    <n v="6501"/>
    <s v="CA-2016-103135"/>
    <x v="1115"/>
    <x v="376"/>
    <x v="1"/>
    <x v="776"/>
    <s v="Shirley Schmidt"/>
    <x v="2"/>
    <x v="0"/>
    <x v="103"/>
    <x v="0"/>
    <x v="175"/>
    <x v="0"/>
    <x v="491"/>
    <x v="1"/>
    <x v="8"/>
    <x v="491"/>
    <n v="90.06"/>
  </r>
  <r>
    <n v="6502"/>
    <s v="CA-2015-129147"/>
    <x v="981"/>
    <x v="1057"/>
    <x v="1"/>
    <x v="702"/>
    <s v="Liz Carlisle"/>
    <x v="0"/>
    <x v="0"/>
    <x v="64"/>
    <x v="24"/>
    <x v="81"/>
    <x v="3"/>
    <x v="1501"/>
    <x v="2"/>
    <x v="7"/>
    <x v="1490"/>
    <n v="539.96400000000006"/>
  </r>
  <r>
    <n v="6503"/>
    <s v="CA-2015-129147"/>
    <x v="981"/>
    <x v="1057"/>
    <x v="1"/>
    <x v="702"/>
    <s v="Liz Carlisle"/>
    <x v="0"/>
    <x v="0"/>
    <x v="64"/>
    <x v="24"/>
    <x v="81"/>
    <x v="3"/>
    <x v="179"/>
    <x v="2"/>
    <x v="7"/>
    <x v="180"/>
    <n v="50.231999999999999"/>
  </r>
  <r>
    <n v="6504"/>
    <s v="CA-2015-129147"/>
    <x v="981"/>
    <x v="1057"/>
    <x v="1"/>
    <x v="702"/>
    <s v="Liz Carlisle"/>
    <x v="0"/>
    <x v="0"/>
    <x v="64"/>
    <x v="24"/>
    <x v="81"/>
    <x v="3"/>
    <x v="410"/>
    <x v="1"/>
    <x v="8"/>
    <x v="410"/>
    <n v="19.242000000000001"/>
  </r>
  <r>
    <n v="6505"/>
    <s v="CA-2018-128265"/>
    <x v="701"/>
    <x v="228"/>
    <x v="0"/>
    <x v="100"/>
    <s v="Victoria Wilson"/>
    <x v="1"/>
    <x v="0"/>
    <x v="20"/>
    <x v="15"/>
    <x v="164"/>
    <x v="3"/>
    <x v="403"/>
    <x v="1"/>
    <x v="4"/>
    <x v="404"/>
    <n v="1247.6400000000001"/>
  </r>
  <r>
    <n v="6506"/>
    <s v="CA-2017-152331"/>
    <x v="190"/>
    <x v="991"/>
    <x v="1"/>
    <x v="777"/>
    <s v="Lela Donovan"/>
    <x v="1"/>
    <x v="0"/>
    <x v="22"/>
    <x v="10"/>
    <x v="155"/>
    <x v="2"/>
    <x v="147"/>
    <x v="1"/>
    <x v="6"/>
    <x v="148"/>
    <n v="5.3040000000000003"/>
  </r>
  <r>
    <n v="6507"/>
    <s v="US-2017-128909"/>
    <x v="790"/>
    <x v="1202"/>
    <x v="0"/>
    <x v="259"/>
    <s v="Sibella Parks"/>
    <x v="1"/>
    <x v="0"/>
    <x v="10"/>
    <x v="9"/>
    <x v="105"/>
    <x v="3"/>
    <x v="1774"/>
    <x v="1"/>
    <x v="10"/>
    <x v="1765"/>
    <n v="19.135999999999999"/>
  </r>
  <r>
    <n v="6508"/>
    <s v="US-2017-128909"/>
    <x v="790"/>
    <x v="1202"/>
    <x v="0"/>
    <x v="259"/>
    <s v="Sibella Parks"/>
    <x v="1"/>
    <x v="0"/>
    <x v="10"/>
    <x v="9"/>
    <x v="105"/>
    <x v="3"/>
    <x v="575"/>
    <x v="0"/>
    <x v="5"/>
    <x v="575"/>
    <n v="332.83199999999999"/>
  </r>
  <r>
    <n v="6509"/>
    <s v="CA-2018-102197"/>
    <x v="698"/>
    <x v="738"/>
    <x v="1"/>
    <x v="83"/>
    <s v="David Kendrick"/>
    <x v="1"/>
    <x v="0"/>
    <x v="20"/>
    <x v="15"/>
    <x v="29"/>
    <x v="3"/>
    <x v="314"/>
    <x v="1"/>
    <x v="10"/>
    <x v="366"/>
    <n v="279.89999999999998"/>
  </r>
  <r>
    <n v="6510"/>
    <s v="CA-2018-102197"/>
    <x v="698"/>
    <x v="738"/>
    <x v="1"/>
    <x v="83"/>
    <s v="David Kendrick"/>
    <x v="1"/>
    <x v="0"/>
    <x v="20"/>
    <x v="15"/>
    <x v="29"/>
    <x v="3"/>
    <x v="301"/>
    <x v="1"/>
    <x v="8"/>
    <x v="301"/>
    <n v="50.351999999999997"/>
  </r>
  <r>
    <n v="6511"/>
    <s v="CA-2018-102197"/>
    <x v="698"/>
    <x v="738"/>
    <x v="1"/>
    <x v="83"/>
    <s v="David Kendrick"/>
    <x v="1"/>
    <x v="0"/>
    <x v="20"/>
    <x v="15"/>
    <x v="29"/>
    <x v="3"/>
    <x v="752"/>
    <x v="1"/>
    <x v="10"/>
    <x v="750"/>
    <n v="34.020000000000003"/>
  </r>
  <r>
    <n v="6512"/>
    <s v="CA-2018-167640"/>
    <x v="904"/>
    <x v="935"/>
    <x v="1"/>
    <x v="763"/>
    <s v="Frank Carlisle"/>
    <x v="2"/>
    <x v="0"/>
    <x v="8"/>
    <x v="1"/>
    <x v="9"/>
    <x v="1"/>
    <x v="703"/>
    <x v="1"/>
    <x v="6"/>
    <x v="703"/>
    <n v="23.88"/>
  </r>
  <r>
    <n v="6513"/>
    <s v="CA-2018-167640"/>
    <x v="904"/>
    <x v="935"/>
    <x v="1"/>
    <x v="763"/>
    <s v="Frank Carlisle"/>
    <x v="2"/>
    <x v="0"/>
    <x v="8"/>
    <x v="1"/>
    <x v="9"/>
    <x v="1"/>
    <x v="1363"/>
    <x v="1"/>
    <x v="2"/>
    <x v="1350"/>
    <n v="11.52"/>
  </r>
  <r>
    <n v="6514"/>
    <s v="CA-2018-167640"/>
    <x v="904"/>
    <x v="935"/>
    <x v="1"/>
    <x v="763"/>
    <s v="Frank Carlisle"/>
    <x v="2"/>
    <x v="0"/>
    <x v="8"/>
    <x v="1"/>
    <x v="9"/>
    <x v="1"/>
    <x v="1522"/>
    <x v="1"/>
    <x v="10"/>
    <x v="1510"/>
    <n v="286.93"/>
  </r>
  <r>
    <n v="6515"/>
    <s v="CA-2018-167640"/>
    <x v="904"/>
    <x v="935"/>
    <x v="1"/>
    <x v="763"/>
    <s v="Frank Carlisle"/>
    <x v="2"/>
    <x v="0"/>
    <x v="8"/>
    <x v="1"/>
    <x v="9"/>
    <x v="1"/>
    <x v="957"/>
    <x v="2"/>
    <x v="7"/>
    <x v="950"/>
    <n v="206.38399999999999"/>
  </r>
  <r>
    <n v="6516"/>
    <s v="US-2018-116652"/>
    <x v="175"/>
    <x v="184"/>
    <x v="1"/>
    <x v="502"/>
    <s v="Rick Duston"/>
    <x v="0"/>
    <x v="0"/>
    <x v="8"/>
    <x v="1"/>
    <x v="34"/>
    <x v="1"/>
    <x v="955"/>
    <x v="0"/>
    <x v="1"/>
    <x v="948"/>
    <n v="218.352"/>
  </r>
  <r>
    <n v="6517"/>
    <s v="US-2018-116652"/>
    <x v="175"/>
    <x v="184"/>
    <x v="1"/>
    <x v="502"/>
    <s v="Rick Duston"/>
    <x v="0"/>
    <x v="0"/>
    <x v="8"/>
    <x v="1"/>
    <x v="34"/>
    <x v="1"/>
    <x v="1060"/>
    <x v="0"/>
    <x v="5"/>
    <x v="1050"/>
    <n v="529.9"/>
  </r>
  <r>
    <n v="6518"/>
    <s v="US-2018-116652"/>
    <x v="175"/>
    <x v="184"/>
    <x v="1"/>
    <x v="502"/>
    <s v="Rick Duston"/>
    <x v="0"/>
    <x v="0"/>
    <x v="8"/>
    <x v="1"/>
    <x v="34"/>
    <x v="1"/>
    <x v="1068"/>
    <x v="1"/>
    <x v="6"/>
    <x v="1058"/>
    <n v="99.3"/>
  </r>
  <r>
    <n v="6519"/>
    <s v="US-2018-116652"/>
    <x v="175"/>
    <x v="184"/>
    <x v="1"/>
    <x v="502"/>
    <s v="Rick Duston"/>
    <x v="0"/>
    <x v="0"/>
    <x v="8"/>
    <x v="1"/>
    <x v="34"/>
    <x v="1"/>
    <x v="1309"/>
    <x v="1"/>
    <x v="9"/>
    <x v="1295"/>
    <n v="108.96"/>
  </r>
  <r>
    <n v="6520"/>
    <s v="US-2018-116652"/>
    <x v="175"/>
    <x v="184"/>
    <x v="1"/>
    <x v="502"/>
    <s v="Rick Duston"/>
    <x v="0"/>
    <x v="0"/>
    <x v="8"/>
    <x v="1"/>
    <x v="34"/>
    <x v="1"/>
    <x v="472"/>
    <x v="1"/>
    <x v="8"/>
    <x v="473"/>
    <n v="2.6880000000000002"/>
  </r>
  <r>
    <n v="6521"/>
    <s v="CA-2018-138289"/>
    <x v="1034"/>
    <x v="827"/>
    <x v="0"/>
    <x v="481"/>
    <s v="Andy Reiter"/>
    <x v="0"/>
    <x v="0"/>
    <x v="25"/>
    <x v="12"/>
    <x v="30"/>
    <x v="2"/>
    <x v="316"/>
    <x v="1"/>
    <x v="8"/>
    <x v="316"/>
    <n v="5443.96"/>
  </r>
  <r>
    <n v="6522"/>
    <s v="CA-2018-138289"/>
    <x v="1034"/>
    <x v="827"/>
    <x v="0"/>
    <x v="481"/>
    <s v="Andy Reiter"/>
    <x v="0"/>
    <x v="0"/>
    <x v="25"/>
    <x v="12"/>
    <x v="30"/>
    <x v="2"/>
    <x v="1719"/>
    <x v="0"/>
    <x v="1"/>
    <x v="1707"/>
    <n v="302.67"/>
  </r>
  <r>
    <n v="6523"/>
    <s v="CA-2018-138289"/>
    <x v="1034"/>
    <x v="827"/>
    <x v="0"/>
    <x v="481"/>
    <s v="Andy Reiter"/>
    <x v="0"/>
    <x v="0"/>
    <x v="25"/>
    <x v="12"/>
    <x v="30"/>
    <x v="2"/>
    <x v="1788"/>
    <x v="1"/>
    <x v="10"/>
    <x v="1779"/>
    <n v="56.07"/>
  </r>
  <r>
    <n v="6524"/>
    <s v="CA-2017-129308"/>
    <x v="274"/>
    <x v="522"/>
    <x v="1"/>
    <x v="385"/>
    <s v="Chad Cunningham"/>
    <x v="2"/>
    <x v="0"/>
    <x v="10"/>
    <x v="9"/>
    <x v="74"/>
    <x v="3"/>
    <x v="1621"/>
    <x v="1"/>
    <x v="2"/>
    <x v="1613"/>
    <n v="10.08"/>
  </r>
  <r>
    <n v="6525"/>
    <s v="CA-2017-129308"/>
    <x v="274"/>
    <x v="522"/>
    <x v="1"/>
    <x v="385"/>
    <s v="Chad Cunningham"/>
    <x v="2"/>
    <x v="0"/>
    <x v="10"/>
    <x v="9"/>
    <x v="74"/>
    <x v="3"/>
    <x v="966"/>
    <x v="2"/>
    <x v="7"/>
    <x v="959"/>
    <n v="59.994"/>
  </r>
  <r>
    <n v="6526"/>
    <s v="CA-2017-129308"/>
    <x v="274"/>
    <x v="522"/>
    <x v="1"/>
    <x v="385"/>
    <s v="Chad Cunningham"/>
    <x v="2"/>
    <x v="0"/>
    <x v="10"/>
    <x v="9"/>
    <x v="74"/>
    <x v="3"/>
    <x v="31"/>
    <x v="1"/>
    <x v="8"/>
    <x v="31"/>
    <n v="5.7149999999999999"/>
  </r>
  <r>
    <n v="6527"/>
    <s v="CA-2017-129308"/>
    <x v="274"/>
    <x v="522"/>
    <x v="1"/>
    <x v="385"/>
    <s v="Chad Cunningham"/>
    <x v="2"/>
    <x v="0"/>
    <x v="10"/>
    <x v="9"/>
    <x v="74"/>
    <x v="3"/>
    <x v="1375"/>
    <x v="1"/>
    <x v="8"/>
    <x v="1361"/>
    <n v="9.42"/>
  </r>
  <r>
    <n v="6528"/>
    <s v="CA-2017-157791"/>
    <x v="443"/>
    <x v="470"/>
    <x v="0"/>
    <x v="662"/>
    <s v="Carol Adams"/>
    <x v="1"/>
    <x v="0"/>
    <x v="99"/>
    <x v="34"/>
    <x v="122"/>
    <x v="3"/>
    <x v="615"/>
    <x v="2"/>
    <x v="16"/>
    <x v="615"/>
    <n v="1999.96"/>
  </r>
  <r>
    <n v="6529"/>
    <s v="CA-2015-146864"/>
    <x v="1091"/>
    <x v="166"/>
    <x v="1"/>
    <x v="404"/>
    <s v="Bradley Talbott"/>
    <x v="2"/>
    <x v="0"/>
    <x v="20"/>
    <x v="15"/>
    <x v="23"/>
    <x v="3"/>
    <x v="1789"/>
    <x v="1"/>
    <x v="4"/>
    <x v="1780"/>
    <n v="216.4"/>
  </r>
  <r>
    <n v="6530"/>
    <s v="CA-2015-103744"/>
    <x v="1116"/>
    <x v="1203"/>
    <x v="1"/>
    <x v="675"/>
    <s v="Michael Grace"/>
    <x v="2"/>
    <x v="0"/>
    <x v="236"/>
    <x v="5"/>
    <x v="293"/>
    <x v="2"/>
    <x v="865"/>
    <x v="1"/>
    <x v="2"/>
    <x v="859"/>
    <n v="6.9359999999999999"/>
  </r>
  <r>
    <n v="6531"/>
    <s v="CA-2015-103744"/>
    <x v="1116"/>
    <x v="1203"/>
    <x v="1"/>
    <x v="675"/>
    <s v="Michael Grace"/>
    <x v="2"/>
    <x v="0"/>
    <x v="236"/>
    <x v="5"/>
    <x v="293"/>
    <x v="2"/>
    <x v="777"/>
    <x v="1"/>
    <x v="8"/>
    <x v="776"/>
    <n v="4.4279999999999999"/>
  </r>
  <r>
    <n v="6532"/>
    <s v="US-2018-107384"/>
    <x v="769"/>
    <x v="274"/>
    <x v="1"/>
    <x v="236"/>
    <s v="Theone Pippenger"/>
    <x v="0"/>
    <x v="0"/>
    <x v="30"/>
    <x v="11"/>
    <x v="38"/>
    <x v="2"/>
    <x v="1039"/>
    <x v="1"/>
    <x v="6"/>
    <x v="1030"/>
    <n v="8.8000000000000007"/>
  </r>
  <r>
    <n v="6533"/>
    <s v="US-2018-107384"/>
    <x v="769"/>
    <x v="274"/>
    <x v="1"/>
    <x v="236"/>
    <s v="Theone Pippenger"/>
    <x v="0"/>
    <x v="0"/>
    <x v="30"/>
    <x v="11"/>
    <x v="38"/>
    <x v="2"/>
    <x v="1779"/>
    <x v="2"/>
    <x v="11"/>
    <x v="1770"/>
    <n v="142.80000000000001"/>
  </r>
  <r>
    <n v="6534"/>
    <s v="US-2018-107384"/>
    <x v="769"/>
    <x v="274"/>
    <x v="1"/>
    <x v="236"/>
    <s v="Theone Pippenger"/>
    <x v="0"/>
    <x v="0"/>
    <x v="30"/>
    <x v="11"/>
    <x v="38"/>
    <x v="2"/>
    <x v="1593"/>
    <x v="2"/>
    <x v="11"/>
    <x v="1586"/>
    <n v="399.95"/>
  </r>
  <r>
    <n v="6535"/>
    <s v="CA-2015-128209"/>
    <x v="664"/>
    <x v="794"/>
    <x v="1"/>
    <x v="218"/>
    <s v="Greg Tran"/>
    <x v="0"/>
    <x v="0"/>
    <x v="198"/>
    <x v="15"/>
    <x v="249"/>
    <x v="3"/>
    <x v="1176"/>
    <x v="1"/>
    <x v="8"/>
    <x v="1163"/>
    <n v="2152.7759999999998"/>
  </r>
  <r>
    <n v="6536"/>
    <s v="CA-2015-128209"/>
    <x v="664"/>
    <x v="794"/>
    <x v="1"/>
    <x v="218"/>
    <s v="Greg Tran"/>
    <x v="0"/>
    <x v="0"/>
    <x v="198"/>
    <x v="15"/>
    <x v="249"/>
    <x v="3"/>
    <x v="1248"/>
    <x v="0"/>
    <x v="0"/>
    <x v="1233"/>
    <n v="4007.84"/>
  </r>
  <r>
    <n v="6537"/>
    <s v="CA-2015-169684"/>
    <x v="22"/>
    <x v="1204"/>
    <x v="2"/>
    <x v="92"/>
    <s v="Fred Hopkins"/>
    <x v="1"/>
    <x v="0"/>
    <x v="289"/>
    <x v="18"/>
    <x v="364"/>
    <x v="0"/>
    <x v="962"/>
    <x v="0"/>
    <x v="3"/>
    <x v="955"/>
    <n v="328.59"/>
  </r>
  <r>
    <n v="6538"/>
    <s v="CA-2015-169684"/>
    <x v="22"/>
    <x v="1204"/>
    <x v="2"/>
    <x v="92"/>
    <s v="Fred Hopkins"/>
    <x v="1"/>
    <x v="0"/>
    <x v="289"/>
    <x v="18"/>
    <x v="364"/>
    <x v="0"/>
    <x v="356"/>
    <x v="1"/>
    <x v="4"/>
    <x v="356"/>
    <n v="98.352000000000004"/>
  </r>
  <r>
    <n v="6539"/>
    <s v="CA-2016-109862"/>
    <x v="969"/>
    <x v="697"/>
    <x v="1"/>
    <x v="96"/>
    <s v="Heather Kirkland"/>
    <x v="1"/>
    <x v="0"/>
    <x v="46"/>
    <x v="13"/>
    <x v="284"/>
    <x v="3"/>
    <x v="559"/>
    <x v="2"/>
    <x v="7"/>
    <x v="558"/>
    <n v="158.99"/>
  </r>
  <r>
    <n v="6540"/>
    <s v="CA-2016-109862"/>
    <x v="969"/>
    <x v="697"/>
    <x v="1"/>
    <x v="96"/>
    <s v="Heather Kirkland"/>
    <x v="1"/>
    <x v="0"/>
    <x v="46"/>
    <x v="13"/>
    <x v="284"/>
    <x v="3"/>
    <x v="1340"/>
    <x v="0"/>
    <x v="1"/>
    <x v="1326"/>
    <n v="291.10000000000002"/>
  </r>
  <r>
    <n v="6541"/>
    <s v="US-2018-107888"/>
    <x v="673"/>
    <x v="381"/>
    <x v="2"/>
    <x v="417"/>
    <s v="Chris Cortes"/>
    <x v="0"/>
    <x v="0"/>
    <x v="4"/>
    <x v="4"/>
    <x v="5"/>
    <x v="1"/>
    <x v="1635"/>
    <x v="1"/>
    <x v="10"/>
    <x v="1626"/>
    <n v="73.680000000000007"/>
  </r>
  <r>
    <n v="6542"/>
    <s v="US-2018-107888"/>
    <x v="673"/>
    <x v="381"/>
    <x v="2"/>
    <x v="417"/>
    <s v="Chris Cortes"/>
    <x v="0"/>
    <x v="0"/>
    <x v="4"/>
    <x v="4"/>
    <x v="5"/>
    <x v="1"/>
    <x v="583"/>
    <x v="0"/>
    <x v="5"/>
    <x v="583"/>
    <n v="139.91999999999999"/>
  </r>
  <r>
    <n v="6543"/>
    <s v="US-2018-107888"/>
    <x v="673"/>
    <x v="381"/>
    <x v="2"/>
    <x v="417"/>
    <s v="Chris Cortes"/>
    <x v="0"/>
    <x v="0"/>
    <x v="4"/>
    <x v="4"/>
    <x v="5"/>
    <x v="1"/>
    <x v="1517"/>
    <x v="2"/>
    <x v="7"/>
    <x v="1505"/>
    <n v="107.88"/>
  </r>
  <r>
    <n v="6544"/>
    <s v="US-2018-107888"/>
    <x v="673"/>
    <x v="381"/>
    <x v="2"/>
    <x v="417"/>
    <s v="Chris Cortes"/>
    <x v="0"/>
    <x v="0"/>
    <x v="4"/>
    <x v="4"/>
    <x v="5"/>
    <x v="1"/>
    <x v="1291"/>
    <x v="1"/>
    <x v="4"/>
    <x v="1278"/>
    <n v="33.29"/>
  </r>
  <r>
    <n v="6545"/>
    <s v="US-2018-154872"/>
    <x v="304"/>
    <x v="380"/>
    <x v="1"/>
    <x v="24"/>
    <s v="Darren Powers"/>
    <x v="0"/>
    <x v="0"/>
    <x v="138"/>
    <x v="24"/>
    <x v="177"/>
    <x v="3"/>
    <x v="1561"/>
    <x v="1"/>
    <x v="8"/>
    <x v="1552"/>
    <n v="58.17"/>
  </r>
  <r>
    <n v="6546"/>
    <s v="US-2018-154872"/>
    <x v="304"/>
    <x v="380"/>
    <x v="1"/>
    <x v="24"/>
    <s v="Darren Powers"/>
    <x v="0"/>
    <x v="0"/>
    <x v="138"/>
    <x v="24"/>
    <x v="177"/>
    <x v="3"/>
    <x v="840"/>
    <x v="1"/>
    <x v="2"/>
    <x v="834"/>
    <n v="5.04"/>
  </r>
  <r>
    <n v="6547"/>
    <s v="US-2018-154872"/>
    <x v="304"/>
    <x v="380"/>
    <x v="1"/>
    <x v="24"/>
    <s v="Darren Powers"/>
    <x v="0"/>
    <x v="0"/>
    <x v="138"/>
    <x v="24"/>
    <x v="177"/>
    <x v="3"/>
    <x v="1693"/>
    <x v="1"/>
    <x v="10"/>
    <x v="1682"/>
    <n v="24.783999999999999"/>
  </r>
  <r>
    <n v="6548"/>
    <s v="CA-2015-113880"/>
    <x v="72"/>
    <x v="1154"/>
    <x v="1"/>
    <x v="665"/>
    <s v="Vicky Freymann"/>
    <x v="2"/>
    <x v="0"/>
    <x v="308"/>
    <x v="10"/>
    <x v="385"/>
    <x v="2"/>
    <x v="83"/>
    <x v="0"/>
    <x v="1"/>
    <x v="83"/>
    <n v="634.11599999999999"/>
  </r>
  <r>
    <n v="6549"/>
    <s v="CA-2015-113880"/>
    <x v="72"/>
    <x v="1154"/>
    <x v="1"/>
    <x v="665"/>
    <s v="Vicky Freymann"/>
    <x v="2"/>
    <x v="0"/>
    <x v="308"/>
    <x v="10"/>
    <x v="385"/>
    <x v="2"/>
    <x v="1749"/>
    <x v="1"/>
    <x v="10"/>
    <x v="1740"/>
    <n v="17.472000000000001"/>
  </r>
  <r>
    <n v="6550"/>
    <s v="US-2016-164966"/>
    <x v="117"/>
    <x v="1205"/>
    <x v="2"/>
    <x v="689"/>
    <s v="Gary Hansen"/>
    <x v="2"/>
    <x v="0"/>
    <x v="69"/>
    <x v="11"/>
    <x v="87"/>
    <x v="2"/>
    <x v="792"/>
    <x v="0"/>
    <x v="1"/>
    <x v="790"/>
    <n v="155.88"/>
  </r>
  <r>
    <n v="6551"/>
    <s v="CA-2016-126739"/>
    <x v="549"/>
    <x v="397"/>
    <x v="0"/>
    <x v="423"/>
    <s v="Justin Hirsh"/>
    <x v="0"/>
    <x v="0"/>
    <x v="20"/>
    <x v="15"/>
    <x v="45"/>
    <x v="3"/>
    <x v="1455"/>
    <x v="0"/>
    <x v="1"/>
    <x v="1442"/>
    <n v="327.56400000000002"/>
  </r>
  <r>
    <n v="6552"/>
    <s v="CA-2018-161578"/>
    <x v="819"/>
    <x v="91"/>
    <x v="0"/>
    <x v="46"/>
    <s v="Rick Bensley"/>
    <x v="2"/>
    <x v="0"/>
    <x v="1"/>
    <x v="1"/>
    <x v="1"/>
    <x v="1"/>
    <x v="481"/>
    <x v="1"/>
    <x v="10"/>
    <x v="482"/>
    <n v="13.36"/>
  </r>
  <r>
    <n v="6553"/>
    <s v="CA-2018-161578"/>
    <x v="819"/>
    <x v="91"/>
    <x v="0"/>
    <x v="46"/>
    <s v="Rick Bensley"/>
    <x v="2"/>
    <x v="0"/>
    <x v="1"/>
    <x v="1"/>
    <x v="1"/>
    <x v="1"/>
    <x v="967"/>
    <x v="1"/>
    <x v="4"/>
    <x v="960"/>
    <n v="158.9"/>
  </r>
  <r>
    <n v="6554"/>
    <s v="CA-2015-137092"/>
    <x v="22"/>
    <x v="657"/>
    <x v="0"/>
    <x v="60"/>
    <s v="Lindsay Shagiari"/>
    <x v="2"/>
    <x v="0"/>
    <x v="22"/>
    <x v="10"/>
    <x v="155"/>
    <x v="2"/>
    <x v="590"/>
    <x v="2"/>
    <x v="11"/>
    <x v="590"/>
    <n v="319.96800000000002"/>
  </r>
  <r>
    <n v="6555"/>
    <s v="CA-2015-137092"/>
    <x v="22"/>
    <x v="657"/>
    <x v="0"/>
    <x v="60"/>
    <s v="Lindsay Shagiari"/>
    <x v="2"/>
    <x v="0"/>
    <x v="22"/>
    <x v="10"/>
    <x v="155"/>
    <x v="2"/>
    <x v="1672"/>
    <x v="1"/>
    <x v="4"/>
    <x v="1661"/>
    <n v="505.32"/>
  </r>
  <r>
    <n v="6556"/>
    <s v="CA-2015-137092"/>
    <x v="22"/>
    <x v="657"/>
    <x v="0"/>
    <x v="60"/>
    <s v="Lindsay Shagiari"/>
    <x v="2"/>
    <x v="0"/>
    <x v="22"/>
    <x v="10"/>
    <x v="155"/>
    <x v="2"/>
    <x v="1790"/>
    <x v="1"/>
    <x v="10"/>
    <x v="1781"/>
    <n v="3.8079999999999998"/>
  </r>
  <r>
    <n v="6557"/>
    <s v="CA-2015-137092"/>
    <x v="22"/>
    <x v="657"/>
    <x v="0"/>
    <x v="60"/>
    <s v="Lindsay Shagiari"/>
    <x v="2"/>
    <x v="0"/>
    <x v="22"/>
    <x v="10"/>
    <x v="155"/>
    <x v="2"/>
    <x v="1311"/>
    <x v="1"/>
    <x v="8"/>
    <x v="1298"/>
    <n v="8.6820000000000004"/>
  </r>
  <r>
    <n v="6558"/>
    <s v="CA-2015-137092"/>
    <x v="22"/>
    <x v="657"/>
    <x v="0"/>
    <x v="60"/>
    <s v="Lindsay Shagiari"/>
    <x v="2"/>
    <x v="0"/>
    <x v="22"/>
    <x v="10"/>
    <x v="155"/>
    <x v="2"/>
    <x v="580"/>
    <x v="1"/>
    <x v="2"/>
    <x v="580"/>
    <n v="24.423999999999999"/>
  </r>
  <r>
    <n v="6559"/>
    <s v="CA-2016-166947"/>
    <x v="1117"/>
    <x v="1206"/>
    <x v="1"/>
    <x v="494"/>
    <s v="Edward Becker"/>
    <x v="1"/>
    <x v="0"/>
    <x v="198"/>
    <x v="15"/>
    <x v="249"/>
    <x v="3"/>
    <x v="499"/>
    <x v="0"/>
    <x v="1"/>
    <x v="499"/>
    <n v="1522.6379999999999"/>
  </r>
  <r>
    <n v="6560"/>
    <s v="CA-2017-160941"/>
    <x v="658"/>
    <x v="1050"/>
    <x v="1"/>
    <x v="460"/>
    <s v="Damala Kotsonis"/>
    <x v="1"/>
    <x v="0"/>
    <x v="43"/>
    <x v="1"/>
    <x v="52"/>
    <x v="1"/>
    <x v="970"/>
    <x v="1"/>
    <x v="12"/>
    <x v="964"/>
    <n v="419.9"/>
  </r>
  <r>
    <n v="6561"/>
    <s v="CA-2017-160941"/>
    <x v="658"/>
    <x v="1050"/>
    <x v="1"/>
    <x v="460"/>
    <s v="Damala Kotsonis"/>
    <x v="1"/>
    <x v="0"/>
    <x v="43"/>
    <x v="1"/>
    <x v="52"/>
    <x v="1"/>
    <x v="365"/>
    <x v="1"/>
    <x v="2"/>
    <x v="365"/>
    <n v="3.15"/>
  </r>
  <r>
    <n v="6562"/>
    <s v="CA-2018-144680"/>
    <x v="185"/>
    <x v="504"/>
    <x v="2"/>
    <x v="609"/>
    <s v="Scott Cohen"/>
    <x v="1"/>
    <x v="0"/>
    <x v="81"/>
    <x v="5"/>
    <x v="174"/>
    <x v="2"/>
    <x v="731"/>
    <x v="1"/>
    <x v="9"/>
    <x v="730"/>
    <n v="33.619999999999997"/>
  </r>
  <r>
    <n v="6563"/>
    <s v="CA-2015-166086"/>
    <x v="1118"/>
    <x v="1207"/>
    <x v="1"/>
    <x v="564"/>
    <s v="Carol Triggs"/>
    <x v="0"/>
    <x v="0"/>
    <x v="104"/>
    <x v="31"/>
    <x v="128"/>
    <x v="3"/>
    <x v="61"/>
    <x v="1"/>
    <x v="8"/>
    <x v="61"/>
    <n v="16.14"/>
  </r>
  <r>
    <n v="6564"/>
    <s v="CA-2015-166086"/>
    <x v="1118"/>
    <x v="1207"/>
    <x v="1"/>
    <x v="564"/>
    <s v="Carol Triggs"/>
    <x v="0"/>
    <x v="0"/>
    <x v="104"/>
    <x v="31"/>
    <x v="128"/>
    <x v="3"/>
    <x v="1582"/>
    <x v="0"/>
    <x v="3"/>
    <x v="1574"/>
    <n v="194.25"/>
  </r>
  <r>
    <n v="6565"/>
    <s v="CA-2015-166086"/>
    <x v="1118"/>
    <x v="1207"/>
    <x v="1"/>
    <x v="564"/>
    <s v="Carol Triggs"/>
    <x v="0"/>
    <x v="0"/>
    <x v="104"/>
    <x v="31"/>
    <x v="128"/>
    <x v="3"/>
    <x v="671"/>
    <x v="1"/>
    <x v="6"/>
    <x v="671"/>
    <n v="8.64"/>
  </r>
  <r>
    <n v="6566"/>
    <s v="CA-2015-166086"/>
    <x v="1118"/>
    <x v="1207"/>
    <x v="1"/>
    <x v="564"/>
    <s v="Carol Triggs"/>
    <x v="0"/>
    <x v="0"/>
    <x v="104"/>
    <x v="31"/>
    <x v="128"/>
    <x v="3"/>
    <x v="635"/>
    <x v="0"/>
    <x v="1"/>
    <x v="635"/>
    <n v="872.32"/>
  </r>
  <r>
    <n v="6567"/>
    <s v="CA-2018-131282"/>
    <x v="1119"/>
    <x v="493"/>
    <x v="0"/>
    <x v="90"/>
    <s v="Cassandra Brandow"/>
    <x v="0"/>
    <x v="0"/>
    <x v="435"/>
    <x v="5"/>
    <x v="525"/>
    <x v="2"/>
    <x v="569"/>
    <x v="1"/>
    <x v="8"/>
    <x v="569"/>
    <n v="243.99199999999999"/>
  </r>
  <r>
    <n v="6568"/>
    <s v="CA-2018-131282"/>
    <x v="1119"/>
    <x v="493"/>
    <x v="0"/>
    <x v="90"/>
    <s v="Cassandra Brandow"/>
    <x v="0"/>
    <x v="0"/>
    <x v="435"/>
    <x v="5"/>
    <x v="525"/>
    <x v="2"/>
    <x v="1325"/>
    <x v="1"/>
    <x v="6"/>
    <x v="772"/>
    <n v="7.12"/>
  </r>
  <r>
    <n v="6569"/>
    <s v="CA-2015-100678"/>
    <x v="891"/>
    <x v="1117"/>
    <x v="1"/>
    <x v="27"/>
    <s v="Kunst Miller"/>
    <x v="0"/>
    <x v="0"/>
    <x v="12"/>
    <x v="5"/>
    <x v="14"/>
    <x v="2"/>
    <x v="59"/>
    <x v="1"/>
    <x v="6"/>
    <x v="59"/>
    <n v="2.6880000000000002"/>
  </r>
  <r>
    <n v="6570"/>
    <s v="CA-2015-100678"/>
    <x v="891"/>
    <x v="1117"/>
    <x v="1"/>
    <x v="27"/>
    <s v="Kunst Miller"/>
    <x v="0"/>
    <x v="0"/>
    <x v="12"/>
    <x v="5"/>
    <x v="14"/>
    <x v="2"/>
    <x v="291"/>
    <x v="0"/>
    <x v="1"/>
    <x v="291"/>
    <n v="317.05799999999999"/>
  </r>
  <r>
    <n v="6571"/>
    <s v="CA-2015-100678"/>
    <x v="891"/>
    <x v="1117"/>
    <x v="1"/>
    <x v="27"/>
    <s v="Kunst Miller"/>
    <x v="0"/>
    <x v="0"/>
    <x v="12"/>
    <x v="5"/>
    <x v="14"/>
    <x v="2"/>
    <x v="633"/>
    <x v="1"/>
    <x v="12"/>
    <x v="633"/>
    <n v="149.352"/>
  </r>
  <r>
    <n v="6572"/>
    <s v="CA-2015-100678"/>
    <x v="891"/>
    <x v="1117"/>
    <x v="1"/>
    <x v="27"/>
    <s v="Kunst Miller"/>
    <x v="0"/>
    <x v="0"/>
    <x v="12"/>
    <x v="5"/>
    <x v="14"/>
    <x v="2"/>
    <x v="1523"/>
    <x v="2"/>
    <x v="11"/>
    <x v="1511"/>
    <n v="227.976"/>
  </r>
  <r>
    <n v="6573"/>
    <s v="CA-2017-161543"/>
    <x v="1120"/>
    <x v="577"/>
    <x v="1"/>
    <x v="742"/>
    <s v="Roger Demir"/>
    <x v="0"/>
    <x v="0"/>
    <x v="4"/>
    <x v="4"/>
    <x v="59"/>
    <x v="1"/>
    <x v="1296"/>
    <x v="1"/>
    <x v="10"/>
    <x v="1282"/>
    <n v="11.96"/>
  </r>
  <r>
    <n v="6574"/>
    <s v="CA-2017-160535"/>
    <x v="881"/>
    <x v="724"/>
    <x v="1"/>
    <x v="771"/>
    <s v="Barry Pond"/>
    <x v="1"/>
    <x v="0"/>
    <x v="135"/>
    <x v="30"/>
    <x v="170"/>
    <x v="3"/>
    <x v="426"/>
    <x v="1"/>
    <x v="4"/>
    <x v="426"/>
    <n v="563.4"/>
  </r>
  <r>
    <n v="6575"/>
    <s v="CA-2017-160535"/>
    <x v="881"/>
    <x v="724"/>
    <x v="1"/>
    <x v="771"/>
    <s v="Barry Pond"/>
    <x v="1"/>
    <x v="0"/>
    <x v="135"/>
    <x v="30"/>
    <x v="170"/>
    <x v="3"/>
    <x v="1791"/>
    <x v="2"/>
    <x v="15"/>
    <x v="1782"/>
    <n v="319.92"/>
  </r>
  <r>
    <n v="6576"/>
    <s v="CA-2018-123085"/>
    <x v="448"/>
    <x v="494"/>
    <x v="1"/>
    <x v="719"/>
    <s v="Ed Jacobs"/>
    <x v="0"/>
    <x v="0"/>
    <x v="1"/>
    <x v="1"/>
    <x v="141"/>
    <x v="1"/>
    <x v="1543"/>
    <x v="2"/>
    <x v="11"/>
    <x v="1532"/>
    <n v="1049.44"/>
  </r>
  <r>
    <n v="6577"/>
    <s v="CA-2018-123085"/>
    <x v="448"/>
    <x v="494"/>
    <x v="1"/>
    <x v="719"/>
    <s v="Ed Jacobs"/>
    <x v="0"/>
    <x v="0"/>
    <x v="1"/>
    <x v="1"/>
    <x v="141"/>
    <x v="1"/>
    <x v="56"/>
    <x v="0"/>
    <x v="1"/>
    <x v="56"/>
    <n v="170.352"/>
  </r>
  <r>
    <n v="6578"/>
    <s v="CA-2016-153752"/>
    <x v="401"/>
    <x v="223"/>
    <x v="0"/>
    <x v="197"/>
    <s v="Rose O'Brian"/>
    <x v="0"/>
    <x v="0"/>
    <x v="81"/>
    <x v="17"/>
    <x v="101"/>
    <x v="0"/>
    <x v="1129"/>
    <x v="2"/>
    <x v="7"/>
    <x v="1118"/>
    <n v="173.94"/>
  </r>
  <r>
    <n v="6579"/>
    <s v="CA-2015-103660"/>
    <x v="55"/>
    <x v="83"/>
    <x v="1"/>
    <x v="596"/>
    <s v="Mitch Webber"/>
    <x v="0"/>
    <x v="0"/>
    <x v="4"/>
    <x v="4"/>
    <x v="5"/>
    <x v="1"/>
    <x v="1149"/>
    <x v="2"/>
    <x v="7"/>
    <x v="1138"/>
    <n v="1007.944"/>
  </r>
  <r>
    <n v="6580"/>
    <s v="CA-2017-169887"/>
    <x v="332"/>
    <x v="856"/>
    <x v="3"/>
    <x v="652"/>
    <s v="MaryBeth Skach"/>
    <x v="0"/>
    <x v="0"/>
    <x v="4"/>
    <x v="4"/>
    <x v="59"/>
    <x v="1"/>
    <x v="1083"/>
    <x v="1"/>
    <x v="10"/>
    <x v="1074"/>
    <n v="6.68"/>
  </r>
  <r>
    <n v="6581"/>
    <s v="CA-2017-169887"/>
    <x v="332"/>
    <x v="856"/>
    <x v="3"/>
    <x v="652"/>
    <s v="MaryBeth Skach"/>
    <x v="0"/>
    <x v="0"/>
    <x v="4"/>
    <x v="4"/>
    <x v="59"/>
    <x v="1"/>
    <x v="1622"/>
    <x v="1"/>
    <x v="6"/>
    <x v="1051"/>
    <n v="8.34"/>
  </r>
  <r>
    <n v="6582"/>
    <s v="CA-2017-169887"/>
    <x v="332"/>
    <x v="856"/>
    <x v="3"/>
    <x v="652"/>
    <s v="MaryBeth Skach"/>
    <x v="0"/>
    <x v="0"/>
    <x v="4"/>
    <x v="4"/>
    <x v="59"/>
    <x v="1"/>
    <x v="1792"/>
    <x v="0"/>
    <x v="5"/>
    <x v="1783"/>
    <n v="101.94"/>
  </r>
  <r>
    <n v="6583"/>
    <s v="CA-2017-148516"/>
    <x v="1121"/>
    <x v="1208"/>
    <x v="1"/>
    <x v="61"/>
    <s v="Dorothy Wardle"/>
    <x v="1"/>
    <x v="0"/>
    <x v="156"/>
    <x v="4"/>
    <x v="199"/>
    <x v="1"/>
    <x v="603"/>
    <x v="2"/>
    <x v="11"/>
    <x v="603"/>
    <n v="179.97"/>
  </r>
  <r>
    <n v="6584"/>
    <s v="CA-2018-104731"/>
    <x v="246"/>
    <x v="1186"/>
    <x v="1"/>
    <x v="562"/>
    <s v="Anne McFarland"/>
    <x v="0"/>
    <x v="0"/>
    <x v="127"/>
    <x v="17"/>
    <x v="269"/>
    <x v="0"/>
    <x v="1385"/>
    <x v="1"/>
    <x v="6"/>
    <x v="1372"/>
    <n v="101.94"/>
  </r>
  <r>
    <n v="6585"/>
    <s v="CA-2018-104731"/>
    <x v="246"/>
    <x v="1186"/>
    <x v="1"/>
    <x v="562"/>
    <s v="Anne McFarland"/>
    <x v="0"/>
    <x v="0"/>
    <x v="127"/>
    <x v="17"/>
    <x v="269"/>
    <x v="0"/>
    <x v="704"/>
    <x v="2"/>
    <x v="7"/>
    <x v="704"/>
    <n v="271.95999999999998"/>
  </r>
  <r>
    <n v="6586"/>
    <s v="CA-2018-104731"/>
    <x v="246"/>
    <x v="1186"/>
    <x v="1"/>
    <x v="562"/>
    <s v="Anne McFarland"/>
    <x v="0"/>
    <x v="0"/>
    <x v="127"/>
    <x v="17"/>
    <x v="269"/>
    <x v="0"/>
    <x v="247"/>
    <x v="0"/>
    <x v="5"/>
    <x v="248"/>
    <n v="8.8000000000000007"/>
  </r>
  <r>
    <n v="6587"/>
    <s v="CA-2018-104731"/>
    <x v="246"/>
    <x v="1186"/>
    <x v="1"/>
    <x v="562"/>
    <s v="Anne McFarland"/>
    <x v="0"/>
    <x v="0"/>
    <x v="127"/>
    <x v="17"/>
    <x v="269"/>
    <x v="0"/>
    <x v="950"/>
    <x v="1"/>
    <x v="6"/>
    <x v="943"/>
    <n v="19.68"/>
  </r>
  <r>
    <n v="6588"/>
    <s v="CA-2018-104731"/>
    <x v="246"/>
    <x v="1186"/>
    <x v="1"/>
    <x v="562"/>
    <s v="Anne McFarland"/>
    <x v="0"/>
    <x v="0"/>
    <x v="127"/>
    <x v="17"/>
    <x v="269"/>
    <x v="0"/>
    <x v="713"/>
    <x v="0"/>
    <x v="0"/>
    <x v="712"/>
    <n v="302.94"/>
  </r>
  <r>
    <n v="6589"/>
    <s v="CA-2018-104731"/>
    <x v="246"/>
    <x v="1186"/>
    <x v="1"/>
    <x v="562"/>
    <s v="Anne McFarland"/>
    <x v="0"/>
    <x v="0"/>
    <x v="127"/>
    <x v="17"/>
    <x v="269"/>
    <x v="0"/>
    <x v="591"/>
    <x v="1"/>
    <x v="8"/>
    <x v="591"/>
    <n v="14.94"/>
  </r>
  <r>
    <n v="6590"/>
    <s v="CA-2018-104731"/>
    <x v="246"/>
    <x v="1186"/>
    <x v="1"/>
    <x v="562"/>
    <s v="Anne McFarland"/>
    <x v="0"/>
    <x v="0"/>
    <x v="127"/>
    <x v="17"/>
    <x v="269"/>
    <x v="0"/>
    <x v="413"/>
    <x v="1"/>
    <x v="14"/>
    <x v="413"/>
    <n v="231.72"/>
  </r>
  <r>
    <n v="6591"/>
    <s v="CA-2015-164749"/>
    <x v="893"/>
    <x v="616"/>
    <x v="2"/>
    <x v="696"/>
    <s v="Bruce Geld"/>
    <x v="0"/>
    <x v="0"/>
    <x v="478"/>
    <x v="2"/>
    <x v="571"/>
    <x v="0"/>
    <x v="617"/>
    <x v="1"/>
    <x v="2"/>
    <x v="617"/>
    <n v="9.9120000000000008"/>
  </r>
  <r>
    <n v="6592"/>
    <s v="CA-2016-103716"/>
    <x v="28"/>
    <x v="1192"/>
    <x v="1"/>
    <x v="10"/>
    <s v="Ken Black"/>
    <x v="1"/>
    <x v="0"/>
    <x v="8"/>
    <x v="1"/>
    <x v="94"/>
    <x v="1"/>
    <x v="332"/>
    <x v="1"/>
    <x v="6"/>
    <x v="332"/>
    <n v="34.65"/>
  </r>
  <r>
    <n v="6593"/>
    <s v="CA-2016-103716"/>
    <x v="28"/>
    <x v="1192"/>
    <x v="1"/>
    <x v="10"/>
    <s v="Ken Black"/>
    <x v="1"/>
    <x v="0"/>
    <x v="8"/>
    <x v="1"/>
    <x v="94"/>
    <x v="1"/>
    <x v="500"/>
    <x v="2"/>
    <x v="7"/>
    <x v="500"/>
    <n v="19.8"/>
  </r>
  <r>
    <n v="6594"/>
    <s v="CA-2017-126795"/>
    <x v="900"/>
    <x v="1"/>
    <x v="0"/>
    <x v="218"/>
    <s v="Greg Tran"/>
    <x v="0"/>
    <x v="0"/>
    <x v="20"/>
    <x v="15"/>
    <x v="23"/>
    <x v="3"/>
    <x v="542"/>
    <x v="1"/>
    <x v="8"/>
    <x v="542"/>
    <n v="33.567999999999998"/>
  </r>
  <r>
    <n v="6595"/>
    <s v="CA-2016-146290"/>
    <x v="124"/>
    <x v="1209"/>
    <x v="1"/>
    <x v="458"/>
    <s v="Stuart Van"/>
    <x v="1"/>
    <x v="0"/>
    <x v="245"/>
    <x v="14"/>
    <x v="303"/>
    <x v="2"/>
    <x v="646"/>
    <x v="1"/>
    <x v="6"/>
    <x v="646"/>
    <n v="125.93"/>
  </r>
  <r>
    <n v="6596"/>
    <s v="CA-2018-157112"/>
    <x v="756"/>
    <x v="732"/>
    <x v="2"/>
    <x v="55"/>
    <s v="Greg Guthrie"/>
    <x v="1"/>
    <x v="0"/>
    <x v="38"/>
    <x v="24"/>
    <x v="47"/>
    <x v="3"/>
    <x v="460"/>
    <x v="1"/>
    <x v="8"/>
    <x v="461"/>
    <n v="11.76"/>
  </r>
  <r>
    <n v="6597"/>
    <s v="CA-2018-157112"/>
    <x v="756"/>
    <x v="732"/>
    <x v="2"/>
    <x v="55"/>
    <s v="Greg Guthrie"/>
    <x v="1"/>
    <x v="0"/>
    <x v="38"/>
    <x v="24"/>
    <x v="47"/>
    <x v="3"/>
    <x v="128"/>
    <x v="1"/>
    <x v="10"/>
    <x v="129"/>
    <n v="5.3440000000000003"/>
  </r>
  <r>
    <n v="6598"/>
    <s v="CA-2015-169257"/>
    <x v="571"/>
    <x v="979"/>
    <x v="1"/>
    <x v="647"/>
    <s v="Stewart Visinsky"/>
    <x v="0"/>
    <x v="0"/>
    <x v="108"/>
    <x v="2"/>
    <x v="133"/>
    <x v="0"/>
    <x v="248"/>
    <x v="1"/>
    <x v="8"/>
    <x v="249"/>
    <n v="1.365"/>
  </r>
  <r>
    <n v="6599"/>
    <s v="CA-2015-169257"/>
    <x v="571"/>
    <x v="979"/>
    <x v="1"/>
    <x v="647"/>
    <s v="Stewart Visinsky"/>
    <x v="0"/>
    <x v="0"/>
    <x v="108"/>
    <x v="2"/>
    <x v="133"/>
    <x v="0"/>
    <x v="1413"/>
    <x v="1"/>
    <x v="10"/>
    <x v="1401"/>
    <n v="62.015999999999998"/>
  </r>
  <r>
    <n v="6600"/>
    <s v="CA-2015-154095"/>
    <x v="266"/>
    <x v="899"/>
    <x v="1"/>
    <x v="21"/>
    <s v="Odella Nelson"/>
    <x v="1"/>
    <x v="0"/>
    <x v="183"/>
    <x v="39"/>
    <x v="234"/>
    <x v="3"/>
    <x v="526"/>
    <x v="0"/>
    <x v="5"/>
    <x v="526"/>
    <n v="60.72"/>
  </r>
  <r>
    <n v="6601"/>
    <s v="CA-2015-154095"/>
    <x v="266"/>
    <x v="899"/>
    <x v="1"/>
    <x v="21"/>
    <s v="Odella Nelson"/>
    <x v="1"/>
    <x v="0"/>
    <x v="183"/>
    <x v="39"/>
    <x v="234"/>
    <x v="3"/>
    <x v="1438"/>
    <x v="1"/>
    <x v="10"/>
    <x v="1427"/>
    <n v="146.82"/>
  </r>
  <r>
    <n v="6602"/>
    <s v="CA-2015-154095"/>
    <x v="266"/>
    <x v="899"/>
    <x v="1"/>
    <x v="21"/>
    <s v="Odella Nelson"/>
    <x v="1"/>
    <x v="0"/>
    <x v="183"/>
    <x v="39"/>
    <x v="234"/>
    <x v="3"/>
    <x v="1144"/>
    <x v="0"/>
    <x v="1"/>
    <x v="1133"/>
    <n v="239.84"/>
  </r>
  <r>
    <n v="6603"/>
    <s v="CA-2015-154095"/>
    <x v="266"/>
    <x v="899"/>
    <x v="1"/>
    <x v="21"/>
    <s v="Odella Nelson"/>
    <x v="1"/>
    <x v="0"/>
    <x v="183"/>
    <x v="39"/>
    <x v="234"/>
    <x v="3"/>
    <x v="286"/>
    <x v="1"/>
    <x v="2"/>
    <x v="286"/>
    <n v="15.66"/>
  </r>
  <r>
    <n v="6604"/>
    <s v="CA-2018-146346"/>
    <x v="46"/>
    <x v="46"/>
    <x v="2"/>
    <x v="362"/>
    <s v="Ryan Akin"/>
    <x v="0"/>
    <x v="0"/>
    <x v="479"/>
    <x v="22"/>
    <x v="572"/>
    <x v="1"/>
    <x v="886"/>
    <x v="1"/>
    <x v="4"/>
    <x v="879"/>
    <n v="146.352"/>
  </r>
  <r>
    <n v="6605"/>
    <s v="CA-2017-148852"/>
    <x v="439"/>
    <x v="388"/>
    <x v="1"/>
    <x v="647"/>
    <s v="Stewart Visinsky"/>
    <x v="0"/>
    <x v="0"/>
    <x v="157"/>
    <x v="1"/>
    <x v="200"/>
    <x v="1"/>
    <x v="494"/>
    <x v="1"/>
    <x v="13"/>
    <x v="494"/>
    <n v="5.94"/>
  </r>
  <r>
    <n v="6606"/>
    <s v="CA-2017-148852"/>
    <x v="439"/>
    <x v="388"/>
    <x v="1"/>
    <x v="647"/>
    <s v="Stewart Visinsky"/>
    <x v="0"/>
    <x v="0"/>
    <x v="157"/>
    <x v="1"/>
    <x v="200"/>
    <x v="1"/>
    <x v="1004"/>
    <x v="1"/>
    <x v="10"/>
    <x v="996"/>
    <n v="45.36"/>
  </r>
  <r>
    <n v="6607"/>
    <s v="CA-2017-148852"/>
    <x v="439"/>
    <x v="388"/>
    <x v="1"/>
    <x v="647"/>
    <s v="Stewart Visinsky"/>
    <x v="0"/>
    <x v="0"/>
    <x v="157"/>
    <x v="1"/>
    <x v="200"/>
    <x v="1"/>
    <x v="781"/>
    <x v="2"/>
    <x v="7"/>
    <x v="780"/>
    <n v="211.16800000000001"/>
  </r>
  <r>
    <n v="6608"/>
    <s v="CA-2017-148852"/>
    <x v="439"/>
    <x v="388"/>
    <x v="1"/>
    <x v="647"/>
    <s v="Stewart Visinsky"/>
    <x v="0"/>
    <x v="0"/>
    <x v="157"/>
    <x v="1"/>
    <x v="200"/>
    <x v="1"/>
    <x v="211"/>
    <x v="0"/>
    <x v="1"/>
    <x v="212"/>
    <n v="484.70400000000001"/>
  </r>
  <r>
    <n v="6609"/>
    <s v="CA-2017-148852"/>
    <x v="439"/>
    <x v="388"/>
    <x v="1"/>
    <x v="647"/>
    <s v="Stewart Visinsky"/>
    <x v="0"/>
    <x v="0"/>
    <x v="157"/>
    <x v="1"/>
    <x v="200"/>
    <x v="1"/>
    <x v="1520"/>
    <x v="2"/>
    <x v="15"/>
    <x v="1508"/>
    <n v="371.976"/>
  </r>
  <r>
    <n v="6610"/>
    <s v="US-2016-118906"/>
    <x v="366"/>
    <x v="392"/>
    <x v="3"/>
    <x v="10"/>
    <s v="Ken Black"/>
    <x v="1"/>
    <x v="0"/>
    <x v="183"/>
    <x v="39"/>
    <x v="234"/>
    <x v="3"/>
    <x v="328"/>
    <x v="1"/>
    <x v="4"/>
    <x v="328"/>
    <n v="89.82"/>
  </r>
  <r>
    <n v="6611"/>
    <s v="CA-2017-168921"/>
    <x v="201"/>
    <x v="856"/>
    <x v="2"/>
    <x v="122"/>
    <s v="Andrew Gjertsen"/>
    <x v="1"/>
    <x v="0"/>
    <x v="1"/>
    <x v="1"/>
    <x v="13"/>
    <x v="1"/>
    <x v="1232"/>
    <x v="1"/>
    <x v="8"/>
    <x v="1216"/>
    <n v="19.295999999999999"/>
  </r>
  <r>
    <n v="6612"/>
    <s v="CA-2016-107678"/>
    <x v="1122"/>
    <x v="353"/>
    <x v="1"/>
    <x v="765"/>
    <s v="Juliana Krohn"/>
    <x v="0"/>
    <x v="0"/>
    <x v="103"/>
    <x v="0"/>
    <x v="175"/>
    <x v="0"/>
    <x v="268"/>
    <x v="0"/>
    <x v="1"/>
    <x v="268"/>
    <n v="191.96"/>
  </r>
  <r>
    <n v="6613"/>
    <s v="CA-2016-107678"/>
    <x v="1122"/>
    <x v="353"/>
    <x v="1"/>
    <x v="765"/>
    <s v="Juliana Krohn"/>
    <x v="0"/>
    <x v="0"/>
    <x v="103"/>
    <x v="0"/>
    <x v="175"/>
    <x v="0"/>
    <x v="20"/>
    <x v="1"/>
    <x v="8"/>
    <x v="20"/>
    <n v="21.3"/>
  </r>
  <r>
    <n v="6614"/>
    <s v="CA-2016-107678"/>
    <x v="1122"/>
    <x v="353"/>
    <x v="1"/>
    <x v="765"/>
    <s v="Juliana Krohn"/>
    <x v="0"/>
    <x v="0"/>
    <x v="103"/>
    <x v="0"/>
    <x v="175"/>
    <x v="0"/>
    <x v="539"/>
    <x v="2"/>
    <x v="7"/>
    <x v="539"/>
    <n v="469.95"/>
  </r>
  <r>
    <n v="6615"/>
    <s v="CA-2016-107678"/>
    <x v="1122"/>
    <x v="353"/>
    <x v="1"/>
    <x v="765"/>
    <s v="Juliana Krohn"/>
    <x v="0"/>
    <x v="0"/>
    <x v="103"/>
    <x v="0"/>
    <x v="175"/>
    <x v="0"/>
    <x v="583"/>
    <x v="0"/>
    <x v="5"/>
    <x v="583"/>
    <n v="209.88"/>
  </r>
  <r>
    <n v="6616"/>
    <s v="CA-2017-123512"/>
    <x v="26"/>
    <x v="1210"/>
    <x v="2"/>
    <x v="160"/>
    <s v="Mike Vittorini"/>
    <x v="0"/>
    <x v="0"/>
    <x v="1"/>
    <x v="1"/>
    <x v="62"/>
    <x v="1"/>
    <x v="1601"/>
    <x v="0"/>
    <x v="0"/>
    <x v="1594"/>
    <n v="239.666"/>
  </r>
  <r>
    <n v="6617"/>
    <s v="CA-2017-123512"/>
    <x v="26"/>
    <x v="1210"/>
    <x v="2"/>
    <x v="160"/>
    <s v="Mike Vittorini"/>
    <x v="0"/>
    <x v="0"/>
    <x v="1"/>
    <x v="1"/>
    <x v="62"/>
    <x v="1"/>
    <x v="1345"/>
    <x v="1"/>
    <x v="2"/>
    <x v="1331"/>
    <n v="22.5"/>
  </r>
  <r>
    <n v="6618"/>
    <s v="CA-2017-123512"/>
    <x v="26"/>
    <x v="1210"/>
    <x v="2"/>
    <x v="160"/>
    <s v="Mike Vittorini"/>
    <x v="0"/>
    <x v="0"/>
    <x v="1"/>
    <x v="1"/>
    <x v="62"/>
    <x v="1"/>
    <x v="1766"/>
    <x v="1"/>
    <x v="10"/>
    <x v="1756"/>
    <n v="219.84"/>
  </r>
  <r>
    <n v="6619"/>
    <s v="US-2018-167402"/>
    <x v="1123"/>
    <x v="827"/>
    <x v="0"/>
    <x v="434"/>
    <s v="Cathy Prescott"/>
    <x v="1"/>
    <x v="0"/>
    <x v="24"/>
    <x v="25"/>
    <x v="333"/>
    <x v="2"/>
    <x v="1347"/>
    <x v="1"/>
    <x v="10"/>
    <x v="1333"/>
    <n v="32.4"/>
  </r>
  <r>
    <n v="6620"/>
    <s v="US-2018-167402"/>
    <x v="1123"/>
    <x v="827"/>
    <x v="0"/>
    <x v="434"/>
    <s v="Cathy Prescott"/>
    <x v="1"/>
    <x v="0"/>
    <x v="24"/>
    <x v="25"/>
    <x v="333"/>
    <x v="2"/>
    <x v="1753"/>
    <x v="1"/>
    <x v="6"/>
    <x v="1744"/>
    <n v="209.94"/>
  </r>
  <r>
    <n v="6621"/>
    <s v="US-2018-167402"/>
    <x v="1123"/>
    <x v="827"/>
    <x v="0"/>
    <x v="434"/>
    <s v="Cathy Prescott"/>
    <x v="1"/>
    <x v="0"/>
    <x v="24"/>
    <x v="25"/>
    <x v="333"/>
    <x v="2"/>
    <x v="465"/>
    <x v="1"/>
    <x v="14"/>
    <x v="466"/>
    <n v="4164.05"/>
  </r>
  <r>
    <n v="6622"/>
    <s v="US-2018-167402"/>
    <x v="1123"/>
    <x v="827"/>
    <x v="0"/>
    <x v="434"/>
    <s v="Cathy Prescott"/>
    <x v="1"/>
    <x v="0"/>
    <x v="24"/>
    <x v="25"/>
    <x v="333"/>
    <x v="2"/>
    <x v="1544"/>
    <x v="0"/>
    <x v="0"/>
    <x v="1533"/>
    <n v="212.94"/>
  </r>
  <r>
    <n v="6623"/>
    <s v="CA-2015-130449"/>
    <x v="1124"/>
    <x v="1211"/>
    <x v="2"/>
    <x v="778"/>
    <s v="Victoria Pisteka"/>
    <x v="1"/>
    <x v="0"/>
    <x v="8"/>
    <x v="1"/>
    <x v="9"/>
    <x v="1"/>
    <x v="5"/>
    <x v="0"/>
    <x v="5"/>
    <x v="5"/>
    <n v="41.88"/>
  </r>
  <r>
    <n v="6624"/>
    <s v="CA-2015-130449"/>
    <x v="1124"/>
    <x v="1211"/>
    <x v="2"/>
    <x v="778"/>
    <s v="Victoria Pisteka"/>
    <x v="1"/>
    <x v="0"/>
    <x v="8"/>
    <x v="1"/>
    <x v="9"/>
    <x v="1"/>
    <x v="573"/>
    <x v="1"/>
    <x v="2"/>
    <x v="573"/>
    <n v="58.48"/>
  </r>
  <r>
    <n v="6625"/>
    <s v="CA-2016-141250"/>
    <x v="1125"/>
    <x v="1177"/>
    <x v="1"/>
    <x v="400"/>
    <s v="Paul MacIntyre"/>
    <x v="0"/>
    <x v="0"/>
    <x v="480"/>
    <x v="5"/>
    <x v="573"/>
    <x v="2"/>
    <x v="1213"/>
    <x v="0"/>
    <x v="3"/>
    <x v="1199"/>
    <n v="102.438"/>
  </r>
  <r>
    <n v="6626"/>
    <s v="CA-2016-141250"/>
    <x v="1125"/>
    <x v="1177"/>
    <x v="1"/>
    <x v="400"/>
    <s v="Paul MacIntyre"/>
    <x v="0"/>
    <x v="0"/>
    <x v="480"/>
    <x v="5"/>
    <x v="573"/>
    <x v="2"/>
    <x v="1459"/>
    <x v="0"/>
    <x v="1"/>
    <x v="1446"/>
    <n v="199.304"/>
  </r>
  <r>
    <n v="6627"/>
    <s v="CA-2015-145541"/>
    <x v="637"/>
    <x v="444"/>
    <x v="1"/>
    <x v="483"/>
    <s v="Tom Boeckenhauer"/>
    <x v="0"/>
    <x v="0"/>
    <x v="20"/>
    <x v="15"/>
    <x v="23"/>
    <x v="3"/>
    <x v="1629"/>
    <x v="2"/>
    <x v="15"/>
    <x v="1620"/>
    <n v="6999.96"/>
  </r>
  <r>
    <n v="6628"/>
    <s v="CA-2015-138513"/>
    <x v="235"/>
    <x v="248"/>
    <x v="1"/>
    <x v="552"/>
    <s v="Erica Hackney"/>
    <x v="0"/>
    <x v="0"/>
    <x v="234"/>
    <x v="4"/>
    <x v="291"/>
    <x v="1"/>
    <x v="89"/>
    <x v="1"/>
    <x v="10"/>
    <x v="89"/>
    <n v="12.96"/>
  </r>
  <r>
    <n v="6629"/>
    <s v="CA-2016-135489"/>
    <x v="444"/>
    <x v="238"/>
    <x v="0"/>
    <x v="543"/>
    <s v="Giulietta Weimer"/>
    <x v="0"/>
    <x v="0"/>
    <x v="20"/>
    <x v="15"/>
    <x v="23"/>
    <x v="3"/>
    <x v="222"/>
    <x v="2"/>
    <x v="7"/>
    <x v="223"/>
    <n v="279.86"/>
  </r>
  <r>
    <n v="6630"/>
    <s v="CA-2016-125696"/>
    <x v="653"/>
    <x v="310"/>
    <x v="1"/>
    <x v="472"/>
    <s v="Nora Pelletier"/>
    <x v="2"/>
    <x v="0"/>
    <x v="481"/>
    <x v="3"/>
    <x v="574"/>
    <x v="0"/>
    <x v="1181"/>
    <x v="1"/>
    <x v="8"/>
    <x v="1168"/>
    <n v="7.38"/>
  </r>
  <r>
    <n v="6631"/>
    <s v="CA-2017-105081"/>
    <x v="591"/>
    <x v="525"/>
    <x v="1"/>
    <x v="555"/>
    <s v="Joe Elijah"/>
    <x v="0"/>
    <x v="0"/>
    <x v="4"/>
    <x v="4"/>
    <x v="60"/>
    <x v="1"/>
    <x v="1003"/>
    <x v="0"/>
    <x v="1"/>
    <x v="995"/>
    <n v="698.35199999999998"/>
  </r>
  <r>
    <n v="6632"/>
    <s v="CA-2017-105081"/>
    <x v="591"/>
    <x v="525"/>
    <x v="1"/>
    <x v="555"/>
    <s v="Joe Elijah"/>
    <x v="0"/>
    <x v="0"/>
    <x v="4"/>
    <x v="4"/>
    <x v="60"/>
    <x v="1"/>
    <x v="1110"/>
    <x v="0"/>
    <x v="3"/>
    <x v="1100"/>
    <n v="1747.25"/>
  </r>
  <r>
    <n v="6633"/>
    <s v="US-2017-146857"/>
    <x v="715"/>
    <x v="588"/>
    <x v="0"/>
    <x v="534"/>
    <s v="Brad Eason"/>
    <x v="2"/>
    <x v="0"/>
    <x v="24"/>
    <x v="25"/>
    <x v="333"/>
    <x v="2"/>
    <x v="1309"/>
    <x v="1"/>
    <x v="9"/>
    <x v="1295"/>
    <n v="54.48"/>
  </r>
  <r>
    <n v="6634"/>
    <s v="CA-2017-166275"/>
    <x v="1057"/>
    <x v="351"/>
    <x v="3"/>
    <x v="196"/>
    <s v="Sonia Sunley"/>
    <x v="0"/>
    <x v="0"/>
    <x v="8"/>
    <x v="1"/>
    <x v="9"/>
    <x v="1"/>
    <x v="651"/>
    <x v="2"/>
    <x v="11"/>
    <x v="651"/>
    <n v="199.99"/>
  </r>
  <r>
    <n v="6635"/>
    <s v="CA-2018-144498"/>
    <x v="636"/>
    <x v="593"/>
    <x v="3"/>
    <x v="469"/>
    <s v="Mick Brown"/>
    <x v="0"/>
    <x v="0"/>
    <x v="35"/>
    <x v="3"/>
    <x v="43"/>
    <x v="0"/>
    <x v="350"/>
    <x v="1"/>
    <x v="8"/>
    <x v="350"/>
    <n v="68.540999999999997"/>
  </r>
  <r>
    <n v="6636"/>
    <s v="CA-2018-144498"/>
    <x v="636"/>
    <x v="593"/>
    <x v="3"/>
    <x v="469"/>
    <s v="Mick Brown"/>
    <x v="0"/>
    <x v="0"/>
    <x v="35"/>
    <x v="3"/>
    <x v="43"/>
    <x v="0"/>
    <x v="34"/>
    <x v="2"/>
    <x v="7"/>
    <x v="34"/>
    <n v="627.16800000000001"/>
  </r>
  <r>
    <n v="6637"/>
    <s v="CA-2018-144498"/>
    <x v="636"/>
    <x v="593"/>
    <x v="3"/>
    <x v="469"/>
    <s v="Mick Brown"/>
    <x v="0"/>
    <x v="0"/>
    <x v="35"/>
    <x v="3"/>
    <x v="43"/>
    <x v="0"/>
    <x v="580"/>
    <x v="1"/>
    <x v="2"/>
    <x v="580"/>
    <n v="122.12"/>
  </r>
  <r>
    <n v="6638"/>
    <s v="CA-2018-103352"/>
    <x v="344"/>
    <x v="524"/>
    <x v="0"/>
    <x v="261"/>
    <s v="Resi PÃ¶lking"/>
    <x v="0"/>
    <x v="0"/>
    <x v="20"/>
    <x v="15"/>
    <x v="164"/>
    <x v="3"/>
    <x v="372"/>
    <x v="1"/>
    <x v="6"/>
    <x v="373"/>
    <n v="6.99"/>
  </r>
  <r>
    <n v="6639"/>
    <s v="CA-2018-103352"/>
    <x v="344"/>
    <x v="524"/>
    <x v="0"/>
    <x v="261"/>
    <s v="Resi PÃ¶lking"/>
    <x v="0"/>
    <x v="0"/>
    <x v="20"/>
    <x v="15"/>
    <x v="164"/>
    <x v="3"/>
    <x v="1403"/>
    <x v="1"/>
    <x v="8"/>
    <x v="1391"/>
    <n v="107.42400000000001"/>
  </r>
  <r>
    <n v="6640"/>
    <s v="CA-2015-108609"/>
    <x v="656"/>
    <x v="1024"/>
    <x v="0"/>
    <x v="321"/>
    <s v="Anthony Jacobs"/>
    <x v="1"/>
    <x v="0"/>
    <x v="160"/>
    <x v="24"/>
    <x v="203"/>
    <x v="3"/>
    <x v="1234"/>
    <x v="0"/>
    <x v="3"/>
    <x v="1218"/>
    <n v="1421.664"/>
  </r>
  <r>
    <n v="6641"/>
    <s v="CA-2018-128328"/>
    <x v="485"/>
    <x v="1212"/>
    <x v="1"/>
    <x v="22"/>
    <s v="Patrick O'Donnell"/>
    <x v="0"/>
    <x v="0"/>
    <x v="245"/>
    <x v="14"/>
    <x v="303"/>
    <x v="2"/>
    <x v="542"/>
    <x v="1"/>
    <x v="8"/>
    <x v="542"/>
    <n v="125.88"/>
  </r>
  <r>
    <n v="6642"/>
    <s v="CA-2018-128328"/>
    <x v="485"/>
    <x v="1212"/>
    <x v="1"/>
    <x v="22"/>
    <s v="Patrick O'Donnell"/>
    <x v="0"/>
    <x v="0"/>
    <x v="245"/>
    <x v="14"/>
    <x v="303"/>
    <x v="2"/>
    <x v="685"/>
    <x v="2"/>
    <x v="11"/>
    <x v="685"/>
    <n v="79.78"/>
  </r>
  <r>
    <n v="6643"/>
    <s v="CA-2018-128328"/>
    <x v="485"/>
    <x v="1212"/>
    <x v="1"/>
    <x v="22"/>
    <s v="Patrick O'Donnell"/>
    <x v="0"/>
    <x v="0"/>
    <x v="245"/>
    <x v="14"/>
    <x v="303"/>
    <x v="2"/>
    <x v="1760"/>
    <x v="1"/>
    <x v="2"/>
    <x v="1750"/>
    <n v="133.19999999999999"/>
  </r>
  <r>
    <n v="6644"/>
    <s v="US-2016-156496"/>
    <x v="544"/>
    <x v="99"/>
    <x v="1"/>
    <x v="576"/>
    <s v="William Brown"/>
    <x v="0"/>
    <x v="0"/>
    <x v="252"/>
    <x v="21"/>
    <x v="312"/>
    <x v="1"/>
    <x v="819"/>
    <x v="2"/>
    <x v="7"/>
    <x v="815"/>
    <n v="438.36799999999999"/>
  </r>
  <r>
    <n v="6645"/>
    <s v="US-2016-156496"/>
    <x v="544"/>
    <x v="99"/>
    <x v="1"/>
    <x v="576"/>
    <s v="William Brown"/>
    <x v="0"/>
    <x v="0"/>
    <x v="252"/>
    <x v="21"/>
    <x v="312"/>
    <x v="1"/>
    <x v="771"/>
    <x v="2"/>
    <x v="7"/>
    <x v="770"/>
    <n v="139.94399999999999"/>
  </r>
  <r>
    <n v="6646"/>
    <s v="US-2016-156496"/>
    <x v="544"/>
    <x v="99"/>
    <x v="1"/>
    <x v="576"/>
    <s v="William Brown"/>
    <x v="0"/>
    <x v="0"/>
    <x v="252"/>
    <x v="21"/>
    <x v="312"/>
    <x v="1"/>
    <x v="586"/>
    <x v="1"/>
    <x v="9"/>
    <x v="586"/>
    <n v="133.47200000000001"/>
  </r>
  <r>
    <n v="6647"/>
    <s v="US-2017-127334"/>
    <x v="272"/>
    <x v="967"/>
    <x v="1"/>
    <x v="486"/>
    <s v="Mike Pelletier"/>
    <x v="2"/>
    <x v="0"/>
    <x v="24"/>
    <x v="21"/>
    <x v="329"/>
    <x v="1"/>
    <x v="215"/>
    <x v="0"/>
    <x v="3"/>
    <x v="216"/>
    <n v="564.19500000000005"/>
  </r>
  <r>
    <n v="6648"/>
    <s v="US-2017-127334"/>
    <x v="272"/>
    <x v="967"/>
    <x v="1"/>
    <x v="486"/>
    <s v="Mike Pelletier"/>
    <x v="2"/>
    <x v="0"/>
    <x v="24"/>
    <x v="21"/>
    <x v="329"/>
    <x v="1"/>
    <x v="1309"/>
    <x v="1"/>
    <x v="9"/>
    <x v="1295"/>
    <n v="87.168000000000006"/>
  </r>
  <r>
    <n v="6649"/>
    <s v="US-2018-124779"/>
    <x v="565"/>
    <x v="218"/>
    <x v="2"/>
    <x v="292"/>
    <s v="Barry FranzÃ¶sisch"/>
    <x v="1"/>
    <x v="0"/>
    <x v="81"/>
    <x v="5"/>
    <x v="174"/>
    <x v="2"/>
    <x v="471"/>
    <x v="1"/>
    <x v="8"/>
    <x v="472"/>
    <n v="42.616"/>
  </r>
  <r>
    <n v="6650"/>
    <s v="US-2018-124779"/>
    <x v="565"/>
    <x v="218"/>
    <x v="2"/>
    <x v="292"/>
    <s v="Barry FranzÃ¶sisch"/>
    <x v="1"/>
    <x v="0"/>
    <x v="81"/>
    <x v="5"/>
    <x v="174"/>
    <x v="2"/>
    <x v="1687"/>
    <x v="2"/>
    <x v="16"/>
    <x v="1676"/>
    <n v="319.98399999999998"/>
  </r>
  <r>
    <n v="6651"/>
    <s v="US-2018-124779"/>
    <x v="565"/>
    <x v="218"/>
    <x v="2"/>
    <x v="292"/>
    <s v="Barry FranzÃ¶sisch"/>
    <x v="1"/>
    <x v="0"/>
    <x v="81"/>
    <x v="5"/>
    <x v="174"/>
    <x v="2"/>
    <x v="271"/>
    <x v="1"/>
    <x v="13"/>
    <x v="271"/>
    <n v="45.92"/>
  </r>
  <r>
    <n v="6652"/>
    <s v="US-2018-124779"/>
    <x v="565"/>
    <x v="218"/>
    <x v="2"/>
    <x v="292"/>
    <s v="Barry FranzÃ¶sisch"/>
    <x v="1"/>
    <x v="0"/>
    <x v="81"/>
    <x v="5"/>
    <x v="174"/>
    <x v="2"/>
    <x v="750"/>
    <x v="0"/>
    <x v="5"/>
    <x v="748"/>
    <n v="21.184000000000001"/>
  </r>
  <r>
    <n v="6653"/>
    <s v="US-2018-124779"/>
    <x v="565"/>
    <x v="218"/>
    <x v="2"/>
    <x v="292"/>
    <s v="Barry FranzÃ¶sisch"/>
    <x v="1"/>
    <x v="0"/>
    <x v="81"/>
    <x v="5"/>
    <x v="174"/>
    <x v="2"/>
    <x v="180"/>
    <x v="1"/>
    <x v="10"/>
    <x v="181"/>
    <n v="20.736000000000001"/>
  </r>
  <r>
    <n v="6654"/>
    <s v="US-2018-124779"/>
    <x v="565"/>
    <x v="218"/>
    <x v="2"/>
    <x v="292"/>
    <s v="Barry FranzÃ¶sisch"/>
    <x v="1"/>
    <x v="0"/>
    <x v="81"/>
    <x v="5"/>
    <x v="174"/>
    <x v="2"/>
    <x v="1534"/>
    <x v="0"/>
    <x v="1"/>
    <x v="1523"/>
    <n v="213.43"/>
  </r>
  <r>
    <n v="6655"/>
    <s v="CA-2018-135937"/>
    <x v="297"/>
    <x v="1213"/>
    <x v="1"/>
    <x v="454"/>
    <s v="Katherine Murray"/>
    <x v="2"/>
    <x v="0"/>
    <x v="23"/>
    <x v="16"/>
    <x v="27"/>
    <x v="1"/>
    <x v="872"/>
    <x v="2"/>
    <x v="7"/>
    <x v="866"/>
    <n v="333.57600000000002"/>
  </r>
  <r>
    <n v="6656"/>
    <s v="CA-2018-135937"/>
    <x v="297"/>
    <x v="1213"/>
    <x v="1"/>
    <x v="454"/>
    <s v="Katherine Murray"/>
    <x v="2"/>
    <x v="0"/>
    <x v="23"/>
    <x v="16"/>
    <x v="27"/>
    <x v="1"/>
    <x v="1227"/>
    <x v="2"/>
    <x v="11"/>
    <x v="1212"/>
    <n v="31.992000000000001"/>
  </r>
  <r>
    <n v="6657"/>
    <s v="CA-2018-135937"/>
    <x v="297"/>
    <x v="1213"/>
    <x v="1"/>
    <x v="454"/>
    <s v="Katherine Murray"/>
    <x v="2"/>
    <x v="0"/>
    <x v="23"/>
    <x v="16"/>
    <x v="27"/>
    <x v="1"/>
    <x v="911"/>
    <x v="1"/>
    <x v="4"/>
    <x v="903"/>
    <n v="51.167999999999999"/>
  </r>
  <r>
    <n v="6658"/>
    <s v="CA-2018-135937"/>
    <x v="297"/>
    <x v="1213"/>
    <x v="1"/>
    <x v="454"/>
    <s v="Katherine Murray"/>
    <x v="2"/>
    <x v="0"/>
    <x v="23"/>
    <x v="16"/>
    <x v="27"/>
    <x v="1"/>
    <x v="1510"/>
    <x v="1"/>
    <x v="12"/>
    <x v="1498"/>
    <n v="10.64"/>
  </r>
  <r>
    <n v="6659"/>
    <s v="CA-2018-135937"/>
    <x v="297"/>
    <x v="1213"/>
    <x v="1"/>
    <x v="454"/>
    <s v="Katherine Murray"/>
    <x v="2"/>
    <x v="0"/>
    <x v="23"/>
    <x v="16"/>
    <x v="27"/>
    <x v="1"/>
    <x v="592"/>
    <x v="0"/>
    <x v="5"/>
    <x v="592"/>
    <n v="68.703999999999994"/>
  </r>
  <r>
    <n v="6660"/>
    <s v="CA-2018-135937"/>
    <x v="297"/>
    <x v="1213"/>
    <x v="1"/>
    <x v="454"/>
    <s v="Katherine Murray"/>
    <x v="2"/>
    <x v="0"/>
    <x v="23"/>
    <x v="16"/>
    <x v="27"/>
    <x v="1"/>
    <x v="977"/>
    <x v="0"/>
    <x v="3"/>
    <x v="832"/>
    <n v="386.91"/>
  </r>
  <r>
    <n v="6661"/>
    <s v="CA-2016-129322"/>
    <x v="816"/>
    <x v="1214"/>
    <x v="0"/>
    <x v="591"/>
    <s v="Denny Blanton"/>
    <x v="0"/>
    <x v="0"/>
    <x v="104"/>
    <x v="31"/>
    <x v="128"/>
    <x v="3"/>
    <x v="1643"/>
    <x v="1"/>
    <x v="6"/>
    <x v="1634"/>
    <n v="39.659999999999997"/>
  </r>
  <r>
    <n v="6662"/>
    <s v="CA-2016-129322"/>
    <x v="816"/>
    <x v="1214"/>
    <x v="0"/>
    <x v="591"/>
    <s v="Denny Blanton"/>
    <x v="0"/>
    <x v="0"/>
    <x v="104"/>
    <x v="31"/>
    <x v="128"/>
    <x v="3"/>
    <x v="1051"/>
    <x v="1"/>
    <x v="9"/>
    <x v="1041"/>
    <n v="113.92"/>
  </r>
  <r>
    <n v="6663"/>
    <s v="CA-2016-129322"/>
    <x v="816"/>
    <x v="1214"/>
    <x v="0"/>
    <x v="591"/>
    <s v="Denny Blanton"/>
    <x v="0"/>
    <x v="0"/>
    <x v="104"/>
    <x v="31"/>
    <x v="128"/>
    <x v="3"/>
    <x v="1242"/>
    <x v="1"/>
    <x v="8"/>
    <x v="1226"/>
    <n v="447.86"/>
  </r>
  <r>
    <n v="6664"/>
    <s v="CA-2018-162173"/>
    <x v="40"/>
    <x v="943"/>
    <x v="1"/>
    <x v="220"/>
    <s v="Olvera Toch"/>
    <x v="0"/>
    <x v="0"/>
    <x v="173"/>
    <x v="17"/>
    <x v="220"/>
    <x v="0"/>
    <x v="719"/>
    <x v="0"/>
    <x v="3"/>
    <x v="718"/>
    <n v="356.85"/>
  </r>
  <r>
    <n v="6665"/>
    <s v="CA-2018-162173"/>
    <x v="40"/>
    <x v="943"/>
    <x v="1"/>
    <x v="220"/>
    <s v="Olvera Toch"/>
    <x v="0"/>
    <x v="0"/>
    <x v="173"/>
    <x v="17"/>
    <x v="220"/>
    <x v="0"/>
    <x v="842"/>
    <x v="1"/>
    <x v="12"/>
    <x v="836"/>
    <n v="251.58"/>
  </r>
  <r>
    <n v="6666"/>
    <s v="CA-2017-115483"/>
    <x v="216"/>
    <x v="461"/>
    <x v="0"/>
    <x v="365"/>
    <s v="John Stevenson"/>
    <x v="0"/>
    <x v="0"/>
    <x v="218"/>
    <x v="5"/>
    <x v="273"/>
    <x v="2"/>
    <x v="1766"/>
    <x v="1"/>
    <x v="10"/>
    <x v="1756"/>
    <n v="219.84"/>
  </r>
  <r>
    <n v="6667"/>
    <s v="CA-2018-122175"/>
    <x v="605"/>
    <x v="324"/>
    <x v="0"/>
    <x v="222"/>
    <s v="Cynthia Arntzen"/>
    <x v="0"/>
    <x v="0"/>
    <x v="219"/>
    <x v="30"/>
    <x v="274"/>
    <x v="3"/>
    <x v="1685"/>
    <x v="0"/>
    <x v="5"/>
    <x v="1674"/>
    <n v="42.85"/>
  </r>
  <r>
    <n v="6668"/>
    <s v="CA-2018-122175"/>
    <x v="605"/>
    <x v="324"/>
    <x v="0"/>
    <x v="222"/>
    <s v="Cynthia Arntzen"/>
    <x v="0"/>
    <x v="0"/>
    <x v="219"/>
    <x v="30"/>
    <x v="274"/>
    <x v="3"/>
    <x v="641"/>
    <x v="1"/>
    <x v="2"/>
    <x v="641"/>
    <n v="6.16"/>
  </r>
  <r>
    <n v="6669"/>
    <s v="CA-2018-122175"/>
    <x v="605"/>
    <x v="324"/>
    <x v="0"/>
    <x v="222"/>
    <s v="Cynthia Arntzen"/>
    <x v="0"/>
    <x v="0"/>
    <x v="219"/>
    <x v="30"/>
    <x v="274"/>
    <x v="3"/>
    <x v="1768"/>
    <x v="1"/>
    <x v="14"/>
    <x v="1758"/>
    <n v="17"/>
  </r>
  <r>
    <n v="6670"/>
    <s v="CA-2018-122175"/>
    <x v="605"/>
    <x v="324"/>
    <x v="0"/>
    <x v="222"/>
    <s v="Cynthia Arntzen"/>
    <x v="0"/>
    <x v="0"/>
    <x v="219"/>
    <x v="30"/>
    <x v="274"/>
    <x v="3"/>
    <x v="1563"/>
    <x v="2"/>
    <x v="11"/>
    <x v="1555"/>
    <n v="87.4"/>
  </r>
  <r>
    <n v="6671"/>
    <s v="CA-2018-161088"/>
    <x v="1126"/>
    <x v="990"/>
    <x v="1"/>
    <x v="414"/>
    <s v="Mick Hernandez"/>
    <x v="2"/>
    <x v="0"/>
    <x v="38"/>
    <x v="32"/>
    <x v="112"/>
    <x v="0"/>
    <x v="528"/>
    <x v="1"/>
    <x v="8"/>
    <x v="528"/>
    <n v="29.84"/>
  </r>
  <r>
    <n v="6672"/>
    <s v="CA-2015-154837"/>
    <x v="709"/>
    <x v="55"/>
    <x v="0"/>
    <x v="516"/>
    <s v="Robert Barroso"/>
    <x v="1"/>
    <x v="0"/>
    <x v="1"/>
    <x v="1"/>
    <x v="3"/>
    <x v="1"/>
    <x v="582"/>
    <x v="1"/>
    <x v="8"/>
    <x v="582"/>
    <n v="49.567999999999998"/>
  </r>
  <r>
    <n v="6673"/>
    <s v="CA-2016-153794"/>
    <x v="861"/>
    <x v="1215"/>
    <x v="1"/>
    <x v="115"/>
    <s v="Sean Braxton"/>
    <x v="1"/>
    <x v="0"/>
    <x v="70"/>
    <x v="1"/>
    <x v="142"/>
    <x v="1"/>
    <x v="108"/>
    <x v="1"/>
    <x v="6"/>
    <x v="108"/>
    <n v="265.86"/>
  </r>
  <r>
    <n v="6674"/>
    <s v="CA-2016-135510"/>
    <x v="577"/>
    <x v="64"/>
    <x v="1"/>
    <x v="69"/>
    <s v="Tamara Willingham"/>
    <x v="2"/>
    <x v="0"/>
    <x v="262"/>
    <x v="17"/>
    <x v="325"/>
    <x v="0"/>
    <x v="1793"/>
    <x v="0"/>
    <x v="5"/>
    <x v="1784"/>
    <n v="67.959999999999994"/>
  </r>
  <r>
    <n v="6675"/>
    <s v="CA-2016-109337"/>
    <x v="82"/>
    <x v="78"/>
    <x v="0"/>
    <x v="658"/>
    <s v="Denise Leinenbach"/>
    <x v="0"/>
    <x v="0"/>
    <x v="104"/>
    <x v="14"/>
    <x v="451"/>
    <x v="2"/>
    <x v="853"/>
    <x v="1"/>
    <x v="6"/>
    <x v="846"/>
    <n v="10.92"/>
  </r>
  <r>
    <n v="6676"/>
    <s v="CA-2016-109337"/>
    <x v="82"/>
    <x v="78"/>
    <x v="0"/>
    <x v="658"/>
    <s v="Denise Leinenbach"/>
    <x v="0"/>
    <x v="0"/>
    <x v="104"/>
    <x v="14"/>
    <x v="451"/>
    <x v="2"/>
    <x v="1794"/>
    <x v="2"/>
    <x v="15"/>
    <x v="1785"/>
    <n v="83.9"/>
  </r>
  <r>
    <n v="6677"/>
    <s v="CA-2016-109337"/>
    <x v="82"/>
    <x v="78"/>
    <x v="0"/>
    <x v="658"/>
    <s v="Denise Leinenbach"/>
    <x v="0"/>
    <x v="0"/>
    <x v="104"/>
    <x v="14"/>
    <x v="451"/>
    <x v="2"/>
    <x v="1683"/>
    <x v="1"/>
    <x v="9"/>
    <x v="1672"/>
    <n v="19.75"/>
  </r>
  <r>
    <n v="6678"/>
    <s v="CA-2016-109337"/>
    <x v="82"/>
    <x v="78"/>
    <x v="0"/>
    <x v="658"/>
    <s v="Denise Leinenbach"/>
    <x v="0"/>
    <x v="0"/>
    <x v="104"/>
    <x v="14"/>
    <x v="451"/>
    <x v="2"/>
    <x v="1543"/>
    <x v="2"/>
    <x v="11"/>
    <x v="1532"/>
    <n v="393.54"/>
  </r>
  <r>
    <n v="6679"/>
    <s v="CA-2015-150329"/>
    <x v="982"/>
    <x v="1216"/>
    <x v="1"/>
    <x v="174"/>
    <s v="Shirley Daniels"/>
    <x v="2"/>
    <x v="0"/>
    <x v="42"/>
    <x v="16"/>
    <x v="51"/>
    <x v="1"/>
    <x v="904"/>
    <x v="0"/>
    <x v="5"/>
    <x v="896"/>
    <n v="46.872"/>
  </r>
  <r>
    <n v="6680"/>
    <s v="CA-2018-145037"/>
    <x v="264"/>
    <x v="285"/>
    <x v="0"/>
    <x v="26"/>
    <s v="Ted Butterfield"/>
    <x v="0"/>
    <x v="0"/>
    <x v="255"/>
    <x v="29"/>
    <x v="315"/>
    <x v="3"/>
    <x v="376"/>
    <x v="1"/>
    <x v="4"/>
    <x v="377"/>
    <n v="10.9"/>
  </r>
  <r>
    <n v="6681"/>
    <s v="CA-2018-145037"/>
    <x v="264"/>
    <x v="285"/>
    <x v="0"/>
    <x v="26"/>
    <s v="Ted Butterfield"/>
    <x v="0"/>
    <x v="0"/>
    <x v="255"/>
    <x v="29"/>
    <x v="315"/>
    <x v="3"/>
    <x v="368"/>
    <x v="1"/>
    <x v="10"/>
    <x v="369"/>
    <n v="79.92"/>
  </r>
  <r>
    <n v="6682"/>
    <s v="CA-2018-145037"/>
    <x v="264"/>
    <x v="285"/>
    <x v="0"/>
    <x v="26"/>
    <s v="Ted Butterfield"/>
    <x v="0"/>
    <x v="0"/>
    <x v="255"/>
    <x v="29"/>
    <x v="315"/>
    <x v="3"/>
    <x v="1619"/>
    <x v="1"/>
    <x v="10"/>
    <x v="1611"/>
    <n v="146.82"/>
  </r>
  <r>
    <n v="6683"/>
    <s v="CA-2018-154466"/>
    <x v="314"/>
    <x v="771"/>
    <x v="2"/>
    <x v="503"/>
    <s v="Dennis Pardue"/>
    <x v="2"/>
    <x v="0"/>
    <x v="47"/>
    <x v="6"/>
    <x v="56"/>
    <x v="2"/>
    <x v="751"/>
    <x v="1"/>
    <x v="8"/>
    <x v="749"/>
    <n v="3.6"/>
  </r>
  <r>
    <n v="6684"/>
    <s v="CA-2015-109134"/>
    <x v="1127"/>
    <x v="1105"/>
    <x v="1"/>
    <x v="368"/>
    <s v="Deanra Eno"/>
    <x v="2"/>
    <x v="0"/>
    <x v="1"/>
    <x v="1"/>
    <x v="141"/>
    <x v="1"/>
    <x v="1533"/>
    <x v="0"/>
    <x v="5"/>
    <x v="1522"/>
    <n v="20.04"/>
  </r>
  <r>
    <n v="6685"/>
    <s v="US-2016-129637"/>
    <x v="997"/>
    <x v="190"/>
    <x v="1"/>
    <x v="498"/>
    <s v="Mick Crebagga"/>
    <x v="0"/>
    <x v="0"/>
    <x v="41"/>
    <x v="10"/>
    <x v="50"/>
    <x v="2"/>
    <x v="906"/>
    <x v="1"/>
    <x v="4"/>
    <x v="898"/>
    <n v="180.01599999999999"/>
  </r>
  <r>
    <n v="6686"/>
    <s v="US-2016-129637"/>
    <x v="997"/>
    <x v="190"/>
    <x v="1"/>
    <x v="498"/>
    <s v="Mick Crebagga"/>
    <x v="0"/>
    <x v="0"/>
    <x v="41"/>
    <x v="10"/>
    <x v="50"/>
    <x v="2"/>
    <x v="689"/>
    <x v="0"/>
    <x v="5"/>
    <x v="689"/>
    <n v="41.552"/>
  </r>
  <r>
    <n v="6687"/>
    <s v="US-2016-129637"/>
    <x v="997"/>
    <x v="190"/>
    <x v="1"/>
    <x v="498"/>
    <s v="Mick Crebagga"/>
    <x v="0"/>
    <x v="0"/>
    <x v="41"/>
    <x v="10"/>
    <x v="50"/>
    <x v="2"/>
    <x v="950"/>
    <x v="1"/>
    <x v="6"/>
    <x v="943"/>
    <n v="13.12"/>
  </r>
  <r>
    <n v="6688"/>
    <s v="CA-2016-165162"/>
    <x v="263"/>
    <x v="1033"/>
    <x v="1"/>
    <x v="643"/>
    <s v="Hunter Glantz"/>
    <x v="0"/>
    <x v="0"/>
    <x v="1"/>
    <x v="1"/>
    <x v="3"/>
    <x v="1"/>
    <x v="1362"/>
    <x v="1"/>
    <x v="4"/>
    <x v="1349"/>
    <n v="1117.92"/>
  </r>
  <r>
    <n v="6689"/>
    <s v="CA-2018-140494"/>
    <x v="434"/>
    <x v="1097"/>
    <x v="0"/>
    <x v="698"/>
    <s v="Candace McMahon"/>
    <x v="1"/>
    <x v="0"/>
    <x v="8"/>
    <x v="1"/>
    <x v="9"/>
    <x v="1"/>
    <x v="1130"/>
    <x v="2"/>
    <x v="11"/>
    <x v="1119"/>
    <n v="111.96"/>
  </r>
  <r>
    <n v="6690"/>
    <s v="CA-2018-104108"/>
    <x v="574"/>
    <x v="784"/>
    <x v="1"/>
    <x v="532"/>
    <s v="Roy Phan"/>
    <x v="1"/>
    <x v="0"/>
    <x v="12"/>
    <x v="5"/>
    <x v="14"/>
    <x v="2"/>
    <x v="1279"/>
    <x v="1"/>
    <x v="6"/>
    <x v="1265"/>
    <n v="12.16"/>
  </r>
  <r>
    <n v="6691"/>
    <s v="US-2018-165869"/>
    <x v="689"/>
    <x v="727"/>
    <x v="1"/>
    <x v="624"/>
    <s v="Luke Schmidt"/>
    <x v="1"/>
    <x v="0"/>
    <x v="158"/>
    <x v="6"/>
    <x v="201"/>
    <x v="2"/>
    <x v="236"/>
    <x v="1"/>
    <x v="8"/>
    <x v="237"/>
    <n v="17.52"/>
  </r>
  <r>
    <n v="6692"/>
    <s v="US-2018-165869"/>
    <x v="689"/>
    <x v="727"/>
    <x v="1"/>
    <x v="624"/>
    <s v="Luke Schmidt"/>
    <x v="1"/>
    <x v="0"/>
    <x v="158"/>
    <x v="6"/>
    <x v="201"/>
    <x v="2"/>
    <x v="408"/>
    <x v="1"/>
    <x v="9"/>
    <x v="408"/>
    <n v="155.88"/>
  </r>
  <r>
    <n v="6693"/>
    <s v="CA-2018-160899"/>
    <x v="938"/>
    <x v="851"/>
    <x v="0"/>
    <x v="660"/>
    <s v="Daniel Raglin"/>
    <x v="2"/>
    <x v="0"/>
    <x v="335"/>
    <x v="28"/>
    <x v="416"/>
    <x v="0"/>
    <x v="1311"/>
    <x v="1"/>
    <x v="8"/>
    <x v="1298"/>
    <n v="477.51"/>
  </r>
  <r>
    <n v="6694"/>
    <s v="CA-2018-144225"/>
    <x v="1033"/>
    <x v="725"/>
    <x v="0"/>
    <x v="693"/>
    <s v="Cindy Chapman"/>
    <x v="0"/>
    <x v="0"/>
    <x v="248"/>
    <x v="39"/>
    <x v="307"/>
    <x v="3"/>
    <x v="1397"/>
    <x v="1"/>
    <x v="10"/>
    <x v="1385"/>
    <n v="164.88"/>
  </r>
  <r>
    <n v="6695"/>
    <s v="US-2017-163538"/>
    <x v="370"/>
    <x v="881"/>
    <x v="1"/>
    <x v="776"/>
    <s v="Shirley Schmidt"/>
    <x v="2"/>
    <x v="0"/>
    <x v="47"/>
    <x v="6"/>
    <x v="56"/>
    <x v="2"/>
    <x v="1097"/>
    <x v="2"/>
    <x v="11"/>
    <x v="1088"/>
    <n v="47.97"/>
  </r>
  <r>
    <n v="6696"/>
    <s v="US-2017-155103"/>
    <x v="499"/>
    <x v="439"/>
    <x v="1"/>
    <x v="440"/>
    <s v="Jamie Frazer"/>
    <x v="0"/>
    <x v="0"/>
    <x v="20"/>
    <x v="15"/>
    <x v="23"/>
    <x v="3"/>
    <x v="1591"/>
    <x v="1"/>
    <x v="8"/>
    <x v="1584"/>
    <n v="415.17599999999999"/>
  </r>
  <r>
    <n v="6697"/>
    <s v="US-2017-155103"/>
    <x v="499"/>
    <x v="439"/>
    <x v="1"/>
    <x v="440"/>
    <s v="Jamie Frazer"/>
    <x v="0"/>
    <x v="0"/>
    <x v="20"/>
    <x v="15"/>
    <x v="23"/>
    <x v="3"/>
    <x v="908"/>
    <x v="1"/>
    <x v="8"/>
    <x v="900"/>
    <n v="35.231999999999999"/>
  </r>
  <r>
    <n v="6698"/>
    <s v="US-2017-155103"/>
    <x v="499"/>
    <x v="439"/>
    <x v="1"/>
    <x v="440"/>
    <s v="Jamie Frazer"/>
    <x v="0"/>
    <x v="0"/>
    <x v="20"/>
    <x v="15"/>
    <x v="23"/>
    <x v="3"/>
    <x v="1397"/>
    <x v="1"/>
    <x v="10"/>
    <x v="1385"/>
    <n v="54.96"/>
  </r>
  <r>
    <n v="6699"/>
    <s v="CA-2018-145429"/>
    <x v="246"/>
    <x v="262"/>
    <x v="1"/>
    <x v="517"/>
    <s v="Shaun Weien"/>
    <x v="0"/>
    <x v="0"/>
    <x v="70"/>
    <x v="1"/>
    <x v="142"/>
    <x v="1"/>
    <x v="1795"/>
    <x v="1"/>
    <x v="10"/>
    <x v="1786"/>
    <n v="16.34"/>
  </r>
  <r>
    <n v="6700"/>
    <s v="CA-2018-145429"/>
    <x v="246"/>
    <x v="262"/>
    <x v="1"/>
    <x v="517"/>
    <s v="Shaun Weien"/>
    <x v="0"/>
    <x v="0"/>
    <x v="70"/>
    <x v="1"/>
    <x v="142"/>
    <x v="1"/>
    <x v="1153"/>
    <x v="0"/>
    <x v="1"/>
    <x v="1142"/>
    <n v="225.29599999999999"/>
  </r>
  <r>
    <n v="6701"/>
    <s v="CA-2018-145429"/>
    <x v="246"/>
    <x v="262"/>
    <x v="1"/>
    <x v="517"/>
    <s v="Shaun Weien"/>
    <x v="0"/>
    <x v="0"/>
    <x v="70"/>
    <x v="1"/>
    <x v="142"/>
    <x v="1"/>
    <x v="301"/>
    <x v="1"/>
    <x v="8"/>
    <x v="301"/>
    <n v="50.351999999999997"/>
  </r>
  <r>
    <n v="6702"/>
    <s v="CA-2016-153535"/>
    <x v="1128"/>
    <x v="1217"/>
    <x v="1"/>
    <x v="495"/>
    <s v="Sheri Gordon"/>
    <x v="0"/>
    <x v="0"/>
    <x v="481"/>
    <x v="3"/>
    <x v="574"/>
    <x v="0"/>
    <x v="1154"/>
    <x v="0"/>
    <x v="5"/>
    <x v="1143"/>
    <n v="163.136"/>
  </r>
  <r>
    <n v="6703"/>
    <s v="CA-2016-153535"/>
    <x v="1128"/>
    <x v="1217"/>
    <x v="1"/>
    <x v="495"/>
    <s v="Sheri Gordon"/>
    <x v="0"/>
    <x v="0"/>
    <x v="481"/>
    <x v="3"/>
    <x v="574"/>
    <x v="0"/>
    <x v="880"/>
    <x v="1"/>
    <x v="8"/>
    <x v="874"/>
    <n v="6.4080000000000004"/>
  </r>
  <r>
    <n v="6704"/>
    <s v="CA-2016-139164"/>
    <x v="537"/>
    <x v="1218"/>
    <x v="1"/>
    <x v="394"/>
    <s v="Christine Sundaresam"/>
    <x v="0"/>
    <x v="0"/>
    <x v="85"/>
    <x v="1"/>
    <x v="106"/>
    <x v="1"/>
    <x v="1236"/>
    <x v="2"/>
    <x v="7"/>
    <x v="1220"/>
    <n v="217.584"/>
  </r>
  <r>
    <n v="6705"/>
    <s v="CA-2016-139164"/>
    <x v="537"/>
    <x v="1218"/>
    <x v="1"/>
    <x v="394"/>
    <s v="Christine Sundaresam"/>
    <x v="0"/>
    <x v="0"/>
    <x v="85"/>
    <x v="1"/>
    <x v="106"/>
    <x v="1"/>
    <x v="804"/>
    <x v="1"/>
    <x v="13"/>
    <x v="802"/>
    <n v="5.43"/>
  </r>
  <r>
    <n v="6706"/>
    <s v="CA-2016-139164"/>
    <x v="537"/>
    <x v="1218"/>
    <x v="1"/>
    <x v="394"/>
    <s v="Christine Sundaresam"/>
    <x v="0"/>
    <x v="0"/>
    <x v="85"/>
    <x v="1"/>
    <x v="106"/>
    <x v="1"/>
    <x v="160"/>
    <x v="2"/>
    <x v="7"/>
    <x v="161"/>
    <n v="143.976"/>
  </r>
  <r>
    <n v="6707"/>
    <s v="CA-2017-112277"/>
    <x v="545"/>
    <x v="1219"/>
    <x v="1"/>
    <x v="281"/>
    <s v="Steve Chapman"/>
    <x v="1"/>
    <x v="0"/>
    <x v="2"/>
    <x v="2"/>
    <x v="2"/>
    <x v="0"/>
    <x v="918"/>
    <x v="2"/>
    <x v="7"/>
    <x v="910"/>
    <n v="519.67999999999995"/>
  </r>
  <r>
    <n v="6708"/>
    <s v="CA-2015-167724"/>
    <x v="138"/>
    <x v="1220"/>
    <x v="1"/>
    <x v="408"/>
    <s v="Ben Ferrer"/>
    <x v="2"/>
    <x v="0"/>
    <x v="248"/>
    <x v="39"/>
    <x v="307"/>
    <x v="3"/>
    <x v="1796"/>
    <x v="1"/>
    <x v="2"/>
    <x v="1787"/>
    <n v="7.83"/>
  </r>
  <r>
    <n v="6709"/>
    <s v="CA-2016-123141"/>
    <x v="717"/>
    <x v="765"/>
    <x v="1"/>
    <x v="47"/>
    <s v="Gary Zandusky"/>
    <x v="0"/>
    <x v="0"/>
    <x v="482"/>
    <x v="27"/>
    <x v="575"/>
    <x v="1"/>
    <x v="157"/>
    <x v="0"/>
    <x v="1"/>
    <x v="158"/>
    <n v="883.84"/>
  </r>
  <r>
    <n v="6710"/>
    <s v="CA-2016-123141"/>
    <x v="717"/>
    <x v="765"/>
    <x v="1"/>
    <x v="47"/>
    <s v="Gary Zandusky"/>
    <x v="0"/>
    <x v="0"/>
    <x v="482"/>
    <x v="27"/>
    <x v="575"/>
    <x v="1"/>
    <x v="268"/>
    <x v="0"/>
    <x v="1"/>
    <x v="268"/>
    <n v="230.352"/>
  </r>
  <r>
    <n v="6711"/>
    <s v="CA-2017-149503"/>
    <x v="10"/>
    <x v="485"/>
    <x v="2"/>
    <x v="70"/>
    <s v="Stephanie Phelps"/>
    <x v="1"/>
    <x v="0"/>
    <x v="280"/>
    <x v="1"/>
    <x v="351"/>
    <x v="1"/>
    <x v="1160"/>
    <x v="1"/>
    <x v="8"/>
    <x v="1148"/>
    <n v="273.92"/>
  </r>
  <r>
    <n v="6712"/>
    <s v="CA-2018-163069"/>
    <x v="238"/>
    <x v="783"/>
    <x v="0"/>
    <x v="307"/>
    <s v="Pauline Johnson"/>
    <x v="0"/>
    <x v="0"/>
    <x v="38"/>
    <x v="24"/>
    <x v="47"/>
    <x v="3"/>
    <x v="1024"/>
    <x v="1"/>
    <x v="6"/>
    <x v="1016"/>
    <n v="9.9120000000000008"/>
  </r>
  <r>
    <n v="6713"/>
    <s v="CA-2018-107629"/>
    <x v="817"/>
    <x v="93"/>
    <x v="3"/>
    <x v="72"/>
    <s v="Dave Brooks"/>
    <x v="0"/>
    <x v="0"/>
    <x v="242"/>
    <x v="10"/>
    <x v="300"/>
    <x v="2"/>
    <x v="1319"/>
    <x v="0"/>
    <x v="5"/>
    <x v="1306"/>
    <n v="266.35199999999998"/>
  </r>
  <r>
    <n v="6714"/>
    <s v="CA-2018-107629"/>
    <x v="817"/>
    <x v="93"/>
    <x v="3"/>
    <x v="72"/>
    <s v="Dave Brooks"/>
    <x v="0"/>
    <x v="0"/>
    <x v="242"/>
    <x v="10"/>
    <x v="300"/>
    <x v="2"/>
    <x v="267"/>
    <x v="0"/>
    <x v="5"/>
    <x v="267"/>
    <n v="56.328000000000003"/>
  </r>
  <r>
    <n v="6715"/>
    <s v="CA-2018-107629"/>
    <x v="817"/>
    <x v="93"/>
    <x v="3"/>
    <x v="72"/>
    <s v="Dave Brooks"/>
    <x v="0"/>
    <x v="0"/>
    <x v="242"/>
    <x v="10"/>
    <x v="300"/>
    <x v="2"/>
    <x v="960"/>
    <x v="2"/>
    <x v="11"/>
    <x v="953"/>
    <n v="39.264000000000003"/>
  </r>
  <r>
    <n v="6716"/>
    <s v="CA-2018-107629"/>
    <x v="817"/>
    <x v="93"/>
    <x v="3"/>
    <x v="72"/>
    <s v="Dave Brooks"/>
    <x v="0"/>
    <x v="0"/>
    <x v="242"/>
    <x v="10"/>
    <x v="300"/>
    <x v="2"/>
    <x v="1571"/>
    <x v="1"/>
    <x v="6"/>
    <x v="1563"/>
    <n v="95.231999999999999"/>
  </r>
  <r>
    <n v="6717"/>
    <s v="CA-2017-134789"/>
    <x v="143"/>
    <x v="1221"/>
    <x v="1"/>
    <x v="278"/>
    <s v="Christine Kargatis"/>
    <x v="2"/>
    <x v="0"/>
    <x v="322"/>
    <x v="36"/>
    <x v="400"/>
    <x v="0"/>
    <x v="659"/>
    <x v="1"/>
    <x v="13"/>
    <x v="659"/>
    <n v="30"/>
  </r>
  <r>
    <n v="6718"/>
    <s v="CA-2017-134789"/>
    <x v="143"/>
    <x v="1221"/>
    <x v="1"/>
    <x v="278"/>
    <s v="Christine Kargatis"/>
    <x v="2"/>
    <x v="0"/>
    <x v="322"/>
    <x v="36"/>
    <x v="400"/>
    <x v="0"/>
    <x v="548"/>
    <x v="1"/>
    <x v="10"/>
    <x v="548"/>
    <n v="25.92"/>
  </r>
  <r>
    <n v="6719"/>
    <s v="CA-2017-134789"/>
    <x v="143"/>
    <x v="1221"/>
    <x v="1"/>
    <x v="278"/>
    <s v="Christine Kargatis"/>
    <x v="2"/>
    <x v="0"/>
    <x v="322"/>
    <x v="36"/>
    <x v="400"/>
    <x v="0"/>
    <x v="892"/>
    <x v="0"/>
    <x v="5"/>
    <x v="885"/>
    <n v="159.91999999999999"/>
  </r>
  <r>
    <n v="6720"/>
    <s v="CA-2017-130442"/>
    <x v="186"/>
    <x v="292"/>
    <x v="2"/>
    <x v="11"/>
    <s v="Sandra Flanagan"/>
    <x v="0"/>
    <x v="0"/>
    <x v="483"/>
    <x v="3"/>
    <x v="576"/>
    <x v="0"/>
    <x v="937"/>
    <x v="1"/>
    <x v="9"/>
    <x v="930"/>
    <n v="34.944000000000003"/>
  </r>
  <r>
    <n v="6721"/>
    <s v="CA-2018-102974"/>
    <x v="20"/>
    <x v="706"/>
    <x v="1"/>
    <x v="317"/>
    <s v="Dave Poirier"/>
    <x v="1"/>
    <x v="0"/>
    <x v="1"/>
    <x v="1"/>
    <x v="3"/>
    <x v="1"/>
    <x v="632"/>
    <x v="2"/>
    <x v="11"/>
    <x v="632"/>
    <n v="149.94999999999999"/>
  </r>
  <r>
    <n v="6722"/>
    <s v="CA-2018-102974"/>
    <x v="20"/>
    <x v="706"/>
    <x v="1"/>
    <x v="317"/>
    <s v="Dave Poirier"/>
    <x v="1"/>
    <x v="0"/>
    <x v="1"/>
    <x v="1"/>
    <x v="3"/>
    <x v="1"/>
    <x v="1759"/>
    <x v="1"/>
    <x v="6"/>
    <x v="1749"/>
    <n v="23.32"/>
  </r>
  <r>
    <n v="6723"/>
    <s v="CA-2018-102974"/>
    <x v="20"/>
    <x v="706"/>
    <x v="1"/>
    <x v="317"/>
    <s v="Dave Poirier"/>
    <x v="1"/>
    <x v="0"/>
    <x v="1"/>
    <x v="1"/>
    <x v="3"/>
    <x v="1"/>
    <x v="1260"/>
    <x v="1"/>
    <x v="6"/>
    <x v="1245"/>
    <n v="16.739999999999998"/>
  </r>
  <r>
    <n v="6724"/>
    <s v="US-2018-166394"/>
    <x v="507"/>
    <x v="371"/>
    <x v="0"/>
    <x v="718"/>
    <s v="Vivian Mathis"/>
    <x v="0"/>
    <x v="0"/>
    <x v="462"/>
    <x v="38"/>
    <x v="555"/>
    <x v="3"/>
    <x v="1099"/>
    <x v="1"/>
    <x v="13"/>
    <x v="128"/>
    <n v="14.82"/>
  </r>
  <r>
    <n v="6725"/>
    <s v="CA-2017-128811"/>
    <x v="126"/>
    <x v="1069"/>
    <x v="1"/>
    <x v="227"/>
    <s v="Sarah Foster"/>
    <x v="0"/>
    <x v="0"/>
    <x v="4"/>
    <x v="4"/>
    <x v="5"/>
    <x v="1"/>
    <x v="203"/>
    <x v="1"/>
    <x v="13"/>
    <x v="204"/>
    <n v="10.47"/>
  </r>
  <r>
    <n v="6726"/>
    <s v="CA-2017-128811"/>
    <x v="126"/>
    <x v="1069"/>
    <x v="1"/>
    <x v="227"/>
    <s v="Sarah Foster"/>
    <x v="0"/>
    <x v="0"/>
    <x v="4"/>
    <x v="4"/>
    <x v="5"/>
    <x v="1"/>
    <x v="1647"/>
    <x v="1"/>
    <x v="2"/>
    <x v="1637"/>
    <n v="11.07"/>
  </r>
  <r>
    <n v="6727"/>
    <s v="CA-2017-128811"/>
    <x v="126"/>
    <x v="1069"/>
    <x v="1"/>
    <x v="227"/>
    <s v="Sarah Foster"/>
    <x v="0"/>
    <x v="0"/>
    <x v="4"/>
    <x v="4"/>
    <x v="5"/>
    <x v="1"/>
    <x v="625"/>
    <x v="1"/>
    <x v="8"/>
    <x v="625"/>
    <n v="20.704000000000001"/>
  </r>
  <r>
    <n v="6728"/>
    <s v="CA-2018-145443"/>
    <x v="682"/>
    <x v="719"/>
    <x v="0"/>
    <x v="281"/>
    <s v="Steve Chapman"/>
    <x v="1"/>
    <x v="0"/>
    <x v="102"/>
    <x v="14"/>
    <x v="237"/>
    <x v="2"/>
    <x v="1733"/>
    <x v="1"/>
    <x v="10"/>
    <x v="1722"/>
    <n v="177.2"/>
  </r>
  <r>
    <n v="6729"/>
    <s v="CA-2017-165827"/>
    <x v="254"/>
    <x v="333"/>
    <x v="1"/>
    <x v="716"/>
    <s v="Maureen Fritzler"/>
    <x v="1"/>
    <x v="0"/>
    <x v="100"/>
    <x v="2"/>
    <x v="123"/>
    <x v="0"/>
    <x v="1172"/>
    <x v="0"/>
    <x v="5"/>
    <x v="1159"/>
    <n v="50.496000000000002"/>
  </r>
  <r>
    <n v="6730"/>
    <s v="CA-2016-156734"/>
    <x v="652"/>
    <x v="403"/>
    <x v="2"/>
    <x v="296"/>
    <s v="Benjamin Venier"/>
    <x v="1"/>
    <x v="0"/>
    <x v="214"/>
    <x v="18"/>
    <x v="296"/>
    <x v="0"/>
    <x v="1282"/>
    <x v="1"/>
    <x v="8"/>
    <x v="1268"/>
    <n v="6.1289999999999996"/>
  </r>
  <r>
    <n v="6731"/>
    <s v="CA-2016-156734"/>
    <x v="652"/>
    <x v="403"/>
    <x v="2"/>
    <x v="296"/>
    <s v="Benjamin Venier"/>
    <x v="1"/>
    <x v="0"/>
    <x v="214"/>
    <x v="18"/>
    <x v="296"/>
    <x v="0"/>
    <x v="228"/>
    <x v="0"/>
    <x v="1"/>
    <x v="229"/>
    <n v="643.13599999999997"/>
  </r>
  <r>
    <n v="6732"/>
    <s v="CA-2016-156734"/>
    <x v="652"/>
    <x v="403"/>
    <x v="2"/>
    <x v="296"/>
    <s v="Benjamin Venier"/>
    <x v="1"/>
    <x v="0"/>
    <x v="214"/>
    <x v="18"/>
    <x v="296"/>
    <x v="0"/>
    <x v="289"/>
    <x v="1"/>
    <x v="10"/>
    <x v="289"/>
    <n v="20.736000000000001"/>
  </r>
  <r>
    <n v="6733"/>
    <s v="CA-2015-120096"/>
    <x v="1129"/>
    <x v="1222"/>
    <x v="2"/>
    <x v="722"/>
    <s v="Katrina Edelman"/>
    <x v="1"/>
    <x v="0"/>
    <x v="34"/>
    <x v="22"/>
    <x v="42"/>
    <x v="1"/>
    <x v="1486"/>
    <x v="1"/>
    <x v="10"/>
    <x v="1474"/>
    <n v="177.536"/>
  </r>
  <r>
    <n v="6734"/>
    <s v="CA-2015-120096"/>
    <x v="1129"/>
    <x v="1222"/>
    <x v="2"/>
    <x v="722"/>
    <s v="Katrina Edelman"/>
    <x v="1"/>
    <x v="0"/>
    <x v="34"/>
    <x v="22"/>
    <x v="42"/>
    <x v="1"/>
    <x v="1266"/>
    <x v="1"/>
    <x v="9"/>
    <x v="1251"/>
    <n v="32.432000000000002"/>
  </r>
  <r>
    <n v="6735"/>
    <s v="CA-2016-141754"/>
    <x v="139"/>
    <x v="603"/>
    <x v="1"/>
    <x v="773"/>
    <s v="Evan Minnotte"/>
    <x v="2"/>
    <x v="0"/>
    <x v="100"/>
    <x v="2"/>
    <x v="229"/>
    <x v="0"/>
    <x v="676"/>
    <x v="1"/>
    <x v="2"/>
    <x v="676"/>
    <n v="11.696"/>
  </r>
  <r>
    <n v="6736"/>
    <s v="CA-2017-123358"/>
    <x v="342"/>
    <x v="229"/>
    <x v="1"/>
    <x v="537"/>
    <s v="Brian Thompson"/>
    <x v="0"/>
    <x v="0"/>
    <x v="8"/>
    <x v="1"/>
    <x v="34"/>
    <x v="1"/>
    <x v="983"/>
    <x v="1"/>
    <x v="9"/>
    <x v="976"/>
    <n v="113.76"/>
  </r>
  <r>
    <n v="6737"/>
    <s v="CA-2017-123358"/>
    <x v="342"/>
    <x v="229"/>
    <x v="1"/>
    <x v="537"/>
    <s v="Brian Thompson"/>
    <x v="0"/>
    <x v="0"/>
    <x v="8"/>
    <x v="1"/>
    <x v="34"/>
    <x v="1"/>
    <x v="1662"/>
    <x v="1"/>
    <x v="4"/>
    <x v="1651"/>
    <n v="579.51"/>
  </r>
  <r>
    <n v="6738"/>
    <s v="CA-2017-123358"/>
    <x v="342"/>
    <x v="229"/>
    <x v="1"/>
    <x v="537"/>
    <s v="Brian Thompson"/>
    <x v="0"/>
    <x v="0"/>
    <x v="8"/>
    <x v="1"/>
    <x v="34"/>
    <x v="1"/>
    <x v="1764"/>
    <x v="1"/>
    <x v="4"/>
    <x v="1754"/>
    <n v="150.66"/>
  </r>
  <r>
    <n v="6739"/>
    <s v="CA-2017-123358"/>
    <x v="342"/>
    <x v="229"/>
    <x v="1"/>
    <x v="537"/>
    <s v="Brian Thompson"/>
    <x v="0"/>
    <x v="0"/>
    <x v="8"/>
    <x v="1"/>
    <x v="34"/>
    <x v="1"/>
    <x v="491"/>
    <x v="1"/>
    <x v="8"/>
    <x v="491"/>
    <n v="48.031999999999996"/>
  </r>
  <r>
    <n v="6740"/>
    <s v="CA-2015-144029"/>
    <x v="542"/>
    <x v="1223"/>
    <x v="1"/>
    <x v="514"/>
    <s v="Michelle Moray"/>
    <x v="0"/>
    <x v="0"/>
    <x v="22"/>
    <x v="10"/>
    <x v="36"/>
    <x v="2"/>
    <x v="1354"/>
    <x v="1"/>
    <x v="4"/>
    <x v="1341"/>
    <n v="102.624"/>
  </r>
  <r>
    <n v="6741"/>
    <s v="CA-2015-144029"/>
    <x v="542"/>
    <x v="1223"/>
    <x v="1"/>
    <x v="514"/>
    <s v="Michelle Moray"/>
    <x v="0"/>
    <x v="0"/>
    <x v="22"/>
    <x v="10"/>
    <x v="36"/>
    <x v="2"/>
    <x v="1189"/>
    <x v="0"/>
    <x v="1"/>
    <x v="1176"/>
    <n v="359.77199999999999"/>
  </r>
  <r>
    <n v="6742"/>
    <s v="CA-2015-144029"/>
    <x v="542"/>
    <x v="1223"/>
    <x v="1"/>
    <x v="514"/>
    <s v="Michelle Moray"/>
    <x v="0"/>
    <x v="0"/>
    <x v="22"/>
    <x v="10"/>
    <x v="36"/>
    <x v="2"/>
    <x v="796"/>
    <x v="1"/>
    <x v="6"/>
    <x v="794"/>
    <n v="13.391999999999999"/>
  </r>
  <r>
    <n v="6743"/>
    <s v="US-2018-101784"/>
    <x v="91"/>
    <x v="513"/>
    <x v="1"/>
    <x v="138"/>
    <s v="Patrick O'Brill"/>
    <x v="0"/>
    <x v="0"/>
    <x v="1"/>
    <x v="1"/>
    <x v="141"/>
    <x v="1"/>
    <x v="64"/>
    <x v="0"/>
    <x v="1"/>
    <x v="124"/>
    <n v="122.136"/>
  </r>
  <r>
    <n v="6744"/>
    <s v="CA-2016-156923"/>
    <x v="1130"/>
    <x v="1224"/>
    <x v="1"/>
    <x v="133"/>
    <s v="Sung Pak"/>
    <x v="1"/>
    <x v="0"/>
    <x v="18"/>
    <x v="38"/>
    <x v="354"/>
    <x v="3"/>
    <x v="150"/>
    <x v="1"/>
    <x v="10"/>
    <x v="151"/>
    <n v="35.880000000000003"/>
  </r>
  <r>
    <n v="6745"/>
    <s v="CA-2018-111269"/>
    <x v="114"/>
    <x v="812"/>
    <x v="0"/>
    <x v="394"/>
    <s v="Christine Sundaresam"/>
    <x v="0"/>
    <x v="0"/>
    <x v="65"/>
    <x v="24"/>
    <x v="82"/>
    <x v="3"/>
    <x v="590"/>
    <x v="2"/>
    <x v="11"/>
    <x v="590"/>
    <n v="479.952"/>
  </r>
  <r>
    <n v="6746"/>
    <s v="CA-2018-111269"/>
    <x v="114"/>
    <x v="812"/>
    <x v="0"/>
    <x v="394"/>
    <s v="Christine Sundaresam"/>
    <x v="0"/>
    <x v="0"/>
    <x v="65"/>
    <x v="24"/>
    <x v="82"/>
    <x v="3"/>
    <x v="250"/>
    <x v="1"/>
    <x v="6"/>
    <x v="251"/>
    <n v="23.92"/>
  </r>
  <r>
    <n v="6747"/>
    <s v="CA-2018-159156"/>
    <x v="38"/>
    <x v="38"/>
    <x v="2"/>
    <x v="33"/>
    <s v="Ken Brennan"/>
    <x v="1"/>
    <x v="0"/>
    <x v="20"/>
    <x v="15"/>
    <x v="29"/>
    <x v="3"/>
    <x v="1443"/>
    <x v="2"/>
    <x v="7"/>
    <x v="1432"/>
    <n v="629.95000000000005"/>
  </r>
  <r>
    <n v="6748"/>
    <s v="CA-2018-100230"/>
    <x v="157"/>
    <x v="159"/>
    <x v="1"/>
    <x v="211"/>
    <s v="Allen Armold"/>
    <x v="0"/>
    <x v="0"/>
    <x v="20"/>
    <x v="15"/>
    <x v="45"/>
    <x v="3"/>
    <x v="440"/>
    <x v="1"/>
    <x v="8"/>
    <x v="440"/>
    <n v="14.952"/>
  </r>
  <r>
    <n v="6749"/>
    <s v="CA-2018-100230"/>
    <x v="157"/>
    <x v="159"/>
    <x v="1"/>
    <x v="211"/>
    <s v="Allen Armold"/>
    <x v="0"/>
    <x v="0"/>
    <x v="20"/>
    <x v="15"/>
    <x v="45"/>
    <x v="3"/>
    <x v="1357"/>
    <x v="1"/>
    <x v="10"/>
    <x v="1344"/>
    <n v="17.940000000000001"/>
  </r>
  <r>
    <n v="6750"/>
    <s v="CA-2018-100230"/>
    <x v="157"/>
    <x v="159"/>
    <x v="1"/>
    <x v="211"/>
    <s v="Allen Armold"/>
    <x v="0"/>
    <x v="0"/>
    <x v="20"/>
    <x v="15"/>
    <x v="45"/>
    <x v="3"/>
    <x v="1717"/>
    <x v="2"/>
    <x v="7"/>
    <x v="1705"/>
    <n v="116.98"/>
  </r>
  <r>
    <n v="6751"/>
    <s v="CA-2017-154767"/>
    <x v="931"/>
    <x v="991"/>
    <x v="0"/>
    <x v="669"/>
    <s v="Becky Pak"/>
    <x v="0"/>
    <x v="0"/>
    <x v="267"/>
    <x v="30"/>
    <x v="334"/>
    <x v="3"/>
    <x v="1534"/>
    <x v="0"/>
    <x v="1"/>
    <x v="1523"/>
    <n v="121.96"/>
  </r>
  <r>
    <n v="6752"/>
    <s v="CA-2017-154767"/>
    <x v="931"/>
    <x v="991"/>
    <x v="0"/>
    <x v="669"/>
    <s v="Becky Pak"/>
    <x v="0"/>
    <x v="0"/>
    <x v="267"/>
    <x v="30"/>
    <x v="334"/>
    <x v="3"/>
    <x v="1518"/>
    <x v="1"/>
    <x v="9"/>
    <x v="1506"/>
    <n v="8.74"/>
  </r>
  <r>
    <n v="6753"/>
    <s v="CA-2017-154767"/>
    <x v="931"/>
    <x v="991"/>
    <x v="0"/>
    <x v="669"/>
    <s v="Becky Pak"/>
    <x v="0"/>
    <x v="0"/>
    <x v="267"/>
    <x v="30"/>
    <x v="334"/>
    <x v="3"/>
    <x v="334"/>
    <x v="1"/>
    <x v="10"/>
    <x v="334"/>
    <n v="61.96"/>
  </r>
  <r>
    <n v="6754"/>
    <s v="CA-2017-154767"/>
    <x v="931"/>
    <x v="991"/>
    <x v="0"/>
    <x v="669"/>
    <s v="Becky Pak"/>
    <x v="0"/>
    <x v="0"/>
    <x v="267"/>
    <x v="30"/>
    <x v="334"/>
    <x v="3"/>
    <x v="1406"/>
    <x v="1"/>
    <x v="8"/>
    <x v="1394"/>
    <n v="7.96"/>
  </r>
  <r>
    <n v="6755"/>
    <s v="CA-2017-154767"/>
    <x v="931"/>
    <x v="991"/>
    <x v="0"/>
    <x v="669"/>
    <s v="Becky Pak"/>
    <x v="0"/>
    <x v="0"/>
    <x v="267"/>
    <x v="30"/>
    <x v="334"/>
    <x v="3"/>
    <x v="14"/>
    <x v="1"/>
    <x v="9"/>
    <x v="14"/>
    <n v="275.24"/>
  </r>
  <r>
    <n v="6756"/>
    <s v="CA-2018-124205"/>
    <x v="175"/>
    <x v="184"/>
    <x v="1"/>
    <x v="779"/>
    <s v="Theresa Coyne"/>
    <x v="1"/>
    <x v="0"/>
    <x v="80"/>
    <x v="30"/>
    <x v="100"/>
    <x v="3"/>
    <x v="1462"/>
    <x v="0"/>
    <x v="5"/>
    <x v="1449"/>
    <n v="47.4"/>
  </r>
  <r>
    <n v="6757"/>
    <s v="CA-2018-124205"/>
    <x v="175"/>
    <x v="184"/>
    <x v="1"/>
    <x v="779"/>
    <s v="Theresa Coyne"/>
    <x v="1"/>
    <x v="0"/>
    <x v="80"/>
    <x v="30"/>
    <x v="100"/>
    <x v="3"/>
    <x v="1584"/>
    <x v="0"/>
    <x v="1"/>
    <x v="1576"/>
    <n v="512.96"/>
  </r>
  <r>
    <n v="6758"/>
    <s v="CA-2018-124205"/>
    <x v="175"/>
    <x v="184"/>
    <x v="1"/>
    <x v="779"/>
    <s v="Theresa Coyne"/>
    <x v="1"/>
    <x v="0"/>
    <x v="80"/>
    <x v="30"/>
    <x v="100"/>
    <x v="3"/>
    <x v="803"/>
    <x v="2"/>
    <x v="7"/>
    <x v="801"/>
    <n v="395.94"/>
  </r>
  <r>
    <n v="6759"/>
    <s v="CA-2018-124205"/>
    <x v="175"/>
    <x v="184"/>
    <x v="1"/>
    <x v="779"/>
    <s v="Theresa Coyne"/>
    <x v="1"/>
    <x v="0"/>
    <x v="80"/>
    <x v="30"/>
    <x v="100"/>
    <x v="3"/>
    <x v="356"/>
    <x v="1"/>
    <x v="4"/>
    <x v="356"/>
    <n v="81.96"/>
  </r>
  <r>
    <n v="6760"/>
    <s v="CA-2018-165715"/>
    <x v="574"/>
    <x v="274"/>
    <x v="1"/>
    <x v="767"/>
    <s v="Barry Gonzalez"/>
    <x v="0"/>
    <x v="0"/>
    <x v="247"/>
    <x v="3"/>
    <x v="306"/>
    <x v="0"/>
    <x v="894"/>
    <x v="1"/>
    <x v="6"/>
    <x v="887"/>
    <n v="32.776000000000003"/>
  </r>
  <r>
    <n v="6761"/>
    <s v="CA-2018-100636"/>
    <x v="335"/>
    <x v="569"/>
    <x v="1"/>
    <x v="157"/>
    <s v="Denny Ordway"/>
    <x v="0"/>
    <x v="0"/>
    <x v="20"/>
    <x v="15"/>
    <x v="45"/>
    <x v="3"/>
    <x v="72"/>
    <x v="1"/>
    <x v="4"/>
    <x v="72"/>
    <n v="272.94"/>
  </r>
  <r>
    <n v="6762"/>
    <s v="CA-2017-162943"/>
    <x v="1131"/>
    <x v="1050"/>
    <x v="0"/>
    <x v="715"/>
    <s v="Darren Budd"/>
    <x v="1"/>
    <x v="0"/>
    <x v="20"/>
    <x v="15"/>
    <x v="45"/>
    <x v="3"/>
    <x v="901"/>
    <x v="0"/>
    <x v="1"/>
    <x v="893"/>
    <n v="253.76400000000001"/>
  </r>
  <r>
    <n v="6763"/>
    <s v="CA-2017-144764"/>
    <x v="476"/>
    <x v="1054"/>
    <x v="1"/>
    <x v="210"/>
    <s v="Rob Lucas"/>
    <x v="0"/>
    <x v="0"/>
    <x v="22"/>
    <x v="10"/>
    <x v="36"/>
    <x v="2"/>
    <x v="2"/>
    <x v="1"/>
    <x v="2"/>
    <x v="2"/>
    <n v="29.24"/>
  </r>
  <r>
    <n v="6764"/>
    <s v="CA-2017-144764"/>
    <x v="476"/>
    <x v="1054"/>
    <x v="1"/>
    <x v="210"/>
    <s v="Rob Lucas"/>
    <x v="0"/>
    <x v="0"/>
    <x v="22"/>
    <x v="10"/>
    <x v="36"/>
    <x v="2"/>
    <x v="210"/>
    <x v="1"/>
    <x v="4"/>
    <x v="211"/>
    <n v="35.167999999999999"/>
  </r>
  <r>
    <n v="6765"/>
    <s v="CA-2017-144764"/>
    <x v="476"/>
    <x v="1054"/>
    <x v="1"/>
    <x v="210"/>
    <s v="Rob Lucas"/>
    <x v="0"/>
    <x v="0"/>
    <x v="22"/>
    <x v="10"/>
    <x v="36"/>
    <x v="2"/>
    <x v="1797"/>
    <x v="2"/>
    <x v="15"/>
    <x v="1788"/>
    <n v="1362.9"/>
  </r>
  <r>
    <n v="6766"/>
    <s v="CA-2018-100615"/>
    <x v="693"/>
    <x v="321"/>
    <x v="1"/>
    <x v="695"/>
    <s v="Sarah Jordon"/>
    <x v="0"/>
    <x v="0"/>
    <x v="22"/>
    <x v="10"/>
    <x v="155"/>
    <x v="2"/>
    <x v="291"/>
    <x v="0"/>
    <x v="1"/>
    <x v="291"/>
    <n v="317.05799999999999"/>
  </r>
  <r>
    <n v="6767"/>
    <s v="CA-2018-100615"/>
    <x v="693"/>
    <x v="321"/>
    <x v="1"/>
    <x v="695"/>
    <s v="Sarah Jordon"/>
    <x v="0"/>
    <x v="0"/>
    <x v="22"/>
    <x v="10"/>
    <x v="155"/>
    <x v="2"/>
    <x v="32"/>
    <x v="1"/>
    <x v="6"/>
    <x v="32"/>
    <n v="15.76"/>
  </r>
  <r>
    <n v="6768"/>
    <s v="CA-2018-100615"/>
    <x v="693"/>
    <x v="321"/>
    <x v="1"/>
    <x v="695"/>
    <s v="Sarah Jordon"/>
    <x v="0"/>
    <x v="0"/>
    <x v="22"/>
    <x v="10"/>
    <x v="155"/>
    <x v="2"/>
    <x v="1027"/>
    <x v="0"/>
    <x v="5"/>
    <x v="1019"/>
    <n v="14.56"/>
  </r>
  <r>
    <n v="6769"/>
    <s v="CA-2015-109302"/>
    <x v="1132"/>
    <x v="128"/>
    <x v="1"/>
    <x v="728"/>
    <s v="Charles Sheldon"/>
    <x v="1"/>
    <x v="0"/>
    <x v="80"/>
    <x v="30"/>
    <x v="100"/>
    <x v="3"/>
    <x v="912"/>
    <x v="1"/>
    <x v="8"/>
    <x v="904"/>
    <n v="196.21"/>
  </r>
  <r>
    <n v="6770"/>
    <s v="CA-2018-139787"/>
    <x v="20"/>
    <x v="19"/>
    <x v="1"/>
    <x v="655"/>
    <s v="Julie Prescott"/>
    <x v="2"/>
    <x v="0"/>
    <x v="38"/>
    <x v="32"/>
    <x v="112"/>
    <x v="0"/>
    <x v="1658"/>
    <x v="1"/>
    <x v="6"/>
    <x v="1647"/>
    <n v="35.4"/>
  </r>
  <r>
    <n v="6771"/>
    <s v="CA-2018-139402"/>
    <x v="34"/>
    <x v="114"/>
    <x v="1"/>
    <x v="714"/>
    <s v="Nick Crebassa"/>
    <x v="1"/>
    <x v="0"/>
    <x v="42"/>
    <x v="16"/>
    <x v="51"/>
    <x v="1"/>
    <x v="1078"/>
    <x v="1"/>
    <x v="10"/>
    <x v="1069"/>
    <n v="419.4"/>
  </r>
  <r>
    <n v="6772"/>
    <s v="CA-2018-139402"/>
    <x v="34"/>
    <x v="114"/>
    <x v="1"/>
    <x v="714"/>
    <s v="Nick Crebassa"/>
    <x v="1"/>
    <x v="0"/>
    <x v="42"/>
    <x v="16"/>
    <x v="51"/>
    <x v="1"/>
    <x v="1784"/>
    <x v="1"/>
    <x v="8"/>
    <x v="1775"/>
    <n v="13.005000000000001"/>
  </r>
  <r>
    <n v="6773"/>
    <s v="CA-2017-119018"/>
    <x v="254"/>
    <x v="281"/>
    <x v="1"/>
    <x v="194"/>
    <s v="Carl Weiss"/>
    <x v="2"/>
    <x v="0"/>
    <x v="1"/>
    <x v="1"/>
    <x v="25"/>
    <x v="1"/>
    <x v="308"/>
    <x v="1"/>
    <x v="8"/>
    <x v="308"/>
    <n v="7.7119999999999997"/>
  </r>
  <r>
    <n v="6774"/>
    <s v="CA-2017-119018"/>
    <x v="254"/>
    <x v="281"/>
    <x v="1"/>
    <x v="194"/>
    <s v="Carl Weiss"/>
    <x v="2"/>
    <x v="0"/>
    <x v="1"/>
    <x v="1"/>
    <x v="25"/>
    <x v="1"/>
    <x v="1581"/>
    <x v="1"/>
    <x v="8"/>
    <x v="1573"/>
    <n v="4.1760000000000002"/>
  </r>
  <r>
    <n v="6775"/>
    <s v="CA-2017-119018"/>
    <x v="254"/>
    <x v="281"/>
    <x v="1"/>
    <x v="194"/>
    <s v="Carl Weiss"/>
    <x v="2"/>
    <x v="0"/>
    <x v="1"/>
    <x v="1"/>
    <x v="25"/>
    <x v="1"/>
    <x v="1798"/>
    <x v="1"/>
    <x v="10"/>
    <x v="1789"/>
    <n v="38.880000000000003"/>
  </r>
  <r>
    <n v="6776"/>
    <s v="CA-2016-105361"/>
    <x v="368"/>
    <x v="442"/>
    <x v="1"/>
    <x v="441"/>
    <s v="Chad McGuire"/>
    <x v="0"/>
    <x v="0"/>
    <x v="20"/>
    <x v="15"/>
    <x v="23"/>
    <x v="3"/>
    <x v="249"/>
    <x v="1"/>
    <x v="10"/>
    <x v="250"/>
    <n v="17.64"/>
  </r>
  <r>
    <n v="6777"/>
    <s v="US-2017-152373"/>
    <x v="64"/>
    <x v="47"/>
    <x v="1"/>
    <x v="690"/>
    <s v="Pete Takahito"/>
    <x v="0"/>
    <x v="0"/>
    <x v="52"/>
    <x v="5"/>
    <x v="65"/>
    <x v="2"/>
    <x v="41"/>
    <x v="1"/>
    <x v="4"/>
    <x v="41"/>
    <n v="93.456000000000003"/>
  </r>
  <r>
    <n v="6778"/>
    <s v="US-2018-166037"/>
    <x v="480"/>
    <x v="1085"/>
    <x v="1"/>
    <x v="642"/>
    <s v="Craig Leslie"/>
    <x v="2"/>
    <x v="0"/>
    <x v="20"/>
    <x v="15"/>
    <x v="29"/>
    <x v="3"/>
    <x v="1233"/>
    <x v="2"/>
    <x v="11"/>
    <x v="1217"/>
    <n v="449.91"/>
  </r>
  <r>
    <n v="6779"/>
    <s v="US-2017-147711"/>
    <x v="323"/>
    <x v="1054"/>
    <x v="0"/>
    <x v="520"/>
    <s v="Herbert Flentye"/>
    <x v="0"/>
    <x v="0"/>
    <x v="248"/>
    <x v="39"/>
    <x v="307"/>
    <x v="3"/>
    <x v="1121"/>
    <x v="0"/>
    <x v="0"/>
    <x v="1110"/>
    <n v="344.94"/>
  </r>
  <r>
    <n v="6780"/>
    <s v="US-2017-147711"/>
    <x v="323"/>
    <x v="1054"/>
    <x v="0"/>
    <x v="520"/>
    <s v="Herbert Flentye"/>
    <x v="0"/>
    <x v="0"/>
    <x v="248"/>
    <x v="39"/>
    <x v="307"/>
    <x v="3"/>
    <x v="1256"/>
    <x v="0"/>
    <x v="5"/>
    <x v="1241"/>
    <n v="14.76"/>
  </r>
  <r>
    <n v="6781"/>
    <s v="US-2017-147711"/>
    <x v="323"/>
    <x v="1054"/>
    <x v="0"/>
    <x v="520"/>
    <s v="Herbert Flentye"/>
    <x v="0"/>
    <x v="0"/>
    <x v="248"/>
    <x v="39"/>
    <x v="307"/>
    <x v="3"/>
    <x v="849"/>
    <x v="1"/>
    <x v="8"/>
    <x v="842"/>
    <n v="12.76"/>
  </r>
  <r>
    <n v="6782"/>
    <s v="US-2017-147711"/>
    <x v="323"/>
    <x v="1054"/>
    <x v="0"/>
    <x v="520"/>
    <s v="Herbert Flentye"/>
    <x v="0"/>
    <x v="0"/>
    <x v="248"/>
    <x v="39"/>
    <x v="307"/>
    <x v="3"/>
    <x v="676"/>
    <x v="1"/>
    <x v="2"/>
    <x v="676"/>
    <n v="58.48"/>
  </r>
  <r>
    <n v="6783"/>
    <s v="CA-2018-121293"/>
    <x v="800"/>
    <x v="303"/>
    <x v="0"/>
    <x v="547"/>
    <s v="John Castell"/>
    <x v="0"/>
    <x v="0"/>
    <x v="10"/>
    <x v="9"/>
    <x v="105"/>
    <x v="3"/>
    <x v="545"/>
    <x v="0"/>
    <x v="5"/>
    <x v="545"/>
    <n v="20.096"/>
  </r>
  <r>
    <n v="6784"/>
    <s v="CA-2018-121293"/>
    <x v="800"/>
    <x v="303"/>
    <x v="0"/>
    <x v="547"/>
    <s v="John Castell"/>
    <x v="0"/>
    <x v="0"/>
    <x v="10"/>
    <x v="9"/>
    <x v="105"/>
    <x v="3"/>
    <x v="1799"/>
    <x v="1"/>
    <x v="14"/>
    <x v="1790"/>
    <n v="37.752000000000002"/>
  </r>
  <r>
    <n v="6785"/>
    <s v="CA-2018-121293"/>
    <x v="800"/>
    <x v="303"/>
    <x v="0"/>
    <x v="547"/>
    <s v="John Castell"/>
    <x v="0"/>
    <x v="0"/>
    <x v="10"/>
    <x v="9"/>
    <x v="105"/>
    <x v="3"/>
    <x v="1744"/>
    <x v="0"/>
    <x v="3"/>
    <x v="1734"/>
    <n v="138.58799999999999"/>
  </r>
  <r>
    <n v="6786"/>
    <s v="CA-2018-121293"/>
    <x v="800"/>
    <x v="303"/>
    <x v="0"/>
    <x v="547"/>
    <s v="John Castell"/>
    <x v="0"/>
    <x v="0"/>
    <x v="10"/>
    <x v="9"/>
    <x v="105"/>
    <x v="3"/>
    <x v="391"/>
    <x v="1"/>
    <x v="4"/>
    <x v="392"/>
    <n v="259.92"/>
  </r>
  <r>
    <n v="6787"/>
    <s v="CA-2018-121293"/>
    <x v="800"/>
    <x v="303"/>
    <x v="0"/>
    <x v="547"/>
    <s v="John Castell"/>
    <x v="0"/>
    <x v="0"/>
    <x v="10"/>
    <x v="9"/>
    <x v="105"/>
    <x v="3"/>
    <x v="260"/>
    <x v="1"/>
    <x v="10"/>
    <x v="260"/>
    <n v="20.736000000000001"/>
  </r>
  <r>
    <n v="6788"/>
    <s v="CA-2016-118843"/>
    <x v="1023"/>
    <x v="1006"/>
    <x v="1"/>
    <x v="101"/>
    <s v="Jonathan Howell"/>
    <x v="0"/>
    <x v="0"/>
    <x v="118"/>
    <x v="32"/>
    <x v="148"/>
    <x v="0"/>
    <x v="784"/>
    <x v="0"/>
    <x v="5"/>
    <x v="783"/>
    <n v="129.93"/>
  </r>
  <r>
    <n v="6789"/>
    <s v="CA-2016-118843"/>
    <x v="1023"/>
    <x v="1006"/>
    <x v="1"/>
    <x v="101"/>
    <s v="Jonathan Howell"/>
    <x v="0"/>
    <x v="0"/>
    <x v="118"/>
    <x v="32"/>
    <x v="148"/>
    <x v="0"/>
    <x v="991"/>
    <x v="1"/>
    <x v="10"/>
    <x v="983"/>
    <n v="69.930000000000007"/>
  </r>
  <r>
    <n v="6790"/>
    <s v="CA-2016-161445"/>
    <x v="67"/>
    <x v="609"/>
    <x v="0"/>
    <x v="566"/>
    <s v="Corey Catlett"/>
    <x v="1"/>
    <x v="0"/>
    <x v="28"/>
    <x v="3"/>
    <x v="35"/>
    <x v="0"/>
    <x v="399"/>
    <x v="1"/>
    <x v="6"/>
    <x v="400"/>
    <n v="140.73599999999999"/>
  </r>
  <r>
    <n v="6791"/>
    <s v="CA-2017-124527"/>
    <x v="76"/>
    <x v="398"/>
    <x v="2"/>
    <x v="780"/>
    <s v="Ionia McGrath"/>
    <x v="0"/>
    <x v="0"/>
    <x v="43"/>
    <x v="1"/>
    <x v="52"/>
    <x v="1"/>
    <x v="255"/>
    <x v="1"/>
    <x v="8"/>
    <x v="256"/>
    <n v="8.32"/>
  </r>
  <r>
    <n v="6792"/>
    <s v="CA-2017-162348"/>
    <x v="338"/>
    <x v="441"/>
    <x v="1"/>
    <x v="408"/>
    <s v="Ben Ferrer"/>
    <x v="2"/>
    <x v="0"/>
    <x v="301"/>
    <x v="1"/>
    <x v="378"/>
    <x v="1"/>
    <x v="1611"/>
    <x v="0"/>
    <x v="5"/>
    <x v="1603"/>
    <n v="9.98"/>
  </r>
  <r>
    <n v="6793"/>
    <s v="CA-2015-141005"/>
    <x v="860"/>
    <x v="913"/>
    <x v="2"/>
    <x v="394"/>
    <s v="Christine Sundaresam"/>
    <x v="0"/>
    <x v="0"/>
    <x v="54"/>
    <x v="29"/>
    <x v="69"/>
    <x v="3"/>
    <x v="542"/>
    <x v="1"/>
    <x v="8"/>
    <x v="542"/>
    <n v="62.94"/>
  </r>
  <r>
    <n v="6794"/>
    <s v="CA-2016-145394"/>
    <x v="547"/>
    <x v="988"/>
    <x v="1"/>
    <x v="204"/>
    <s v="Matt Connell"/>
    <x v="1"/>
    <x v="0"/>
    <x v="22"/>
    <x v="10"/>
    <x v="26"/>
    <x v="2"/>
    <x v="1031"/>
    <x v="1"/>
    <x v="4"/>
    <x v="1023"/>
    <n v="21.488"/>
  </r>
  <r>
    <n v="6795"/>
    <s v="CA-2016-145394"/>
    <x v="547"/>
    <x v="988"/>
    <x v="1"/>
    <x v="204"/>
    <s v="Matt Connell"/>
    <x v="1"/>
    <x v="0"/>
    <x v="22"/>
    <x v="10"/>
    <x v="26"/>
    <x v="2"/>
    <x v="1278"/>
    <x v="2"/>
    <x v="7"/>
    <x v="1264"/>
    <n v="239.976"/>
  </r>
  <r>
    <n v="6796"/>
    <s v="CA-2016-145394"/>
    <x v="547"/>
    <x v="988"/>
    <x v="1"/>
    <x v="204"/>
    <s v="Matt Connell"/>
    <x v="1"/>
    <x v="0"/>
    <x v="22"/>
    <x v="10"/>
    <x v="26"/>
    <x v="2"/>
    <x v="1618"/>
    <x v="0"/>
    <x v="5"/>
    <x v="1610"/>
    <n v="34.503999999999998"/>
  </r>
  <r>
    <n v="6797"/>
    <s v="CA-2016-168809"/>
    <x v="767"/>
    <x v="454"/>
    <x v="3"/>
    <x v="498"/>
    <s v="Mick Crebagga"/>
    <x v="0"/>
    <x v="0"/>
    <x v="12"/>
    <x v="5"/>
    <x v="16"/>
    <x v="2"/>
    <x v="1001"/>
    <x v="0"/>
    <x v="5"/>
    <x v="1254"/>
    <n v="20.103999999999999"/>
  </r>
  <r>
    <n v="6798"/>
    <s v="CA-2016-168809"/>
    <x v="767"/>
    <x v="454"/>
    <x v="3"/>
    <x v="498"/>
    <s v="Mick Crebagga"/>
    <x v="0"/>
    <x v="0"/>
    <x v="12"/>
    <x v="5"/>
    <x v="16"/>
    <x v="2"/>
    <x v="412"/>
    <x v="1"/>
    <x v="8"/>
    <x v="412"/>
    <n v="3.798"/>
  </r>
  <r>
    <n v="6799"/>
    <s v="CA-2016-168809"/>
    <x v="767"/>
    <x v="454"/>
    <x v="3"/>
    <x v="498"/>
    <s v="Mick Crebagga"/>
    <x v="0"/>
    <x v="0"/>
    <x v="12"/>
    <x v="5"/>
    <x v="16"/>
    <x v="2"/>
    <x v="1800"/>
    <x v="0"/>
    <x v="5"/>
    <x v="1791"/>
    <n v="7.88"/>
  </r>
  <r>
    <n v="6800"/>
    <s v="CA-2017-109827"/>
    <x v="591"/>
    <x v="1015"/>
    <x v="1"/>
    <x v="429"/>
    <s v="Laurel Workman"/>
    <x v="1"/>
    <x v="0"/>
    <x v="42"/>
    <x v="16"/>
    <x v="51"/>
    <x v="1"/>
    <x v="223"/>
    <x v="0"/>
    <x v="3"/>
    <x v="224"/>
    <n v="35.445"/>
  </r>
  <r>
    <n v="6801"/>
    <s v="CA-2017-109827"/>
    <x v="591"/>
    <x v="1015"/>
    <x v="1"/>
    <x v="429"/>
    <s v="Laurel Workman"/>
    <x v="1"/>
    <x v="0"/>
    <x v="42"/>
    <x v="16"/>
    <x v="51"/>
    <x v="1"/>
    <x v="1384"/>
    <x v="2"/>
    <x v="15"/>
    <x v="1371"/>
    <n v="269.97000000000003"/>
  </r>
  <r>
    <n v="6802"/>
    <s v="CA-2017-109827"/>
    <x v="591"/>
    <x v="1015"/>
    <x v="1"/>
    <x v="429"/>
    <s v="Laurel Workman"/>
    <x v="1"/>
    <x v="0"/>
    <x v="42"/>
    <x v="16"/>
    <x v="51"/>
    <x v="1"/>
    <x v="1202"/>
    <x v="2"/>
    <x v="11"/>
    <x v="1188"/>
    <n v="45.12"/>
  </r>
  <r>
    <n v="6803"/>
    <s v="CA-2017-109827"/>
    <x v="591"/>
    <x v="1015"/>
    <x v="1"/>
    <x v="429"/>
    <s v="Laurel Workman"/>
    <x v="1"/>
    <x v="0"/>
    <x v="42"/>
    <x v="16"/>
    <x v="51"/>
    <x v="1"/>
    <x v="725"/>
    <x v="2"/>
    <x v="11"/>
    <x v="724"/>
    <n v="100.8"/>
  </r>
  <r>
    <n v="6804"/>
    <s v="CA-2017-109827"/>
    <x v="591"/>
    <x v="1015"/>
    <x v="1"/>
    <x v="429"/>
    <s v="Laurel Workman"/>
    <x v="1"/>
    <x v="0"/>
    <x v="42"/>
    <x v="16"/>
    <x v="51"/>
    <x v="1"/>
    <x v="1144"/>
    <x v="0"/>
    <x v="1"/>
    <x v="1133"/>
    <n v="47.968000000000004"/>
  </r>
  <r>
    <n v="6805"/>
    <s v="CA-2015-152233"/>
    <x v="1082"/>
    <x v="911"/>
    <x v="2"/>
    <x v="168"/>
    <s v="Keith Herrera"/>
    <x v="0"/>
    <x v="0"/>
    <x v="225"/>
    <x v="1"/>
    <x v="281"/>
    <x v="1"/>
    <x v="1233"/>
    <x v="2"/>
    <x v="11"/>
    <x v="1217"/>
    <n v="99.98"/>
  </r>
  <r>
    <n v="6806"/>
    <s v="CA-2015-125682"/>
    <x v="754"/>
    <x v="573"/>
    <x v="2"/>
    <x v="516"/>
    <s v="Robert Barroso"/>
    <x v="1"/>
    <x v="0"/>
    <x v="118"/>
    <x v="32"/>
    <x v="148"/>
    <x v="0"/>
    <x v="1383"/>
    <x v="1"/>
    <x v="10"/>
    <x v="1370"/>
    <n v="9.9600000000000009"/>
  </r>
  <r>
    <n v="6807"/>
    <s v="CA-2018-162880"/>
    <x v="53"/>
    <x v="168"/>
    <x v="1"/>
    <x v="241"/>
    <s v="Giulietta Dortch"/>
    <x v="1"/>
    <x v="0"/>
    <x v="231"/>
    <x v="4"/>
    <x v="577"/>
    <x v="1"/>
    <x v="308"/>
    <x v="1"/>
    <x v="8"/>
    <x v="308"/>
    <n v="3.8559999999999999"/>
  </r>
  <r>
    <n v="6808"/>
    <s v="CA-2016-128125"/>
    <x v="1052"/>
    <x v="1225"/>
    <x v="1"/>
    <x v="182"/>
    <s v="Ed Braxton"/>
    <x v="1"/>
    <x v="0"/>
    <x v="12"/>
    <x v="5"/>
    <x v="14"/>
    <x v="2"/>
    <x v="447"/>
    <x v="1"/>
    <x v="10"/>
    <x v="447"/>
    <n v="98.376000000000005"/>
  </r>
  <r>
    <n v="6809"/>
    <s v="CA-2016-128125"/>
    <x v="1052"/>
    <x v="1225"/>
    <x v="1"/>
    <x v="182"/>
    <s v="Ed Braxton"/>
    <x v="1"/>
    <x v="0"/>
    <x v="12"/>
    <x v="5"/>
    <x v="14"/>
    <x v="2"/>
    <x v="1608"/>
    <x v="0"/>
    <x v="5"/>
    <x v="1600"/>
    <n v="22.38"/>
  </r>
  <r>
    <n v="6810"/>
    <s v="CA-2018-156237"/>
    <x v="32"/>
    <x v="17"/>
    <x v="2"/>
    <x v="519"/>
    <s v="Pamela Stobb"/>
    <x v="0"/>
    <x v="0"/>
    <x v="10"/>
    <x v="9"/>
    <x v="11"/>
    <x v="3"/>
    <x v="625"/>
    <x v="1"/>
    <x v="8"/>
    <x v="625"/>
    <n v="3.8820000000000001"/>
  </r>
  <r>
    <n v="6811"/>
    <s v="CA-2018-156237"/>
    <x v="32"/>
    <x v="17"/>
    <x v="2"/>
    <x v="519"/>
    <s v="Pamela Stobb"/>
    <x v="0"/>
    <x v="0"/>
    <x v="10"/>
    <x v="9"/>
    <x v="11"/>
    <x v="3"/>
    <x v="1794"/>
    <x v="2"/>
    <x v="15"/>
    <x v="1785"/>
    <n v="12.585000000000001"/>
  </r>
  <r>
    <n v="6812"/>
    <s v="CA-2018-156237"/>
    <x v="32"/>
    <x v="17"/>
    <x v="2"/>
    <x v="519"/>
    <s v="Pamela Stobb"/>
    <x v="0"/>
    <x v="0"/>
    <x v="10"/>
    <x v="9"/>
    <x v="11"/>
    <x v="3"/>
    <x v="394"/>
    <x v="0"/>
    <x v="1"/>
    <x v="395"/>
    <n v="113.372"/>
  </r>
  <r>
    <n v="6813"/>
    <s v="CA-2018-156237"/>
    <x v="32"/>
    <x v="17"/>
    <x v="2"/>
    <x v="519"/>
    <s v="Pamela Stobb"/>
    <x v="0"/>
    <x v="0"/>
    <x v="10"/>
    <x v="9"/>
    <x v="11"/>
    <x v="3"/>
    <x v="785"/>
    <x v="1"/>
    <x v="8"/>
    <x v="784"/>
    <n v="18.312000000000001"/>
  </r>
  <r>
    <n v="6814"/>
    <s v="CA-2018-156237"/>
    <x v="32"/>
    <x v="17"/>
    <x v="2"/>
    <x v="519"/>
    <s v="Pamela Stobb"/>
    <x v="0"/>
    <x v="0"/>
    <x v="10"/>
    <x v="9"/>
    <x v="11"/>
    <x v="3"/>
    <x v="1801"/>
    <x v="0"/>
    <x v="5"/>
    <x v="1792"/>
    <n v="127.93600000000001"/>
  </r>
  <r>
    <n v="6815"/>
    <s v="CA-2018-156237"/>
    <x v="32"/>
    <x v="17"/>
    <x v="2"/>
    <x v="519"/>
    <s v="Pamela Stobb"/>
    <x v="0"/>
    <x v="0"/>
    <x v="10"/>
    <x v="9"/>
    <x v="11"/>
    <x v="3"/>
    <x v="344"/>
    <x v="2"/>
    <x v="15"/>
    <x v="344"/>
    <n v="241.17"/>
  </r>
  <r>
    <n v="6816"/>
    <s v="CA-2015-144414"/>
    <x v="1103"/>
    <x v="365"/>
    <x v="1"/>
    <x v="485"/>
    <s v="Gary Hwang"/>
    <x v="0"/>
    <x v="0"/>
    <x v="4"/>
    <x v="4"/>
    <x v="59"/>
    <x v="1"/>
    <x v="1035"/>
    <x v="0"/>
    <x v="5"/>
    <x v="325"/>
    <n v="6.24"/>
  </r>
  <r>
    <n v="6817"/>
    <s v="CA-2015-144414"/>
    <x v="1103"/>
    <x v="365"/>
    <x v="1"/>
    <x v="485"/>
    <s v="Gary Hwang"/>
    <x v="0"/>
    <x v="0"/>
    <x v="4"/>
    <x v="4"/>
    <x v="59"/>
    <x v="1"/>
    <x v="294"/>
    <x v="1"/>
    <x v="13"/>
    <x v="294"/>
    <n v="17.899999999999999"/>
  </r>
  <r>
    <n v="6818"/>
    <s v="CA-2015-144414"/>
    <x v="1103"/>
    <x v="365"/>
    <x v="1"/>
    <x v="485"/>
    <s v="Gary Hwang"/>
    <x v="0"/>
    <x v="0"/>
    <x v="4"/>
    <x v="4"/>
    <x v="59"/>
    <x v="1"/>
    <x v="316"/>
    <x v="1"/>
    <x v="8"/>
    <x v="316"/>
    <n v="3266.3760000000002"/>
  </r>
  <r>
    <n v="6819"/>
    <s v="CA-2018-163860"/>
    <x v="116"/>
    <x v="378"/>
    <x v="1"/>
    <x v="628"/>
    <s v="Lori Olson"/>
    <x v="1"/>
    <x v="0"/>
    <x v="97"/>
    <x v="10"/>
    <x v="120"/>
    <x v="2"/>
    <x v="1338"/>
    <x v="1"/>
    <x v="8"/>
    <x v="1324"/>
    <n v="1.68"/>
  </r>
  <r>
    <n v="6820"/>
    <s v="CA-2018-163860"/>
    <x v="116"/>
    <x v="378"/>
    <x v="1"/>
    <x v="628"/>
    <s v="Lori Olson"/>
    <x v="1"/>
    <x v="0"/>
    <x v="97"/>
    <x v="10"/>
    <x v="120"/>
    <x v="2"/>
    <x v="1494"/>
    <x v="0"/>
    <x v="5"/>
    <x v="1483"/>
    <n v="7.968"/>
  </r>
  <r>
    <n v="6821"/>
    <s v="CA-2018-163860"/>
    <x v="116"/>
    <x v="378"/>
    <x v="1"/>
    <x v="628"/>
    <s v="Lori Olson"/>
    <x v="1"/>
    <x v="0"/>
    <x v="97"/>
    <x v="10"/>
    <x v="120"/>
    <x v="2"/>
    <x v="167"/>
    <x v="0"/>
    <x v="1"/>
    <x v="168"/>
    <n v="113.372"/>
  </r>
  <r>
    <n v="6822"/>
    <s v="CA-2018-163860"/>
    <x v="116"/>
    <x v="378"/>
    <x v="1"/>
    <x v="628"/>
    <s v="Lori Olson"/>
    <x v="1"/>
    <x v="0"/>
    <x v="97"/>
    <x v="10"/>
    <x v="120"/>
    <x v="2"/>
    <x v="345"/>
    <x v="0"/>
    <x v="5"/>
    <x v="345"/>
    <n v="2.96"/>
  </r>
  <r>
    <n v="6823"/>
    <s v="US-2018-115609"/>
    <x v="808"/>
    <x v="170"/>
    <x v="1"/>
    <x v="473"/>
    <s v="Cindy Stewart"/>
    <x v="0"/>
    <x v="0"/>
    <x v="1"/>
    <x v="1"/>
    <x v="1"/>
    <x v="1"/>
    <x v="731"/>
    <x v="1"/>
    <x v="9"/>
    <x v="730"/>
    <n v="168.1"/>
  </r>
  <r>
    <n v="6824"/>
    <s v="CA-2016-154291"/>
    <x v="395"/>
    <x v="421"/>
    <x v="1"/>
    <x v="453"/>
    <s v="Yana Sorensen"/>
    <x v="1"/>
    <x v="0"/>
    <x v="122"/>
    <x v="19"/>
    <x v="153"/>
    <x v="0"/>
    <x v="466"/>
    <x v="1"/>
    <x v="12"/>
    <x v="467"/>
    <n v="98.46"/>
  </r>
  <r>
    <n v="6825"/>
    <s v="CA-2016-154291"/>
    <x v="395"/>
    <x v="421"/>
    <x v="1"/>
    <x v="453"/>
    <s v="Yana Sorensen"/>
    <x v="1"/>
    <x v="0"/>
    <x v="122"/>
    <x v="19"/>
    <x v="153"/>
    <x v="0"/>
    <x v="363"/>
    <x v="0"/>
    <x v="3"/>
    <x v="363"/>
    <n v="358.58"/>
  </r>
  <r>
    <n v="6826"/>
    <s v="CA-2017-118689"/>
    <x v="824"/>
    <x v="1080"/>
    <x v="1"/>
    <x v="568"/>
    <s v="Tamara Chand"/>
    <x v="1"/>
    <x v="0"/>
    <x v="240"/>
    <x v="14"/>
    <x v="376"/>
    <x v="2"/>
    <x v="720"/>
    <x v="1"/>
    <x v="4"/>
    <x v="719"/>
    <n v="32.479999999999997"/>
  </r>
  <r>
    <n v="6827"/>
    <s v="CA-2017-118689"/>
    <x v="824"/>
    <x v="1080"/>
    <x v="1"/>
    <x v="568"/>
    <s v="Tamara Chand"/>
    <x v="1"/>
    <x v="0"/>
    <x v="240"/>
    <x v="14"/>
    <x v="376"/>
    <x v="2"/>
    <x v="1388"/>
    <x v="2"/>
    <x v="16"/>
    <x v="1375"/>
    <n v="17499.95"/>
  </r>
  <r>
    <n v="6828"/>
    <s v="CA-2017-118689"/>
    <x v="824"/>
    <x v="1080"/>
    <x v="1"/>
    <x v="568"/>
    <s v="Tamara Chand"/>
    <x v="1"/>
    <x v="0"/>
    <x v="240"/>
    <x v="14"/>
    <x v="376"/>
    <x v="2"/>
    <x v="1498"/>
    <x v="1"/>
    <x v="8"/>
    <x v="1487"/>
    <n v="735.98"/>
  </r>
  <r>
    <n v="6829"/>
    <s v="CA-2017-118689"/>
    <x v="824"/>
    <x v="1080"/>
    <x v="1"/>
    <x v="568"/>
    <s v="Tamara Chand"/>
    <x v="1"/>
    <x v="0"/>
    <x v="240"/>
    <x v="14"/>
    <x v="376"/>
    <x v="2"/>
    <x v="696"/>
    <x v="1"/>
    <x v="8"/>
    <x v="696"/>
    <n v="34.369999999999997"/>
  </r>
  <r>
    <n v="6830"/>
    <s v="CA-2017-118689"/>
    <x v="824"/>
    <x v="1080"/>
    <x v="1"/>
    <x v="568"/>
    <s v="Tamara Chand"/>
    <x v="1"/>
    <x v="0"/>
    <x v="240"/>
    <x v="14"/>
    <x v="376"/>
    <x v="2"/>
    <x v="207"/>
    <x v="1"/>
    <x v="6"/>
    <x v="208"/>
    <n v="33.96"/>
  </r>
  <r>
    <n v="6831"/>
    <s v="CA-2017-140438"/>
    <x v="435"/>
    <x v="1045"/>
    <x v="0"/>
    <x v="463"/>
    <s v="Pauline Webber"/>
    <x v="1"/>
    <x v="0"/>
    <x v="20"/>
    <x v="15"/>
    <x v="29"/>
    <x v="3"/>
    <x v="984"/>
    <x v="2"/>
    <x v="7"/>
    <x v="977"/>
    <n v="197.97"/>
  </r>
  <r>
    <n v="6832"/>
    <s v="US-2018-123204"/>
    <x v="246"/>
    <x v="1186"/>
    <x v="1"/>
    <x v="750"/>
    <s v="Cari Schnelling"/>
    <x v="0"/>
    <x v="0"/>
    <x v="20"/>
    <x v="15"/>
    <x v="23"/>
    <x v="3"/>
    <x v="1298"/>
    <x v="1"/>
    <x v="9"/>
    <x v="1284"/>
    <n v="17.48"/>
  </r>
  <r>
    <n v="6833"/>
    <s v="CA-2016-112522"/>
    <x v="998"/>
    <x v="334"/>
    <x v="1"/>
    <x v="273"/>
    <s v="David Philippe"/>
    <x v="0"/>
    <x v="0"/>
    <x v="22"/>
    <x v="10"/>
    <x v="26"/>
    <x v="2"/>
    <x v="1412"/>
    <x v="1"/>
    <x v="6"/>
    <x v="1400"/>
    <n v="8.016"/>
  </r>
  <r>
    <n v="6834"/>
    <s v="CA-2017-153101"/>
    <x v="162"/>
    <x v="1054"/>
    <x v="3"/>
    <x v="307"/>
    <s v="Pauline Johnson"/>
    <x v="0"/>
    <x v="0"/>
    <x v="157"/>
    <x v="1"/>
    <x v="200"/>
    <x v="1"/>
    <x v="962"/>
    <x v="0"/>
    <x v="3"/>
    <x v="955"/>
    <n v="146.04"/>
  </r>
  <r>
    <n v="6835"/>
    <s v="CA-2017-142615"/>
    <x v="73"/>
    <x v="71"/>
    <x v="1"/>
    <x v="606"/>
    <s v="Brendan Murry"/>
    <x v="1"/>
    <x v="0"/>
    <x v="484"/>
    <x v="1"/>
    <x v="578"/>
    <x v="1"/>
    <x v="1775"/>
    <x v="2"/>
    <x v="11"/>
    <x v="1766"/>
    <n v="27.88"/>
  </r>
  <r>
    <n v="6836"/>
    <s v="CA-2018-142643"/>
    <x v="453"/>
    <x v="1191"/>
    <x v="1"/>
    <x v="393"/>
    <s v="Dionis Lloyd"/>
    <x v="1"/>
    <x v="0"/>
    <x v="302"/>
    <x v="1"/>
    <x v="379"/>
    <x v="1"/>
    <x v="580"/>
    <x v="1"/>
    <x v="2"/>
    <x v="580"/>
    <n v="152.65"/>
  </r>
  <r>
    <n v="6837"/>
    <s v="CA-2018-142643"/>
    <x v="453"/>
    <x v="1191"/>
    <x v="1"/>
    <x v="393"/>
    <s v="Dionis Lloyd"/>
    <x v="1"/>
    <x v="0"/>
    <x v="302"/>
    <x v="1"/>
    <x v="379"/>
    <x v="1"/>
    <x v="205"/>
    <x v="0"/>
    <x v="5"/>
    <x v="206"/>
    <n v="22.72"/>
  </r>
  <r>
    <n v="6838"/>
    <s v="CA-2016-116260"/>
    <x v="380"/>
    <x v="1112"/>
    <x v="1"/>
    <x v="541"/>
    <s v="Barbara Fisher"/>
    <x v="1"/>
    <x v="0"/>
    <x v="219"/>
    <x v="30"/>
    <x v="274"/>
    <x v="3"/>
    <x v="324"/>
    <x v="1"/>
    <x v="6"/>
    <x v="324"/>
    <n v="11.12"/>
  </r>
  <r>
    <n v="6839"/>
    <s v="CA-2018-107517"/>
    <x v="1119"/>
    <x v="736"/>
    <x v="1"/>
    <x v="712"/>
    <s v="Fred Chung"/>
    <x v="1"/>
    <x v="0"/>
    <x v="170"/>
    <x v="1"/>
    <x v="216"/>
    <x v="1"/>
    <x v="1739"/>
    <x v="1"/>
    <x v="9"/>
    <x v="1729"/>
    <n v="1640.7"/>
  </r>
  <r>
    <n v="6840"/>
    <s v="CA-2018-107517"/>
    <x v="1119"/>
    <x v="736"/>
    <x v="1"/>
    <x v="712"/>
    <s v="Fred Chung"/>
    <x v="1"/>
    <x v="0"/>
    <x v="170"/>
    <x v="1"/>
    <x v="216"/>
    <x v="1"/>
    <x v="918"/>
    <x v="2"/>
    <x v="7"/>
    <x v="910"/>
    <n v="371.2"/>
  </r>
  <r>
    <n v="6841"/>
    <s v="CA-2016-166338"/>
    <x v="401"/>
    <x v="157"/>
    <x v="2"/>
    <x v="486"/>
    <s v="Mike Pelletier"/>
    <x v="2"/>
    <x v="0"/>
    <x v="21"/>
    <x v="24"/>
    <x v="411"/>
    <x v="3"/>
    <x v="91"/>
    <x v="1"/>
    <x v="8"/>
    <x v="91"/>
    <n v="14.832000000000001"/>
  </r>
  <r>
    <n v="6842"/>
    <s v="CA-2017-123946"/>
    <x v="126"/>
    <x v="106"/>
    <x v="1"/>
    <x v="295"/>
    <s v="Anthony Johnson"/>
    <x v="1"/>
    <x v="0"/>
    <x v="24"/>
    <x v="17"/>
    <x v="28"/>
    <x v="0"/>
    <x v="1691"/>
    <x v="2"/>
    <x v="11"/>
    <x v="1680"/>
    <n v="20.7"/>
  </r>
  <r>
    <n v="6843"/>
    <s v="CA-2017-123946"/>
    <x v="126"/>
    <x v="106"/>
    <x v="1"/>
    <x v="295"/>
    <s v="Anthony Johnson"/>
    <x v="1"/>
    <x v="0"/>
    <x v="24"/>
    <x v="17"/>
    <x v="28"/>
    <x v="0"/>
    <x v="1228"/>
    <x v="1"/>
    <x v="13"/>
    <x v="128"/>
    <n v="11.34"/>
  </r>
  <r>
    <n v="6844"/>
    <s v="CA-2017-123946"/>
    <x v="126"/>
    <x v="106"/>
    <x v="1"/>
    <x v="295"/>
    <s v="Anthony Johnson"/>
    <x v="1"/>
    <x v="0"/>
    <x v="24"/>
    <x v="17"/>
    <x v="28"/>
    <x v="0"/>
    <x v="1033"/>
    <x v="1"/>
    <x v="4"/>
    <x v="1025"/>
    <n v="67.900000000000006"/>
  </r>
  <r>
    <n v="6845"/>
    <s v="CA-2017-123946"/>
    <x v="126"/>
    <x v="106"/>
    <x v="1"/>
    <x v="295"/>
    <s v="Anthony Johnson"/>
    <x v="1"/>
    <x v="0"/>
    <x v="24"/>
    <x v="17"/>
    <x v="28"/>
    <x v="0"/>
    <x v="1802"/>
    <x v="0"/>
    <x v="1"/>
    <x v="1793"/>
    <n v="1059.1199999999999"/>
  </r>
  <r>
    <n v="6846"/>
    <s v="CA-2015-147543"/>
    <x v="522"/>
    <x v="984"/>
    <x v="1"/>
    <x v="604"/>
    <s v="Becky Castell"/>
    <x v="2"/>
    <x v="0"/>
    <x v="485"/>
    <x v="1"/>
    <x v="579"/>
    <x v="1"/>
    <x v="1180"/>
    <x v="0"/>
    <x v="1"/>
    <x v="1167"/>
    <n v="478.48"/>
  </r>
  <r>
    <n v="6847"/>
    <s v="US-2017-159093"/>
    <x v="195"/>
    <x v="201"/>
    <x v="1"/>
    <x v="602"/>
    <s v="Ricardo Sperren"/>
    <x v="1"/>
    <x v="0"/>
    <x v="1"/>
    <x v="1"/>
    <x v="1"/>
    <x v="1"/>
    <x v="1788"/>
    <x v="1"/>
    <x v="10"/>
    <x v="1779"/>
    <n v="32.04"/>
  </r>
  <r>
    <n v="6848"/>
    <s v="CA-2017-162110"/>
    <x v="427"/>
    <x v="18"/>
    <x v="1"/>
    <x v="73"/>
    <s v="Nora Paige"/>
    <x v="0"/>
    <x v="0"/>
    <x v="42"/>
    <x v="16"/>
    <x v="51"/>
    <x v="1"/>
    <x v="431"/>
    <x v="2"/>
    <x v="7"/>
    <x v="431"/>
    <n v="55.991999999999997"/>
  </r>
  <r>
    <n v="6849"/>
    <s v="US-2017-163461"/>
    <x v="1133"/>
    <x v="490"/>
    <x v="2"/>
    <x v="590"/>
    <s v="Bobby Trafton"/>
    <x v="0"/>
    <x v="0"/>
    <x v="436"/>
    <x v="10"/>
    <x v="527"/>
    <x v="2"/>
    <x v="1684"/>
    <x v="1"/>
    <x v="10"/>
    <x v="1673"/>
    <n v="76.864000000000004"/>
  </r>
  <r>
    <n v="6850"/>
    <s v="CA-2015-101462"/>
    <x v="1017"/>
    <x v="452"/>
    <x v="1"/>
    <x v="546"/>
    <s v="Benjamin Patterson"/>
    <x v="0"/>
    <x v="0"/>
    <x v="1"/>
    <x v="1"/>
    <x v="62"/>
    <x v="1"/>
    <x v="1442"/>
    <x v="0"/>
    <x v="5"/>
    <x v="1431"/>
    <n v="59.92"/>
  </r>
  <r>
    <n v="6851"/>
    <s v="US-2017-100461"/>
    <x v="1134"/>
    <x v="712"/>
    <x v="1"/>
    <x v="705"/>
    <s v="Jack O'Briant"/>
    <x v="1"/>
    <x v="0"/>
    <x v="47"/>
    <x v="6"/>
    <x v="56"/>
    <x v="2"/>
    <x v="37"/>
    <x v="0"/>
    <x v="0"/>
    <x v="37"/>
    <n v="1565.88"/>
  </r>
  <r>
    <n v="6852"/>
    <s v="US-2017-100461"/>
    <x v="1134"/>
    <x v="712"/>
    <x v="1"/>
    <x v="705"/>
    <s v="Jack O'Briant"/>
    <x v="1"/>
    <x v="0"/>
    <x v="47"/>
    <x v="6"/>
    <x v="56"/>
    <x v="2"/>
    <x v="58"/>
    <x v="1"/>
    <x v="8"/>
    <x v="58"/>
    <n v="106.05"/>
  </r>
  <r>
    <n v="6853"/>
    <s v="US-2018-162670"/>
    <x v="331"/>
    <x v="675"/>
    <x v="0"/>
    <x v="751"/>
    <s v="Monica Federle"/>
    <x v="1"/>
    <x v="0"/>
    <x v="290"/>
    <x v="36"/>
    <x v="365"/>
    <x v="0"/>
    <x v="177"/>
    <x v="1"/>
    <x v="4"/>
    <x v="178"/>
    <n v="62.04"/>
  </r>
  <r>
    <n v="6854"/>
    <s v="US-2018-162670"/>
    <x v="331"/>
    <x v="675"/>
    <x v="0"/>
    <x v="751"/>
    <s v="Monica Federle"/>
    <x v="1"/>
    <x v="0"/>
    <x v="290"/>
    <x v="36"/>
    <x v="365"/>
    <x v="0"/>
    <x v="1405"/>
    <x v="2"/>
    <x v="7"/>
    <x v="1393"/>
    <n v="494.97"/>
  </r>
  <r>
    <n v="6855"/>
    <s v="US-2018-162670"/>
    <x v="331"/>
    <x v="675"/>
    <x v="0"/>
    <x v="751"/>
    <s v="Monica Federle"/>
    <x v="1"/>
    <x v="0"/>
    <x v="290"/>
    <x v="36"/>
    <x v="365"/>
    <x v="0"/>
    <x v="196"/>
    <x v="1"/>
    <x v="4"/>
    <x v="197"/>
    <n v="367.96"/>
  </r>
  <r>
    <n v="6856"/>
    <s v="US-2018-162670"/>
    <x v="331"/>
    <x v="675"/>
    <x v="0"/>
    <x v="751"/>
    <s v="Monica Federle"/>
    <x v="1"/>
    <x v="0"/>
    <x v="290"/>
    <x v="36"/>
    <x v="365"/>
    <x v="0"/>
    <x v="1134"/>
    <x v="1"/>
    <x v="10"/>
    <x v="1123"/>
    <n v="44.96"/>
  </r>
  <r>
    <n v="6857"/>
    <s v="US-2018-162670"/>
    <x v="331"/>
    <x v="675"/>
    <x v="0"/>
    <x v="751"/>
    <s v="Monica Federle"/>
    <x v="1"/>
    <x v="0"/>
    <x v="290"/>
    <x v="36"/>
    <x v="365"/>
    <x v="0"/>
    <x v="1697"/>
    <x v="1"/>
    <x v="12"/>
    <x v="1686"/>
    <n v="182.94"/>
  </r>
  <r>
    <n v="6858"/>
    <s v="CA-2018-128965"/>
    <x v="827"/>
    <x v="901"/>
    <x v="1"/>
    <x v="519"/>
    <s v="Pamela Stobb"/>
    <x v="0"/>
    <x v="0"/>
    <x v="1"/>
    <x v="1"/>
    <x v="141"/>
    <x v="1"/>
    <x v="945"/>
    <x v="1"/>
    <x v="10"/>
    <x v="938"/>
    <n v="28.14"/>
  </r>
  <r>
    <n v="6859"/>
    <s v="CA-2018-128965"/>
    <x v="827"/>
    <x v="901"/>
    <x v="1"/>
    <x v="519"/>
    <s v="Pamela Stobb"/>
    <x v="0"/>
    <x v="0"/>
    <x v="1"/>
    <x v="1"/>
    <x v="141"/>
    <x v="1"/>
    <x v="932"/>
    <x v="1"/>
    <x v="2"/>
    <x v="925"/>
    <n v="7.38"/>
  </r>
  <r>
    <n v="6860"/>
    <s v="CA-2018-128965"/>
    <x v="827"/>
    <x v="901"/>
    <x v="1"/>
    <x v="519"/>
    <s v="Pamela Stobb"/>
    <x v="0"/>
    <x v="0"/>
    <x v="1"/>
    <x v="1"/>
    <x v="141"/>
    <x v="1"/>
    <x v="845"/>
    <x v="1"/>
    <x v="13"/>
    <x v="839"/>
    <n v="10.9"/>
  </r>
  <r>
    <n v="6861"/>
    <s v="CA-2018-128965"/>
    <x v="827"/>
    <x v="901"/>
    <x v="1"/>
    <x v="519"/>
    <s v="Pamela Stobb"/>
    <x v="0"/>
    <x v="0"/>
    <x v="1"/>
    <x v="1"/>
    <x v="141"/>
    <x v="1"/>
    <x v="606"/>
    <x v="2"/>
    <x v="11"/>
    <x v="606"/>
    <n v="274.89"/>
  </r>
  <r>
    <n v="6862"/>
    <s v="CA-2018-128965"/>
    <x v="827"/>
    <x v="901"/>
    <x v="1"/>
    <x v="519"/>
    <s v="Pamela Stobb"/>
    <x v="0"/>
    <x v="0"/>
    <x v="1"/>
    <x v="1"/>
    <x v="141"/>
    <x v="1"/>
    <x v="1186"/>
    <x v="1"/>
    <x v="2"/>
    <x v="1173"/>
    <n v="23.04"/>
  </r>
  <r>
    <n v="6863"/>
    <s v="CA-2018-128965"/>
    <x v="827"/>
    <x v="901"/>
    <x v="1"/>
    <x v="519"/>
    <s v="Pamela Stobb"/>
    <x v="0"/>
    <x v="0"/>
    <x v="1"/>
    <x v="1"/>
    <x v="141"/>
    <x v="1"/>
    <x v="1209"/>
    <x v="0"/>
    <x v="1"/>
    <x v="1195"/>
    <n v="218.352"/>
  </r>
  <r>
    <n v="6864"/>
    <s v="CA-2018-138618"/>
    <x v="96"/>
    <x v="274"/>
    <x v="1"/>
    <x v="199"/>
    <s v="Maribeth Yedwab"/>
    <x v="1"/>
    <x v="0"/>
    <x v="52"/>
    <x v="5"/>
    <x v="65"/>
    <x v="2"/>
    <x v="1440"/>
    <x v="1"/>
    <x v="10"/>
    <x v="1429"/>
    <n v="10.368"/>
  </r>
  <r>
    <n v="6865"/>
    <s v="US-2017-126452"/>
    <x v="1036"/>
    <x v="267"/>
    <x v="1"/>
    <x v="554"/>
    <s v="Scot Coram"/>
    <x v="1"/>
    <x v="0"/>
    <x v="1"/>
    <x v="1"/>
    <x v="25"/>
    <x v="1"/>
    <x v="741"/>
    <x v="1"/>
    <x v="8"/>
    <x v="739"/>
    <n v="12.672000000000001"/>
  </r>
  <r>
    <n v="6866"/>
    <s v="US-2017-126452"/>
    <x v="1036"/>
    <x v="267"/>
    <x v="1"/>
    <x v="554"/>
    <s v="Scot Coram"/>
    <x v="1"/>
    <x v="0"/>
    <x v="1"/>
    <x v="1"/>
    <x v="25"/>
    <x v="1"/>
    <x v="461"/>
    <x v="2"/>
    <x v="7"/>
    <x v="462"/>
    <n v="91.96"/>
  </r>
  <r>
    <n v="6867"/>
    <s v="US-2017-126452"/>
    <x v="1036"/>
    <x v="267"/>
    <x v="1"/>
    <x v="554"/>
    <s v="Scot Coram"/>
    <x v="1"/>
    <x v="0"/>
    <x v="1"/>
    <x v="1"/>
    <x v="25"/>
    <x v="1"/>
    <x v="106"/>
    <x v="2"/>
    <x v="11"/>
    <x v="106"/>
    <n v="254.97"/>
  </r>
  <r>
    <n v="6868"/>
    <s v="US-2017-126452"/>
    <x v="1036"/>
    <x v="267"/>
    <x v="1"/>
    <x v="554"/>
    <s v="Scot Coram"/>
    <x v="1"/>
    <x v="0"/>
    <x v="1"/>
    <x v="1"/>
    <x v="25"/>
    <x v="1"/>
    <x v="1431"/>
    <x v="2"/>
    <x v="7"/>
    <x v="1420"/>
    <n v="31.984000000000002"/>
  </r>
  <r>
    <n v="6869"/>
    <s v="US-2017-126452"/>
    <x v="1036"/>
    <x v="267"/>
    <x v="1"/>
    <x v="554"/>
    <s v="Scot Coram"/>
    <x v="1"/>
    <x v="0"/>
    <x v="1"/>
    <x v="1"/>
    <x v="25"/>
    <x v="1"/>
    <x v="1382"/>
    <x v="0"/>
    <x v="3"/>
    <x v="1368"/>
    <n v="2887.056"/>
  </r>
  <r>
    <n v="6870"/>
    <s v="US-2017-126452"/>
    <x v="1036"/>
    <x v="267"/>
    <x v="1"/>
    <x v="554"/>
    <s v="Scot Coram"/>
    <x v="1"/>
    <x v="0"/>
    <x v="1"/>
    <x v="1"/>
    <x v="25"/>
    <x v="1"/>
    <x v="1465"/>
    <x v="1"/>
    <x v="10"/>
    <x v="1452"/>
    <n v="12.96"/>
  </r>
  <r>
    <n v="6871"/>
    <s v="US-2017-126452"/>
    <x v="1036"/>
    <x v="267"/>
    <x v="1"/>
    <x v="554"/>
    <s v="Scot Coram"/>
    <x v="1"/>
    <x v="0"/>
    <x v="1"/>
    <x v="1"/>
    <x v="25"/>
    <x v="1"/>
    <x v="1610"/>
    <x v="1"/>
    <x v="10"/>
    <x v="1602"/>
    <n v="47.52"/>
  </r>
  <r>
    <n v="6872"/>
    <s v="CA-2017-145009"/>
    <x v="5"/>
    <x v="542"/>
    <x v="0"/>
    <x v="575"/>
    <s v="Randy Ferguson"/>
    <x v="1"/>
    <x v="0"/>
    <x v="22"/>
    <x v="10"/>
    <x v="26"/>
    <x v="2"/>
    <x v="690"/>
    <x v="1"/>
    <x v="2"/>
    <x v="690"/>
    <n v="11.952"/>
  </r>
  <r>
    <n v="6873"/>
    <s v="CA-2016-162544"/>
    <x v="1135"/>
    <x v="79"/>
    <x v="2"/>
    <x v="65"/>
    <s v="Sandra Glassco"/>
    <x v="0"/>
    <x v="0"/>
    <x v="4"/>
    <x v="4"/>
    <x v="59"/>
    <x v="1"/>
    <x v="1668"/>
    <x v="1"/>
    <x v="10"/>
    <x v="1657"/>
    <n v="4.9800000000000004"/>
  </r>
  <r>
    <n v="6874"/>
    <s v="CA-2015-124394"/>
    <x v="1136"/>
    <x v="657"/>
    <x v="0"/>
    <x v="14"/>
    <s v="Tracy Blumstein"/>
    <x v="0"/>
    <x v="0"/>
    <x v="486"/>
    <x v="5"/>
    <x v="580"/>
    <x v="2"/>
    <x v="828"/>
    <x v="1"/>
    <x v="8"/>
    <x v="824"/>
    <n v="10.78"/>
  </r>
  <r>
    <n v="6875"/>
    <s v="CA-2015-124394"/>
    <x v="1136"/>
    <x v="657"/>
    <x v="0"/>
    <x v="14"/>
    <s v="Tracy Blumstein"/>
    <x v="0"/>
    <x v="0"/>
    <x v="486"/>
    <x v="5"/>
    <x v="580"/>
    <x v="2"/>
    <x v="959"/>
    <x v="2"/>
    <x v="11"/>
    <x v="952"/>
    <n v="119.976"/>
  </r>
  <r>
    <n v="6876"/>
    <s v="US-2017-121013"/>
    <x v="64"/>
    <x v="165"/>
    <x v="1"/>
    <x v="462"/>
    <s v="Michael Moore"/>
    <x v="0"/>
    <x v="0"/>
    <x v="269"/>
    <x v="17"/>
    <x v="336"/>
    <x v="0"/>
    <x v="1351"/>
    <x v="1"/>
    <x v="2"/>
    <x v="1338"/>
    <n v="25.06"/>
  </r>
  <r>
    <n v="6877"/>
    <s v="US-2017-121013"/>
    <x v="64"/>
    <x v="165"/>
    <x v="1"/>
    <x v="462"/>
    <s v="Michael Moore"/>
    <x v="0"/>
    <x v="0"/>
    <x v="269"/>
    <x v="17"/>
    <x v="336"/>
    <x v="0"/>
    <x v="1258"/>
    <x v="0"/>
    <x v="3"/>
    <x v="1243"/>
    <n v="1652.94"/>
  </r>
  <r>
    <n v="6878"/>
    <s v="US-2016-123918"/>
    <x v="52"/>
    <x v="526"/>
    <x v="3"/>
    <x v="0"/>
    <s v="Claire Gute"/>
    <x v="0"/>
    <x v="0"/>
    <x v="61"/>
    <x v="5"/>
    <x v="162"/>
    <x v="2"/>
    <x v="859"/>
    <x v="0"/>
    <x v="5"/>
    <x v="853"/>
    <n v="131.376"/>
  </r>
  <r>
    <n v="6879"/>
    <s v="US-2016-123918"/>
    <x v="52"/>
    <x v="526"/>
    <x v="3"/>
    <x v="0"/>
    <s v="Claire Gute"/>
    <x v="0"/>
    <x v="0"/>
    <x v="61"/>
    <x v="5"/>
    <x v="162"/>
    <x v="2"/>
    <x v="1083"/>
    <x v="1"/>
    <x v="10"/>
    <x v="1074"/>
    <n v="5.3440000000000003"/>
  </r>
  <r>
    <n v="6880"/>
    <s v="CA-2016-137113"/>
    <x v="494"/>
    <x v="1197"/>
    <x v="0"/>
    <x v="69"/>
    <s v="Tamara Willingham"/>
    <x v="2"/>
    <x v="0"/>
    <x v="4"/>
    <x v="4"/>
    <x v="59"/>
    <x v="1"/>
    <x v="445"/>
    <x v="0"/>
    <x v="1"/>
    <x v="445"/>
    <n v="2003.92"/>
  </r>
  <r>
    <n v="6881"/>
    <s v="CA-2016-137113"/>
    <x v="494"/>
    <x v="1197"/>
    <x v="0"/>
    <x v="69"/>
    <s v="Tamara Willingham"/>
    <x v="2"/>
    <x v="0"/>
    <x v="4"/>
    <x v="4"/>
    <x v="59"/>
    <x v="1"/>
    <x v="1330"/>
    <x v="1"/>
    <x v="10"/>
    <x v="1316"/>
    <n v="32.4"/>
  </r>
  <r>
    <n v="6882"/>
    <s v="CA-2016-137113"/>
    <x v="494"/>
    <x v="1197"/>
    <x v="0"/>
    <x v="69"/>
    <s v="Tamara Willingham"/>
    <x v="2"/>
    <x v="0"/>
    <x v="4"/>
    <x v="4"/>
    <x v="59"/>
    <x v="1"/>
    <x v="214"/>
    <x v="0"/>
    <x v="3"/>
    <x v="215"/>
    <n v="1913.4"/>
  </r>
  <r>
    <n v="6883"/>
    <s v="CA-2016-137113"/>
    <x v="494"/>
    <x v="1197"/>
    <x v="0"/>
    <x v="69"/>
    <s v="Tamara Willingham"/>
    <x v="2"/>
    <x v="0"/>
    <x v="4"/>
    <x v="4"/>
    <x v="59"/>
    <x v="1"/>
    <x v="1166"/>
    <x v="1"/>
    <x v="4"/>
    <x v="1154"/>
    <n v="146.72999999999999"/>
  </r>
  <r>
    <n v="6884"/>
    <s v="CA-2016-137113"/>
    <x v="494"/>
    <x v="1197"/>
    <x v="0"/>
    <x v="69"/>
    <s v="Tamara Willingham"/>
    <x v="2"/>
    <x v="0"/>
    <x v="4"/>
    <x v="4"/>
    <x v="59"/>
    <x v="1"/>
    <x v="393"/>
    <x v="1"/>
    <x v="10"/>
    <x v="394"/>
    <n v="114.2"/>
  </r>
  <r>
    <n v="6885"/>
    <s v="CA-2016-120677"/>
    <x v="70"/>
    <x v="630"/>
    <x v="1"/>
    <x v="217"/>
    <s v="Bill Donatelli"/>
    <x v="0"/>
    <x v="0"/>
    <x v="31"/>
    <x v="11"/>
    <x v="39"/>
    <x v="2"/>
    <x v="1476"/>
    <x v="0"/>
    <x v="1"/>
    <x v="1464"/>
    <n v="2567.84"/>
  </r>
  <r>
    <n v="6886"/>
    <s v="CA-2018-123036"/>
    <x v="18"/>
    <x v="31"/>
    <x v="1"/>
    <x v="456"/>
    <s v="Helen Abelman"/>
    <x v="0"/>
    <x v="0"/>
    <x v="24"/>
    <x v="24"/>
    <x v="157"/>
    <x v="3"/>
    <x v="103"/>
    <x v="2"/>
    <x v="11"/>
    <x v="103"/>
    <n v="37.055999999999997"/>
  </r>
  <r>
    <n v="6887"/>
    <s v="CA-2018-123036"/>
    <x v="18"/>
    <x v="31"/>
    <x v="1"/>
    <x v="456"/>
    <s v="Helen Abelman"/>
    <x v="0"/>
    <x v="0"/>
    <x v="24"/>
    <x v="24"/>
    <x v="157"/>
    <x v="3"/>
    <x v="1015"/>
    <x v="2"/>
    <x v="7"/>
    <x v="1006"/>
    <n v="259.89600000000002"/>
  </r>
  <r>
    <n v="6888"/>
    <s v="CA-2018-120222"/>
    <x v="1016"/>
    <x v="1060"/>
    <x v="1"/>
    <x v="328"/>
    <s v="Lauren Leatherbury"/>
    <x v="0"/>
    <x v="0"/>
    <x v="1"/>
    <x v="1"/>
    <x v="3"/>
    <x v="1"/>
    <x v="69"/>
    <x v="1"/>
    <x v="10"/>
    <x v="69"/>
    <n v="19.05"/>
  </r>
  <r>
    <n v="6889"/>
    <s v="CA-2018-120222"/>
    <x v="1016"/>
    <x v="1060"/>
    <x v="1"/>
    <x v="328"/>
    <s v="Lauren Leatherbury"/>
    <x v="0"/>
    <x v="0"/>
    <x v="1"/>
    <x v="1"/>
    <x v="3"/>
    <x v="1"/>
    <x v="997"/>
    <x v="1"/>
    <x v="8"/>
    <x v="989"/>
    <n v="73.343999999999994"/>
  </r>
  <r>
    <n v="6890"/>
    <s v="CA-2018-164756"/>
    <x v="65"/>
    <x v="304"/>
    <x v="1"/>
    <x v="164"/>
    <s v="Saphhira Shifley"/>
    <x v="1"/>
    <x v="0"/>
    <x v="38"/>
    <x v="32"/>
    <x v="112"/>
    <x v="0"/>
    <x v="179"/>
    <x v="2"/>
    <x v="7"/>
    <x v="180"/>
    <n v="95.68"/>
  </r>
  <r>
    <n v="6891"/>
    <s v="CA-2018-164756"/>
    <x v="65"/>
    <x v="304"/>
    <x v="1"/>
    <x v="164"/>
    <s v="Saphhira Shifley"/>
    <x v="1"/>
    <x v="0"/>
    <x v="38"/>
    <x v="32"/>
    <x v="112"/>
    <x v="0"/>
    <x v="251"/>
    <x v="1"/>
    <x v="10"/>
    <x v="252"/>
    <n v="50.96"/>
  </r>
  <r>
    <n v="6892"/>
    <s v="CA-2018-164756"/>
    <x v="65"/>
    <x v="304"/>
    <x v="1"/>
    <x v="164"/>
    <s v="Saphhira Shifley"/>
    <x v="1"/>
    <x v="0"/>
    <x v="38"/>
    <x v="32"/>
    <x v="112"/>
    <x v="0"/>
    <x v="108"/>
    <x v="1"/>
    <x v="6"/>
    <x v="108"/>
    <n v="113.94"/>
  </r>
  <r>
    <n v="6893"/>
    <s v="CA-2018-164756"/>
    <x v="65"/>
    <x v="304"/>
    <x v="1"/>
    <x v="164"/>
    <s v="Saphhira Shifley"/>
    <x v="1"/>
    <x v="0"/>
    <x v="38"/>
    <x v="32"/>
    <x v="112"/>
    <x v="0"/>
    <x v="1465"/>
    <x v="1"/>
    <x v="10"/>
    <x v="1452"/>
    <n v="25.92"/>
  </r>
  <r>
    <n v="6894"/>
    <s v="CA-2018-164756"/>
    <x v="65"/>
    <x v="304"/>
    <x v="1"/>
    <x v="164"/>
    <s v="Saphhira Shifley"/>
    <x v="1"/>
    <x v="0"/>
    <x v="38"/>
    <x v="32"/>
    <x v="112"/>
    <x v="0"/>
    <x v="1524"/>
    <x v="0"/>
    <x v="5"/>
    <x v="1512"/>
    <n v="20.32"/>
  </r>
  <r>
    <n v="6895"/>
    <s v="CA-2018-164756"/>
    <x v="65"/>
    <x v="304"/>
    <x v="1"/>
    <x v="164"/>
    <s v="Saphhira Shifley"/>
    <x v="1"/>
    <x v="0"/>
    <x v="38"/>
    <x v="32"/>
    <x v="112"/>
    <x v="0"/>
    <x v="53"/>
    <x v="2"/>
    <x v="7"/>
    <x v="53"/>
    <n v="411.98"/>
  </r>
  <r>
    <n v="6896"/>
    <s v="CA-2018-164756"/>
    <x v="65"/>
    <x v="304"/>
    <x v="1"/>
    <x v="164"/>
    <s v="Saphhira Shifley"/>
    <x v="1"/>
    <x v="0"/>
    <x v="38"/>
    <x v="32"/>
    <x v="112"/>
    <x v="0"/>
    <x v="610"/>
    <x v="1"/>
    <x v="14"/>
    <x v="610"/>
    <n v="34.479999999999997"/>
  </r>
  <r>
    <n v="6897"/>
    <s v="CA-2018-164756"/>
    <x v="65"/>
    <x v="304"/>
    <x v="1"/>
    <x v="164"/>
    <s v="Saphhira Shifley"/>
    <x v="1"/>
    <x v="0"/>
    <x v="38"/>
    <x v="32"/>
    <x v="112"/>
    <x v="0"/>
    <x v="1689"/>
    <x v="1"/>
    <x v="10"/>
    <x v="1678"/>
    <n v="244.55"/>
  </r>
  <r>
    <n v="6898"/>
    <s v="CA-2018-122028"/>
    <x v="238"/>
    <x v="1171"/>
    <x v="1"/>
    <x v="237"/>
    <s v="Chloris Kastensmidt"/>
    <x v="0"/>
    <x v="0"/>
    <x v="80"/>
    <x v="24"/>
    <x v="345"/>
    <x v="3"/>
    <x v="1224"/>
    <x v="1"/>
    <x v="8"/>
    <x v="1209"/>
    <n v="10.782"/>
  </r>
  <r>
    <n v="6899"/>
    <s v="US-2016-165512"/>
    <x v="1137"/>
    <x v="1226"/>
    <x v="0"/>
    <x v="745"/>
    <s v="Vivek Sundaresam"/>
    <x v="0"/>
    <x v="0"/>
    <x v="14"/>
    <x v="10"/>
    <x v="17"/>
    <x v="2"/>
    <x v="812"/>
    <x v="0"/>
    <x v="1"/>
    <x v="809"/>
    <n v="602.65099999999995"/>
  </r>
  <r>
    <n v="6900"/>
    <s v="US-2016-165512"/>
    <x v="1137"/>
    <x v="1226"/>
    <x v="0"/>
    <x v="745"/>
    <s v="Vivek Sundaresam"/>
    <x v="0"/>
    <x v="0"/>
    <x v="14"/>
    <x v="10"/>
    <x v="17"/>
    <x v="2"/>
    <x v="1206"/>
    <x v="1"/>
    <x v="8"/>
    <x v="1192"/>
    <n v="7.6559999999999997"/>
  </r>
  <r>
    <n v="6901"/>
    <s v="CA-2016-140557"/>
    <x v="67"/>
    <x v="835"/>
    <x v="1"/>
    <x v="184"/>
    <s v="Tanja Norvell"/>
    <x v="2"/>
    <x v="0"/>
    <x v="20"/>
    <x v="15"/>
    <x v="29"/>
    <x v="3"/>
    <x v="657"/>
    <x v="2"/>
    <x v="11"/>
    <x v="657"/>
    <n v="559.92999999999995"/>
  </r>
  <r>
    <n v="6902"/>
    <s v="US-2018-135013"/>
    <x v="1138"/>
    <x v="892"/>
    <x v="3"/>
    <x v="403"/>
    <s v="Harold Ryan"/>
    <x v="1"/>
    <x v="0"/>
    <x v="101"/>
    <x v="1"/>
    <x v="125"/>
    <x v="1"/>
    <x v="306"/>
    <x v="2"/>
    <x v="16"/>
    <x v="306"/>
    <n v="2399.96"/>
  </r>
  <r>
    <n v="6903"/>
    <s v="CA-2018-111220"/>
    <x v="264"/>
    <x v="221"/>
    <x v="1"/>
    <x v="329"/>
    <s v="Jill Stevenson"/>
    <x v="1"/>
    <x v="0"/>
    <x v="22"/>
    <x v="10"/>
    <x v="155"/>
    <x v="2"/>
    <x v="659"/>
    <x v="1"/>
    <x v="13"/>
    <x v="659"/>
    <n v="16"/>
  </r>
  <r>
    <n v="6904"/>
    <s v="CA-2018-111220"/>
    <x v="264"/>
    <x v="221"/>
    <x v="1"/>
    <x v="329"/>
    <s v="Jill Stevenson"/>
    <x v="1"/>
    <x v="0"/>
    <x v="22"/>
    <x v="10"/>
    <x v="155"/>
    <x v="2"/>
    <x v="1803"/>
    <x v="1"/>
    <x v="9"/>
    <x v="1794"/>
    <n v="5.5880000000000001"/>
  </r>
  <r>
    <n v="6905"/>
    <s v="CA-2018-111220"/>
    <x v="264"/>
    <x v="221"/>
    <x v="1"/>
    <x v="329"/>
    <s v="Jill Stevenson"/>
    <x v="1"/>
    <x v="0"/>
    <x v="22"/>
    <x v="10"/>
    <x v="155"/>
    <x v="2"/>
    <x v="1755"/>
    <x v="1"/>
    <x v="4"/>
    <x v="1746"/>
    <n v="235.92"/>
  </r>
  <r>
    <n v="6906"/>
    <s v="US-2018-149006"/>
    <x v="1139"/>
    <x v="274"/>
    <x v="0"/>
    <x v="272"/>
    <s v="Brad Norvell"/>
    <x v="1"/>
    <x v="0"/>
    <x v="71"/>
    <x v="1"/>
    <x v="90"/>
    <x v="1"/>
    <x v="683"/>
    <x v="1"/>
    <x v="4"/>
    <x v="683"/>
    <n v="10.68"/>
  </r>
  <r>
    <n v="6907"/>
    <s v="CA-2018-149468"/>
    <x v="968"/>
    <x v="775"/>
    <x v="3"/>
    <x v="153"/>
    <s v="Allen Rosenblatt"/>
    <x v="1"/>
    <x v="0"/>
    <x v="149"/>
    <x v="12"/>
    <x v="190"/>
    <x v="2"/>
    <x v="340"/>
    <x v="1"/>
    <x v="8"/>
    <x v="340"/>
    <n v="41.28"/>
  </r>
  <r>
    <n v="6908"/>
    <s v="CA-2017-140249"/>
    <x v="720"/>
    <x v="767"/>
    <x v="1"/>
    <x v="517"/>
    <s v="Shaun Weien"/>
    <x v="0"/>
    <x v="0"/>
    <x v="4"/>
    <x v="4"/>
    <x v="5"/>
    <x v="1"/>
    <x v="1718"/>
    <x v="2"/>
    <x v="7"/>
    <x v="1706"/>
    <n v="1001.5839999999999"/>
  </r>
  <r>
    <n v="6909"/>
    <s v="US-2018-135503"/>
    <x v="389"/>
    <x v="159"/>
    <x v="1"/>
    <x v="68"/>
    <s v="Justin Ellison"/>
    <x v="1"/>
    <x v="0"/>
    <x v="310"/>
    <x v="20"/>
    <x v="387"/>
    <x v="0"/>
    <x v="1256"/>
    <x v="0"/>
    <x v="5"/>
    <x v="1241"/>
    <n v="14.76"/>
  </r>
  <r>
    <n v="6910"/>
    <s v="CA-2015-126277"/>
    <x v="103"/>
    <x v="233"/>
    <x v="0"/>
    <x v="23"/>
    <s v="Lena Hernandez"/>
    <x v="0"/>
    <x v="0"/>
    <x v="38"/>
    <x v="24"/>
    <x v="47"/>
    <x v="3"/>
    <x v="757"/>
    <x v="1"/>
    <x v="8"/>
    <x v="755"/>
    <n v="2.5019999999999998"/>
  </r>
  <r>
    <n v="6911"/>
    <s v="US-2018-115301"/>
    <x v="570"/>
    <x v="641"/>
    <x v="1"/>
    <x v="364"/>
    <s v="Vivek Gonzalez"/>
    <x v="0"/>
    <x v="0"/>
    <x v="4"/>
    <x v="4"/>
    <x v="5"/>
    <x v="1"/>
    <x v="266"/>
    <x v="0"/>
    <x v="0"/>
    <x v="266"/>
    <n v="115.96"/>
  </r>
  <r>
    <n v="6912"/>
    <s v="CA-2018-168942"/>
    <x v="378"/>
    <x v="727"/>
    <x v="0"/>
    <x v="75"/>
    <s v="Eric Murdock"/>
    <x v="0"/>
    <x v="0"/>
    <x v="8"/>
    <x v="1"/>
    <x v="9"/>
    <x v="1"/>
    <x v="821"/>
    <x v="1"/>
    <x v="4"/>
    <x v="817"/>
    <n v="186.54"/>
  </r>
  <r>
    <n v="6913"/>
    <s v="US-2018-128398"/>
    <x v="743"/>
    <x v="547"/>
    <x v="0"/>
    <x v="605"/>
    <s v="Elizabeth Moffitt"/>
    <x v="1"/>
    <x v="0"/>
    <x v="1"/>
    <x v="1"/>
    <x v="13"/>
    <x v="1"/>
    <x v="685"/>
    <x v="2"/>
    <x v="11"/>
    <x v="685"/>
    <n v="159.56"/>
  </r>
  <r>
    <n v="6914"/>
    <s v="CA-2016-104115"/>
    <x v="821"/>
    <x v="883"/>
    <x v="1"/>
    <x v="101"/>
    <s v="Jonathan Howell"/>
    <x v="0"/>
    <x v="0"/>
    <x v="487"/>
    <x v="2"/>
    <x v="581"/>
    <x v="0"/>
    <x v="104"/>
    <x v="2"/>
    <x v="7"/>
    <x v="104"/>
    <n v="55.984000000000002"/>
  </r>
  <r>
    <n v="6915"/>
    <s v="CA-2015-142510"/>
    <x v="1091"/>
    <x v="473"/>
    <x v="1"/>
    <x v="413"/>
    <s v="Nora Preis"/>
    <x v="0"/>
    <x v="0"/>
    <x v="22"/>
    <x v="10"/>
    <x v="36"/>
    <x v="2"/>
    <x v="546"/>
    <x v="1"/>
    <x v="4"/>
    <x v="546"/>
    <n v="132.16"/>
  </r>
  <r>
    <n v="6916"/>
    <s v="CA-2015-142510"/>
    <x v="1091"/>
    <x v="473"/>
    <x v="1"/>
    <x v="413"/>
    <s v="Nora Preis"/>
    <x v="0"/>
    <x v="0"/>
    <x v="22"/>
    <x v="10"/>
    <x v="36"/>
    <x v="2"/>
    <x v="528"/>
    <x v="1"/>
    <x v="8"/>
    <x v="528"/>
    <n v="17.904"/>
  </r>
  <r>
    <n v="6917"/>
    <s v="CA-2015-142510"/>
    <x v="1091"/>
    <x v="473"/>
    <x v="1"/>
    <x v="413"/>
    <s v="Nora Preis"/>
    <x v="0"/>
    <x v="0"/>
    <x v="22"/>
    <x v="10"/>
    <x v="36"/>
    <x v="2"/>
    <x v="968"/>
    <x v="1"/>
    <x v="10"/>
    <x v="961"/>
    <n v="124.032"/>
  </r>
  <r>
    <n v="6918"/>
    <s v="CA-2015-124247"/>
    <x v="757"/>
    <x v="444"/>
    <x v="1"/>
    <x v="741"/>
    <s v="Stefanie Holloman"/>
    <x v="1"/>
    <x v="0"/>
    <x v="301"/>
    <x v="1"/>
    <x v="378"/>
    <x v="1"/>
    <x v="1131"/>
    <x v="0"/>
    <x v="1"/>
    <x v="1120"/>
    <n v="1403.92"/>
  </r>
  <r>
    <n v="6919"/>
    <s v="CA-2017-105473"/>
    <x v="947"/>
    <x v="172"/>
    <x v="0"/>
    <x v="298"/>
    <s v="Bryan Mills"/>
    <x v="0"/>
    <x v="0"/>
    <x v="4"/>
    <x v="4"/>
    <x v="60"/>
    <x v="1"/>
    <x v="1511"/>
    <x v="1"/>
    <x v="14"/>
    <x v="1499"/>
    <n v="28.8"/>
  </r>
  <r>
    <n v="6920"/>
    <s v="CA-2016-102806"/>
    <x v="1031"/>
    <x v="311"/>
    <x v="1"/>
    <x v="428"/>
    <s v="Henry Goldwyn"/>
    <x v="1"/>
    <x v="0"/>
    <x v="10"/>
    <x v="9"/>
    <x v="105"/>
    <x v="3"/>
    <x v="800"/>
    <x v="1"/>
    <x v="8"/>
    <x v="798"/>
    <n v="24.588000000000001"/>
  </r>
  <r>
    <n v="6921"/>
    <s v="CA-2018-121706"/>
    <x v="425"/>
    <x v="965"/>
    <x v="1"/>
    <x v="78"/>
    <s v="Becky Martin"/>
    <x v="0"/>
    <x v="0"/>
    <x v="443"/>
    <x v="1"/>
    <x v="536"/>
    <x v="1"/>
    <x v="543"/>
    <x v="1"/>
    <x v="9"/>
    <x v="543"/>
    <n v="356.79"/>
  </r>
  <r>
    <n v="6922"/>
    <s v="CA-2018-109211"/>
    <x v="1095"/>
    <x v="939"/>
    <x v="1"/>
    <x v="390"/>
    <s v="Penelope Sewall"/>
    <x v="2"/>
    <x v="0"/>
    <x v="20"/>
    <x v="15"/>
    <x v="164"/>
    <x v="3"/>
    <x v="618"/>
    <x v="1"/>
    <x v="12"/>
    <x v="618"/>
    <n v="16.98"/>
  </r>
  <r>
    <n v="6923"/>
    <s v="CA-2016-134257"/>
    <x v="199"/>
    <x v="1227"/>
    <x v="0"/>
    <x v="384"/>
    <s v="Maurice Satty"/>
    <x v="0"/>
    <x v="0"/>
    <x v="109"/>
    <x v="19"/>
    <x v="340"/>
    <x v="0"/>
    <x v="508"/>
    <x v="1"/>
    <x v="2"/>
    <x v="508"/>
    <n v="491.55"/>
  </r>
  <r>
    <n v="6924"/>
    <s v="CA-2016-134257"/>
    <x v="199"/>
    <x v="1227"/>
    <x v="0"/>
    <x v="384"/>
    <s v="Maurice Satty"/>
    <x v="0"/>
    <x v="0"/>
    <x v="109"/>
    <x v="19"/>
    <x v="340"/>
    <x v="0"/>
    <x v="436"/>
    <x v="1"/>
    <x v="12"/>
    <x v="436"/>
    <n v="7.38"/>
  </r>
  <r>
    <n v="6925"/>
    <s v="CA-2016-137925"/>
    <x v="672"/>
    <x v="107"/>
    <x v="1"/>
    <x v="538"/>
    <s v="Janet Lee"/>
    <x v="0"/>
    <x v="0"/>
    <x v="20"/>
    <x v="15"/>
    <x v="45"/>
    <x v="3"/>
    <x v="938"/>
    <x v="1"/>
    <x v="10"/>
    <x v="931"/>
    <n v="23.66"/>
  </r>
  <r>
    <n v="6926"/>
    <s v="CA-2016-137925"/>
    <x v="672"/>
    <x v="107"/>
    <x v="1"/>
    <x v="538"/>
    <s v="Janet Lee"/>
    <x v="0"/>
    <x v="0"/>
    <x v="20"/>
    <x v="15"/>
    <x v="45"/>
    <x v="3"/>
    <x v="1544"/>
    <x v="0"/>
    <x v="0"/>
    <x v="1533"/>
    <n v="681.40800000000002"/>
  </r>
  <r>
    <n v="6927"/>
    <s v="CA-2017-140046"/>
    <x v="1062"/>
    <x v="1151"/>
    <x v="1"/>
    <x v="730"/>
    <s v="Khloe Miller"/>
    <x v="0"/>
    <x v="0"/>
    <x v="1"/>
    <x v="1"/>
    <x v="3"/>
    <x v="1"/>
    <x v="1729"/>
    <x v="1"/>
    <x v="2"/>
    <x v="1717"/>
    <n v="18.899999999999999"/>
  </r>
  <r>
    <n v="6928"/>
    <s v="CA-2017-140382"/>
    <x v="661"/>
    <x v="22"/>
    <x v="0"/>
    <x v="76"/>
    <s v="Ruben Dartt"/>
    <x v="0"/>
    <x v="0"/>
    <x v="8"/>
    <x v="1"/>
    <x v="9"/>
    <x v="1"/>
    <x v="1247"/>
    <x v="1"/>
    <x v="4"/>
    <x v="1232"/>
    <n v="93.68"/>
  </r>
  <r>
    <n v="6929"/>
    <s v="CA-2017-140382"/>
    <x v="661"/>
    <x v="22"/>
    <x v="0"/>
    <x v="76"/>
    <s v="Ruben Dartt"/>
    <x v="0"/>
    <x v="0"/>
    <x v="8"/>
    <x v="1"/>
    <x v="9"/>
    <x v="1"/>
    <x v="573"/>
    <x v="1"/>
    <x v="2"/>
    <x v="573"/>
    <n v="21.93"/>
  </r>
  <r>
    <n v="6930"/>
    <s v="CA-2017-140382"/>
    <x v="661"/>
    <x v="22"/>
    <x v="0"/>
    <x v="76"/>
    <s v="Ruben Dartt"/>
    <x v="0"/>
    <x v="0"/>
    <x v="8"/>
    <x v="1"/>
    <x v="9"/>
    <x v="1"/>
    <x v="348"/>
    <x v="2"/>
    <x v="7"/>
    <x v="348"/>
    <n v="862.34400000000005"/>
  </r>
  <r>
    <n v="6931"/>
    <s v="CA-2017-140382"/>
    <x v="661"/>
    <x v="22"/>
    <x v="0"/>
    <x v="76"/>
    <s v="Ruben Dartt"/>
    <x v="0"/>
    <x v="0"/>
    <x v="8"/>
    <x v="1"/>
    <x v="9"/>
    <x v="1"/>
    <x v="681"/>
    <x v="1"/>
    <x v="10"/>
    <x v="681"/>
    <n v="19.98"/>
  </r>
  <r>
    <n v="6932"/>
    <s v="CA-2015-164182"/>
    <x v="686"/>
    <x v="701"/>
    <x v="1"/>
    <x v="461"/>
    <s v="Shui Tom"/>
    <x v="0"/>
    <x v="0"/>
    <x v="10"/>
    <x v="9"/>
    <x v="11"/>
    <x v="3"/>
    <x v="1804"/>
    <x v="2"/>
    <x v="7"/>
    <x v="1795"/>
    <n v="13.494"/>
  </r>
  <r>
    <n v="6933"/>
    <s v="CA-2015-164182"/>
    <x v="686"/>
    <x v="701"/>
    <x v="1"/>
    <x v="461"/>
    <s v="Shui Tom"/>
    <x v="0"/>
    <x v="0"/>
    <x v="10"/>
    <x v="9"/>
    <x v="11"/>
    <x v="3"/>
    <x v="1730"/>
    <x v="2"/>
    <x v="7"/>
    <x v="1718"/>
    <n v="23.988"/>
  </r>
  <r>
    <n v="6934"/>
    <s v="CA-2015-164182"/>
    <x v="686"/>
    <x v="701"/>
    <x v="1"/>
    <x v="461"/>
    <s v="Shui Tom"/>
    <x v="0"/>
    <x v="0"/>
    <x v="10"/>
    <x v="9"/>
    <x v="11"/>
    <x v="3"/>
    <x v="1801"/>
    <x v="0"/>
    <x v="5"/>
    <x v="1792"/>
    <n v="31.984000000000002"/>
  </r>
  <r>
    <n v="6935"/>
    <s v="CA-2015-164182"/>
    <x v="686"/>
    <x v="701"/>
    <x v="1"/>
    <x v="461"/>
    <s v="Shui Tom"/>
    <x v="0"/>
    <x v="0"/>
    <x v="10"/>
    <x v="9"/>
    <x v="11"/>
    <x v="3"/>
    <x v="1062"/>
    <x v="1"/>
    <x v="6"/>
    <x v="1052"/>
    <n v="41.584000000000003"/>
  </r>
  <r>
    <n v="6936"/>
    <s v="CA-2018-137365"/>
    <x v="329"/>
    <x v="108"/>
    <x v="0"/>
    <x v="162"/>
    <s v="Bart Pistole"/>
    <x v="1"/>
    <x v="0"/>
    <x v="236"/>
    <x v="5"/>
    <x v="293"/>
    <x v="2"/>
    <x v="97"/>
    <x v="2"/>
    <x v="11"/>
    <x v="97"/>
    <n v="95.975999999999999"/>
  </r>
  <r>
    <n v="6937"/>
    <s v="CA-2017-129847"/>
    <x v="476"/>
    <x v="383"/>
    <x v="2"/>
    <x v="638"/>
    <s v="Tom Ashbrook"/>
    <x v="2"/>
    <x v="0"/>
    <x v="22"/>
    <x v="10"/>
    <x v="155"/>
    <x v="2"/>
    <x v="1805"/>
    <x v="0"/>
    <x v="5"/>
    <x v="1796"/>
    <n v="84.272000000000006"/>
  </r>
  <r>
    <n v="6938"/>
    <s v="CA-2015-126963"/>
    <x v="345"/>
    <x v="1228"/>
    <x v="3"/>
    <x v="519"/>
    <s v="Pamela Stobb"/>
    <x v="0"/>
    <x v="0"/>
    <x v="236"/>
    <x v="5"/>
    <x v="293"/>
    <x v="2"/>
    <x v="1767"/>
    <x v="1"/>
    <x v="10"/>
    <x v="1757"/>
    <n v="36.543999999999997"/>
  </r>
  <r>
    <n v="6939"/>
    <s v="CA-2017-125094"/>
    <x v="732"/>
    <x v="333"/>
    <x v="1"/>
    <x v="413"/>
    <s v="Nora Preis"/>
    <x v="0"/>
    <x v="0"/>
    <x v="4"/>
    <x v="4"/>
    <x v="59"/>
    <x v="1"/>
    <x v="1806"/>
    <x v="2"/>
    <x v="11"/>
    <x v="1797"/>
    <n v="479.72"/>
  </r>
  <r>
    <n v="6940"/>
    <s v="CA-2018-107132"/>
    <x v="335"/>
    <x v="569"/>
    <x v="1"/>
    <x v="609"/>
    <s v="Scott Cohen"/>
    <x v="1"/>
    <x v="0"/>
    <x v="20"/>
    <x v="15"/>
    <x v="29"/>
    <x v="3"/>
    <x v="669"/>
    <x v="1"/>
    <x v="8"/>
    <x v="669"/>
    <n v="102.36799999999999"/>
  </r>
  <r>
    <n v="6941"/>
    <s v="CA-2018-107132"/>
    <x v="335"/>
    <x v="569"/>
    <x v="1"/>
    <x v="609"/>
    <s v="Scott Cohen"/>
    <x v="1"/>
    <x v="0"/>
    <x v="20"/>
    <x v="15"/>
    <x v="29"/>
    <x v="3"/>
    <x v="675"/>
    <x v="1"/>
    <x v="14"/>
    <x v="675"/>
    <n v="28.4"/>
  </r>
  <r>
    <n v="6942"/>
    <s v="CA-2018-107132"/>
    <x v="335"/>
    <x v="569"/>
    <x v="1"/>
    <x v="609"/>
    <s v="Scott Cohen"/>
    <x v="1"/>
    <x v="0"/>
    <x v="20"/>
    <x v="15"/>
    <x v="29"/>
    <x v="3"/>
    <x v="518"/>
    <x v="1"/>
    <x v="4"/>
    <x v="518"/>
    <n v="713.88"/>
  </r>
  <r>
    <n v="6943"/>
    <s v="CA-2018-107132"/>
    <x v="335"/>
    <x v="569"/>
    <x v="1"/>
    <x v="609"/>
    <s v="Scott Cohen"/>
    <x v="1"/>
    <x v="0"/>
    <x v="20"/>
    <x v="15"/>
    <x v="29"/>
    <x v="3"/>
    <x v="1274"/>
    <x v="1"/>
    <x v="10"/>
    <x v="1260"/>
    <n v="68.52"/>
  </r>
  <r>
    <n v="6944"/>
    <s v="CA-2016-139248"/>
    <x v="395"/>
    <x v="1229"/>
    <x v="1"/>
    <x v="709"/>
    <s v="Russell D'Ascenzo"/>
    <x v="0"/>
    <x v="0"/>
    <x v="1"/>
    <x v="1"/>
    <x v="3"/>
    <x v="1"/>
    <x v="1807"/>
    <x v="2"/>
    <x v="7"/>
    <x v="1798"/>
    <n v="623.96"/>
  </r>
  <r>
    <n v="6945"/>
    <s v="CA-2015-148369"/>
    <x v="865"/>
    <x v="1138"/>
    <x v="1"/>
    <x v="764"/>
    <s v="Thea Hudgings"/>
    <x v="1"/>
    <x v="0"/>
    <x v="46"/>
    <x v="13"/>
    <x v="284"/>
    <x v="3"/>
    <x v="994"/>
    <x v="1"/>
    <x v="8"/>
    <x v="986"/>
    <n v="11.12"/>
  </r>
  <r>
    <n v="6946"/>
    <s v="CA-2017-106243"/>
    <x v="955"/>
    <x v="1037"/>
    <x v="1"/>
    <x v="411"/>
    <s v="Greg Matthias"/>
    <x v="0"/>
    <x v="0"/>
    <x v="20"/>
    <x v="15"/>
    <x v="164"/>
    <x v="3"/>
    <x v="1219"/>
    <x v="0"/>
    <x v="0"/>
    <x v="1204"/>
    <n v="523.91999999999996"/>
  </r>
  <r>
    <n v="6947"/>
    <s v="CA-2016-126466"/>
    <x v="529"/>
    <x v="681"/>
    <x v="1"/>
    <x v="270"/>
    <s v="Jesus Ocampo"/>
    <x v="2"/>
    <x v="0"/>
    <x v="43"/>
    <x v="1"/>
    <x v="52"/>
    <x v="1"/>
    <x v="310"/>
    <x v="1"/>
    <x v="13"/>
    <x v="310"/>
    <n v="2.48"/>
  </r>
  <r>
    <n v="6948"/>
    <s v="CA-2016-130365"/>
    <x v="334"/>
    <x v="1230"/>
    <x v="1"/>
    <x v="233"/>
    <s v="Zuschuss Carroll"/>
    <x v="0"/>
    <x v="0"/>
    <x v="34"/>
    <x v="10"/>
    <x v="173"/>
    <x v="2"/>
    <x v="942"/>
    <x v="1"/>
    <x v="4"/>
    <x v="935"/>
    <n v="221.024"/>
  </r>
  <r>
    <n v="6949"/>
    <s v="CA-2016-130365"/>
    <x v="334"/>
    <x v="1230"/>
    <x v="1"/>
    <x v="233"/>
    <s v="Zuschuss Carroll"/>
    <x v="0"/>
    <x v="0"/>
    <x v="34"/>
    <x v="10"/>
    <x v="173"/>
    <x v="2"/>
    <x v="1534"/>
    <x v="0"/>
    <x v="1"/>
    <x v="1523"/>
    <n v="128.05799999999999"/>
  </r>
  <r>
    <n v="6950"/>
    <s v="CA-2018-143021"/>
    <x v="123"/>
    <x v="381"/>
    <x v="3"/>
    <x v="399"/>
    <s v="Anne Pryor"/>
    <x v="2"/>
    <x v="0"/>
    <x v="20"/>
    <x v="15"/>
    <x v="164"/>
    <x v="3"/>
    <x v="1124"/>
    <x v="1"/>
    <x v="8"/>
    <x v="1113"/>
    <n v="58.408000000000001"/>
  </r>
  <r>
    <n v="6951"/>
    <s v="CA-2018-143021"/>
    <x v="123"/>
    <x v="381"/>
    <x v="3"/>
    <x v="399"/>
    <s v="Anne Pryor"/>
    <x v="2"/>
    <x v="0"/>
    <x v="20"/>
    <x v="15"/>
    <x v="164"/>
    <x v="3"/>
    <x v="972"/>
    <x v="0"/>
    <x v="3"/>
    <x v="966"/>
    <n v="79.974000000000004"/>
  </r>
  <r>
    <n v="6952"/>
    <s v="CA-2016-161767"/>
    <x v="312"/>
    <x v="1005"/>
    <x v="1"/>
    <x v="136"/>
    <s v="Grace Kelly"/>
    <x v="1"/>
    <x v="0"/>
    <x v="61"/>
    <x v="5"/>
    <x v="162"/>
    <x v="2"/>
    <x v="1808"/>
    <x v="2"/>
    <x v="15"/>
    <x v="1799"/>
    <n v="479.988"/>
  </r>
  <r>
    <n v="6953"/>
    <s v="CA-2016-129917"/>
    <x v="653"/>
    <x v="1120"/>
    <x v="2"/>
    <x v="31"/>
    <s v="Henry MacAllister"/>
    <x v="0"/>
    <x v="0"/>
    <x v="1"/>
    <x v="1"/>
    <x v="141"/>
    <x v="1"/>
    <x v="1181"/>
    <x v="1"/>
    <x v="8"/>
    <x v="1168"/>
    <n v="11.808"/>
  </r>
  <r>
    <n v="6954"/>
    <s v="CA-2016-129917"/>
    <x v="653"/>
    <x v="1120"/>
    <x v="2"/>
    <x v="31"/>
    <s v="Henry MacAllister"/>
    <x v="0"/>
    <x v="0"/>
    <x v="1"/>
    <x v="1"/>
    <x v="141"/>
    <x v="1"/>
    <x v="1595"/>
    <x v="1"/>
    <x v="8"/>
    <x v="1588"/>
    <n v="53.567999999999998"/>
  </r>
  <r>
    <n v="6955"/>
    <s v="CA-2016-129917"/>
    <x v="653"/>
    <x v="1120"/>
    <x v="2"/>
    <x v="31"/>
    <s v="Henry MacAllister"/>
    <x v="0"/>
    <x v="0"/>
    <x v="1"/>
    <x v="1"/>
    <x v="141"/>
    <x v="1"/>
    <x v="1370"/>
    <x v="2"/>
    <x v="7"/>
    <x v="1356"/>
    <n v="503.96"/>
  </r>
  <r>
    <n v="6956"/>
    <s v="CA-2016-115420"/>
    <x v="334"/>
    <x v="32"/>
    <x v="1"/>
    <x v="322"/>
    <s v="Linda Southworth"/>
    <x v="1"/>
    <x v="0"/>
    <x v="1"/>
    <x v="1"/>
    <x v="25"/>
    <x v="1"/>
    <x v="761"/>
    <x v="1"/>
    <x v="12"/>
    <x v="760"/>
    <n v="21.34"/>
  </r>
  <r>
    <n v="6957"/>
    <s v="CA-2017-157588"/>
    <x v="216"/>
    <x v="194"/>
    <x v="1"/>
    <x v="781"/>
    <s v="Anemone Ratner"/>
    <x v="0"/>
    <x v="0"/>
    <x v="38"/>
    <x v="32"/>
    <x v="112"/>
    <x v="0"/>
    <x v="1344"/>
    <x v="1"/>
    <x v="8"/>
    <x v="1330"/>
    <n v="36.4"/>
  </r>
  <r>
    <n v="6958"/>
    <s v="CA-2017-157588"/>
    <x v="216"/>
    <x v="194"/>
    <x v="1"/>
    <x v="781"/>
    <s v="Anemone Ratner"/>
    <x v="0"/>
    <x v="0"/>
    <x v="38"/>
    <x v="32"/>
    <x v="112"/>
    <x v="0"/>
    <x v="28"/>
    <x v="0"/>
    <x v="5"/>
    <x v="28"/>
    <n v="51.75"/>
  </r>
  <r>
    <n v="6959"/>
    <s v="CA-2016-167255"/>
    <x v="874"/>
    <x v="591"/>
    <x v="0"/>
    <x v="563"/>
    <s v="Rick Huthwaite"/>
    <x v="2"/>
    <x v="0"/>
    <x v="8"/>
    <x v="1"/>
    <x v="94"/>
    <x v="1"/>
    <x v="177"/>
    <x v="1"/>
    <x v="4"/>
    <x v="178"/>
    <n v="15.51"/>
  </r>
  <r>
    <n v="6960"/>
    <s v="CA-2016-167255"/>
    <x v="874"/>
    <x v="591"/>
    <x v="0"/>
    <x v="563"/>
    <s v="Rick Huthwaite"/>
    <x v="2"/>
    <x v="0"/>
    <x v="8"/>
    <x v="1"/>
    <x v="94"/>
    <x v="1"/>
    <x v="126"/>
    <x v="1"/>
    <x v="10"/>
    <x v="127"/>
    <n v="146.82"/>
  </r>
  <r>
    <n v="6961"/>
    <s v="CA-2016-167255"/>
    <x v="874"/>
    <x v="591"/>
    <x v="0"/>
    <x v="563"/>
    <s v="Rick Huthwaite"/>
    <x v="2"/>
    <x v="0"/>
    <x v="8"/>
    <x v="1"/>
    <x v="94"/>
    <x v="1"/>
    <x v="490"/>
    <x v="1"/>
    <x v="10"/>
    <x v="490"/>
    <n v="12.96"/>
  </r>
  <r>
    <n v="6962"/>
    <s v="CA-2018-162096"/>
    <x v="468"/>
    <x v="173"/>
    <x v="3"/>
    <x v="353"/>
    <s v="Thomas Brumley"/>
    <x v="2"/>
    <x v="0"/>
    <x v="169"/>
    <x v="1"/>
    <x v="215"/>
    <x v="1"/>
    <x v="1026"/>
    <x v="1"/>
    <x v="6"/>
    <x v="1018"/>
    <n v="7.8"/>
  </r>
  <r>
    <n v="6963"/>
    <s v="CA-2017-157161"/>
    <x v="87"/>
    <x v="1231"/>
    <x v="0"/>
    <x v="63"/>
    <s v="Jonathan Doherty"/>
    <x v="1"/>
    <x v="0"/>
    <x v="29"/>
    <x v="20"/>
    <x v="37"/>
    <x v="0"/>
    <x v="29"/>
    <x v="1"/>
    <x v="12"/>
    <x v="29"/>
    <n v="10.199999999999999"/>
  </r>
  <r>
    <n v="6964"/>
    <s v="CA-2017-157161"/>
    <x v="87"/>
    <x v="1231"/>
    <x v="0"/>
    <x v="63"/>
    <s v="Jonathan Doherty"/>
    <x v="1"/>
    <x v="0"/>
    <x v="29"/>
    <x v="20"/>
    <x v="37"/>
    <x v="0"/>
    <x v="1453"/>
    <x v="1"/>
    <x v="6"/>
    <x v="1440"/>
    <n v="22.32"/>
  </r>
  <r>
    <n v="6965"/>
    <s v="CA-2017-157161"/>
    <x v="87"/>
    <x v="1231"/>
    <x v="0"/>
    <x v="63"/>
    <s v="Jonathan Doherty"/>
    <x v="1"/>
    <x v="0"/>
    <x v="29"/>
    <x v="20"/>
    <x v="37"/>
    <x v="0"/>
    <x v="544"/>
    <x v="1"/>
    <x v="8"/>
    <x v="544"/>
    <n v="24.1"/>
  </r>
  <r>
    <n v="6966"/>
    <s v="CA-2017-157161"/>
    <x v="87"/>
    <x v="1231"/>
    <x v="0"/>
    <x v="63"/>
    <s v="Jonathan Doherty"/>
    <x v="1"/>
    <x v="0"/>
    <x v="29"/>
    <x v="20"/>
    <x v="37"/>
    <x v="0"/>
    <x v="1302"/>
    <x v="2"/>
    <x v="11"/>
    <x v="1288"/>
    <n v="75.98"/>
  </r>
  <r>
    <n v="6967"/>
    <s v="CA-2017-157161"/>
    <x v="87"/>
    <x v="1231"/>
    <x v="0"/>
    <x v="63"/>
    <s v="Jonathan Doherty"/>
    <x v="1"/>
    <x v="0"/>
    <x v="29"/>
    <x v="20"/>
    <x v="37"/>
    <x v="0"/>
    <x v="507"/>
    <x v="1"/>
    <x v="8"/>
    <x v="507"/>
    <n v="6.46"/>
  </r>
  <r>
    <n v="6968"/>
    <s v="CA-2017-157161"/>
    <x v="87"/>
    <x v="1231"/>
    <x v="0"/>
    <x v="63"/>
    <s v="Jonathan Doherty"/>
    <x v="1"/>
    <x v="0"/>
    <x v="29"/>
    <x v="20"/>
    <x v="37"/>
    <x v="0"/>
    <x v="1604"/>
    <x v="1"/>
    <x v="10"/>
    <x v="1597"/>
    <n v="60.12"/>
  </r>
  <r>
    <n v="6969"/>
    <s v="CA-2016-110765"/>
    <x v="1140"/>
    <x v="52"/>
    <x v="0"/>
    <x v="172"/>
    <s v="Michael Paige"/>
    <x v="1"/>
    <x v="0"/>
    <x v="20"/>
    <x v="15"/>
    <x v="164"/>
    <x v="3"/>
    <x v="903"/>
    <x v="2"/>
    <x v="7"/>
    <x v="895"/>
    <n v="824.97"/>
  </r>
  <r>
    <n v="6970"/>
    <s v="CA-2017-163937"/>
    <x v="994"/>
    <x v="405"/>
    <x v="0"/>
    <x v="677"/>
    <s v="Joy Bell-"/>
    <x v="0"/>
    <x v="0"/>
    <x v="468"/>
    <x v="4"/>
    <x v="561"/>
    <x v="1"/>
    <x v="527"/>
    <x v="0"/>
    <x v="5"/>
    <x v="527"/>
    <n v="24.85"/>
  </r>
  <r>
    <n v="6971"/>
    <s v="CA-2018-153822"/>
    <x v="20"/>
    <x v="425"/>
    <x v="1"/>
    <x v="455"/>
    <s v="Adrian Barton"/>
    <x v="0"/>
    <x v="0"/>
    <x v="42"/>
    <x v="16"/>
    <x v="51"/>
    <x v="1"/>
    <x v="1555"/>
    <x v="1"/>
    <x v="4"/>
    <x v="1544"/>
    <n v="12.624000000000001"/>
  </r>
  <r>
    <n v="6972"/>
    <s v="CA-2018-153822"/>
    <x v="20"/>
    <x v="425"/>
    <x v="1"/>
    <x v="455"/>
    <s v="Adrian Barton"/>
    <x v="0"/>
    <x v="0"/>
    <x v="42"/>
    <x v="16"/>
    <x v="51"/>
    <x v="1"/>
    <x v="201"/>
    <x v="2"/>
    <x v="11"/>
    <x v="202"/>
    <n v="89.584000000000003"/>
  </r>
  <r>
    <n v="6973"/>
    <s v="CA-2018-153822"/>
    <x v="20"/>
    <x v="425"/>
    <x v="1"/>
    <x v="455"/>
    <s v="Adrian Barton"/>
    <x v="0"/>
    <x v="0"/>
    <x v="42"/>
    <x v="16"/>
    <x v="51"/>
    <x v="1"/>
    <x v="1538"/>
    <x v="2"/>
    <x v="7"/>
    <x v="1527"/>
    <n v="471.92"/>
  </r>
  <r>
    <n v="6974"/>
    <s v="CA-2018-153822"/>
    <x v="20"/>
    <x v="425"/>
    <x v="1"/>
    <x v="455"/>
    <s v="Adrian Barton"/>
    <x v="0"/>
    <x v="0"/>
    <x v="42"/>
    <x v="16"/>
    <x v="51"/>
    <x v="1"/>
    <x v="58"/>
    <x v="1"/>
    <x v="8"/>
    <x v="58"/>
    <n v="18.18"/>
  </r>
  <r>
    <n v="6975"/>
    <s v="CA-2018-146185"/>
    <x v="175"/>
    <x v="184"/>
    <x v="1"/>
    <x v="230"/>
    <s v="Charles Crestani"/>
    <x v="0"/>
    <x v="0"/>
    <x v="12"/>
    <x v="5"/>
    <x v="14"/>
    <x v="2"/>
    <x v="1571"/>
    <x v="1"/>
    <x v="6"/>
    <x v="1563"/>
    <n v="31.744"/>
  </r>
  <r>
    <n v="6976"/>
    <s v="CA-2016-112144"/>
    <x v="1141"/>
    <x v="790"/>
    <x v="1"/>
    <x v="388"/>
    <s v="Craig Yedwab"/>
    <x v="1"/>
    <x v="0"/>
    <x v="23"/>
    <x v="16"/>
    <x v="27"/>
    <x v="1"/>
    <x v="1139"/>
    <x v="1"/>
    <x v="2"/>
    <x v="1128"/>
    <n v="5.9039999999999999"/>
  </r>
  <r>
    <n v="6977"/>
    <s v="CA-2016-112144"/>
    <x v="1141"/>
    <x v="790"/>
    <x v="1"/>
    <x v="388"/>
    <s v="Craig Yedwab"/>
    <x v="1"/>
    <x v="0"/>
    <x v="23"/>
    <x v="16"/>
    <x v="27"/>
    <x v="1"/>
    <x v="622"/>
    <x v="0"/>
    <x v="5"/>
    <x v="622"/>
    <n v="621.76"/>
  </r>
  <r>
    <n v="6978"/>
    <s v="US-2017-119298"/>
    <x v="881"/>
    <x v="940"/>
    <x v="2"/>
    <x v="212"/>
    <s v="Emily Phan"/>
    <x v="0"/>
    <x v="0"/>
    <x v="186"/>
    <x v="36"/>
    <x v="236"/>
    <x v="0"/>
    <x v="993"/>
    <x v="2"/>
    <x v="7"/>
    <x v="985"/>
    <n v="59.98"/>
  </r>
  <r>
    <n v="6979"/>
    <s v="CA-2018-155159"/>
    <x v="920"/>
    <x v="364"/>
    <x v="0"/>
    <x v="111"/>
    <s v="Delfina Latchford"/>
    <x v="0"/>
    <x v="0"/>
    <x v="118"/>
    <x v="32"/>
    <x v="148"/>
    <x v="0"/>
    <x v="362"/>
    <x v="1"/>
    <x v="10"/>
    <x v="362"/>
    <n v="48.87"/>
  </r>
  <r>
    <n v="6980"/>
    <s v="CA-2018-149076"/>
    <x v="424"/>
    <x v="992"/>
    <x v="1"/>
    <x v="2"/>
    <s v="Sean O'Donnell"/>
    <x v="0"/>
    <x v="0"/>
    <x v="1"/>
    <x v="1"/>
    <x v="1"/>
    <x v="1"/>
    <x v="1693"/>
    <x v="1"/>
    <x v="10"/>
    <x v="1682"/>
    <n v="154.9"/>
  </r>
  <r>
    <n v="6981"/>
    <s v="CA-2015-146990"/>
    <x v="845"/>
    <x v="821"/>
    <x v="2"/>
    <x v="162"/>
    <s v="Bart Pistole"/>
    <x v="1"/>
    <x v="0"/>
    <x v="20"/>
    <x v="15"/>
    <x v="23"/>
    <x v="3"/>
    <x v="1084"/>
    <x v="1"/>
    <x v="13"/>
    <x v="1075"/>
    <n v="5.92"/>
  </r>
  <r>
    <n v="6982"/>
    <s v="CA-2015-146990"/>
    <x v="845"/>
    <x v="821"/>
    <x v="2"/>
    <x v="162"/>
    <s v="Bart Pistole"/>
    <x v="1"/>
    <x v="0"/>
    <x v="20"/>
    <x v="15"/>
    <x v="23"/>
    <x v="3"/>
    <x v="1603"/>
    <x v="1"/>
    <x v="10"/>
    <x v="1596"/>
    <n v="30.18"/>
  </r>
  <r>
    <n v="6983"/>
    <s v="CA-2017-116526"/>
    <x v="142"/>
    <x v="344"/>
    <x v="1"/>
    <x v="350"/>
    <s v="Joseph Airdo"/>
    <x v="0"/>
    <x v="0"/>
    <x v="66"/>
    <x v="12"/>
    <x v="83"/>
    <x v="2"/>
    <x v="544"/>
    <x v="1"/>
    <x v="8"/>
    <x v="544"/>
    <n v="24.1"/>
  </r>
  <r>
    <n v="6984"/>
    <s v="CA-2017-116526"/>
    <x v="142"/>
    <x v="344"/>
    <x v="1"/>
    <x v="350"/>
    <s v="Joseph Airdo"/>
    <x v="0"/>
    <x v="0"/>
    <x v="66"/>
    <x v="12"/>
    <x v="83"/>
    <x v="2"/>
    <x v="402"/>
    <x v="2"/>
    <x v="7"/>
    <x v="403"/>
    <n v="8.7799999999999994"/>
  </r>
  <r>
    <n v="6985"/>
    <s v="CA-2017-116526"/>
    <x v="142"/>
    <x v="344"/>
    <x v="1"/>
    <x v="350"/>
    <s v="Joseph Airdo"/>
    <x v="0"/>
    <x v="0"/>
    <x v="66"/>
    <x v="12"/>
    <x v="83"/>
    <x v="2"/>
    <x v="549"/>
    <x v="1"/>
    <x v="9"/>
    <x v="549"/>
    <n v="376.74"/>
  </r>
  <r>
    <n v="6986"/>
    <s v="CA-2017-116526"/>
    <x v="142"/>
    <x v="344"/>
    <x v="1"/>
    <x v="350"/>
    <s v="Joseph Airdo"/>
    <x v="0"/>
    <x v="0"/>
    <x v="66"/>
    <x v="12"/>
    <x v="83"/>
    <x v="2"/>
    <x v="777"/>
    <x v="1"/>
    <x v="8"/>
    <x v="776"/>
    <n v="29.52"/>
  </r>
  <r>
    <n v="6987"/>
    <s v="CA-2017-116526"/>
    <x v="142"/>
    <x v="344"/>
    <x v="1"/>
    <x v="350"/>
    <s v="Joseph Airdo"/>
    <x v="0"/>
    <x v="0"/>
    <x v="66"/>
    <x v="12"/>
    <x v="83"/>
    <x v="2"/>
    <x v="879"/>
    <x v="1"/>
    <x v="6"/>
    <x v="873"/>
    <n v="11.96"/>
  </r>
  <r>
    <n v="6988"/>
    <s v="CA-2017-116526"/>
    <x v="142"/>
    <x v="344"/>
    <x v="1"/>
    <x v="350"/>
    <s v="Joseph Airdo"/>
    <x v="0"/>
    <x v="0"/>
    <x v="66"/>
    <x v="12"/>
    <x v="83"/>
    <x v="2"/>
    <x v="1085"/>
    <x v="1"/>
    <x v="8"/>
    <x v="1076"/>
    <n v="26.4"/>
  </r>
  <r>
    <n v="6989"/>
    <s v="CA-2018-158561"/>
    <x v="343"/>
    <x v="38"/>
    <x v="0"/>
    <x v="179"/>
    <s v="Brenda Bowman"/>
    <x v="1"/>
    <x v="0"/>
    <x v="2"/>
    <x v="2"/>
    <x v="2"/>
    <x v="0"/>
    <x v="1364"/>
    <x v="1"/>
    <x v="9"/>
    <x v="1351"/>
    <n v="1158.1199999999999"/>
  </r>
  <r>
    <n v="6990"/>
    <s v="CA-2018-165099"/>
    <x v="157"/>
    <x v="114"/>
    <x v="2"/>
    <x v="589"/>
    <s v="Dennis Kane"/>
    <x v="0"/>
    <x v="0"/>
    <x v="488"/>
    <x v="5"/>
    <x v="582"/>
    <x v="2"/>
    <x v="1809"/>
    <x v="1"/>
    <x v="9"/>
    <x v="1800"/>
    <n v="1.3919999999999999"/>
  </r>
  <r>
    <n v="6991"/>
    <s v="CA-2016-109386"/>
    <x v="627"/>
    <x v="681"/>
    <x v="0"/>
    <x v="584"/>
    <s v="Rob Haberlin"/>
    <x v="0"/>
    <x v="0"/>
    <x v="409"/>
    <x v="17"/>
    <x v="496"/>
    <x v="0"/>
    <x v="667"/>
    <x v="1"/>
    <x v="9"/>
    <x v="667"/>
    <n v="44.43"/>
  </r>
  <r>
    <n v="6992"/>
    <s v="CA-2016-109386"/>
    <x v="627"/>
    <x v="681"/>
    <x v="0"/>
    <x v="584"/>
    <s v="Rob Haberlin"/>
    <x v="0"/>
    <x v="0"/>
    <x v="409"/>
    <x v="17"/>
    <x v="496"/>
    <x v="0"/>
    <x v="1409"/>
    <x v="2"/>
    <x v="7"/>
    <x v="1397"/>
    <n v="226.2"/>
  </r>
  <r>
    <n v="6993"/>
    <s v="CA-2016-109386"/>
    <x v="627"/>
    <x v="681"/>
    <x v="0"/>
    <x v="584"/>
    <s v="Rob Haberlin"/>
    <x v="0"/>
    <x v="0"/>
    <x v="409"/>
    <x v="17"/>
    <x v="496"/>
    <x v="0"/>
    <x v="1292"/>
    <x v="0"/>
    <x v="5"/>
    <x v="1279"/>
    <n v="186.54"/>
  </r>
  <r>
    <n v="6994"/>
    <s v="CA-2016-109386"/>
    <x v="627"/>
    <x v="681"/>
    <x v="0"/>
    <x v="584"/>
    <s v="Rob Haberlin"/>
    <x v="0"/>
    <x v="0"/>
    <x v="409"/>
    <x v="17"/>
    <x v="496"/>
    <x v="0"/>
    <x v="108"/>
    <x v="1"/>
    <x v="6"/>
    <x v="108"/>
    <n v="265.86"/>
  </r>
  <r>
    <n v="6995"/>
    <s v="CA-2016-109386"/>
    <x v="627"/>
    <x v="681"/>
    <x v="0"/>
    <x v="584"/>
    <s v="Rob Haberlin"/>
    <x v="0"/>
    <x v="0"/>
    <x v="409"/>
    <x v="17"/>
    <x v="496"/>
    <x v="0"/>
    <x v="311"/>
    <x v="1"/>
    <x v="6"/>
    <x v="311"/>
    <n v="27.9"/>
  </r>
  <r>
    <n v="6996"/>
    <s v="CA-2016-166800"/>
    <x v="902"/>
    <x v="6"/>
    <x v="1"/>
    <x v="636"/>
    <s v="Aleksandra Gannaway"/>
    <x v="1"/>
    <x v="0"/>
    <x v="98"/>
    <x v="33"/>
    <x v="121"/>
    <x v="1"/>
    <x v="1037"/>
    <x v="1"/>
    <x v="9"/>
    <x v="1028"/>
    <n v="31.08"/>
  </r>
  <r>
    <n v="6997"/>
    <s v="CA-2018-117443"/>
    <x v="331"/>
    <x v="209"/>
    <x v="0"/>
    <x v="80"/>
    <s v="Jennifer Braxton"/>
    <x v="1"/>
    <x v="0"/>
    <x v="179"/>
    <x v="10"/>
    <x v="228"/>
    <x v="2"/>
    <x v="153"/>
    <x v="1"/>
    <x v="8"/>
    <x v="154"/>
    <n v="13.84"/>
  </r>
  <r>
    <n v="6998"/>
    <s v="CA-2018-117443"/>
    <x v="331"/>
    <x v="209"/>
    <x v="0"/>
    <x v="80"/>
    <s v="Jennifer Braxton"/>
    <x v="1"/>
    <x v="0"/>
    <x v="179"/>
    <x v="10"/>
    <x v="228"/>
    <x v="2"/>
    <x v="1082"/>
    <x v="1"/>
    <x v="10"/>
    <x v="1073"/>
    <n v="175.87200000000001"/>
  </r>
  <r>
    <n v="6999"/>
    <s v="US-2017-134369"/>
    <x v="1142"/>
    <x v="42"/>
    <x v="1"/>
    <x v="604"/>
    <s v="Becky Castell"/>
    <x v="2"/>
    <x v="0"/>
    <x v="229"/>
    <x v="1"/>
    <x v="286"/>
    <x v="1"/>
    <x v="727"/>
    <x v="1"/>
    <x v="10"/>
    <x v="1553"/>
    <n v="12.96"/>
  </r>
  <r>
    <n v="7000"/>
    <s v="CA-2018-123687"/>
    <x v="1143"/>
    <x v="990"/>
    <x v="2"/>
    <x v="169"/>
    <s v="Kimberly Carter"/>
    <x v="1"/>
    <x v="0"/>
    <x v="103"/>
    <x v="0"/>
    <x v="175"/>
    <x v="0"/>
    <x v="1710"/>
    <x v="1"/>
    <x v="9"/>
    <x v="1700"/>
    <n v="208.44"/>
  </r>
  <r>
    <n v="7001"/>
    <s v="CA-2018-123687"/>
    <x v="1143"/>
    <x v="990"/>
    <x v="2"/>
    <x v="169"/>
    <s v="Kimberly Carter"/>
    <x v="1"/>
    <x v="0"/>
    <x v="103"/>
    <x v="0"/>
    <x v="175"/>
    <x v="0"/>
    <x v="505"/>
    <x v="1"/>
    <x v="14"/>
    <x v="505"/>
    <n v="25.76"/>
  </r>
  <r>
    <n v="7002"/>
    <s v="CA-2016-104871"/>
    <x v="1110"/>
    <x v="1157"/>
    <x v="1"/>
    <x v="660"/>
    <s v="Daniel Raglin"/>
    <x v="2"/>
    <x v="0"/>
    <x v="489"/>
    <x v="10"/>
    <x v="583"/>
    <x v="2"/>
    <x v="1585"/>
    <x v="0"/>
    <x v="1"/>
    <x v="1577"/>
    <n v="366.74400000000003"/>
  </r>
  <r>
    <n v="7003"/>
    <s v="CA-2015-133158"/>
    <x v="710"/>
    <x v="760"/>
    <x v="0"/>
    <x v="694"/>
    <s v="David Wiener"/>
    <x v="1"/>
    <x v="0"/>
    <x v="1"/>
    <x v="1"/>
    <x v="62"/>
    <x v="1"/>
    <x v="479"/>
    <x v="0"/>
    <x v="5"/>
    <x v="480"/>
    <n v="289.24"/>
  </r>
  <r>
    <n v="7004"/>
    <s v="CA-2015-133158"/>
    <x v="710"/>
    <x v="760"/>
    <x v="0"/>
    <x v="694"/>
    <s v="David Wiener"/>
    <x v="1"/>
    <x v="0"/>
    <x v="1"/>
    <x v="1"/>
    <x v="62"/>
    <x v="1"/>
    <x v="1311"/>
    <x v="1"/>
    <x v="8"/>
    <x v="1298"/>
    <n v="69.456000000000003"/>
  </r>
  <r>
    <n v="7005"/>
    <s v="CA-2015-126333"/>
    <x v="851"/>
    <x v="58"/>
    <x v="1"/>
    <x v="545"/>
    <s v="Michelle Ellison"/>
    <x v="1"/>
    <x v="0"/>
    <x v="396"/>
    <x v="5"/>
    <x v="482"/>
    <x v="2"/>
    <x v="1396"/>
    <x v="1"/>
    <x v="10"/>
    <x v="1384"/>
    <n v="5.1840000000000002"/>
  </r>
  <r>
    <n v="7006"/>
    <s v="CA-2016-141740"/>
    <x v="549"/>
    <x v="745"/>
    <x v="1"/>
    <x v="223"/>
    <s v="Jeremy Farry"/>
    <x v="0"/>
    <x v="0"/>
    <x v="20"/>
    <x v="15"/>
    <x v="29"/>
    <x v="3"/>
    <x v="1756"/>
    <x v="0"/>
    <x v="1"/>
    <x v="1747"/>
    <n v="205.16399999999999"/>
  </r>
  <r>
    <n v="7007"/>
    <s v="CA-2015-119466"/>
    <x v="534"/>
    <x v="444"/>
    <x v="1"/>
    <x v="133"/>
    <s v="Sung Pak"/>
    <x v="1"/>
    <x v="0"/>
    <x v="22"/>
    <x v="10"/>
    <x v="36"/>
    <x v="2"/>
    <x v="1445"/>
    <x v="0"/>
    <x v="5"/>
    <x v="1433"/>
    <n v="8.5440000000000005"/>
  </r>
  <r>
    <n v="7008"/>
    <s v="CA-2016-154823"/>
    <x v="291"/>
    <x v="454"/>
    <x v="1"/>
    <x v="471"/>
    <s v="Katherine Nockton"/>
    <x v="1"/>
    <x v="0"/>
    <x v="24"/>
    <x v="24"/>
    <x v="157"/>
    <x v="3"/>
    <x v="410"/>
    <x v="1"/>
    <x v="8"/>
    <x v="410"/>
    <n v="12.827999999999999"/>
  </r>
  <r>
    <n v="7009"/>
    <s v="CA-2016-154823"/>
    <x v="291"/>
    <x v="454"/>
    <x v="1"/>
    <x v="471"/>
    <s v="Katherine Nockton"/>
    <x v="1"/>
    <x v="0"/>
    <x v="24"/>
    <x v="24"/>
    <x v="157"/>
    <x v="3"/>
    <x v="463"/>
    <x v="0"/>
    <x v="1"/>
    <x v="464"/>
    <n v="598.45799999999997"/>
  </r>
  <r>
    <n v="7010"/>
    <s v="CA-2016-154823"/>
    <x v="291"/>
    <x v="454"/>
    <x v="1"/>
    <x v="471"/>
    <s v="Katherine Nockton"/>
    <x v="1"/>
    <x v="0"/>
    <x v="24"/>
    <x v="24"/>
    <x v="157"/>
    <x v="3"/>
    <x v="1525"/>
    <x v="0"/>
    <x v="5"/>
    <x v="1513"/>
    <n v="25.984000000000002"/>
  </r>
  <r>
    <n v="7011"/>
    <s v="US-2015-135881"/>
    <x v="235"/>
    <x v="248"/>
    <x v="1"/>
    <x v="218"/>
    <s v="Greg Tran"/>
    <x v="0"/>
    <x v="0"/>
    <x v="20"/>
    <x v="15"/>
    <x v="45"/>
    <x v="3"/>
    <x v="1366"/>
    <x v="1"/>
    <x v="8"/>
    <x v="307"/>
    <n v="17.96"/>
  </r>
  <r>
    <n v="7012"/>
    <s v="US-2015-135881"/>
    <x v="235"/>
    <x v="248"/>
    <x v="1"/>
    <x v="218"/>
    <s v="Greg Tran"/>
    <x v="0"/>
    <x v="0"/>
    <x v="20"/>
    <x v="15"/>
    <x v="45"/>
    <x v="3"/>
    <x v="1576"/>
    <x v="1"/>
    <x v="14"/>
    <x v="1568"/>
    <n v="5.04"/>
  </r>
  <r>
    <n v="7013"/>
    <s v="US-2015-135881"/>
    <x v="235"/>
    <x v="248"/>
    <x v="1"/>
    <x v="218"/>
    <s v="Greg Tran"/>
    <x v="0"/>
    <x v="0"/>
    <x v="20"/>
    <x v="15"/>
    <x v="45"/>
    <x v="3"/>
    <x v="77"/>
    <x v="1"/>
    <x v="9"/>
    <x v="77"/>
    <n v="208.16"/>
  </r>
  <r>
    <n v="7014"/>
    <s v="CA-2018-141201"/>
    <x v="34"/>
    <x v="33"/>
    <x v="0"/>
    <x v="626"/>
    <s v="Daniel Byrd"/>
    <x v="2"/>
    <x v="0"/>
    <x v="162"/>
    <x v="1"/>
    <x v="205"/>
    <x v="1"/>
    <x v="672"/>
    <x v="0"/>
    <x v="0"/>
    <x v="672"/>
    <n v="148.25700000000001"/>
  </r>
  <r>
    <n v="7015"/>
    <s v="CA-2015-114790"/>
    <x v="518"/>
    <x v="1232"/>
    <x v="0"/>
    <x v="524"/>
    <s v="Filia McAdams"/>
    <x v="1"/>
    <x v="0"/>
    <x v="102"/>
    <x v="0"/>
    <x v="126"/>
    <x v="0"/>
    <x v="414"/>
    <x v="1"/>
    <x v="9"/>
    <x v="414"/>
    <n v="146.76"/>
  </r>
  <r>
    <n v="7016"/>
    <s v="CA-2015-114790"/>
    <x v="518"/>
    <x v="1232"/>
    <x v="0"/>
    <x v="524"/>
    <s v="Filia McAdams"/>
    <x v="1"/>
    <x v="0"/>
    <x v="102"/>
    <x v="0"/>
    <x v="126"/>
    <x v="0"/>
    <x v="678"/>
    <x v="2"/>
    <x v="11"/>
    <x v="678"/>
    <n v="32.96"/>
  </r>
  <r>
    <n v="7017"/>
    <s v="CA-2015-114790"/>
    <x v="518"/>
    <x v="1232"/>
    <x v="0"/>
    <x v="524"/>
    <s v="Filia McAdams"/>
    <x v="1"/>
    <x v="0"/>
    <x v="102"/>
    <x v="0"/>
    <x v="126"/>
    <x v="0"/>
    <x v="469"/>
    <x v="2"/>
    <x v="7"/>
    <x v="470"/>
    <n v="587.97"/>
  </r>
  <r>
    <n v="7018"/>
    <s v="CA-2015-114790"/>
    <x v="518"/>
    <x v="1232"/>
    <x v="0"/>
    <x v="524"/>
    <s v="Filia McAdams"/>
    <x v="1"/>
    <x v="0"/>
    <x v="102"/>
    <x v="0"/>
    <x v="126"/>
    <x v="0"/>
    <x v="1463"/>
    <x v="1"/>
    <x v="10"/>
    <x v="1450"/>
    <n v="14.94"/>
  </r>
  <r>
    <n v="7019"/>
    <s v="US-2017-154256"/>
    <x v="661"/>
    <x v="1233"/>
    <x v="0"/>
    <x v="325"/>
    <s v="Sally Matthias"/>
    <x v="0"/>
    <x v="0"/>
    <x v="20"/>
    <x v="15"/>
    <x v="45"/>
    <x v="3"/>
    <x v="1647"/>
    <x v="1"/>
    <x v="2"/>
    <x v="1637"/>
    <n v="25.83"/>
  </r>
  <r>
    <n v="7020"/>
    <s v="CA-2015-124737"/>
    <x v="709"/>
    <x v="55"/>
    <x v="1"/>
    <x v="275"/>
    <s v="Arthur Prichep"/>
    <x v="0"/>
    <x v="0"/>
    <x v="60"/>
    <x v="22"/>
    <x v="76"/>
    <x v="1"/>
    <x v="1810"/>
    <x v="1"/>
    <x v="10"/>
    <x v="1801"/>
    <n v="15.552"/>
  </r>
  <r>
    <n v="7021"/>
    <s v="CA-2015-124737"/>
    <x v="709"/>
    <x v="55"/>
    <x v="1"/>
    <x v="275"/>
    <s v="Arthur Prichep"/>
    <x v="0"/>
    <x v="0"/>
    <x v="60"/>
    <x v="22"/>
    <x v="76"/>
    <x v="1"/>
    <x v="1768"/>
    <x v="1"/>
    <x v="14"/>
    <x v="1758"/>
    <n v="6.8"/>
  </r>
  <r>
    <n v="7022"/>
    <s v="CA-2015-124737"/>
    <x v="709"/>
    <x v="55"/>
    <x v="1"/>
    <x v="275"/>
    <s v="Arthur Prichep"/>
    <x v="0"/>
    <x v="0"/>
    <x v="60"/>
    <x v="22"/>
    <x v="76"/>
    <x v="1"/>
    <x v="247"/>
    <x v="0"/>
    <x v="5"/>
    <x v="248"/>
    <n v="4.2240000000000002"/>
  </r>
  <r>
    <n v="7023"/>
    <s v="CA-2015-124737"/>
    <x v="709"/>
    <x v="55"/>
    <x v="1"/>
    <x v="275"/>
    <s v="Arthur Prichep"/>
    <x v="0"/>
    <x v="0"/>
    <x v="60"/>
    <x v="22"/>
    <x v="76"/>
    <x v="1"/>
    <x v="424"/>
    <x v="2"/>
    <x v="7"/>
    <x v="424"/>
    <n v="143.63999999999999"/>
  </r>
  <r>
    <n v="7024"/>
    <s v="CA-2015-124737"/>
    <x v="709"/>
    <x v="55"/>
    <x v="1"/>
    <x v="275"/>
    <s v="Arthur Prichep"/>
    <x v="0"/>
    <x v="0"/>
    <x v="60"/>
    <x v="22"/>
    <x v="76"/>
    <x v="1"/>
    <x v="712"/>
    <x v="1"/>
    <x v="10"/>
    <x v="711"/>
    <n v="31.103999999999999"/>
  </r>
  <r>
    <n v="7025"/>
    <s v="CA-2015-124737"/>
    <x v="709"/>
    <x v="55"/>
    <x v="1"/>
    <x v="275"/>
    <s v="Arthur Prichep"/>
    <x v="0"/>
    <x v="0"/>
    <x v="60"/>
    <x v="22"/>
    <x v="76"/>
    <x v="1"/>
    <x v="1030"/>
    <x v="1"/>
    <x v="10"/>
    <x v="1022"/>
    <n v="223.05600000000001"/>
  </r>
  <r>
    <n v="7026"/>
    <s v="US-2018-101840"/>
    <x v="695"/>
    <x v="1234"/>
    <x v="1"/>
    <x v="259"/>
    <s v="Sibella Parks"/>
    <x v="1"/>
    <x v="0"/>
    <x v="20"/>
    <x v="15"/>
    <x v="23"/>
    <x v="3"/>
    <x v="529"/>
    <x v="2"/>
    <x v="7"/>
    <x v="529"/>
    <n v="227.46"/>
  </r>
  <r>
    <n v="7027"/>
    <s v="US-2018-101840"/>
    <x v="695"/>
    <x v="1234"/>
    <x v="1"/>
    <x v="259"/>
    <s v="Sibella Parks"/>
    <x v="1"/>
    <x v="0"/>
    <x v="20"/>
    <x v="15"/>
    <x v="23"/>
    <x v="3"/>
    <x v="1784"/>
    <x v="1"/>
    <x v="8"/>
    <x v="1775"/>
    <n v="46.24"/>
  </r>
  <r>
    <n v="7028"/>
    <s v="CA-2018-131653"/>
    <x v="926"/>
    <x v="60"/>
    <x v="1"/>
    <x v="361"/>
    <s v="Rob Dowd"/>
    <x v="0"/>
    <x v="0"/>
    <x v="20"/>
    <x v="15"/>
    <x v="164"/>
    <x v="3"/>
    <x v="709"/>
    <x v="1"/>
    <x v="2"/>
    <x v="708"/>
    <n v="5.22"/>
  </r>
  <r>
    <n v="7029"/>
    <s v="US-2017-157840"/>
    <x v="887"/>
    <x v="491"/>
    <x v="0"/>
    <x v="430"/>
    <s v="Matt Collins"/>
    <x v="0"/>
    <x v="0"/>
    <x v="9"/>
    <x v="8"/>
    <x v="10"/>
    <x v="2"/>
    <x v="987"/>
    <x v="1"/>
    <x v="10"/>
    <x v="980"/>
    <n v="33.9"/>
  </r>
  <r>
    <n v="7030"/>
    <s v="CA-2017-145548"/>
    <x v="583"/>
    <x v="619"/>
    <x v="1"/>
    <x v="494"/>
    <s v="Edward Becker"/>
    <x v="1"/>
    <x v="0"/>
    <x v="20"/>
    <x v="15"/>
    <x v="164"/>
    <x v="3"/>
    <x v="1190"/>
    <x v="1"/>
    <x v="4"/>
    <x v="683"/>
    <n v="28.14"/>
  </r>
  <r>
    <n v="7031"/>
    <s v="CA-2017-145548"/>
    <x v="583"/>
    <x v="619"/>
    <x v="1"/>
    <x v="494"/>
    <s v="Edward Becker"/>
    <x v="1"/>
    <x v="0"/>
    <x v="20"/>
    <x v="15"/>
    <x v="164"/>
    <x v="3"/>
    <x v="1542"/>
    <x v="2"/>
    <x v="11"/>
    <x v="1531"/>
    <n v="36"/>
  </r>
  <r>
    <n v="7032"/>
    <s v="CA-2017-145548"/>
    <x v="583"/>
    <x v="619"/>
    <x v="1"/>
    <x v="494"/>
    <s v="Edward Becker"/>
    <x v="1"/>
    <x v="0"/>
    <x v="20"/>
    <x v="15"/>
    <x v="164"/>
    <x v="3"/>
    <x v="290"/>
    <x v="1"/>
    <x v="6"/>
    <x v="290"/>
    <n v="92.94"/>
  </r>
  <r>
    <n v="7033"/>
    <s v="CA-2017-145548"/>
    <x v="583"/>
    <x v="619"/>
    <x v="1"/>
    <x v="494"/>
    <s v="Edward Becker"/>
    <x v="1"/>
    <x v="0"/>
    <x v="20"/>
    <x v="15"/>
    <x v="164"/>
    <x v="3"/>
    <x v="1209"/>
    <x v="0"/>
    <x v="1"/>
    <x v="1195"/>
    <n v="245.64599999999999"/>
  </r>
  <r>
    <n v="7034"/>
    <s v="CA-2017-145548"/>
    <x v="583"/>
    <x v="619"/>
    <x v="1"/>
    <x v="494"/>
    <s v="Edward Becker"/>
    <x v="1"/>
    <x v="0"/>
    <x v="20"/>
    <x v="15"/>
    <x v="164"/>
    <x v="3"/>
    <x v="710"/>
    <x v="1"/>
    <x v="8"/>
    <x v="709"/>
    <n v="55.008000000000003"/>
  </r>
  <r>
    <n v="7035"/>
    <s v="CA-2017-145548"/>
    <x v="583"/>
    <x v="619"/>
    <x v="1"/>
    <x v="494"/>
    <s v="Edward Becker"/>
    <x v="1"/>
    <x v="0"/>
    <x v="20"/>
    <x v="15"/>
    <x v="164"/>
    <x v="3"/>
    <x v="908"/>
    <x v="1"/>
    <x v="8"/>
    <x v="900"/>
    <n v="35.231999999999999"/>
  </r>
  <r>
    <n v="7036"/>
    <s v="CA-2018-119494"/>
    <x v="45"/>
    <x v="87"/>
    <x v="1"/>
    <x v="531"/>
    <s v="Jim Epp"/>
    <x v="1"/>
    <x v="0"/>
    <x v="70"/>
    <x v="1"/>
    <x v="188"/>
    <x v="1"/>
    <x v="635"/>
    <x v="0"/>
    <x v="1"/>
    <x v="635"/>
    <n v="523.39200000000005"/>
  </r>
  <r>
    <n v="7037"/>
    <s v="CA-2015-124618"/>
    <x v="1073"/>
    <x v="352"/>
    <x v="0"/>
    <x v="750"/>
    <s v="Cari Schnelling"/>
    <x v="0"/>
    <x v="0"/>
    <x v="121"/>
    <x v="2"/>
    <x v="152"/>
    <x v="0"/>
    <x v="851"/>
    <x v="2"/>
    <x v="16"/>
    <x v="844"/>
    <n v="479.98399999999998"/>
  </r>
  <r>
    <n v="7038"/>
    <s v="CA-2018-161970"/>
    <x v="585"/>
    <x v="474"/>
    <x v="1"/>
    <x v="287"/>
    <s v="Peter BÃ¼hler"/>
    <x v="0"/>
    <x v="0"/>
    <x v="214"/>
    <x v="32"/>
    <x v="268"/>
    <x v="0"/>
    <x v="1330"/>
    <x v="1"/>
    <x v="10"/>
    <x v="1316"/>
    <n v="12.96"/>
  </r>
  <r>
    <n v="7039"/>
    <s v="CA-2018-161970"/>
    <x v="585"/>
    <x v="474"/>
    <x v="1"/>
    <x v="287"/>
    <s v="Peter BÃ¼hler"/>
    <x v="0"/>
    <x v="0"/>
    <x v="214"/>
    <x v="32"/>
    <x v="268"/>
    <x v="0"/>
    <x v="1811"/>
    <x v="1"/>
    <x v="6"/>
    <x v="1802"/>
    <n v="17.940000000000001"/>
  </r>
  <r>
    <n v="7040"/>
    <s v="CA-2018-103443"/>
    <x v="94"/>
    <x v="350"/>
    <x v="1"/>
    <x v="247"/>
    <s v="Annie Thurman"/>
    <x v="0"/>
    <x v="0"/>
    <x v="20"/>
    <x v="15"/>
    <x v="29"/>
    <x v="3"/>
    <x v="225"/>
    <x v="1"/>
    <x v="4"/>
    <x v="226"/>
    <n v="166.72"/>
  </r>
  <r>
    <n v="7041"/>
    <s v="CA-2018-103443"/>
    <x v="94"/>
    <x v="350"/>
    <x v="1"/>
    <x v="247"/>
    <s v="Annie Thurman"/>
    <x v="0"/>
    <x v="0"/>
    <x v="20"/>
    <x v="15"/>
    <x v="29"/>
    <x v="3"/>
    <x v="1339"/>
    <x v="1"/>
    <x v="8"/>
    <x v="1325"/>
    <n v="24.815999999999999"/>
  </r>
  <r>
    <n v="7042"/>
    <s v="CA-2018-103443"/>
    <x v="94"/>
    <x v="350"/>
    <x v="1"/>
    <x v="247"/>
    <s v="Annie Thurman"/>
    <x v="0"/>
    <x v="0"/>
    <x v="20"/>
    <x v="15"/>
    <x v="29"/>
    <x v="3"/>
    <x v="1292"/>
    <x v="0"/>
    <x v="5"/>
    <x v="1279"/>
    <n v="124.36"/>
  </r>
  <r>
    <n v="7043"/>
    <s v="US-2018-165358"/>
    <x v="930"/>
    <x v="989"/>
    <x v="1"/>
    <x v="277"/>
    <s v="Seth Vernon"/>
    <x v="0"/>
    <x v="0"/>
    <x v="10"/>
    <x v="9"/>
    <x v="63"/>
    <x v="3"/>
    <x v="1687"/>
    <x v="2"/>
    <x v="16"/>
    <x v="1676"/>
    <n v="599.97"/>
  </r>
  <r>
    <n v="7044"/>
    <s v="US-2018-165358"/>
    <x v="930"/>
    <x v="989"/>
    <x v="1"/>
    <x v="277"/>
    <s v="Seth Vernon"/>
    <x v="0"/>
    <x v="0"/>
    <x v="10"/>
    <x v="9"/>
    <x v="63"/>
    <x v="3"/>
    <x v="474"/>
    <x v="0"/>
    <x v="1"/>
    <x v="475"/>
    <n v="198.744"/>
  </r>
  <r>
    <n v="7045"/>
    <s v="US-2018-165358"/>
    <x v="930"/>
    <x v="989"/>
    <x v="1"/>
    <x v="277"/>
    <s v="Seth Vernon"/>
    <x v="0"/>
    <x v="0"/>
    <x v="10"/>
    <x v="9"/>
    <x v="63"/>
    <x v="3"/>
    <x v="1322"/>
    <x v="1"/>
    <x v="14"/>
    <x v="1309"/>
    <n v="9.1839999999999993"/>
  </r>
  <r>
    <n v="7046"/>
    <s v="CA-2017-160136"/>
    <x v="54"/>
    <x v="333"/>
    <x v="1"/>
    <x v="601"/>
    <s v="Patrick Jones"/>
    <x v="1"/>
    <x v="0"/>
    <x v="61"/>
    <x v="5"/>
    <x v="162"/>
    <x v="2"/>
    <x v="1215"/>
    <x v="1"/>
    <x v="10"/>
    <x v="1200"/>
    <n v="9.2479999999999993"/>
  </r>
  <r>
    <n v="7047"/>
    <s v="CA-2015-150581"/>
    <x v="918"/>
    <x v="1021"/>
    <x v="1"/>
    <x v="134"/>
    <s v="Nathan Mautz"/>
    <x v="2"/>
    <x v="0"/>
    <x v="3"/>
    <x v="1"/>
    <x v="137"/>
    <x v="1"/>
    <x v="209"/>
    <x v="0"/>
    <x v="3"/>
    <x v="210"/>
    <n v="99.591999999999999"/>
  </r>
  <r>
    <n v="7048"/>
    <s v="CA-2015-150581"/>
    <x v="918"/>
    <x v="1021"/>
    <x v="1"/>
    <x v="134"/>
    <s v="Nathan Mautz"/>
    <x v="2"/>
    <x v="0"/>
    <x v="3"/>
    <x v="1"/>
    <x v="137"/>
    <x v="1"/>
    <x v="295"/>
    <x v="2"/>
    <x v="11"/>
    <x v="295"/>
    <n v="399.96"/>
  </r>
  <r>
    <n v="7049"/>
    <s v="CA-2017-119515"/>
    <x v="1041"/>
    <x v="1070"/>
    <x v="2"/>
    <x v="309"/>
    <s v="Toby Ritter"/>
    <x v="0"/>
    <x v="0"/>
    <x v="316"/>
    <x v="18"/>
    <x v="394"/>
    <x v="0"/>
    <x v="1553"/>
    <x v="1"/>
    <x v="10"/>
    <x v="1542"/>
    <n v="15.552"/>
  </r>
  <r>
    <n v="7050"/>
    <s v="CA-2015-141355"/>
    <x v="794"/>
    <x v="839"/>
    <x v="1"/>
    <x v="593"/>
    <s v="Barry Franz"/>
    <x v="2"/>
    <x v="0"/>
    <x v="34"/>
    <x v="22"/>
    <x v="42"/>
    <x v="1"/>
    <x v="1583"/>
    <x v="1"/>
    <x v="6"/>
    <x v="1575"/>
    <n v="14.576000000000001"/>
  </r>
  <r>
    <n v="7051"/>
    <s v="CA-2017-165330"/>
    <x v="25"/>
    <x v="440"/>
    <x v="3"/>
    <x v="576"/>
    <s v="William Brown"/>
    <x v="0"/>
    <x v="0"/>
    <x v="125"/>
    <x v="1"/>
    <x v="158"/>
    <x v="1"/>
    <x v="270"/>
    <x v="1"/>
    <x v="8"/>
    <x v="270"/>
    <n v="209.6"/>
  </r>
  <r>
    <n v="7052"/>
    <s v="CA-2017-165330"/>
    <x v="25"/>
    <x v="440"/>
    <x v="3"/>
    <x v="576"/>
    <s v="William Brown"/>
    <x v="0"/>
    <x v="0"/>
    <x v="125"/>
    <x v="1"/>
    <x v="158"/>
    <x v="1"/>
    <x v="1759"/>
    <x v="1"/>
    <x v="6"/>
    <x v="1749"/>
    <n v="23.32"/>
  </r>
  <r>
    <n v="7053"/>
    <s v="CA-2017-165330"/>
    <x v="25"/>
    <x v="440"/>
    <x v="3"/>
    <x v="576"/>
    <s v="William Brown"/>
    <x v="0"/>
    <x v="0"/>
    <x v="125"/>
    <x v="1"/>
    <x v="158"/>
    <x v="1"/>
    <x v="1174"/>
    <x v="1"/>
    <x v="10"/>
    <x v="1161"/>
    <n v="30.98"/>
  </r>
  <r>
    <n v="7054"/>
    <s v="CA-2017-165330"/>
    <x v="25"/>
    <x v="440"/>
    <x v="3"/>
    <x v="576"/>
    <s v="William Brown"/>
    <x v="0"/>
    <x v="0"/>
    <x v="125"/>
    <x v="1"/>
    <x v="158"/>
    <x v="1"/>
    <x v="632"/>
    <x v="2"/>
    <x v="11"/>
    <x v="632"/>
    <n v="119.96"/>
  </r>
  <r>
    <n v="7055"/>
    <s v="CA-2017-165330"/>
    <x v="25"/>
    <x v="440"/>
    <x v="3"/>
    <x v="576"/>
    <s v="William Brown"/>
    <x v="0"/>
    <x v="0"/>
    <x v="125"/>
    <x v="1"/>
    <x v="158"/>
    <x v="1"/>
    <x v="1209"/>
    <x v="0"/>
    <x v="1"/>
    <x v="1195"/>
    <n v="363.92"/>
  </r>
  <r>
    <n v="7056"/>
    <s v="CA-2017-165330"/>
    <x v="25"/>
    <x v="440"/>
    <x v="3"/>
    <x v="576"/>
    <s v="William Brown"/>
    <x v="0"/>
    <x v="0"/>
    <x v="125"/>
    <x v="1"/>
    <x v="158"/>
    <x v="1"/>
    <x v="528"/>
    <x v="1"/>
    <x v="8"/>
    <x v="528"/>
    <n v="35.808"/>
  </r>
  <r>
    <n v="7057"/>
    <s v="CA-2017-165330"/>
    <x v="25"/>
    <x v="440"/>
    <x v="3"/>
    <x v="576"/>
    <s v="William Brown"/>
    <x v="0"/>
    <x v="0"/>
    <x v="125"/>
    <x v="1"/>
    <x v="158"/>
    <x v="1"/>
    <x v="822"/>
    <x v="1"/>
    <x v="8"/>
    <x v="818"/>
    <n v="122.688"/>
  </r>
  <r>
    <n v="7058"/>
    <s v="CA-2017-165330"/>
    <x v="25"/>
    <x v="440"/>
    <x v="3"/>
    <x v="576"/>
    <s v="William Brown"/>
    <x v="0"/>
    <x v="0"/>
    <x v="125"/>
    <x v="1"/>
    <x v="158"/>
    <x v="1"/>
    <x v="898"/>
    <x v="0"/>
    <x v="3"/>
    <x v="891"/>
    <n v="892.13599999999997"/>
  </r>
  <r>
    <n v="7059"/>
    <s v="CA-2017-165330"/>
    <x v="25"/>
    <x v="440"/>
    <x v="3"/>
    <x v="576"/>
    <s v="William Brown"/>
    <x v="0"/>
    <x v="0"/>
    <x v="125"/>
    <x v="1"/>
    <x v="158"/>
    <x v="1"/>
    <x v="1764"/>
    <x v="1"/>
    <x v="4"/>
    <x v="1754"/>
    <n v="50.22"/>
  </r>
  <r>
    <n v="7060"/>
    <s v="CA-2017-165330"/>
    <x v="25"/>
    <x v="440"/>
    <x v="3"/>
    <x v="576"/>
    <s v="William Brown"/>
    <x v="0"/>
    <x v="0"/>
    <x v="125"/>
    <x v="1"/>
    <x v="158"/>
    <x v="1"/>
    <x v="586"/>
    <x v="1"/>
    <x v="9"/>
    <x v="586"/>
    <n v="83.42"/>
  </r>
  <r>
    <n v="7061"/>
    <s v="CA-2017-165330"/>
    <x v="25"/>
    <x v="440"/>
    <x v="3"/>
    <x v="576"/>
    <s v="William Brown"/>
    <x v="0"/>
    <x v="0"/>
    <x v="125"/>
    <x v="1"/>
    <x v="158"/>
    <x v="1"/>
    <x v="1812"/>
    <x v="1"/>
    <x v="8"/>
    <x v="1803"/>
    <n v="5.8719999999999999"/>
  </r>
  <r>
    <n v="7062"/>
    <s v="CA-2016-132633"/>
    <x v="302"/>
    <x v="43"/>
    <x v="0"/>
    <x v="175"/>
    <s v="Ken Heidel"/>
    <x v="1"/>
    <x v="0"/>
    <x v="213"/>
    <x v="7"/>
    <x v="267"/>
    <x v="1"/>
    <x v="881"/>
    <x v="1"/>
    <x v="8"/>
    <x v="875"/>
    <n v="12.144"/>
  </r>
  <r>
    <n v="7063"/>
    <s v="CA-2017-157742"/>
    <x v="723"/>
    <x v="844"/>
    <x v="0"/>
    <x v="107"/>
    <s v="Ken Lonsdale"/>
    <x v="0"/>
    <x v="0"/>
    <x v="24"/>
    <x v="21"/>
    <x v="329"/>
    <x v="1"/>
    <x v="1758"/>
    <x v="1"/>
    <x v="12"/>
    <x v="1712"/>
    <n v="27.792000000000002"/>
  </r>
  <r>
    <n v="7064"/>
    <s v="CA-2018-127712"/>
    <x v="515"/>
    <x v="559"/>
    <x v="1"/>
    <x v="450"/>
    <s v="Michael Granlund"/>
    <x v="2"/>
    <x v="0"/>
    <x v="127"/>
    <x v="21"/>
    <x v="160"/>
    <x v="1"/>
    <x v="1562"/>
    <x v="1"/>
    <x v="14"/>
    <x v="1554"/>
    <n v="6.2080000000000002"/>
  </r>
  <r>
    <n v="7065"/>
    <s v="CA-2018-169474"/>
    <x v="1144"/>
    <x v="736"/>
    <x v="1"/>
    <x v="282"/>
    <s v="Jay Fein"/>
    <x v="0"/>
    <x v="0"/>
    <x v="30"/>
    <x v="15"/>
    <x v="144"/>
    <x v="3"/>
    <x v="930"/>
    <x v="1"/>
    <x v="9"/>
    <x v="923"/>
    <n v="32.67"/>
  </r>
  <r>
    <n v="7066"/>
    <s v="CA-2015-106726"/>
    <x v="776"/>
    <x v="820"/>
    <x v="2"/>
    <x v="276"/>
    <s v="Roland Schwarz"/>
    <x v="1"/>
    <x v="0"/>
    <x v="1"/>
    <x v="1"/>
    <x v="141"/>
    <x v="1"/>
    <x v="734"/>
    <x v="1"/>
    <x v="4"/>
    <x v="733"/>
    <n v="1261.33"/>
  </r>
  <r>
    <n v="7067"/>
    <s v="CA-2017-147473"/>
    <x v="198"/>
    <x v="895"/>
    <x v="1"/>
    <x v="644"/>
    <s v="Nancy Lomonaco"/>
    <x v="2"/>
    <x v="0"/>
    <x v="1"/>
    <x v="1"/>
    <x v="13"/>
    <x v="1"/>
    <x v="1434"/>
    <x v="1"/>
    <x v="10"/>
    <x v="1423"/>
    <n v="38.880000000000003"/>
  </r>
  <r>
    <n v="7068"/>
    <s v="CA-2017-114209"/>
    <x v="206"/>
    <x v="476"/>
    <x v="1"/>
    <x v="155"/>
    <s v="Alejandro Savely"/>
    <x v="1"/>
    <x v="0"/>
    <x v="61"/>
    <x v="5"/>
    <x v="176"/>
    <x v="2"/>
    <x v="185"/>
    <x v="1"/>
    <x v="8"/>
    <x v="186"/>
    <n v="1.964"/>
  </r>
  <r>
    <n v="7069"/>
    <s v="CA-2017-114209"/>
    <x v="206"/>
    <x v="476"/>
    <x v="1"/>
    <x v="155"/>
    <s v="Alejandro Savely"/>
    <x v="1"/>
    <x v="0"/>
    <x v="61"/>
    <x v="5"/>
    <x v="176"/>
    <x v="2"/>
    <x v="693"/>
    <x v="1"/>
    <x v="10"/>
    <x v="693"/>
    <n v="82.656000000000006"/>
  </r>
  <r>
    <n v="7070"/>
    <s v="CA-2015-141901"/>
    <x v="128"/>
    <x v="536"/>
    <x v="1"/>
    <x v="421"/>
    <s v="Gene McClure"/>
    <x v="0"/>
    <x v="0"/>
    <x v="201"/>
    <x v="1"/>
    <x v="252"/>
    <x v="1"/>
    <x v="457"/>
    <x v="1"/>
    <x v="10"/>
    <x v="458"/>
    <n v="5.98"/>
  </r>
  <r>
    <n v="7071"/>
    <s v="CA-2017-164490"/>
    <x v="64"/>
    <x v="165"/>
    <x v="0"/>
    <x v="711"/>
    <s v="Stephanie Ulpright"/>
    <x v="2"/>
    <x v="0"/>
    <x v="22"/>
    <x v="10"/>
    <x v="155"/>
    <x v="2"/>
    <x v="609"/>
    <x v="1"/>
    <x v="10"/>
    <x v="609"/>
    <n v="9.2479999999999993"/>
  </r>
  <r>
    <n v="7072"/>
    <s v="CA-2017-112256"/>
    <x v="310"/>
    <x v="1235"/>
    <x v="1"/>
    <x v="237"/>
    <s v="Chloris Kastensmidt"/>
    <x v="0"/>
    <x v="0"/>
    <x v="392"/>
    <x v="5"/>
    <x v="477"/>
    <x v="2"/>
    <x v="1477"/>
    <x v="1"/>
    <x v="6"/>
    <x v="1465"/>
    <n v="4.4480000000000004"/>
  </r>
  <r>
    <n v="7073"/>
    <s v="CA-2017-112256"/>
    <x v="310"/>
    <x v="1235"/>
    <x v="1"/>
    <x v="237"/>
    <s v="Chloris Kastensmidt"/>
    <x v="0"/>
    <x v="0"/>
    <x v="392"/>
    <x v="5"/>
    <x v="477"/>
    <x v="2"/>
    <x v="1114"/>
    <x v="1"/>
    <x v="10"/>
    <x v="1104"/>
    <n v="5.1840000000000002"/>
  </r>
  <r>
    <n v="7074"/>
    <s v="CA-2017-112256"/>
    <x v="310"/>
    <x v="1235"/>
    <x v="1"/>
    <x v="237"/>
    <s v="Chloris Kastensmidt"/>
    <x v="0"/>
    <x v="0"/>
    <x v="392"/>
    <x v="5"/>
    <x v="477"/>
    <x v="2"/>
    <x v="399"/>
    <x v="1"/>
    <x v="6"/>
    <x v="400"/>
    <n v="175.92"/>
  </r>
  <r>
    <n v="7075"/>
    <s v="CA-2017-112256"/>
    <x v="310"/>
    <x v="1235"/>
    <x v="1"/>
    <x v="237"/>
    <s v="Chloris Kastensmidt"/>
    <x v="0"/>
    <x v="0"/>
    <x v="392"/>
    <x v="5"/>
    <x v="477"/>
    <x v="2"/>
    <x v="990"/>
    <x v="1"/>
    <x v="8"/>
    <x v="305"/>
    <n v="4.7519999999999998"/>
  </r>
  <r>
    <n v="7076"/>
    <s v="CA-2017-112256"/>
    <x v="310"/>
    <x v="1235"/>
    <x v="1"/>
    <x v="237"/>
    <s v="Chloris Kastensmidt"/>
    <x v="0"/>
    <x v="0"/>
    <x v="392"/>
    <x v="5"/>
    <x v="477"/>
    <x v="2"/>
    <x v="1059"/>
    <x v="1"/>
    <x v="14"/>
    <x v="1049"/>
    <n v="13.343999999999999"/>
  </r>
  <r>
    <n v="7077"/>
    <s v="CA-2017-167416"/>
    <x v="536"/>
    <x v="968"/>
    <x v="1"/>
    <x v="758"/>
    <s v="Jill Matthias"/>
    <x v="0"/>
    <x v="0"/>
    <x v="4"/>
    <x v="4"/>
    <x v="59"/>
    <x v="1"/>
    <x v="598"/>
    <x v="1"/>
    <x v="12"/>
    <x v="598"/>
    <n v="54.9"/>
  </r>
  <r>
    <n v="7078"/>
    <s v="CA-2017-106950"/>
    <x v="476"/>
    <x v="479"/>
    <x v="1"/>
    <x v="555"/>
    <s v="Joe Elijah"/>
    <x v="0"/>
    <x v="0"/>
    <x v="35"/>
    <x v="3"/>
    <x v="43"/>
    <x v="0"/>
    <x v="634"/>
    <x v="1"/>
    <x v="8"/>
    <x v="634"/>
    <n v="22.911000000000001"/>
  </r>
  <r>
    <n v="7079"/>
    <s v="CA-2017-106950"/>
    <x v="476"/>
    <x v="479"/>
    <x v="1"/>
    <x v="555"/>
    <s v="Joe Elijah"/>
    <x v="0"/>
    <x v="0"/>
    <x v="35"/>
    <x v="3"/>
    <x v="43"/>
    <x v="0"/>
    <x v="1428"/>
    <x v="1"/>
    <x v="9"/>
    <x v="1417"/>
    <n v="309.45600000000002"/>
  </r>
  <r>
    <n v="7080"/>
    <s v="CA-2017-106950"/>
    <x v="476"/>
    <x v="479"/>
    <x v="1"/>
    <x v="555"/>
    <s v="Joe Elijah"/>
    <x v="0"/>
    <x v="0"/>
    <x v="35"/>
    <x v="3"/>
    <x v="43"/>
    <x v="0"/>
    <x v="487"/>
    <x v="1"/>
    <x v="6"/>
    <x v="487"/>
    <n v="19.456"/>
  </r>
  <r>
    <n v="7081"/>
    <s v="CA-2017-106950"/>
    <x v="476"/>
    <x v="479"/>
    <x v="1"/>
    <x v="555"/>
    <s v="Joe Elijah"/>
    <x v="0"/>
    <x v="0"/>
    <x v="35"/>
    <x v="3"/>
    <x v="43"/>
    <x v="0"/>
    <x v="114"/>
    <x v="0"/>
    <x v="3"/>
    <x v="114"/>
    <n v="472.51799999999997"/>
  </r>
  <r>
    <n v="7082"/>
    <s v="CA-2017-106950"/>
    <x v="476"/>
    <x v="479"/>
    <x v="1"/>
    <x v="555"/>
    <s v="Joe Elijah"/>
    <x v="0"/>
    <x v="0"/>
    <x v="35"/>
    <x v="3"/>
    <x v="43"/>
    <x v="0"/>
    <x v="695"/>
    <x v="2"/>
    <x v="11"/>
    <x v="1063"/>
    <n v="1012.68"/>
  </r>
  <r>
    <n v="7083"/>
    <s v="CA-2017-106950"/>
    <x v="476"/>
    <x v="479"/>
    <x v="1"/>
    <x v="555"/>
    <s v="Joe Elijah"/>
    <x v="0"/>
    <x v="0"/>
    <x v="35"/>
    <x v="3"/>
    <x v="43"/>
    <x v="0"/>
    <x v="1426"/>
    <x v="1"/>
    <x v="8"/>
    <x v="1415"/>
    <n v="17.22"/>
  </r>
  <r>
    <n v="7084"/>
    <s v="CA-2018-118724"/>
    <x v="246"/>
    <x v="262"/>
    <x v="0"/>
    <x v="255"/>
    <s v="Anthony Rawles"/>
    <x v="1"/>
    <x v="0"/>
    <x v="3"/>
    <x v="1"/>
    <x v="137"/>
    <x v="1"/>
    <x v="1273"/>
    <x v="1"/>
    <x v="6"/>
    <x v="1259"/>
    <n v="3.52"/>
  </r>
  <r>
    <n v="7085"/>
    <s v="CA-2018-118724"/>
    <x v="246"/>
    <x v="262"/>
    <x v="0"/>
    <x v="255"/>
    <s v="Anthony Rawles"/>
    <x v="1"/>
    <x v="0"/>
    <x v="3"/>
    <x v="1"/>
    <x v="137"/>
    <x v="1"/>
    <x v="944"/>
    <x v="2"/>
    <x v="7"/>
    <x v="937"/>
    <n v="1626.192"/>
  </r>
  <r>
    <n v="7086"/>
    <s v="CA-2018-112004"/>
    <x v="145"/>
    <x v="938"/>
    <x v="2"/>
    <x v="340"/>
    <s v="Adam Hart"/>
    <x v="1"/>
    <x v="0"/>
    <x v="142"/>
    <x v="9"/>
    <x v="181"/>
    <x v="3"/>
    <x v="1547"/>
    <x v="1"/>
    <x v="8"/>
    <x v="1536"/>
    <n v="8.5950000000000006"/>
  </r>
  <r>
    <n v="7087"/>
    <s v="CA-2018-112004"/>
    <x v="145"/>
    <x v="938"/>
    <x v="2"/>
    <x v="340"/>
    <s v="Adam Hart"/>
    <x v="1"/>
    <x v="0"/>
    <x v="142"/>
    <x v="9"/>
    <x v="181"/>
    <x v="3"/>
    <x v="1420"/>
    <x v="1"/>
    <x v="14"/>
    <x v="1409"/>
    <n v="190.89599999999999"/>
  </r>
  <r>
    <n v="7088"/>
    <s v="US-2018-143175"/>
    <x v="646"/>
    <x v="1236"/>
    <x v="0"/>
    <x v="654"/>
    <s v="George Ashbrook"/>
    <x v="0"/>
    <x v="0"/>
    <x v="1"/>
    <x v="1"/>
    <x v="25"/>
    <x v="1"/>
    <x v="1291"/>
    <x v="1"/>
    <x v="4"/>
    <x v="1278"/>
    <n v="99.87"/>
  </r>
  <r>
    <n v="7089"/>
    <s v="CA-2016-105844"/>
    <x v="969"/>
    <x v="983"/>
    <x v="0"/>
    <x v="226"/>
    <s v="Jennifer Ferguson"/>
    <x v="0"/>
    <x v="0"/>
    <x v="306"/>
    <x v="33"/>
    <x v="383"/>
    <x v="1"/>
    <x v="1041"/>
    <x v="1"/>
    <x v="6"/>
    <x v="1031"/>
    <n v="79.36"/>
  </r>
  <r>
    <n v="7090"/>
    <s v="CA-2018-118864"/>
    <x v="140"/>
    <x v="141"/>
    <x v="0"/>
    <x v="120"/>
    <s v="Kristen Hastings"/>
    <x v="1"/>
    <x v="0"/>
    <x v="1"/>
    <x v="1"/>
    <x v="3"/>
    <x v="1"/>
    <x v="1187"/>
    <x v="2"/>
    <x v="7"/>
    <x v="1174"/>
    <n v="119.96"/>
  </r>
  <r>
    <n v="7091"/>
    <s v="CA-2016-119480"/>
    <x v="1145"/>
    <x v="1237"/>
    <x v="1"/>
    <x v="530"/>
    <s v="Craig Carroll"/>
    <x v="0"/>
    <x v="0"/>
    <x v="0"/>
    <x v="0"/>
    <x v="0"/>
    <x v="0"/>
    <x v="258"/>
    <x v="1"/>
    <x v="10"/>
    <x v="33"/>
    <n v="106.32"/>
  </r>
  <r>
    <n v="7092"/>
    <s v="CA-2016-119480"/>
    <x v="1145"/>
    <x v="1237"/>
    <x v="1"/>
    <x v="530"/>
    <s v="Craig Carroll"/>
    <x v="0"/>
    <x v="0"/>
    <x v="0"/>
    <x v="0"/>
    <x v="0"/>
    <x v="0"/>
    <x v="1309"/>
    <x v="1"/>
    <x v="9"/>
    <x v="1295"/>
    <n v="163.44"/>
  </r>
  <r>
    <n v="7093"/>
    <s v="CA-2016-119480"/>
    <x v="1145"/>
    <x v="1237"/>
    <x v="1"/>
    <x v="530"/>
    <s v="Craig Carroll"/>
    <x v="0"/>
    <x v="0"/>
    <x v="0"/>
    <x v="0"/>
    <x v="0"/>
    <x v="0"/>
    <x v="1394"/>
    <x v="1"/>
    <x v="6"/>
    <x v="1381"/>
    <n v="42.76"/>
  </r>
  <r>
    <n v="7094"/>
    <s v="CA-2016-119480"/>
    <x v="1145"/>
    <x v="1237"/>
    <x v="1"/>
    <x v="530"/>
    <s v="Craig Carroll"/>
    <x v="0"/>
    <x v="0"/>
    <x v="0"/>
    <x v="0"/>
    <x v="0"/>
    <x v="0"/>
    <x v="1540"/>
    <x v="1"/>
    <x v="10"/>
    <x v="1529"/>
    <n v="51.55"/>
  </r>
  <r>
    <n v="7095"/>
    <s v="US-2016-153374"/>
    <x v="97"/>
    <x v="95"/>
    <x v="0"/>
    <x v="535"/>
    <s v="Jill Fjeld"/>
    <x v="0"/>
    <x v="0"/>
    <x v="27"/>
    <x v="10"/>
    <x v="67"/>
    <x v="2"/>
    <x v="295"/>
    <x v="2"/>
    <x v="11"/>
    <x v="295"/>
    <n v="479.952"/>
  </r>
  <r>
    <n v="7096"/>
    <s v="CA-2017-101980"/>
    <x v="1146"/>
    <x v="428"/>
    <x v="2"/>
    <x v="261"/>
    <s v="Resi PÃ¶lking"/>
    <x v="0"/>
    <x v="0"/>
    <x v="20"/>
    <x v="15"/>
    <x v="29"/>
    <x v="3"/>
    <x v="997"/>
    <x v="1"/>
    <x v="8"/>
    <x v="989"/>
    <n v="146.68799999999999"/>
  </r>
  <r>
    <n v="7097"/>
    <s v="CA-2017-101980"/>
    <x v="1146"/>
    <x v="428"/>
    <x v="2"/>
    <x v="261"/>
    <s v="Resi PÃ¶lking"/>
    <x v="0"/>
    <x v="0"/>
    <x v="20"/>
    <x v="15"/>
    <x v="29"/>
    <x v="3"/>
    <x v="1591"/>
    <x v="1"/>
    <x v="8"/>
    <x v="1584"/>
    <n v="276.78399999999999"/>
  </r>
  <r>
    <n v="7098"/>
    <s v="CA-2017-101980"/>
    <x v="1146"/>
    <x v="428"/>
    <x v="2"/>
    <x v="261"/>
    <s v="Resi PÃ¶lking"/>
    <x v="0"/>
    <x v="0"/>
    <x v="20"/>
    <x v="15"/>
    <x v="29"/>
    <x v="3"/>
    <x v="858"/>
    <x v="1"/>
    <x v="8"/>
    <x v="852"/>
    <n v="25.32"/>
  </r>
  <r>
    <n v="7099"/>
    <s v="CA-2018-144596"/>
    <x v="44"/>
    <x v="173"/>
    <x v="1"/>
    <x v="263"/>
    <s v="Carol Darley"/>
    <x v="0"/>
    <x v="0"/>
    <x v="20"/>
    <x v="15"/>
    <x v="164"/>
    <x v="3"/>
    <x v="1733"/>
    <x v="1"/>
    <x v="10"/>
    <x v="1722"/>
    <n v="318.95999999999998"/>
  </r>
  <r>
    <n v="7100"/>
    <s v="CA-2016-124933"/>
    <x v="207"/>
    <x v="1090"/>
    <x v="0"/>
    <x v="650"/>
    <s v="David Flashing"/>
    <x v="0"/>
    <x v="0"/>
    <x v="20"/>
    <x v="15"/>
    <x v="29"/>
    <x v="3"/>
    <x v="1733"/>
    <x v="1"/>
    <x v="10"/>
    <x v="1722"/>
    <n v="212.64"/>
  </r>
  <r>
    <n v="7101"/>
    <s v="CA-2015-159625"/>
    <x v="533"/>
    <x v="986"/>
    <x v="1"/>
    <x v="325"/>
    <s v="Sally Matthias"/>
    <x v="0"/>
    <x v="0"/>
    <x v="48"/>
    <x v="16"/>
    <x v="57"/>
    <x v="1"/>
    <x v="1170"/>
    <x v="1"/>
    <x v="12"/>
    <x v="153"/>
    <n v="23.472000000000001"/>
  </r>
  <r>
    <n v="7102"/>
    <s v="CA-2017-144337"/>
    <x v="1147"/>
    <x v="816"/>
    <x v="0"/>
    <x v="737"/>
    <s v="Susan Gilcrest"/>
    <x v="1"/>
    <x v="0"/>
    <x v="112"/>
    <x v="5"/>
    <x v="139"/>
    <x v="2"/>
    <x v="33"/>
    <x v="1"/>
    <x v="10"/>
    <x v="33"/>
    <n v="19.648"/>
  </r>
  <r>
    <n v="7103"/>
    <s v="CA-2015-117478"/>
    <x v="158"/>
    <x v="131"/>
    <x v="2"/>
    <x v="405"/>
    <s v="Larry Hughes"/>
    <x v="0"/>
    <x v="0"/>
    <x v="10"/>
    <x v="9"/>
    <x v="11"/>
    <x v="3"/>
    <x v="347"/>
    <x v="1"/>
    <x v="8"/>
    <x v="347"/>
    <n v="6.57"/>
  </r>
  <r>
    <n v="7104"/>
    <s v="CA-2018-147410"/>
    <x v="507"/>
    <x v="221"/>
    <x v="1"/>
    <x v="412"/>
    <s v="Eva Jacobs"/>
    <x v="0"/>
    <x v="0"/>
    <x v="157"/>
    <x v="1"/>
    <x v="200"/>
    <x v="1"/>
    <x v="1672"/>
    <x v="1"/>
    <x v="4"/>
    <x v="1661"/>
    <n v="421.1"/>
  </r>
  <r>
    <n v="7105"/>
    <s v="CA-2018-128944"/>
    <x v="249"/>
    <x v="329"/>
    <x v="0"/>
    <x v="542"/>
    <s v="Katharine Harms"/>
    <x v="1"/>
    <x v="0"/>
    <x v="46"/>
    <x v="24"/>
    <x v="55"/>
    <x v="3"/>
    <x v="323"/>
    <x v="0"/>
    <x v="1"/>
    <x v="323"/>
    <n v="760.11599999999999"/>
  </r>
  <r>
    <n v="7106"/>
    <s v="CA-2018-128944"/>
    <x v="249"/>
    <x v="329"/>
    <x v="0"/>
    <x v="542"/>
    <s v="Katharine Harms"/>
    <x v="1"/>
    <x v="0"/>
    <x v="46"/>
    <x v="24"/>
    <x v="55"/>
    <x v="3"/>
    <x v="1372"/>
    <x v="0"/>
    <x v="5"/>
    <x v="1358"/>
    <n v="38.783999999999999"/>
  </r>
  <r>
    <n v="7107"/>
    <s v="CA-2018-128944"/>
    <x v="249"/>
    <x v="329"/>
    <x v="0"/>
    <x v="542"/>
    <s v="Katharine Harms"/>
    <x v="1"/>
    <x v="0"/>
    <x v="46"/>
    <x v="24"/>
    <x v="55"/>
    <x v="3"/>
    <x v="1617"/>
    <x v="2"/>
    <x v="11"/>
    <x v="1609"/>
    <n v="122.328"/>
  </r>
  <r>
    <n v="7108"/>
    <s v="CA-2017-109666"/>
    <x v="475"/>
    <x v="408"/>
    <x v="1"/>
    <x v="27"/>
    <s v="Kunst Miller"/>
    <x v="0"/>
    <x v="0"/>
    <x v="20"/>
    <x v="15"/>
    <x v="45"/>
    <x v="3"/>
    <x v="714"/>
    <x v="2"/>
    <x v="7"/>
    <x v="713"/>
    <n v="25.98"/>
  </r>
  <r>
    <n v="7109"/>
    <s v="CA-2017-109666"/>
    <x v="475"/>
    <x v="408"/>
    <x v="1"/>
    <x v="27"/>
    <s v="Kunst Miller"/>
    <x v="0"/>
    <x v="0"/>
    <x v="20"/>
    <x v="15"/>
    <x v="45"/>
    <x v="3"/>
    <x v="1199"/>
    <x v="1"/>
    <x v="6"/>
    <x v="1185"/>
    <n v="3.28"/>
  </r>
  <r>
    <n v="7110"/>
    <s v="CA-2017-109666"/>
    <x v="475"/>
    <x v="408"/>
    <x v="1"/>
    <x v="27"/>
    <s v="Kunst Miller"/>
    <x v="0"/>
    <x v="0"/>
    <x v="20"/>
    <x v="15"/>
    <x v="45"/>
    <x v="3"/>
    <x v="156"/>
    <x v="1"/>
    <x v="4"/>
    <x v="157"/>
    <n v="459.88"/>
  </r>
  <r>
    <n v="7111"/>
    <s v="CA-2017-109666"/>
    <x v="475"/>
    <x v="408"/>
    <x v="1"/>
    <x v="27"/>
    <s v="Kunst Miller"/>
    <x v="0"/>
    <x v="0"/>
    <x v="20"/>
    <x v="15"/>
    <x v="45"/>
    <x v="3"/>
    <x v="1562"/>
    <x v="1"/>
    <x v="14"/>
    <x v="1554"/>
    <n v="7.76"/>
  </r>
  <r>
    <n v="7112"/>
    <s v="CA-2017-109666"/>
    <x v="475"/>
    <x v="408"/>
    <x v="1"/>
    <x v="27"/>
    <s v="Kunst Miller"/>
    <x v="0"/>
    <x v="0"/>
    <x v="20"/>
    <x v="15"/>
    <x v="45"/>
    <x v="3"/>
    <x v="915"/>
    <x v="1"/>
    <x v="6"/>
    <x v="907"/>
    <n v="71.959999999999994"/>
  </r>
  <r>
    <n v="7113"/>
    <s v="CA-2017-109666"/>
    <x v="475"/>
    <x v="408"/>
    <x v="1"/>
    <x v="27"/>
    <s v="Kunst Miller"/>
    <x v="0"/>
    <x v="0"/>
    <x v="20"/>
    <x v="15"/>
    <x v="45"/>
    <x v="3"/>
    <x v="133"/>
    <x v="1"/>
    <x v="14"/>
    <x v="134"/>
    <n v="54.9"/>
  </r>
  <r>
    <n v="7114"/>
    <s v="CA-2017-109666"/>
    <x v="475"/>
    <x v="408"/>
    <x v="1"/>
    <x v="27"/>
    <s v="Kunst Miller"/>
    <x v="0"/>
    <x v="0"/>
    <x v="20"/>
    <x v="15"/>
    <x v="45"/>
    <x v="3"/>
    <x v="1458"/>
    <x v="1"/>
    <x v="8"/>
    <x v="1445"/>
    <n v="9.2799999999999994"/>
  </r>
  <r>
    <n v="7115"/>
    <s v="US-2017-102239"/>
    <x v="465"/>
    <x v="1238"/>
    <x v="2"/>
    <x v="352"/>
    <s v="Lindsay Williams"/>
    <x v="1"/>
    <x v="0"/>
    <x v="0"/>
    <x v="33"/>
    <x v="319"/>
    <x v="1"/>
    <x v="1660"/>
    <x v="0"/>
    <x v="3"/>
    <x v="1649"/>
    <n v="1685.88"/>
  </r>
  <r>
    <n v="7116"/>
    <s v="US-2017-102239"/>
    <x v="465"/>
    <x v="1238"/>
    <x v="2"/>
    <x v="352"/>
    <s v="Lindsay Williams"/>
    <x v="1"/>
    <x v="0"/>
    <x v="0"/>
    <x v="33"/>
    <x v="319"/>
    <x v="1"/>
    <x v="175"/>
    <x v="1"/>
    <x v="8"/>
    <x v="176"/>
    <n v="5.7279999999999998"/>
  </r>
  <r>
    <n v="7117"/>
    <s v="CA-2015-143168"/>
    <x v="638"/>
    <x v="1204"/>
    <x v="0"/>
    <x v="490"/>
    <s v="Ivan Gibson"/>
    <x v="0"/>
    <x v="0"/>
    <x v="4"/>
    <x v="4"/>
    <x v="5"/>
    <x v="1"/>
    <x v="1090"/>
    <x v="1"/>
    <x v="10"/>
    <x v="1081"/>
    <n v="61.96"/>
  </r>
  <r>
    <n v="7118"/>
    <s v="CA-2015-143168"/>
    <x v="638"/>
    <x v="1204"/>
    <x v="0"/>
    <x v="490"/>
    <s v="Ivan Gibson"/>
    <x v="0"/>
    <x v="0"/>
    <x v="4"/>
    <x v="4"/>
    <x v="5"/>
    <x v="1"/>
    <x v="1338"/>
    <x v="1"/>
    <x v="8"/>
    <x v="1324"/>
    <n v="1.3440000000000001"/>
  </r>
  <r>
    <n v="7119"/>
    <s v="CA-2018-104906"/>
    <x v="778"/>
    <x v="1239"/>
    <x v="1"/>
    <x v="687"/>
    <s v="Jennifer Patt"/>
    <x v="1"/>
    <x v="0"/>
    <x v="20"/>
    <x v="15"/>
    <x v="29"/>
    <x v="3"/>
    <x v="1331"/>
    <x v="1"/>
    <x v="10"/>
    <x v="1317"/>
    <n v="17.940000000000001"/>
  </r>
  <r>
    <n v="7120"/>
    <s v="CA-2018-118122"/>
    <x v="701"/>
    <x v="865"/>
    <x v="1"/>
    <x v="55"/>
    <s v="Greg Guthrie"/>
    <x v="1"/>
    <x v="0"/>
    <x v="4"/>
    <x v="4"/>
    <x v="5"/>
    <x v="1"/>
    <x v="530"/>
    <x v="1"/>
    <x v="8"/>
    <x v="530"/>
    <n v="13.904"/>
  </r>
  <r>
    <n v="7121"/>
    <s v="US-2015-147774"/>
    <x v="407"/>
    <x v="436"/>
    <x v="1"/>
    <x v="152"/>
    <s v="Muhammed MacIntyre"/>
    <x v="1"/>
    <x v="0"/>
    <x v="214"/>
    <x v="18"/>
    <x v="296"/>
    <x v="0"/>
    <x v="1188"/>
    <x v="1"/>
    <x v="8"/>
    <x v="1175"/>
    <n v="67.194000000000003"/>
  </r>
  <r>
    <n v="7122"/>
    <s v="CA-2018-166926"/>
    <x v="96"/>
    <x v="274"/>
    <x v="1"/>
    <x v="2"/>
    <s v="Sean O'Donnell"/>
    <x v="0"/>
    <x v="0"/>
    <x v="4"/>
    <x v="4"/>
    <x v="59"/>
    <x v="1"/>
    <x v="1774"/>
    <x v="1"/>
    <x v="10"/>
    <x v="1765"/>
    <n v="41.86"/>
  </r>
  <r>
    <n v="7123"/>
    <s v="CA-2018-166926"/>
    <x v="96"/>
    <x v="274"/>
    <x v="1"/>
    <x v="2"/>
    <s v="Sean O'Donnell"/>
    <x v="0"/>
    <x v="0"/>
    <x v="4"/>
    <x v="4"/>
    <x v="59"/>
    <x v="1"/>
    <x v="1531"/>
    <x v="0"/>
    <x v="0"/>
    <x v="1519"/>
    <n v="141.96"/>
  </r>
  <r>
    <n v="7124"/>
    <s v="CA-2016-128013"/>
    <x v="101"/>
    <x v="99"/>
    <x v="1"/>
    <x v="751"/>
    <s v="Monica Federle"/>
    <x v="1"/>
    <x v="0"/>
    <x v="20"/>
    <x v="15"/>
    <x v="45"/>
    <x v="3"/>
    <x v="1533"/>
    <x v="0"/>
    <x v="5"/>
    <x v="1522"/>
    <n v="10.02"/>
  </r>
  <r>
    <n v="7125"/>
    <s v="CA-2016-128013"/>
    <x v="101"/>
    <x v="99"/>
    <x v="1"/>
    <x v="751"/>
    <s v="Monica Federle"/>
    <x v="1"/>
    <x v="0"/>
    <x v="20"/>
    <x v="15"/>
    <x v="45"/>
    <x v="3"/>
    <x v="1415"/>
    <x v="1"/>
    <x v="10"/>
    <x v="1403"/>
    <n v="144.12"/>
  </r>
  <r>
    <n v="7126"/>
    <s v="CA-2017-123176"/>
    <x v="720"/>
    <x v="953"/>
    <x v="0"/>
    <x v="506"/>
    <s v="James Galang"/>
    <x v="0"/>
    <x v="0"/>
    <x v="118"/>
    <x v="32"/>
    <x v="148"/>
    <x v="0"/>
    <x v="1296"/>
    <x v="1"/>
    <x v="10"/>
    <x v="1282"/>
    <n v="17.940000000000001"/>
  </r>
  <r>
    <n v="7127"/>
    <s v="CA-2017-123176"/>
    <x v="720"/>
    <x v="953"/>
    <x v="0"/>
    <x v="506"/>
    <s v="James Galang"/>
    <x v="0"/>
    <x v="0"/>
    <x v="118"/>
    <x v="32"/>
    <x v="148"/>
    <x v="0"/>
    <x v="182"/>
    <x v="1"/>
    <x v="6"/>
    <x v="183"/>
    <n v="13.89"/>
  </r>
  <r>
    <n v="7128"/>
    <s v="US-2017-117541"/>
    <x v="696"/>
    <x v="73"/>
    <x v="1"/>
    <x v="594"/>
    <s v="Justin MacKendrick"/>
    <x v="0"/>
    <x v="0"/>
    <x v="46"/>
    <x v="13"/>
    <x v="284"/>
    <x v="3"/>
    <x v="1128"/>
    <x v="1"/>
    <x v="10"/>
    <x v="1117"/>
    <n v="16.45"/>
  </r>
  <r>
    <n v="7129"/>
    <s v="US-2017-117541"/>
    <x v="696"/>
    <x v="73"/>
    <x v="1"/>
    <x v="594"/>
    <s v="Justin MacKendrick"/>
    <x v="0"/>
    <x v="0"/>
    <x v="46"/>
    <x v="13"/>
    <x v="284"/>
    <x v="3"/>
    <x v="1467"/>
    <x v="0"/>
    <x v="5"/>
    <x v="1455"/>
    <n v="19.920000000000002"/>
  </r>
  <r>
    <n v="7130"/>
    <s v="CA-2017-166282"/>
    <x v="947"/>
    <x v="1002"/>
    <x v="1"/>
    <x v="7"/>
    <s v="Pete Kriz"/>
    <x v="0"/>
    <x v="0"/>
    <x v="316"/>
    <x v="18"/>
    <x v="394"/>
    <x v="0"/>
    <x v="916"/>
    <x v="2"/>
    <x v="11"/>
    <x v="908"/>
    <n v="35.167999999999999"/>
  </r>
  <r>
    <n v="7131"/>
    <s v="CA-2017-166282"/>
    <x v="947"/>
    <x v="1002"/>
    <x v="1"/>
    <x v="7"/>
    <s v="Pete Kriz"/>
    <x v="0"/>
    <x v="0"/>
    <x v="316"/>
    <x v="18"/>
    <x v="394"/>
    <x v="0"/>
    <x v="1665"/>
    <x v="1"/>
    <x v="10"/>
    <x v="1724"/>
    <n v="123.08799999999999"/>
  </r>
  <r>
    <n v="7132"/>
    <s v="CA-2018-141439"/>
    <x v="200"/>
    <x v="670"/>
    <x v="1"/>
    <x v="499"/>
    <s v="Tonja Turnell"/>
    <x v="2"/>
    <x v="0"/>
    <x v="102"/>
    <x v="14"/>
    <x v="237"/>
    <x v="2"/>
    <x v="977"/>
    <x v="0"/>
    <x v="3"/>
    <x v="832"/>
    <n v="257.94"/>
  </r>
  <r>
    <n v="7133"/>
    <s v="CA-2018-141439"/>
    <x v="200"/>
    <x v="670"/>
    <x v="1"/>
    <x v="499"/>
    <s v="Tonja Turnell"/>
    <x v="2"/>
    <x v="0"/>
    <x v="102"/>
    <x v="14"/>
    <x v="237"/>
    <x v="2"/>
    <x v="1147"/>
    <x v="2"/>
    <x v="7"/>
    <x v="1136"/>
    <n v="1879.96"/>
  </r>
  <r>
    <n v="7134"/>
    <s v="CA-2018-141439"/>
    <x v="200"/>
    <x v="670"/>
    <x v="1"/>
    <x v="499"/>
    <s v="Tonja Turnell"/>
    <x v="2"/>
    <x v="0"/>
    <x v="102"/>
    <x v="14"/>
    <x v="237"/>
    <x v="2"/>
    <x v="1001"/>
    <x v="0"/>
    <x v="5"/>
    <x v="993"/>
    <n v="27.46"/>
  </r>
  <r>
    <n v="7135"/>
    <s v="CA-2018-141439"/>
    <x v="200"/>
    <x v="670"/>
    <x v="1"/>
    <x v="499"/>
    <s v="Tonja Turnell"/>
    <x v="2"/>
    <x v="0"/>
    <x v="102"/>
    <x v="14"/>
    <x v="237"/>
    <x v="2"/>
    <x v="817"/>
    <x v="2"/>
    <x v="7"/>
    <x v="813"/>
    <n v="89.98"/>
  </r>
  <r>
    <n v="7136"/>
    <s v="CA-2018-141439"/>
    <x v="200"/>
    <x v="670"/>
    <x v="1"/>
    <x v="499"/>
    <s v="Tonja Turnell"/>
    <x v="2"/>
    <x v="0"/>
    <x v="102"/>
    <x v="14"/>
    <x v="237"/>
    <x v="2"/>
    <x v="157"/>
    <x v="0"/>
    <x v="1"/>
    <x v="158"/>
    <n v="828.6"/>
  </r>
  <r>
    <n v="7137"/>
    <s v="CA-2016-163965"/>
    <x v="312"/>
    <x v="562"/>
    <x v="1"/>
    <x v="286"/>
    <s v="Sung Shariari"/>
    <x v="0"/>
    <x v="0"/>
    <x v="100"/>
    <x v="2"/>
    <x v="123"/>
    <x v="0"/>
    <x v="544"/>
    <x v="1"/>
    <x v="8"/>
    <x v="544"/>
    <n v="7.23"/>
  </r>
  <r>
    <n v="7138"/>
    <s v="CA-2016-163965"/>
    <x v="312"/>
    <x v="562"/>
    <x v="1"/>
    <x v="286"/>
    <s v="Sung Shariari"/>
    <x v="0"/>
    <x v="0"/>
    <x v="100"/>
    <x v="2"/>
    <x v="123"/>
    <x v="0"/>
    <x v="376"/>
    <x v="1"/>
    <x v="4"/>
    <x v="377"/>
    <n v="17.440000000000001"/>
  </r>
  <r>
    <n v="7139"/>
    <s v="CA-2016-163965"/>
    <x v="312"/>
    <x v="562"/>
    <x v="1"/>
    <x v="286"/>
    <s v="Sung Shariari"/>
    <x v="0"/>
    <x v="0"/>
    <x v="100"/>
    <x v="2"/>
    <x v="123"/>
    <x v="0"/>
    <x v="270"/>
    <x v="1"/>
    <x v="8"/>
    <x v="270"/>
    <n v="62.88"/>
  </r>
  <r>
    <n v="7140"/>
    <s v="CA-2016-163965"/>
    <x v="312"/>
    <x v="562"/>
    <x v="1"/>
    <x v="286"/>
    <s v="Sung Shariari"/>
    <x v="0"/>
    <x v="0"/>
    <x v="100"/>
    <x v="2"/>
    <x v="123"/>
    <x v="0"/>
    <x v="430"/>
    <x v="0"/>
    <x v="0"/>
    <x v="430"/>
    <n v="290.35199999999998"/>
  </r>
  <r>
    <n v="7141"/>
    <s v="CA-2018-128783"/>
    <x v="210"/>
    <x v="285"/>
    <x v="3"/>
    <x v="228"/>
    <s v="Trudy Glocke"/>
    <x v="0"/>
    <x v="0"/>
    <x v="490"/>
    <x v="25"/>
    <x v="584"/>
    <x v="2"/>
    <x v="721"/>
    <x v="2"/>
    <x v="11"/>
    <x v="720"/>
    <n v="113.52"/>
  </r>
  <r>
    <n v="7142"/>
    <s v="CA-2018-128783"/>
    <x v="210"/>
    <x v="285"/>
    <x v="3"/>
    <x v="228"/>
    <s v="Trudy Glocke"/>
    <x v="0"/>
    <x v="0"/>
    <x v="490"/>
    <x v="25"/>
    <x v="584"/>
    <x v="2"/>
    <x v="1251"/>
    <x v="0"/>
    <x v="5"/>
    <x v="1236"/>
    <n v="135.30000000000001"/>
  </r>
  <r>
    <n v="7143"/>
    <s v="CA-2015-122217"/>
    <x v="156"/>
    <x v="695"/>
    <x v="1"/>
    <x v="6"/>
    <s v="Harold Pawlan"/>
    <x v="2"/>
    <x v="0"/>
    <x v="173"/>
    <x v="17"/>
    <x v="220"/>
    <x v="0"/>
    <x v="1380"/>
    <x v="0"/>
    <x v="5"/>
    <x v="1366"/>
    <n v="111.15"/>
  </r>
  <r>
    <n v="7144"/>
    <s v="US-2018-141558"/>
    <x v="825"/>
    <x v="1034"/>
    <x v="1"/>
    <x v="762"/>
    <s v="Marc Harrigan"/>
    <x v="2"/>
    <x v="0"/>
    <x v="10"/>
    <x v="9"/>
    <x v="11"/>
    <x v="3"/>
    <x v="1367"/>
    <x v="2"/>
    <x v="7"/>
    <x v="1353"/>
    <n v="776.85"/>
  </r>
  <r>
    <n v="7145"/>
    <s v="US-2018-141558"/>
    <x v="825"/>
    <x v="1034"/>
    <x v="1"/>
    <x v="762"/>
    <s v="Marc Harrigan"/>
    <x v="2"/>
    <x v="0"/>
    <x v="10"/>
    <x v="9"/>
    <x v="11"/>
    <x v="3"/>
    <x v="102"/>
    <x v="1"/>
    <x v="8"/>
    <x v="102"/>
    <n v="12.294"/>
  </r>
  <r>
    <n v="7146"/>
    <s v="US-2018-141558"/>
    <x v="825"/>
    <x v="1034"/>
    <x v="1"/>
    <x v="762"/>
    <s v="Marc Harrigan"/>
    <x v="2"/>
    <x v="0"/>
    <x v="10"/>
    <x v="9"/>
    <x v="11"/>
    <x v="3"/>
    <x v="838"/>
    <x v="0"/>
    <x v="3"/>
    <x v="832"/>
    <n v="154.76400000000001"/>
  </r>
  <r>
    <n v="7147"/>
    <s v="US-2018-141558"/>
    <x v="825"/>
    <x v="1034"/>
    <x v="1"/>
    <x v="762"/>
    <s v="Marc Harrigan"/>
    <x v="2"/>
    <x v="0"/>
    <x v="10"/>
    <x v="9"/>
    <x v="11"/>
    <x v="3"/>
    <x v="1789"/>
    <x v="1"/>
    <x v="4"/>
    <x v="1780"/>
    <n v="43.28"/>
  </r>
  <r>
    <n v="7148"/>
    <s v="CA-2017-139941"/>
    <x v="1"/>
    <x v="432"/>
    <x v="1"/>
    <x v="558"/>
    <s v="Christy Brittain"/>
    <x v="0"/>
    <x v="0"/>
    <x v="85"/>
    <x v="15"/>
    <x v="254"/>
    <x v="3"/>
    <x v="1174"/>
    <x v="1"/>
    <x v="10"/>
    <x v="1161"/>
    <n v="92.94"/>
  </r>
  <r>
    <n v="7149"/>
    <s v="CA-2017-139941"/>
    <x v="1"/>
    <x v="432"/>
    <x v="1"/>
    <x v="558"/>
    <s v="Christy Brittain"/>
    <x v="0"/>
    <x v="0"/>
    <x v="85"/>
    <x v="15"/>
    <x v="254"/>
    <x v="3"/>
    <x v="1297"/>
    <x v="1"/>
    <x v="9"/>
    <x v="1283"/>
    <n v="52.56"/>
  </r>
  <r>
    <n v="7150"/>
    <s v="CA-2016-166583"/>
    <x v="153"/>
    <x v="314"/>
    <x v="1"/>
    <x v="104"/>
    <s v="Valerie Dominguez"/>
    <x v="0"/>
    <x v="0"/>
    <x v="12"/>
    <x v="5"/>
    <x v="32"/>
    <x v="2"/>
    <x v="1246"/>
    <x v="2"/>
    <x v="7"/>
    <x v="1231"/>
    <n v="971.88"/>
  </r>
  <r>
    <n v="7151"/>
    <s v="CA-2018-100412"/>
    <x v="66"/>
    <x v="738"/>
    <x v="1"/>
    <x v="676"/>
    <s v="Sharelle Roach"/>
    <x v="2"/>
    <x v="0"/>
    <x v="428"/>
    <x v="19"/>
    <x v="518"/>
    <x v="0"/>
    <x v="474"/>
    <x v="0"/>
    <x v="1"/>
    <x v="475"/>
    <n v="141.96"/>
  </r>
  <r>
    <n v="7152"/>
    <s v="CA-2018-142909"/>
    <x v="66"/>
    <x v="209"/>
    <x v="0"/>
    <x v="743"/>
    <s v="Alex Grayson"/>
    <x v="0"/>
    <x v="0"/>
    <x v="123"/>
    <x v="16"/>
    <x v="154"/>
    <x v="1"/>
    <x v="962"/>
    <x v="0"/>
    <x v="3"/>
    <x v="955"/>
    <n v="182.55"/>
  </r>
  <r>
    <n v="7153"/>
    <s v="CA-2015-137911"/>
    <x v="1148"/>
    <x v="323"/>
    <x v="1"/>
    <x v="162"/>
    <s v="Bart Pistole"/>
    <x v="1"/>
    <x v="0"/>
    <x v="108"/>
    <x v="3"/>
    <x v="222"/>
    <x v="0"/>
    <x v="417"/>
    <x v="1"/>
    <x v="10"/>
    <x v="417"/>
    <n v="88.768000000000001"/>
  </r>
  <r>
    <n v="7154"/>
    <s v="CA-2016-106208"/>
    <x v="895"/>
    <x v="631"/>
    <x v="1"/>
    <x v="493"/>
    <s v="Julia West"/>
    <x v="0"/>
    <x v="0"/>
    <x v="22"/>
    <x v="10"/>
    <x v="26"/>
    <x v="2"/>
    <x v="983"/>
    <x v="1"/>
    <x v="9"/>
    <x v="976"/>
    <n v="53.088000000000001"/>
  </r>
  <r>
    <n v="7155"/>
    <s v="US-2016-136749"/>
    <x v="707"/>
    <x v="98"/>
    <x v="0"/>
    <x v="23"/>
    <s v="Lena Hernandez"/>
    <x v="0"/>
    <x v="0"/>
    <x v="38"/>
    <x v="32"/>
    <x v="112"/>
    <x v="0"/>
    <x v="1762"/>
    <x v="0"/>
    <x v="5"/>
    <x v="1752"/>
    <n v="275.88"/>
  </r>
  <r>
    <n v="7156"/>
    <s v="US-2016-136749"/>
    <x v="707"/>
    <x v="98"/>
    <x v="0"/>
    <x v="23"/>
    <s v="Lena Hernandez"/>
    <x v="0"/>
    <x v="0"/>
    <x v="38"/>
    <x v="32"/>
    <x v="112"/>
    <x v="0"/>
    <x v="351"/>
    <x v="1"/>
    <x v="8"/>
    <x v="351"/>
    <n v="157.9"/>
  </r>
  <r>
    <n v="7157"/>
    <s v="CA-2018-126718"/>
    <x v="568"/>
    <x v="605"/>
    <x v="1"/>
    <x v="409"/>
    <s v="Kean Thornton"/>
    <x v="0"/>
    <x v="0"/>
    <x v="334"/>
    <x v="30"/>
    <x v="415"/>
    <x v="3"/>
    <x v="746"/>
    <x v="1"/>
    <x v="2"/>
    <x v="744"/>
    <n v="4.91"/>
  </r>
  <r>
    <n v="7158"/>
    <s v="CA-2017-131380"/>
    <x v="463"/>
    <x v="509"/>
    <x v="0"/>
    <x v="417"/>
    <s v="Chris Cortes"/>
    <x v="0"/>
    <x v="0"/>
    <x v="1"/>
    <x v="1"/>
    <x v="3"/>
    <x v="1"/>
    <x v="210"/>
    <x v="1"/>
    <x v="4"/>
    <x v="211"/>
    <n v="87.92"/>
  </r>
  <r>
    <n v="7159"/>
    <s v="CA-2017-131380"/>
    <x v="463"/>
    <x v="509"/>
    <x v="0"/>
    <x v="417"/>
    <s v="Chris Cortes"/>
    <x v="0"/>
    <x v="0"/>
    <x v="1"/>
    <x v="1"/>
    <x v="3"/>
    <x v="1"/>
    <x v="1813"/>
    <x v="1"/>
    <x v="10"/>
    <x v="1804"/>
    <n v="5.98"/>
  </r>
  <r>
    <n v="7160"/>
    <s v="CA-2016-145835"/>
    <x v="1149"/>
    <x v="1185"/>
    <x v="0"/>
    <x v="408"/>
    <s v="Ben Ferrer"/>
    <x v="2"/>
    <x v="0"/>
    <x v="22"/>
    <x v="10"/>
    <x v="36"/>
    <x v="2"/>
    <x v="872"/>
    <x v="2"/>
    <x v="7"/>
    <x v="866"/>
    <n v="222.38399999999999"/>
  </r>
  <r>
    <n v="7161"/>
    <s v="CA-2016-145835"/>
    <x v="1149"/>
    <x v="1185"/>
    <x v="0"/>
    <x v="408"/>
    <s v="Ben Ferrer"/>
    <x v="2"/>
    <x v="0"/>
    <x v="22"/>
    <x v="10"/>
    <x v="36"/>
    <x v="2"/>
    <x v="659"/>
    <x v="1"/>
    <x v="13"/>
    <x v="659"/>
    <n v="16"/>
  </r>
  <r>
    <n v="7162"/>
    <s v="CA-2015-138709"/>
    <x v="1129"/>
    <x v="1240"/>
    <x v="1"/>
    <x v="474"/>
    <s v="Maxwell Schwartz"/>
    <x v="0"/>
    <x v="0"/>
    <x v="102"/>
    <x v="17"/>
    <x v="195"/>
    <x v="0"/>
    <x v="339"/>
    <x v="1"/>
    <x v="10"/>
    <x v="339"/>
    <n v="21.84"/>
  </r>
  <r>
    <n v="7163"/>
    <s v="CA-2015-138709"/>
    <x v="1129"/>
    <x v="1240"/>
    <x v="1"/>
    <x v="474"/>
    <s v="Maxwell Schwartz"/>
    <x v="0"/>
    <x v="0"/>
    <x v="102"/>
    <x v="17"/>
    <x v="195"/>
    <x v="0"/>
    <x v="744"/>
    <x v="1"/>
    <x v="8"/>
    <x v="742"/>
    <n v="15.6"/>
  </r>
  <r>
    <n v="7164"/>
    <s v="CA-2015-122070"/>
    <x v="1150"/>
    <x v="530"/>
    <x v="0"/>
    <x v="692"/>
    <s v="Aaron Hawkins"/>
    <x v="1"/>
    <x v="0"/>
    <x v="21"/>
    <x v="15"/>
    <x v="24"/>
    <x v="3"/>
    <x v="1503"/>
    <x v="1"/>
    <x v="12"/>
    <x v="153"/>
    <n v="247.84"/>
  </r>
  <r>
    <n v="7165"/>
    <s v="CA-2015-122070"/>
    <x v="1150"/>
    <x v="530"/>
    <x v="0"/>
    <x v="692"/>
    <s v="Aaron Hawkins"/>
    <x v="1"/>
    <x v="0"/>
    <x v="21"/>
    <x v="15"/>
    <x v="24"/>
    <x v="3"/>
    <x v="925"/>
    <x v="1"/>
    <x v="8"/>
    <x v="917"/>
    <n v="9.9120000000000008"/>
  </r>
  <r>
    <n v="7166"/>
    <s v="CA-2017-158610"/>
    <x v="251"/>
    <x v="42"/>
    <x v="2"/>
    <x v="242"/>
    <s v="Clytie Kelty"/>
    <x v="0"/>
    <x v="0"/>
    <x v="205"/>
    <x v="34"/>
    <x v="258"/>
    <x v="3"/>
    <x v="54"/>
    <x v="1"/>
    <x v="4"/>
    <x v="54"/>
    <n v="69.52"/>
  </r>
  <r>
    <n v="7167"/>
    <s v="CA-2015-117464"/>
    <x v="192"/>
    <x v="885"/>
    <x v="0"/>
    <x v="268"/>
    <s v="Naresj Patel"/>
    <x v="0"/>
    <x v="0"/>
    <x v="8"/>
    <x v="1"/>
    <x v="34"/>
    <x v="1"/>
    <x v="649"/>
    <x v="1"/>
    <x v="6"/>
    <x v="649"/>
    <n v="11.52"/>
  </r>
  <r>
    <n v="7168"/>
    <s v="CA-2015-117464"/>
    <x v="192"/>
    <x v="885"/>
    <x v="0"/>
    <x v="268"/>
    <s v="Naresj Patel"/>
    <x v="0"/>
    <x v="0"/>
    <x v="8"/>
    <x v="1"/>
    <x v="34"/>
    <x v="1"/>
    <x v="1180"/>
    <x v="0"/>
    <x v="1"/>
    <x v="1167"/>
    <n v="717.72"/>
  </r>
  <r>
    <n v="7169"/>
    <s v="CA-2015-117464"/>
    <x v="192"/>
    <x v="885"/>
    <x v="0"/>
    <x v="268"/>
    <s v="Naresj Patel"/>
    <x v="0"/>
    <x v="0"/>
    <x v="8"/>
    <x v="1"/>
    <x v="34"/>
    <x v="1"/>
    <x v="392"/>
    <x v="1"/>
    <x v="4"/>
    <x v="393"/>
    <n v="236.5"/>
  </r>
  <r>
    <n v="7170"/>
    <s v="CA-2015-117464"/>
    <x v="192"/>
    <x v="885"/>
    <x v="0"/>
    <x v="268"/>
    <s v="Naresj Patel"/>
    <x v="0"/>
    <x v="0"/>
    <x v="8"/>
    <x v="1"/>
    <x v="34"/>
    <x v="1"/>
    <x v="1169"/>
    <x v="0"/>
    <x v="3"/>
    <x v="1157"/>
    <n v="170.352"/>
  </r>
  <r>
    <n v="7171"/>
    <s v="US-2018-168613"/>
    <x v="1048"/>
    <x v="518"/>
    <x v="1"/>
    <x v="306"/>
    <s v="Gary McGarr"/>
    <x v="0"/>
    <x v="0"/>
    <x v="20"/>
    <x v="15"/>
    <x v="29"/>
    <x v="3"/>
    <x v="394"/>
    <x v="0"/>
    <x v="1"/>
    <x v="395"/>
    <n v="145.76400000000001"/>
  </r>
  <r>
    <n v="7172"/>
    <s v="CA-2018-125381"/>
    <x v="1016"/>
    <x v="433"/>
    <x v="0"/>
    <x v="611"/>
    <s v="Speros Goranitis"/>
    <x v="0"/>
    <x v="0"/>
    <x v="8"/>
    <x v="1"/>
    <x v="9"/>
    <x v="1"/>
    <x v="357"/>
    <x v="2"/>
    <x v="11"/>
    <x v="357"/>
    <n v="107.97"/>
  </r>
  <r>
    <n v="7173"/>
    <s v="US-2018-141677"/>
    <x v="606"/>
    <x v="922"/>
    <x v="1"/>
    <x v="96"/>
    <s v="Heather Kirkland"/>
    <x v="1"/>
    <x v="0"/>
    <x v="12"/>
    <x v="5"/>
    <x v="32"/>
    <x v="2"/>
    <x v="357"/>
    <x v="2"/>
    <x v="11"/>
    <x v="357"/>
    <n v="143.96"/>
  </r>
  <r>
    <n v="7174"/>
    <s v="US-2018-141677"/>
    <x v="606"/>
    <x v="922"/>
    <x v="1"/>
    <x v="96"/>
    <s v="Heather Kirkland"/>
    <x v="1"/>
    <x v="0"/>
    <x v="12"/>
    <x v="5"/>
    <x v="32"/>
    <x v="2"/>
    <x v="349"/>
    <x v="2"/>
    <x v="16"/>
    <x v="349"/>
    <n v="2399.96"/>
  </r>
  <r>
    <n v="7175"/>
    <s v="US-2018-141677"/>
    <x v="606"/>
    <x v="922"/>
    <x v="1"/>
    <x v="96"/>
    <s v="Heather Kirkland"/>
    <x v="1"/>
    <x v="0"/>
    <x v="12"/>
    <x v="5"/>
    <x v="32"/>
    <x v="2"/>
    <x v="1323"/>
    <x v="1"/>
    <x v="10"/>
    <x v="1310"/>
    <n v="74.352000000000004"/>
  </r>
  <r>
    <n v="7176"/>
    <s v="US-2018-141677"/>
    <x v="606"/>
    <x v="922"/>
    <x v="1"/>
    <x v="96"/>
    <s v="Heather Kirkland"/>
    <x v="1"/>
    <x v="0"/>
    <x v="12"/>
    <x v="5"/>
    <x v="32"/>
    <x v="2"/>
    <x v="1309"/>
    <x v="1"/>
    <x v="9"/>
    <x v="1295"/>
    <n v="87.168000000000006"/>
  </r>
  <r>
    <n v="7177"/>
    <s v="US-2018-141677"/>
    <x v="606"/>
    <x v="922"/>
    <x v="1"/>
    <x v="96"/>
    <s v="Heather Kirkland"/>
    <x v="1"/>
    <x v="0"/>
    <x v="12"/>
    <x v="5"/>
    <x v="32"/>
    <x v="2"/>
    <x v="1031"/>
    <x v="1"/>
    <x v="4"/>
    <x v="1023"/>
    <n v="32.231999999999999"/>
  </r>
  <r>
    <n v="7178"/>
    <s v="CA-2018-133067"/>
    <x v="464"/>
    <x v="1187"/>
    <x v="1"/>
    <x v="501"/>
    <s v="Muhammed Yedwab"/>
    <x v="1"/>
    <x v="0"/>
    <x v="10"/>
    <x v="9"/>
    <x v="11"/>
    <x v="3"/>
    <x v="1812"/>
    <x v="1"/>
    <x v="8"/>
    <x v="1803"/>
    <n v="2.202"/>
  </r>
  <r>
    <n v="7179"/>
    <s v="CA-2018-133067"/>
    <x v="464"/>
    <x v="1187"/>
    <x v="1"/>
    <x v="501"/>
    <s v="Muhammed Yedwab"/>
    <x v="1"/>
    <x v="0"/>
    <x v="10"/>
    <x v="9"/>
    <x v="11"/>
    <x v="3"/>
    <x v="864"/>
    <x v="1"/>
    <x v="8"/>
    <x v="858"/>
    <n v="9.3960000000000008"/>
  </r>
  <r>
    <n v="7180"/>
    <s v="US-2017-144351"/>
    <x v="696"/>
    <x v="1058"/>
    <x v="1"/>
    <x v="53"/>
    <s v="Ryan Crowe"/>
    <x v="0"/>
    <x v="0"/>
    <x v="248"/>
    <x v="39"/>
    <x v="307"/>
    <x v="3"/>
    <x v="1507"/>
    <x v="2"/>
    <x v="7"/>
    <x v="1495"/>
    <n v="89.97"/>
  </r>
  <r>
    <n v="7181"/>
    <s v="CA-2015-106054"/>
    <x v="1037"/>
    <x v="1241"/>
    <x v="2"/>
    <x v="705"/>
    <s v="Jack O'Briant"/>
    <x v="1"/>
    <x v="0"/>
    <x v="417"/>
    <x v="32"/>
    <x v="505"/>
    <x v="0"/>
    <x v="319"/>
    <x v="1"/>
    <x v="6"/>
    <x v="319"/>
    <n v="12.78"/>
  </r>
  <r>
    <n v="7182"/>
    <s v="CA-2017-138667"/>
    <x v="797"/>
    <x v="525"/>
    <x v="0"/>
    <x v="596"/>
    <s v="Mitch Webber"/>
    <x v="0"/>
    <x v="0"/>
    <x v="152"/>
    <x v="24"/>
    <x v="402"/>
    <x v="3"/>
    <x v="1072"/>
    <x v="2"/>
    <x v="11"/>
    <x v="1062"/>
    <n v="40"/>
  </r>
  <r>
    <n v="7183"/>
    <s v="CA-2018-150609"/>
    <x v="504"/>
    <x v="605"/>
    <x v="1"/>
    <x v="125"/>
    <s v="Nick Zandusky"/>
    <x v="2"/>
    <x v="0"/>
    <x v="1"/>
    <x v="1"/>
    <x v="3"/>
    <x v="1"/>
    <x v="699"/>
    <x v="1"/>
    <x v="8"/>
    <x v="699"/>
    <n v="23.24"/>
  </r>
  <r>
    <n v="7184"/>
    <s v="CA-2018-128853"/>
    <x v="81"/>
    <x v="880"/>
    <x v="2"/>
    <x v="49"/>
    <s v="Janet Martin"/>
    <x v="0"/>
    <x v="0"/>
    <x v="248"/>
    <x v="39"/>
    <x v="307"/>
    <x v="3"/>
    <x v="38"/>
    <x v="0"/>
    <x v="1"/>
    <x v="38"/>
    <n v="908.82"/>
  </r>
  <r>
    <n v="7185"/>
    <s v="CA-2018-133102"/>
    <x v="629"/>
    <x v="1178"/>
    <x v="1"/>
    <x v="525"/>
    <s v="Emily Ducich"/>
    <x v="2"/>
    <x v="0"/>
    <x v="12"/>
    <x v="5"/>
    <x v="14"/>
    <x v="2"/>
    <x v="1567"/>
    <x v="1"/>
    <x v="14"/>
    <x v="1559"/>
    <n v="5.5519999999999996"/>
  </r>
  <r>
    <n v="7186"/>
    <s v="CA-2018-133102"/>
    <x v="629"/>
    <x v="1178"/>
    <x v="1"/>
    <x v="525"/>
    <s v="Emily Ducich"/>
    <x v="2"/>
    <x v="0"/>
    <x v="12"/>
    <x v="5"/>
    <x v="14"/>
    <x v="2"/>
    <x v="1412"/>
    <x v="1"/>
    <x v="6"/>
    <x v="1400"/>
    <n v="8.016"/>
  </r>
  <r>
    <n v="7187"/>
    <s v="CA-2018-133102"/>
    <x v="629"/>
    <x v="1178"/>
    <x v="1"/>
    <x v="525"/>
    <s v="Emily Ducich"/>
    <x v="2"/>
    <x v="0"/>
    <x v="12"/>
    <x v="5"/>
    <x v="14"/>
    <x v="2"/>
    <x v="1391"/>
    <x v="0"/>
    <x v="1"/>
    <x v="1378"/>
    <n v="74.591999999999999"/>
  </r>
  <r>
    <n v="7188"/>
    <s v="CA-2018-133102"/>
    <x v="629"/>
    <x v="1178"/>
    <x v="1"/>
    <x v="525"/>
    <s v="Emily Ducich"/>
    <x v="2"/>
    <x v="0"/>
    <x v="12"/>
    <x v="5"/>
    <x v="14"/>
    <x v="2"/>
    <x v="1478"/>
    <x v="0"/>
    <x v="5"/>
    <x v="1466"/>
    <n v="16.783999999999999"/>
  </r>
  <r>
    <n v="7189"/>
    <s v="CA-2018-133102"/>
    <x v="629"/>
    <x v="1178"/>
    <x v="1"/>
    <x v="525"/>
    <s v="Emily Ducich"/>
    <x v="2"/>
    <x v="0"/>
    <x v="12"/>
    <x v="5"/>
    <x v="14"/>
    <x v="2"/>
    <x v="535"/>
    <x v="1"/>
    <x v="9"/>
    <x v="535"/>
    <n v="38.863999999999997"/>
  </r>
  <r>
    <n v="7190"/>
    <s v="CA-2017-164399"/>
    <x v="396"/>
    <x v="441"/>
    <x v="2"/>
    <x v="108"/>
    <s v="Dianna Wilson"/>
    <x v="2"/>
    <x v="0"/>
    <x v="70"/>
    <x v="1"/>
    <x v="142"/>
    <x v="1"/>
    <x v="1495"/>
    <x v="2"/>
    <x v="7"/>
    <x v="1484"/>
    <n v="203.976"/>
  </r>
  <r>
    <n v="7191"/>
    <s v="CA-2017-164399"/>
    <x v="396"/>
    <x v="441"/>
    <x v="2"/>
    <x v="108"/>
    <s v="Dianna Wilson"/>
    <x v="2"/>
    <x v="0"/>
    <x v="70"/>
    <x v="1"/>
    <x v="142"/>
    <x v="1"/>
    <x v="1660"/>
    <x v="0"/>
    <x v="3"/>
    <x v="1649"/>
    <n v="674.35199999999998"/>
  </r>
  <r>
    <n v="7192"/>
    <s v="CA-2017-116918"/>
    <x v="393"/>
    <x v="358"/>
    <x v="0"/>
    <x v="523"/>
    <s v="Jamie Kunitz"/>
    <x v="0"/>
    <x v="0"/>
    <x v="146"/>
    <x v="2"/>
    <x v="186"/>
    <x v="0"/>
    <x v="307"/>
    <x v="1"/>
    <x v="8"/>
    <x v="307"/>
    <n v="5.3879999999999999"/>
  </r>
  <r>
    <n v="7193"/>
    <s v="CA-2017-116918"/>
    <x v="393"/>
    <x v="358"/>
    <x v="0"/>
    <x v="523"/>
    <s v="Jamie Kunitz"/>
    <x v="0"/>
    <x v="0"/>
    <x v="146"/>
    <x v="2"/>
    <x v="186"/>
    <x v="0"/>
    <x v="1159"/>
    <x v="1"/>
    <x v="6"/>
    <x v="772"/>
    <n v="30.975999999999999"/>
  </r>
  <r>
    <n v="7194"/>
    <s v="CA-2017-110492"/>
    <x v="1151"/>
    <x v="1242"/>
    <x v="2"/>
    <x v="365"/>
    <s v="John Stevenson"/>
    <x v="0"/>
    <x v="0"/>
    <x v="118"/>
    <x v="32"/>
    <x v="148"/>
    <x v="0"/>
    <x v="906"/>
    <x v="1"/>
    <x v="4"/>
    <x v="898"/>
    <n v="1350.12"/>
  </r>
  <r>
    <n v="7195"/>
    <s v="CA-2017-110492"/>
    <x v="1151"/>
    <x v="1242"/>
    <x v="2"/>
    <x v="365"/>
    <s v="John Stevenson"/>
    <x v="0"/>
    <x v="0"/>
    <x v="118"/>
    <x v="32"/>
    <x v="148"/>
    <x v="0"/>
    <x v="122"/>
    <x v="1"/>
    <x v="8"/>
    <x v="122"/>
    <n v="15.92"/>
  </r>
  <r>
    <n v="7196"/>
    <s v="CA-2017-147683"/>
    <x v="373"/>
    <x v="398"/>
    <x v="1"/>
    <x v="178"/>
    <s v="Philisse Overcash"/>
    <x v="2"/>
    <x v="0"/>
    <x v="4"/>
    <x v="4"/>
    <x v="5"/>
    <x v="1"/>
    <x v="28"/>
    <x v="0"/>
    <x v="5"/>
    <x v="1311"/>
    <n v="19.54"/>
  </r>
  <r>
    <n v="7197"/>
    <s v="CA-2015-116785"/>
    <x v="759"/>
    <x v="1044"/>
    <x v="1"/>
    <x v="762"/>
    <s v="Marc Harrigan"/>
    <x v="2"/>
    <x v="0"/>
    <x v="1"/>
    <x v="1"/>
    <x v="1"/>
    <x v="1"/>
    <x v="1046"/>
    <x v="1"/>
    <x v="6"/>
    <x v="1036"/>
    <n v="21.4"/>
  </r>
  <r>
    <n v="7198"/>
    <s v="CA-2015-116785"/>
    <x v="759"/>
    <x v="1044"/>
    <x v="1"/>
    <x v="762"/>
    <s v="Marc Harrigan"/>
    <x v="2"/>
    <x v="0"/>
    <x v="1"/>
    <x v="1"/>
    <x v="1"/>
    <x v="1"/>
    <x v="1729"/>
    <x v="1"/>
    <x v="2"/>
    <x v="1717"/>
    <n v="12.6"/>
  </r>
  <r>
    <n v="7199"/>
    <s v="US-2016-156797"/>
    <x v="1067"/>
    <x v="1243"/>
    <x v="1"/>
    <x v="178"/>
    <s v="Philisse Overcash"/>
    <x v="2"/>
    <x v="0"/>
    <x v="20"/>
    <x v="15"/>
    <x v="45"/>
    <x v="3"/>
    <x v="250"/>
    <x v="1"/>
    <x v="6"/>
    <x v="251"/>
    <n v="11.96"/>
  </r>
  <r>
    <n v="7200"/>
    <s v="US-2016-156797"/>
    <x v="1067"/>
    <x v="1243"/>
    <x v="1"/>
    <x v="178"/>
    <s v="Philisse Overcash"/>
    <x v="2"/>
    <x v="0"/>
    <x v="20"/>
    <x v="15"/>
    <x v="45"/>
    <x v="3"/>
    <x v="302"/>
    <x v="2"/>
    <x v="7"/>
    <x v="302"/>
    <n v="138"/>
  </r>
  <r>
    <n v="7201"/>
    <s v="CA-2017-104276"/>
    <x v="581"/>
    <x v="845"/>
    <x v="1"/>
    <x v="520"/>
    <s v="Herbert Flentye"/>
    <x v="0"/>
    <x v="0"/>
    <x v="2"/>
    <x v="2"/>
    <x v="2"/>
    <x v="0"/>
    <x v="1285"/>
    <x v="2"/>
    <x v="7"/>
    <x v="1272"/>
    <n v="116.76"/>
  </r>
  <r>
    <n v="7202"/>
    <s v="CA-2017-104276"/>
    <x v="581"/>
    <x v="845"/>
    <x v="1"/>
    <x v="520"/>
    <s v="Herbert Flentye"/>
    <x v="0"/>
    <x v="0"/>
    <x v="2"/>
    <x v="2"/>
    <x v="2"/>
    <x v="0"/>
    <x v="977"/>
    <x v="0"/>
    <x v="3"/>
    <x v="832"/>
    <n v="331.02300000000002"/>
  </r>
  <r>
    <n v="7203"/>
    <s v="CA-2017-120369"/>
    <x v="99"/>
    <x v="464"/>
    <x v="3"/>
    <x v="146"/>
    <s v="Victoria Brennan"/>
    <x v="1"/>
    <x v="0"/>
    <x v="30"/>
    <x v="15"/>
    <x v="144"/>
    <x v="3"/>
    <x v="1814"/>
    <x v="0"/>
    <x v="5"/>
    <x v="1805"/>
    <n v="756.8"/>
  </r>
  <r>
    <n v="7204"/>
    <s v="CA-2015-118276"/>
    <x v="282"/>
    <x v="302"/>
    <x v="1"/>
    <x v="450"/>
    <s v="Michael Granlund"/>
    <x v="2"/>
    <x v="0"/>
    <x v="490"/>
    <x v="10"/>
    <x v="585"/>
    <x v="2"/>
    <x v="1677"/>
    <x v="0"/>
    <x v="5"/>
    <x v="1666"/>
    <n v="8.7360000000000007"/>
  </r>
  <r>
    <n v="7205"/>
    <s v="CA-2016-136658"/>
    <x v="229"/>
    <x v="731"/>
    <x v="1"/>
    <x v="491"/>
    <s v="Bobby Odegard"/>
    <x v="0"/>
    <x v="0"/>
    <x v="20"/>
    <x v="15"/>
    <x v="23"/>
    <x v="3"/>
    <x v="1279"/>
    <x v="1"/>
    <x v="6"/>
    <x v="1265"/>
    <n v="6.08"/>
  </r>
  <r>
    <n v="7206"/>
    <s v="CA-2018-137414"/>
    <x v="280"/>
    <x v="299"/>
    <x v="1"/>
    <x v="441"/>
    <s v="Chad McGuire"/>
    <x v="0"/>
    <x v="0"/>
    <x v="8"/>
    <x v="1"/>
    <x v="9"/>
    <x v="1"/>
    <x v="698"/>
    <x v="0"/>
    <x v="5"/>
    <x v="698"/>
    <n v="17.46"/>
  </r>
  <r>
    <n v="7207"/>
    <s v="CA-2018-137414"/>
    <x v="280"/>
    <x v="299"/>
    <x v="1"/>
    <x v="441"/>
    <s v="Chad McGuire"/>
    <x v="0"/>
    <x v="0"/>
    <x v="8"/>
    <x v="1"/>
    <x v="9"/>
    <x v="1"/>
    <x v="1794"/>
    <x v="2"/>
    <x v="15"/>
    <x v="1785"/>
    <n v="369.16"/>
  </r>
  <r>
    <n v="7208"/>
    <s v="CA-2017-143476"/>
    <x v="108"/>
    <x v="250"/>
    <x v="2"/>
    <x v="18"/>
    <s v="Linda Cazamias"/>
    <x v="1"/>
    <x v="0"/>
    <x v="42"/>
    <x v="16"/>
    <x v="51"/>
    <x v="1"/>
    <x v="853"/>
    <x v="1"/>
    <x v="6"/>
    <x v="846"/>
    <n v="2.9119999999999999"/>
  </r>
  <r>
    <n v="7209"/>
    <s v="CA-2017-143476"/>
    <x v="108"/>
    <x v="250"/>
    <x v="2"/>
    <x v="18"/>
    <s v="Linda Cazamias"/>
    <x v="1"/>
    <x v="0"/>
    <x v="42"/>
    <x v="16"/>
    <x v="51"/>
    <x v="1"/>
    <x v="1810"/>
    <x v="1"/>
    <x v="10"/>
    <x v="1801"/>
    <n v="20.736000000000001"/>
  </r>
  <r>
    <n v="7210"/>
    <s v="CA-2017-143476"/>
    <x v="108"/>
    <x v="250"/>
    <x v="2"/>
    <x v="18"/>
    <s v="Linda Cazamias"/>
    <x v="1"/>
    <x v="0"/>
    <x v="42"/>
    <x v="16"/>
    <x v="51"/>
    <x v="1"/>
    <x v="457"/>
    <x v="1"/>
    <x v="10"/>
    <x v="458"/>
    <n v="9.5679999999999996"/>
  </r>
  <r>
    <n v="7211"/>
    <s v="US-2017-119046"/>
    <x v="799"/>
    <x v="29"/>
    <x v="1"/>
    <x v="553"/>
    <s v="Edward Hooks"/>
    <x v="1"/>
    <x v="0"/>
    <x v="4"/>
    <x v="4"/>
    <x v="60"/>
    <x v="1"/>
    <x v="1603"/>
    <x v="1"/>
    <x v="10"/>
    <x v="1596"/>
    <n v="30.18"/>
  </r>
  <r>
    <n v="7212"/>
    <s v="US-2017-119046"/>
    <x v="799"/>
    <x v="29"/>
    <x v="1"/>
    <x v="553"/>
    <s v="Edward Hooks"/>
    <x v="1"/>
    <x v="0"/>
    <x v="4"/>
    <x v="4"/>
    <x v="60"/>
    <x v="1"/>
    <x v="61"/>
    <x v="1"/>
    <x v="8"/>
    <x v="61"/>
    <n v="51.648000000000003"/>
  </r>
  <r>
    <n v="7213"/>
    <s v="US-2017-119046"/>
    <x v="799"/>
    <x v="29"/>
    <x v="1"/>
    <x v="553"/>
    <s v="Edward Hooks"/>
    <x v="1"/>
    <x v="0"/>
    <x v="4"/>
    <x v="4"/>
    <x v="60"/>
    <x v="1"/>
    <x v="605"/>
    <x v="1"/>
    <x v="8"/>
    <x v="605"/>
    <n v="11.231999999999999"/>
  </r>
  <r>
    <n v="7214"/>
    <s v="CA-2018-154949"/>
    <x v="453"/>
    <x v="163"/>
    <x v="1"/>
    <x v="507"/>
    <s v="Marc Crier"/>
    <x v="0"/>
    <x v="0"/>
    <x v="491"/>
    <x v="1"/>
    <x v="586"/>
    <x v="1"/>
    <x v="1123"/>
    <x v="1"/>
    <x v="2"/>
    <x v="1112"/>
    <n v="14.73"/>
  </r>
  <r>
    <n v="7215"/>
    <s v="CA-2016-103072"/>
    <x v="874"/>
    <x v="12"/>
    <x v="0"/>
    <x v="304"/>
    <s v="Helen Wasserman"/>
    <x v="1"/>
    <x v="0"/>
    <x v="66"/>
    <x v="12"/>
    <x v="185"/>
    <x v="2"/>
    <x v="1210"/>
    <x v="1"/>
    <x v="6"/>
    <x v="1196"/>
    <n v="16.399999999999999"/>
  </r>
  <r>
    <n v="7216"/>
    <s v="CA-2016-103072"/>
    <x v="874"/>
    <x v="12"/>
    <x v="0"/>
    <x v="304"/>
    <s v="Helen Wasserman"/>
    <x v="1"/>
    <x v="0"/>
    <x v="66"/>
    <x v="12"/>
    <x v="185"/>
    <x v="2"/>
    <x v="860"/>
    <x v="1"/>
    <x v="10"/>
    <x v="854"/>
    <n v="25.92"/>
  </r>
  <r>
    <n v="7217"/>
    <s v="CA-2016-150770"/>
    <x v="910"/>
    <x v="1192"/>
    <x v="2"/>
    <x v="48"/>
    <s v="Lena Cacioppo"/>
    <x v="0"/>
    <x v="0"/>
    <x v="8"/>
    <x v="1"/>
    <x v="9"/>
    <x v="1"/>
    <x v="454"/>
    <x v="1"/>
    <x v="6"/>
    <x v="455"/>
    <n v="8.82"/>
  </r>
  <r>
    <n v="7218"/>
    <s v="CA-2016-150770"/>
    <x v="910"/>
    <x v="1192"/>
    <x v="2"/>
    <x v="48"/>
    <s v="Lena Cacioppo"/>
    <x v="0"/>
    <x v="0"/>
    <x v="8"/>
    <x v="1"/>
    <x v="9"/>
    <x v="1"/>
    <x v="920"/>
    <x v="1"/>
    <x v="8"/>
    <x v="1759"/>
    <n v="62.496000000000002"/>
  </r>
  <r>
    <n v="7219"/>
    <s v="CA-2016-150770"/>
    <x v="910"/>
    <x v="1192"/>
    <x v="2"/>
    <x v="48"/>
    <s v="Lena Cacioppo"/>
    <x v="0"/>
    <x v="0"/>
    <x v="8"/>
    <x v="1"/>
    <x v="9"/>
    <x v="1"/>
    <x v="106"/>
    <x v="2"/>
    <x v="11"/>
    <x v="106"/>
    <n v="339.96"/>
  </r>
  <r>
    <n v="7220"/>
    <s v="CA-2016-150770"/>
    <x v="910"/>
    <x v="1192"/>
    <x v="2"/>
    <x v="48"/>
    <s v="Lena Cacioppo"/>
    <x v="0"/>
    <x v="0"/>
    <x v="8"/>
    <x v="1"/>
    <x v="9"/>
    <x v="1"/>
    <x v="582"/>
    <x v="1"/>
    <x v="8"/>
    <x v="582"/>
    <n v="49.567999999999998"/>
  </r>
  <r>
    <n v="7221"/>
    <s v="CA-2018-154760"/>
    <x v="1152"/>
    <x v="705"/>
    <x v="1"/>
    <x v="443"/>
    <s v="Beth Paige"/>
    <x v="0"/>
    <x v="0"/>
    <x v="10"/>
    <x v="9"/>
    <x v="11"/>
    <x v="3"/>
    <x v="569"/>
    <x v="1"/>
    <x v="8"/>
    <x v="569"/>
    <n v="274.49099999999999"/>
  </r>
  <r>
    <n v="7222"/>
    <s v="US-2018-104437"/>
    <x v="678"/>
    <x v="523"/>
    <x v="1"/>
    <x v="592"/>
    <s v="Toby Gnade"/>
    <x v="0"/>
    <x v="0"/>
    <x v="20"/>
    <x v="15"/>
    <x v="45"/>
    <x v="3"/>
    <x v="1676"/>
    <x v="2"/>
    <x v="7"/>
    <x v="1665"/>
    <n v="137.94"/>
  </r>
  <r>
    <n v="7223"/>
    <s v="CA-2018-113075"/>
    <x v="264"/>
    <x v="371"/>
    <x v="1"/>
    <x v="498"/>
    <s v="Mick Crebagga"/>
    <x v="0"/>
    <x v="0"/>
    <x v="22"/>
    <x v="10"/>
    <x v="36"/>
    <x v="2"/>
    <x v="658"/>
    <x v="2"/>
    <x v="11"/>
    <x v="658"/>
    <n v="40.68"/>
  </r>
  <r>
    <n v="7224"/>
    <s v="CA-2017-109953"/>
    <x v="216"/>
    <x v="461"/>
    <x v="1"/>
    <x v="181"/>
    <s v="Raymond Buch"/>
    <x v="0"/>
    <x v="0"/>
    <x v="8"/>
    <x v="1"/>
    <x v="34"/>
    <x v="1"/>
    <x v="40"/>
    <x v="2"/>
    <x v="7"/>
    <x v="40"/>
    <n v="110.376"/>
  </r>
  <r>
    <n v="7225"/>
    <s v="CA-2017-109953"/>
    <x v="216"/>
    <x v="461"/>
    <x v="1"/>
    <x v="181"/>
    <s v="Raymond Buch"/>
    <x v="0"/>
    <x v="0"/>
    <x v="8"/>
    <x v="1"/>
    <x v="34"/>
    <x v="1"/>
    <x v="1656"/>
    <x v="1"/>
    <x v="9"/>
    <x v="1645"/>
    <n v="151.62"/>
  </r>
  <r>
    <n v="7226"/>
    <s v="CA-2017-109953"/>
    <x v="216"/>
    <x v="461"/>
    <x v="1"/>
    <x v="181"/>
    <s v="Raymond Buch"/>
    <x v="0"/>
    <x v="0"/>
    <x v="8"/>
    <x v="1"/>
    <x v="34"/>
    <x v="1"/>
    <x v="442"/>
    <x v="0"/>
    <x v="5"/>
    <x v="442"/>
    <n v="30.8"/>
  </r>
  <r>
    <n v="7227"/>
    <s v="CA-2018-127397"/>
    <x v="642"/>
    <x v="458"/>
    <x v="1"/>
    <x v="20"/>
    <s v="Erin Smith"/>
    <x v="1"/>
    <x v="0"/>
    <x v="10"/>
    <x v="9"/>
    <x v="63"/>
    <x v="3"/>
    <x v="1030"/>
    <x v="1"/>
    <x v="10"/>
    <x v="1022"/>
    <n v="123.92"/>
  </r>
  <r>
    <n v="7228"/>
    <s v="CA-2018-127397"/>
    <x v="642"/>
    <x v="458"/>
    <x v="1"/>
    <x v="20"/>
    <s v="Erin Smith"/>
    <x v="1"/>
    <x v="0"/>
    <x v="10"/>
    <x v="9"/>
    <x v="63"/>
    <x v="3"/>
    <x v="764"/>
    <x v="2"/>
    <x v="11"/>
    <x v="763"/>
    <n v="1319.8"/>
  </r>
  <r>
    <n v="7229"/>
    <s v="CA-2015-157546"/>
    <x v="836"/>
    <x v="1172"/>
    <x v="2"/>
    <x v="742"/>
    <s v="Roger Demir"/>
    <x v="0"/>
    <x v="0"/>
    <x v="8"/>
    <x v="1"/>
    <x v="34"/>
    <x v="1"/>
    <x v="440"/>
    <x v="1"/>
    <x v="8"/>
    <x v="440"/>
    <n v="89.712000000000003"/>
  </r>
  <r>
    <n v="7230"/>
    <s v="CA-2015-157546"/>
    <x v="836"/>
    <x v="1172"/>
    <x v="2"/>
    <x v="742"/>
    <s v="Roger Demir"/>
    <x v="0"/>
    <x v="0"/>
    <x v="8"/>
    <x v="1"/>
    <x v="34"/>
    <x v="1"/>
    <x v="229"/>
    <x v="1"/>
    <x v="10"/>
    <x v="230"/>
    <n v="22.83"/>
  </r>
  <r>
    <n v="7231"/>
    <s v="CA-2018-153843"/>
    <x v="677"/>
    <x v="1097"/>
    <x v="2"/>
    <x v="618"/>
    <s v="Shahid Collister"/>
    <x v="0"/>
    <x v="0"/>
    <x v="54"/>
    <x v="29"/>
    <x v="69"/>
    <x v="3"/>
    <x v="1087"/>
    <x v="1"/>
    <x v="8"/>
    <x v="1078"/>
    <n v="30.88"/>
  </r>
  <r>
    <n v="7232"/>
    <s v="CA-2018-153843"/>
    <x v="677"/>
    <x v="1097"/>
    <x v="2"/>
    <x v="618"/>
    <s v="Shahid Collister"/>
    <x v="0"/>
    <x v="0"/>
    <x v="54"/>
    <x v="29"/>
    <x v="69"/>
    <x v="3"/>
    <x v="1778"/>
    <x v="1"/>
    <x v="9"/>
    <x v="1769"/>
    <n v="465.16"/>
  </r>
  <r>
    <n v="7233"/>
    <s v="CA-2018-153843"/>
    <x v="677"/>
    <x v="1097"/>
    <x v="2"/>
    <x v="618"/>
    <s v="Shahid Collister"/>
    <x v="0"/>
    <x v="0"/>
    <x v="54"/>
    <x v="29"/>
    <x v="69"/>
    <x v="3"/>
    <x v="987"/>
    <x v="1"/>
    <x v="10"/>
    <x v="980"/>
    <n v="27.12"/>
  </r>
  <r>
    <n v="7234"/>
    <s v="CA-2017-137337"/>
    <x v="387"/>
    <x v="331"/>
    <x v="1"/>
    <x v="673"/>
    <s v="Giulietta Baptist"/>
    <x v="0"/>
    <x v="0"/>
    <x v="20"/>
    <x v="15"/>
    <x v="164"/>
    <x v="3"/>
    <x v="378"/>
    <x v="0"/>
    <x v="5"/>
    <x v="379"/>
    <n v="113.6"/>
  </r>
  <r>
    <n v="7235"/>
    <s v="CA-2017-137337"/>
    <x v="387"/>
    <x v="331"/>
    <x v="1"/>
    <x v="673"/>
    <s v="Giulietta Baptist"/>
    <x v="0"/>
    <x v="0"/>
    <x v="20"/>
    <x v="15"/>
    <x v="164"/>
    <x v="3"/>
    <x v="548"/>
    <x v="1"/>
    <x v="10"/>
    <x v="548"/>
    <n v="12.96"/>
  </r>
  <r>
    <n v="7236"/>
    <s v="CA-2017-137337"/>
    <x v="387"/>
    <x v="331"/>
    <x v="1"/>
    <x v="673"/>
    <s v="Giulietta Baptist"/>
    <x v="0"/>
    <x v="0"/>
    <x v="20"/>
    <x v="15"/>
    <x v="164"/>
    <x v="3"/>
    <x v="1311"/>
    <x v="1"/>
    <x v="8"/>
    <x v="1298"/>
    <n v="69.456000000000003"/>
  </r>
  <r>
    <n v="7237"/>
    <s v="CA-2015-138737"/>
    <x v="1035"/>
    <x v="28"/>
    <x v="2"/>
    <x v="224"/>
    <s v="Frank Preis"/>
    <x v="0"/>
    <x v="0"/>
    <x v="1"/>
    <x v="1"/>
    <x v="13"/>
    <x v="1"/>
    <x v="649"/>
    <x v="1"/>
    <x v="6"/>
    <x v="649"/>
    <n v="8.64"/>
  </r>
  <r>
    <n v="7238"/>
    <s v="CA-2017-164924"/>
    <x v="212"/>
    <x v="668"/>
    <x v="3"/>
    <x v="105"/>
    <s v="Erin Ashbrook"/>
    <x v="1"/>
    <x v="0"/>
    <x v="10"/>
    <x v="9"/>
    <x v="105"/>
    <x v="3"/>
    <x v="1815"/>
    <x v="2"/>
    <x v="15"/>
    <x v="1806"/>
    <n v="341.99099999999999"/>
  </r>
  <r>
    <n v="7239"/>
    <s v="CA-2017-101651"/>
    <x v="435"/>
    <x v="525"/>
    <x v="1"/>
    <x v="253"/>
    <s v="Sean Christensen"/>
    <x v="0"/>
    <x v="0"/>
    <x v="49"/>
    <x v="1"/>
    <x v="58"/>
    <x v="1"/>
    <x v="1448"/>
    <x v="0"/>
    <x v="5"/>
    <x v="1436"/>
    <n v="43.96"/>
  </r>
  <r>
    <n v="7240"/>
    <s v="CA-2017-101651"/>
    <x v="435"/>
    <x v="525"/>
    <x v="1"/>
    <x v="253"/>
    <s v="Sean Christensen"/>
    <x v="0"/>
    <x v="0"/>
    <x v="49"/>
    <x v="1"/>
    <x v="58"/>
    <x v="1"/>
    <x v="152"/>
    <x v="1"/>
    <x v="12"/>
    <x v="153"/>
    <n v="39.76"/>
  </r>
  <r>
    <n v="7241"/>
    <s v="CA-2018-136651"/>
    <x v="756"/>
    <x v="77"/>
    <x v="0"/>
    <x v="282"/>
    <s v="Jay Fein"/>
    <x v="0"/>
    <x v="0"/>
    <x v="45"/>
    <x v="1"/>
    <x v="54"/>
    <x v="1"/>
    <x v="1462"/>
    <x v="0"/>
    <x v="5"/>
    <x v="1449"/>
    <n v="66.36"/>
  </r>
  <r>
    <n v="7242"/>
    <s v="CA-2018-136651"/>
    <x v="756"/>
    <x v="77"/>
    <x v="0"/>
    <x v="282"/>
    <s v="Jay Fein"/>
    <x v="0"/>
    <x v="0"/>
    <x v="45"/>
    <x v="1"/>
    <x v="54"/>
    <x v="1"/>
    <x v="612"/>
    <x v="1"/>
    <x v="8"/>
    <x v="612"/>
    <n v="92.88"/>
  </r>
  <r>
    <n v="7243"/>
    <s v="CA-2018-136651"/>
    <x v="756"/>
    <x v="77"/>
    <x v="0"/>
    <x v="282"/>
    <s v="Jay Fein"/>
    <x v="0"/>
    <x v="0"/>
    <x v="45"/>
    <x v="1"/>
    <x v="54"/>
    <x v="1"/>
    <x v="441"/>
    <x v="0"/>
    <x v="5"/>
    <x v="1720"/>
    <n v="24.14"/>
  </r>
  <r>
    <n v="7244"/>
    <s v="CA-2018-118892"/>
    <x v="629"/>
    <x v="554"/>
    <x v="0"/>
    <x v="599"/>
    <s v="Tom Prescott"/>
    <x v="0"/>
    <x v="0"/>
    <x v="10"/>
    <x v="9"/>
    <x v="63"/>
    <x v="3"/>
    <x v="483"/>
    <x v="0"/>
    <x v="1"/>
    <x v="483"/>
    <n v="4416.174"/>
  </r>
  <r>
    <n v="7245"/>
    <s v="US-2018-151127"/>
    <x v="1053"/>
    <x v="1169"/>
    <x v="2"/>
    <x v="210"/>
    <s v="Rob Lucas"/>
    <x v="0"/>
    <x v="0"/>
    <x v="1"/>
    <x v="1"/>
    <x v="13"/>
    <x v="1"/>
    <x v="1658"/>
    <x v="1"/>
    <x v="6"/>
    <x v="1647"/>
    <n v="49.56"/>
  </r>
  <r>
    <n v="7246"/>
    <s v="CA-2018-145807"/>
    <x v="839"/>
    <x v="758"/>
    <x v="1"/>
    <x v="641"/>
    <s v="Sarah Bern"/>
    <x v="0"/>
    <x v="0"/>
    <x v="1"/>
    <x v="1"/>
    <x v="3"/>
    <x v="1"/>
    <x v="1043"/>
    <x v="1"/>
    <x v="4"/>
    <x v="1033"/>
    <n v="354.9"/>
  </r>
  <r>
    <n v="7247"/>
    <s v="US-2015-127978"/>
    <x v="223"/>
    <x v="448"/>
    <x v="1"/>
    <x v="329"/>
    <s v="Jill Stevenson"/>
    <x v="1"/>
    <x v="0"/>
    <x v="38"/>
    <x v="24"/>
    <x v="47"/>
    <x v="3"/>
    <x v="1729"/>
    <x v="1"/>
    <x v="2"/>
    <x v="1717"/>
    <n v="15.12"/>
  </r>
  <r>
    <n v="7248"/>
    <s v="US-2015-127978"/>
    <x v="223"/>
    <x v="448"/>
    <x v="1"/>
    <x v="329"/>
    <s v="Jill Stevenson"/>
    <x v="1"/>
    <x v="0"/>
    <x v="38"/>
    <x v="24"/>
    <x v="47"/>
    <x v="3"/>
    <x v="366"/>
    <x v="0"/>
    <x v="0"/>
    <x v="367"/>
    <n v="302.45"/>
  </r>
  <r>
    <n v="7249"/>
    <s v="US-2015-127978"/>
    <x v="223"/>
    <x v="448"/>
    <x v="1"/>
    <x v="329"/>
    <s v="Jill Stevenson"/>
    <x v="1"/>
    <x v="0"/>
    <x v="38"/>
    <x v="24"/>
    <x v="47"/>
    <x v="3"/>
    <x v="700"/>
    <x v="1"/>
    <x v="4"/>
    <x v="700"/>
    <n v="44.671999999999997"/>
  </r>
  <r>
    <n v="7250"/>
    <s v="CA-2016-158491"/>
    <x v="593"/>
    <x v="770"/>
    <x v="0"/>
    <x v="669"/>
    <s v="Becky Pak"/>
    <x v="0"/>
    <x v="0"/>
    <x v="1"/>
    <x v="1"/>
    <x v="141"/>
    <x v="1"/>
    <x v="1580"/>
    <x v="2"/>
    <x v="11"/>
    <x v="1572"/>
    <n v="119.98"/>
  </r>
  <r>
    <n v="7251"/>
    <s v="CA-2016-158491"/>
    <x v="593"/>
    <x v="770"/>
    <x v="0"/>
    <x v="669"/>
    <s v="Becky Pak"/>
    <x v="0"/>
    <x v="0"/>
    <x v="1"/>
    <x v="1"/>
    <x v="141"/>
    <x v="1"/>
    <x v="1738"/>
    <x v="2"/>
    <x v="11"/>
    <x v="1728"/>
    <n v="989.97"/>
  </r>
  <r>
    <n v="7252"/>
    <s v="CA-2017-116764"/>
    <x v="278"/>
    <x v="48"/>
    <x v="1"/>
    <x v="605"/>
    <s v="Elizabeth Moffitt"/>
    <x v="1"/>
    <x v="0"/>
    <x v="389"/>
    <x v="2"/>
    <x v="474"/>
    <x v="0"/>
    <x v="1816"/>
    <x v="1"/>
    <x v="2"/>
    <x v="1807"/>
    <n v="9.2159999999999993"/>
  </r>
  <r>
    <n v="7253"/>
    <s v="CA-2017-152457"/>
    <x v="126"/>
    <x v="801"/>
    <x v="1"/>
    <x v="281"/>
    <s v="Steve Chapman"/>
    <x v="1"/>
    <x v="0"/>
    <x v="43"/>
    <x v="12"/>
    <x v="526"/>
    <x v="2"/>
    <x v="1274"/>
    <x v="1"/>
    <x v="10"/>
    <x v="1260"/>
    <n v="68.52"/>
  </r>
  <r>
    <n v="7254"/>
    <s v="CA-2017-152730"/>
    <x v="198"/>
    <x v="204"/>
    <x v="1"/>
    <x v="670"/>
    <s v="Eugene Moren"/>
    <x v="2"/>
    <x v="0"/>
    <x v="384"/>
    <x v="6"/>
    <x v="469"/>
    <x v="2"/>
    <x v="166"/>
    <x v="1"/>
    <x v="9"/>
    <x v="167"/>
    <n v="364.74"/>
  </r>
  <r>
    <n v="7255"/>
    <s v="CA-2017-152730"/>
    <x v="198"/>
    <x v="204"/>
    <x v="1"/>
    <x v="670"/>
    <s v="Eugene Moren"/>
    <x v="2"/>
    <x v="0"/>
    <x v="384"/>
    <x v="6"/>
    <x v="469"/>
    <x v="2"/>
    <x v="1183"/>
    <x v="0"/>
    <x v="5"/>
    <x v="1170"/>
    <n v="47.4"/>
  </r>
  <r>
    <n v="7256"/>
    <s v="CA-2017-152730"/>
    <x v="198"/>
    <x v="204"/>
    <x v="1"/>
    <x v="670"/>
    <s v="Eugene Moren"/>
    <x v="2"/>
    <x v="0"/>
    <x v="384"/>
    <x v="6"/>
    <x v="469"/>
    <x v="2"/>
    <x v="253"/>
    <x v="1"/>
    <x v="4"/>
    <x v="254"/>
    <n v="49.76"/>
  </r>
  <r>
    <n v="7257"/>
    <s v="CA-2017-152730"/>
    <x v="198"/>
    <x v="204"/>
    <x v="1"/>
    <x v="670"/>
    <s v="Eugene Moren"/>
    <x v="2"/>
    <x v="0"/>
    <x v="384"/>
    <x v="6"/>
    <x v="469"/>
    <x v="2"/>
    <x v="324"/>
    <x v="1"/>
    <x v="6"/>
    <x v="324"/>
    <n v="5.56"/>
  </r>
  <r>
    <n v="7258"/>
    <s v="CA-2017-152730"/>
    <x v="198"/>
    <x v="204"/>
    <x v="1"/>
    <x v="670"/>
    <s v="Eugene Moren"/>
    <x v="2"/>
    <x v="0"/>
    <x v="384"/>
    <x v="6"/>
    <x v="469"/>
    <x v="2"/>
    <x v="921"/>
    <x v="1"/>
    <x v="10"/>
    <x v="913"/>
    <n v="629.1"/>
  </r>
  <r>
    <n v="7259"/>
    <s v="CA-2017-152730"/>
    <x v="198"/>
    <x v="204"/>
    <x v="1"/>
    <x v="670"/>
    <s v="Eugene Moren"/>
    <x v="2"/>
    <x v="0"/>
    <x v="384"/>
    <x v="6"/>
    <x v="469"/>
    <x v="2"/>
    <x v="134"/>
    <x v="1"/>
    <x v="6"/>
    <x v="135"/>
    <n v="14.7"/>
  </r>
  <r>
    <n v="7260"/>
    <s v="CA-2017-152730"/>
    <x v="198"/>
    <x v="204"/>
    <x v="1"/>
    <x v="670"/>
    <s v="Eugene Moren"/>
    <x v="2"/>
    <x v="0"/>
    <x v="384"/>
    <x v="6"/>
    <x v="469"/>
    <x v="2"/>
    <x v="974"/>
    <x v="1"/>
    <x v="10"/>
    <x v="968"/>
    <n v="45.36"/>
  </r>
  <r>
    <n v="7261"/>
    <s v="CA-2017-152730"/>
    <x v="198"/>
    <x v="204"/>
    <x v="1"/>
    <x v="670"/>
    <s v="Eugene Moren"/>
    <x v="2"/>
    <x v="0"/>
    <x v="384"/>
    <x v="6"/>
    <x v="469"/>
    <x v="2"/>
    <x v="1066"/>
    <x v="2"/>
    <x v="7"/>
    <x v="1056"/>
    <n v="125.99"/>
  </r>
  <r>
    <n v="7262"/>
    <s v="CA-2018-137001"/>
    <x v="193"/>
    <x v="198"/>
    <x v="0"/>
    <x v="433"/>
    <s v="George Zrebassa"/>
    <x v="1"/>
    <x v="0"/>
    <x v="302"/>
    <x v="1"/>
    <x v="379"/>
    <x v="1"/>
    <x v="1706"/>
    <x v="1"/>
    <x v="6"/>
    <x v="1696"/>
    <n v="14.7"/>
  </r>
  <r>
    <n v="7263"/>
    <s v="CA-2018-156363"/>
    <x v="760"/>
    <x v="980"/>
    <x v="1"/>
    <x v="504"/>
    <s v="Marina Lichtenstein"/>
    <x v="1"/>
    <x v="0"/>
    <x v="10"/>
    <x v="9"/>
    <x v="63"/>
    <x v="3"/>
    <x v="47"/>
    <x v="2"/>
    <x v="7"/>
    <x v="47"/>
    <n v="32.700000000000003"/>
  </r>
  <r>
    <n v="7264"/>
    <s v="CA-2018-156363"/>
    <x v="760"/>
    <x v="980"/>
    <x v="1"/>
    <x v="504"/>
    <s v="Marina Lichtenstein"/>
    <x v="1"/>
    <x v="0"/>
    <x v="10"/>
    <x v="9"/>
    <x v="63"/>
    <x v="3"/>
    <x v="1652"/>
    <x v="1"/>
    <x v="12"/>
    <x v="1642"/>
    <n v="31.68"/>
  </r>
  <r>
    <n v="7265"/>
    <s v="CA-2018-122056"/>
    <x v="487"/>
    <x v="1244"/>
    <x v="1"/>
    <x v="38"/>
    <s v="Paul Gonzalez"/>
    <x v="0"/>
    <x v="0"/>
    <x v="24"/>
    <x v="17"/>
    <x v="28"/>
    <x v="0"/>
    <x v="1502"/>
    <x v="1"/>
    <x v="6"/>
    <x v="1491"/>
    <n v="181.86"/>
  </r>
  <r>
    <n v="7266"/>
    <s v="US-2015-143721"/>
    <x v="533"/>
    <x v="158"/>
    <x v="0"/>
    <x v="460"/>
    <s v="Damala Kotsonis"/>
    <x v="1"/>
    <x v="0"/>
    <x v="12"/>
    <x v="5"/>
    <x v="14"/>
    <x v="2"/>
    <x v="913"/>
    <x v="0"/>
    <x v="1"/>
    <x v="905"/>
    <n v="155.37200000000001"/>
  </r>
  <r>
    <n v="7267"/>
    <s v="CA-2018-122987"/>
    <x v="1153"/>
    <x v="766"/>
    <x v="3"/>
    <x v="695"/>
    <s v="Sarah Jordon"/>
    <x v="0"/>
    <x v="0"/>
    <x v="29"/>
    <x v="18"/>
    <x v="84"/>
    <x v="0"/>
    <x v="528"/>
    <x v="1"/>
    <x v="8"/>
    <x v="528"/>
    <n v="13.428000000000001"/>
  </r>
  <r>
    <n v="7268"/>
    <s v="CA-2018-122987"/>
    <x v="1153"/>
    <x v="766"/>
    <x v="3"/>
    <x v="695"/>
    <s v="Sarah Jordon"/>
    <x v="0"/>
    <x v="0"/>
    <x v="29"/>
    <x v="18"/>
    <x v="84"/>
    <x v="0"/>
    <x v="1018"/>
    <x v="1"/>
    <x v="4"/>
    <x v="1010"/>
    <n v="67.135999999999996"/>
  </r>
  <r>
    <n v="7269"/>
    <s v="CA-2017-133368"/>
    <x v="1154"/>
    <x v="13"/>
    <x v="1"/>
    <x v="165"/>
    <s v="Anna Gayman"/>
    <x v="0"/>
    <x v="0"/>
    <x v="3"/>
    <x v="3"/>
    <x v="4"/>
    <x v="0"/>
    <x v="1558"/>
    <x v="1"/>
    <x v="10"/>
    <x v="1548"/>
    <n v="89.567999999999998"/>
  </r>
  <r>
    <n v="7270"/>
    <s v="CA-2017-133368"/>
    <x v="1154"/>
    <x v="13"/>
    <x v="1"/>
    <x v="165"/>
    <s v="Anna Gayman"/>
    <x v="0"/>
    <x v="0"/>
    <x v="3"/>
    <x v="3"/>
    <x v="4"/>
    <x v="0"/>
    <x v="1817"/>
    <x v="0"/>
    <x v="5"/>
    <x v="1808"/>
    <n v="315.77600000000001"/>
  </r>
  <r>
    <n v="7271"/>
    <s v="CA-2017-123337"/>
    <x v="1142"/>
    <x v="42"/>
    <x v="1"/>
    <x v="470"/>
    <s v="Keith Dawkins"/>
    <x v="1"/>
    <x v="0"/>
    <x v="49"/>
    <x v="1"/>
    <x v="58"/>
    <x v="1"/>
    <x v="1162"/>
    <x v="0"/>
    <x v="0"/>
    <x v="1150"/>
    <n v="273.666"/>
  </r>
  <r>
    <n v="7272"/>
    <s v="CA-2017-123337"/>
    <x v="1142"/>
    <x v="42"/>
    <x v="1"/>
    <x v="470"/>
    <s v="Keith Dawkins"/>
    <x v="1"/>
    <x v="0"/>
    <x v="49"/>
    <x v="1"/>
    <x v="58"/>
    <x v="1"/>
    <x v="1298"/>
    <x v="1"/>
    <x v="9"/>
    <x v="1284"/>
    <n v="17.48"/>
  </r>
  <r>
    <n v="7273"/>
    <s v="US-2017-150357"/>
    <x v="1155"/>
    <x v="802"/>
    <x v="1"/>
    <x v="424"/>
    <s v="Erica Bern"/>
    <x v="1"/>
    <x v="0"/>
    <x v="247"/>
    <x v="3"/>
    <x v="306"/>
    <x v="0"/>
    <x v="505"/>
    <x v="1"/>
    <x v="14"/>
    <x v="505"/>
    <n v="20.608000000000001"/>
  </r>
  <r>
    <n v="7274"/>
    <s v="US-2017-150357"/>
    <x v="1155"/>
    <x v="802"/>
    <x v="1"/>
    <x v="424"/>
    <s v="Erica Bern"/>
    <x v="1"/>
    <x v="0"/>
    <x v="247"/>
    <x v="3"/>
    <x v="306"/>
    <x v="0"/>
    <x v="248"/>
    <x v="1"/>
    <x v="8"/>
    <x v="249"/>
    <n v="4.0949999999999998"/>
  </r>
  <r>
    <n v="7275"/>
    <s v="CA-2016-144519"/>
    <x v="50"/>
    <x v="50"/>
    <x v="1"/>
    <x v="585"/>
    <s v="Arthur Wiediger"/>
    <x v="2"/>
    <x v="0"/>
    <x v="433"/>
    <x v="37"/>
    <x v="523"/>
    <x v="1"/>
    <x v="1495"/>
    <x v="2"/>
    <x v="7"/>
    <x v="1484"/>
    <n v="339.96"/>
  </r>
  <r>
    <n v="7276"/>
    <s v="CA-2016-144519"/>
    <x v="50"/>
    <x v="50"/>
    <x v="1"/>
    <x v="585"/>
    <s v="Arthur Wiediger"/>
    <x v="2"/>
    <x v="0"/>
    <x v="433"/>
    <x v="37"/>
    <x v="523"/>
    <x v="1"/>
    <x v="645"/>
    <x v="0"/>
    <x v="5"/>
    <x v="645"/>
    <n v="63.98"/>
  </r>
  <r>
    <n v="7277"/>
    <s v="CA-2015-120670"/>
    <x v="981"/>
    <x v="1057"/>
    <x v="1"/>
    <x v="451"/>
    <s v="Julie Kriz"/>
    <x v="2"/>
    <x v="0"/>
    <x v="2"/>
    <x v="2"/>
    <x v="2"/>
    <x v="0"/>
    <x v="1336"/>
    <x v="2"/>
    <x v="11"/>
    <x v="1322"/>
    <n v="799.92"/>
  </r>
  <r>
    <n v="7278"/>
    <s v="CA-2017-157217"/>
    <x v="1080"/>
    <x v="246"/>
    <x v="2"/>
    <x v="426"/>
    <s v="Tracy Collins"/>
    <x v="2"/>
    <x v="0"/>
    <x v="8"/>
    <x v="1"/>
    <x v="94"/>
    <x v="1"/>
    <x v="1804"/>
    <x v="2"/>
    <x v="7"/>
    <x v="1795"/>
    <n v="35.984000000000002"/>
  </r>
  <r>
    <n v="7279"/>
    <s v="CA-2017-157217"/>
    <x v="1080"/>
    <x v="246"/>
    <x v="2"/>
    <x v="426"/>
    <s v="Tracy Collins"/>
    <x v="2"/>
    <x v="0"/>
    <x v="8"/>
    <x v="1"/>
    <x v="94"/>
    <x v="1"/>
    <x v="1301"/>
    <x v="2"/>
    <x v="11"/>
    <x v="1287"/>
    <n v="389.97"/>
  </r>
  <r>
    <n v="7280"/>
    <s v="CA-2017-108224"/>
    <x v="675"/>
    <x v="201"/>
    <x v="3"/>
    <x v="260"/>
    <s v="Tiffany House"/>
    <x v="1"/>
    <x v="0"/>
    <x v="420"/>
    <x v="16"/>
    <x v="510"/>
    <x v="1"/>
    <x v="217"/>
    <x v="2"/>
    <x v="11"/>
    <x v="463"/>
    <n v="185.52799999999999"/>
  </r>
  <r>
    <n v="7281"/>
    <s v="CA-2016-162782"/>
    <x v="780"/>
    <x v="1245"/>
    <x v="1"/>
    <x v="617"/>
    <s v="Pierre Wener"/>
    <x v="0"/>
    <x v="0"/>
    <x v="29"/>
    <x v="39"/>
    <x v="209"/>
    <x v="3"/>
    <x v="450"/>
    <x v="1"/>
    <x v="8"/>
    <x v="451"/>
    <n v="2541.98"/>
  </r>
  <r>
    <n v="7282"/>
    <s v="CA-2018-159282"/>
    <x v="524"/>
    <x v="565"/>
    <x v="1"/>
    <x v="689"/>
    <s v="Gary Hansen"/>
    <x v="2"/>
    <x v="0"/>
    <x v="420"/>
    <x v="16"/>
    <x v="510"/>
    <x v="1"/>
    <x v="206"/>
    <x v="2"/>
    <x v="15"/>
    <x v="207"/>
    <n v="599.98500000000001"/>
  </r>
  <r>
    <n v="7283"/>
    <s v="CA-2018-155936"/>
    <x v="738"/>
    <x v="89"/>
    <x v="1"/>
    <x v="300"/>
    <s v="Joe Kamberova"/>
    <x v="0"/>
    <x v="0"/>
    <x v="22"/>
    <x v="10"/>
    <x v="155"/>
    <x v="2"/>
    <x v="881"/>
    <x v="1"/>
    <x v="8"/>
    <x v="875"/>
    <n v="3.036"/>
  </r>
  <r>
    <n v="7284"/>
    <s v="CA-2018-169439"/>
    <x v="428"/>
    <x v="462"/>
    <x v="1"/>
    <x v="95"/>
    <s v="Logan Currie"/>
    <x v="0"/>
    <x v="0"/>
    <x v="138"/>
    <x v="24"/>
    <x v="177"/>
    <x v="3"/>
    <x v="313"/>
    <x v="1"/>
    <x v="6"/>
    <x v="313"/>
    <n v="25.92"/>
  </r>
  <r>
    <n v="7285"/>
    <s v="CA-2018-169439"/>
    <x v="428"/>
    <x v="462"/>
    <x v="1"/>
    <x v="95"/>
    <s v="Logan Currie"/>
    <x v="0"/>
    <x v="0"/>
    <x v="138"/>
    <x v="24"/>
    <x v="177"/>
    <x v="3"/>
    <x v="479"/>
    <x v="0"/>
    <x v="5"/>
    <x v="480"/>
    <n v="66.111999999999995"/>
  </r>
  <r>
    <n v="7286"/>
    <s v="CA-2018-151183"/>
    <x v="336"/>
    <x v="163"/>
    <x v="1"/>
    <x v="318"/>
    <s v="Berenike Kampe"/>
    <x v="0"/>
    <x v="0"/>
    <x v="8"/>
    <x v="1"/>
    <x v="94"/>
    <x v="1"/>
    <x v="567"/>
    <x v="2"/>
    <x v="11"/>
    <x v="567"/>
    <n v="46.36"/>
  </r>
  <r>
    <n v="7287"/>
    <s v="CA-2017-149965"/>
    <x v="23"/>
    <x v="22"/>
    <x v="1"/>
    <x v="740"/>
    <s v="Bill Shonely"/>
    <x v="1"/>
    <x v="0"/>
    <x v="268"/>
    <x v="26"/>
    <x v="335"/>
    <x v="2"/>
    <x v="1691"/>
    <x v="2"/>
    <x v="11"/>
    <x v="1680"/>
    <n v="6.9"/>
  </r>
  <r>
    <n v="7288"/>
    <s v="CA-2017-149965"/>
    <x v="23"/>
    <x v="22"/>
    <x v="1"/>
    <x v="740"/>
    <s v="Bill Shonely"/>
    <x v="1"/>
    <x v="0"/>
    <x v="268"/>
    <x v="26"/>
    <x v="335"/>
    <x v="2"/>
    <x v="1006"/>
    <x v="0"/>
    <x v="5"/>
    <x v="1382"/>
    <n v="57.69"/>
  </r>
  <r>
    <n v="7289"/>
    <s v="CA-2015-158281"/>
    <x v="814"/>
    <x v="1110"/>
    <x v="1"/>
    <x v="132"/>
    <s v="Andy Gerbode"/>
    <x v="1"/>
    <x v="0"/>
    <x v="12"/>
    <x v="5"/>
    <x v="14"/>
    <x v="2"/>
    <x v="1389"/>
    <x v="2"/>
    <x v="15"/>
    <x v="1376"/>
    <n v="559.71"/>
  </r>
  <r>
    <n v="7290"/>
    <s v="CA-2017-153661"/>
    <x v="806"/>
    <x v="1246"/>
    <x v="2"/>
    <x v="56"/>
    <s v="Steven Cartwright"/>
    <x v="0"/>
    <x v="0"/>
    <x v="8"/>
    <x v="1"/>
    <x v="34"/>
    <x v="1"/>
    <x v="298"/>
    <x v="1"/>
    <x v="4"/>
    <x v="298"/>
    <n v="305.01"/>
  </r>
  <r>
    <n v="7291"/>
    <s v="CA-2017-153661"/>
    <x v="806"/>
    <x v="1246"/>
    <x v="2"/>
    <x v="56"/>
    <s v="Steven Cartwright"/>
    <x v="0"/>
    <x v="0"/>
    <x v="8"/>
    <x v="1"/>
    <x v="34"/>
    <x v="1"/>
    <x v="132"/>
    <x v="1"/>
    <x v="8"/>
    <x v="133"/>
    <n v="50.783999999999999"/>
  </r>
  <r>
    <n v="7292"/>
    <s v="CA-2017-153661"/>
    <x v="806"/>
    <x v="1246"/>
    <x v="2"/>
    <x v="56"/>
    <s v="Steven Cartwright"/>
    <x v="0"/>
    <x v="0"/>
    <x v="8"/>
    <x v="1"/>
    <x v="34"/>
    <x v="1"/>
    <x v="264"/>
    <x v="1"/>
    <x v="2"/>
    <x v="264"/>
    <n v="26.01"/>
  </r>
  <r>
    <n v="7293"/>
    <s v="CA-2018-109183"/>
    <x v="769"/>
    <x v="784"/>
    <x v="1"/>
    <x v="235"/>
    <s v="Lena Radford"/>
    <x v="0"/>
    <x v="0"/>
    <x v="316"/>
    <x v="18"/>
    <x v="394"/>
    <x v="0"/>
    <x v="1818"/>
    <x v="2"/>
    <x v="15"/>
    <x v="1788"/>
    <n v="649"/>
  </r>
  <r>
    <n v="7294"/>
    <s v="CA-2017-113656"/>
    <x v="1156"/>
    <x v="1184"/>
    <x v="1"/>
    <x v="558"/>
    <s v="Christy Brittain"/>
    <x v="0"/>
    <x v="0"/>
    <x v="1"/>
    <x v="1"/>
    <x v="1"/>
    <x v="1"/>
    <x v="1685"/>
    <x v="0"/>
    <x v="5"/>
    <x v="1674"/>
    <n v="59.99"/>
  </r>
  <r>
    <n v="7295"/>
    <s v="CA-2016-148964"/>
    <x v="989"/>
    <x v="1247"/>
    <x v="1"/>
    <x v="76"/>
    <s v="Ruben Dartt"/>
    <x v="0"/>
    <x v="0"/>
    <x v="234"/>
    <x v="4"/>
    <x v="291"/>
    <x v="1"/>
    <x v="526"/>
    <x v="0"/>
    <x v="5"/>
    <x v="526"/>
    <n v="20.239999999999998"/>
  </r>
  <r>
    <n v="7296"/>
    <s v="CA-2015-111899"/>
    <x v="417"/>
    <x v="564"/>
    <x v="2"/>
    <x v="396"/>
    <s v="Nat Carroll"/>
    <x v="0"/>
    <x v="0"/>
    <x v="12"/>
    <x v="5"/>
    <x v="66"/>
    <x v="2"/>
    <x v="1559"/>
    <x v="1"/>
    <x v="6"/>
    <x v="1550"/>
    <n v="37.840000000000003"/>
  </r>
  <r>
    <n v="7297"/>
    <s v="CA-2015-111899"/>
    <x v="417"/>
    <x v="564"/>
    <x v="2"/>
    <x v="396"/>
    <s v="Nat Carroll"/>
    <x v="0"/>
    <x v="0"/>
    <x v="12"/>
    <x v="5"/>
    <x v="66"/>
    <x v="2"/>
    <x v="1705"/>
    <x v="1"/>
    <x v="13"/>
    <x v="1695"/>
    <n v="5.4720000000000004"/>
  </r>
  <r>
    <n v="7298"/>
    <s v="CA-2016-101126"/>
    <x v="1157"/>
    <x v="1248"/>
    <x v="0"/>
    <x v="240"/>
    <s v="Nona Balk"/>
    <x v="1"/>
    <x v="0"/>
    <x v="10"/>
    <x v="9"/>
    <x v="105"/>
    <x v="3"/>
    <x v="1220"/>
    <x v="1"/>
    <x v="4"/>
    <x v="1205"/>
    <n v="77.239999999999995"/>
  </r>
  <r>
    <n v="7299"/>
    <s v="CA-2015-163468"/>
    <x v="728"/>
    <x v="683"/>
    <x v="2"/>
    <x v="300"/>
    <s v="Joe Kamberova"/>
    <x v="0"/>
    <x v="0"/>
    <x v="467"/>
    <x v="10"/>
    <x v="560"/>
    <x v="2"/>
    <x v="277"/>
    <x v="0"/>
    <x v="3"/>
    <x v="277"/>
    <n v="292.10000000000002"/>
  </r>
  <r>
    <n v="7300"/>
    <s v="CA-2015-163468"/>
    <x v="728"/>
    <x v="683"/>
    <x v="2"/>
    <x v="300"/>
    <s v="Joe Kamberova"/>
    <x v="0"/>
    <x v="0"/>
    <x v="467"/>
    <x v="10"/>
    <x v="560"/>
    <x v="2"/>
    <x v="1445"/>
    <x v="0"/>
    <x v="5"/>
    <x v="1433"/>
    <n v="8.5440000000000005"/>
  </r>
  <r>
    <n v="7301"/>
    <s v="CA-2015-163468"/>
    <x v="728"/>
    <x v="683"/>
    <x v="2"/>
    <x v="300"/>
    <s v="Joe Kamberova"/>
    <x v="0"/>
    <x v="0"/>
    <x v="467"/>
    <x v="10"/>
    <x v="560"/>
    <x v="2"/>
    <x v="1659"/>
    <x v="0"/>
    <x v="0"/>
    <x v="1648"/>
    <n v="424.11599999999999"/>
  </r>
  <r>
    <n v="7302"/>
    <s v="CA-2015-163468"/>
    <x v="728"/>
    <x v="683"/>
    <x v="2"/>
    <x v="300"/>
    <s v="Joe Kamberova"/>
    <x v="0"/>
    <x v="0"/>
    <x v="467"/>
    <x v="10"/>
    <x v="560"/>
    <x v="2"/>
    <x v="544"/>
    <x v="1"/>
    <x v="8"/>
    <x v="544"/>
    <n v="2.8919999999999999"/>
  </r>
  <r>
    <n v="7303"/>
    <s v="CA-2015-163468"/>
    <x v="728"/>
    <x v="683"/>
    <x v="2"/>
    <x v="300"/>
    <s v="Joe Kamberova"/>
    <x v="0"/>
    <x v="0"/>
    <x v="467"/>
    <x v="10"/>
    <x v="560"/>
    <x v="2"/>
    <x v="621"/>
    <x v="1"/>
    <x v="4"/>
    <x v="621"/>
    <n v="381.72"/>
  </r>
  <r>
    <n v="7304"/>
    <s v="US-2018-117450"/>
    <x v="507"/>
    <x v="221"/>
    <x v="1"/>
    <x v="770"/>
    <s v="Doug O'Connell"/>
    <x v="0"/>
    <x v="0"/>
    <x v="199"/>
    <x v="2"/>
    <x v="250"/>
    <x v="0"/>
    <x v="163"/>
    <x v="0"/>
    <x v="1"/>
    <x v="164"/>
    <n v="97.183999999999997"/>
  </r>
  <r>
    <n v="7305"/>
    <s v="US-2018-117450"/>
    <x v="507"/>
    <x v="221"/>
    <x v="1"/>
    <x v="770"/>
    <s v="Doug O'Connell"/>
    <x v="0"/>
    <x v="0"/>
    <x v="199"/>
    <x v="2"/>
    <x v="250"/>
    <x v="0"/>
    <x v="730"/>
    <x v="1"/>
    <x v="10"/>
    <x v="729"/>
    <n v="10.368"/>
  </r>
  <r>
    <n v="7306"/>
    <s v="CA-2015-137274"/>
    <x v="1158"/>
    <x v="1249"/>
    <x v="1"/>
    <x v="207"/>
    <s v="Mike Gockenbach"/>
    <x v="0"/>
    <x v="0"/>
    <x v="243"/>
    <x v="5"/>
    <x v="301"/>
    <x v="2"/>
    <x v="411"/>
    <x v="0"/>
    <x v="3"/>
    <x v="411"/>
    <n v="890.84100000000001"/>
  </r>
  <r>
    <n v="7307"/>
    <s v="CA-2017-144092"/>
    <x v="732"/>
    <x v="237"/>
    <x v="0"/>
    <x v="109"/>
    <s v="Logan Haushalter"/>
    <x v="0"/>
    <x v="0"/>
    <x v="49"/>
    <x v="1"/>
    <x v="58"/>
    <x v="1"/>
    <x v="1542"/>
    <x v="2"/>
    <x v="11"/>
    <x v="1531"/>
    <n v="72"/>
  </r>
  <r>
    <n v="7308"/>
    <s v="CA-2017-144092"/>
    <x v="732"/>
    <x v="237"/>
    <x v="0"/>
    <x v="109"/>
    <s v="Logan Haushalter"/>
    <x v="0"/>
    <x v="0"/>
    <x v="49"/>
    <x v="1"/>
    <x v="58"/>
    <x v="1"/>
    <x v="1459"/>
    <x v="0"/>
    <x v="1"/>
    <x v="1446"/>
    <n v="113.88800000000001"/>
  </r>
  <r>
    <n v="7309"/>
    <s v="CA-2017-144092"/>
    <x v="732"/>
    <x v="237"/>
    <x v="0"/>
    <x v="109"/>
    <s v="Logan Haushalter"/>
    <x v="0"/>
    <x v="0"/>
    <x v="49"/>
    <x v="1"/>
    <x v="58"/>
    <x v="1"/>
    <x v="439"/>
    <x v="1"/>
    <x v="12"/>
    <x v="439"/>
    <n v="158.13"/>
  </r>
  <r>
    <n v="7310"/>
    <s v="CA-2018-112172"/>
    <x v="193"/>
    <x v="1055"/>
    <x v="0"/>
    <x v="152"/>
    <s v="Muhammed MacIntyre"/>
    <x v="1"/>
    <x v="0"/>
    <x v="20"/>
    <x v="15"/>
    <x v="23"/>
    <x v="3"/>
    <x v="1217"/>
    <x v="1"/>
    <x v="13"/>
    <x v="1202"/>
    <n v="14.13"/>
  </r>
  <r>
    <n v="7311"/>
    <s v="CA-2016-121699"/>
    <x v="544"/>
    <x v="905"/>
    <x v="1"/>
    <x v="217"/>
    <s v="Bill Donatelli"/>
    <x v="0"/>
    <x v="0"/>
    <x v="66"/>
    <x v="12"/>
    <x v="83"/>
    <x v="2"/>
    <x v="569"/>
    <x v="1"/>
    <x v="8"/>
    <x v="919"/>
    <n v="64.75"/>
  </r>
  <r>
    <n v="7312"/>
    <s v="CA-2016-162761"/>
    <x v="330"/>
    <x v="349"/>
    <x v="1"/>
    <x v="623"/>
    <s v="Sonia Cooley"/>
    <x v="0"/>
    <x v="0"/>
    <x v="100"/>
    <x v="2"/>
    <x v="327"/>
    <x v="0"/>
    <x v="744"/>
    <x v="1"/>
    <x v="8"/>
    <x v="742"/>
    <n v="1.8720000000000001"/>
  </r>
  <r>
    <n v="7313"/>
    <s v="CA-2016-162761"/>
    <x v="330"/>
    <x v="349"/>
    <x v="1"/>
    <x v="623"/>
    <s v="Sonia Cooley"/>
    <x v="0"/>
    <x v="0"/>
    <x v="100"/>
    <x v="2"/>
    <x v="327"/>
    <x v="0"/>
    <x v="440"/>
    <x v="1"/>
    <x v="8"/>
    <x v="440"/>
    <n v="11.214"/>
  </r>
  <r>
    <n v="7314"/>
    <s v="CA-2016-162761"/>
    <x v="330"/>
    <x v="349"/>
    <x v="1"/>
    <x v="623"/>
    <s v="Sonia Cooley"/>
    <x v="0"/>
    <x v="0"/>
    <x v="100"/>
    <x v="2"/>
    <x v="327"/>
    <x v="0"/>
    <x v="1663"/>
    <x v="1"/>
    <x v="6"/>
    <x v="1652"/>
    <n v="37.375999999999998"/>
  </r>
  <r>
    <n v="7315"/>
    <s v="CA-2017-121377"/>
    <x v="316"/>
    <x v="993"/>
    <x v="1"/>
    <x v="184"/>
    <s v="Tanja Norvell"/>
    <x v="2"/>
    <x v="0"/>
    <x v="111"/>
    <x v="10"/>
    <x v="138"/>
    <x v="2"/>
    <x v="1118"/>
    <x v="2"/>
    <x v="7"/>
    <x v="1107"/>
    <n v="286.39999999999998"/>
  </r>
  <r>
    <n v="7316"/>
    <s v="CA-2018-115322"/>
    <x v="943"/>
    <x v="1188"/>
    <x v="0"/>
    <x v="233"/>
    <s v="Zuschuss Carroll"/>
    <x v="0"/>
    <x v="0"/>
    <x v="20"/>
    <x v="15"/>
    <x v="23"/>
    <x v="3"/>
    <x v="1064"/>
    <x v="1"/>
    <x v="6"/>
    <x v="1054"/>
    <n v="43.92"/>
  </r>
  <r>
    <n v="7317"/>
    <s v="CA-2017-132066"/>
    <x v="1159"/>
    <x v="550"/>
    <x v="1"/>
    <x v="240"/>
    <s v="Nona Balk"/>
    <x v="1"/>
    <x v="0"/>
    <x v="20"/>
    <x v="15"/>
    <x v="164"/>
    <x v="3"/>
    <x v="10"/>
    <x v="0"/>
    <x v="3"/>
    <x v="10"/>
    <n v="142.18199999999999"/>
  </r>
  <r>
    <n v="7318"/>
    <s v="CA-2018-158120"/>
    <x v="701"/>
    <x v="410"/>
    <x v="1"/>
    <x v="542"/>
    <s v="Katharine Harms"/>
    <x v="1"/>
    <x v="0"/>
    <x v="492"/>
    <x v="21"/>
    <x v="587"/>
    <x v="1"/>
    <x v="1795"/>
    <x v="1"/>
    <x v="10"/>
    <x v="1786"/>
    <n v="19.608000000000001"/>
  </r>
  <r>
    <n v="7319"/>
    <s v="CA-2018-158120"/>
    <x v="701"/>
    <x v="410"/>
    <x v="1"/>
    <x v="542"/>
    <s v="Katharine Harms"/>
    <x v="1"/>
    <x v="0"/>
    <x v="492"/>
    <x v="21"/>
    <x v="587"/>
    <x v="1"/>
    <x v="922"/>
    <x v="1"/>
    <x v="8"/>
    <x v="914"/>
    <n v="4.1580000000000004"/>
  </r>
  <r>
    <n v="7320"/>
    <s v="CA-2018-100097"/>
    <x v="200"/>
    <x v="364"/>
    <x v="0"/>
    <x v="438"/>
    <s v="Michael Nguyen"/>
    <x v="0"/>
    <x v="0"/>
    <x v="20"/>
    <x v="15"/>
    <x v="29"/>
    <x v="3"/>
    <x v="966"/>
    <x v="2"/>
    <x v="7"/>
    <x v="1369"/>
    <n v="979.95"/>
  </r>
  <r>
    <n v="7321"/>
    <s v="CA-2018-100097"/>
    <x v="200"/>
    <x v="364"/>
    <x v="0"/>
    <x v="438"/>
    <s v="Michael Nguyen"/>
    <x v="0"/>
    <x v="0"/>
    <x v="20"/>
    <x v="15"/>
    <x v="29"/>
    <x v="3"/>
    <x v="1251"/>
    <x v="0"/>
    <x v="5"/>
    <x v="1236"/>
    <n v="135.30000000000001"/>
  </r>
  <r>
    <n v="7322"/>
    <s v="CA-2018-167626"/>
    <x v="213"/>
    <x v="285"/>
    <x v="1"/>
    <x v="501"/>
    <s v="Muhammed Yedwab"/>
    <x v="1"/>
    <x v="0"/>
    <x v="22"/>
    <x v="10"/>
    <x v="36"/>
    <x v="2"/>
    <x v="1101"/>
    <x v="1"/>
    <x v="10"/>
    <x v="1091"/>
    <n v="8.9039999999999999"/>
  </r>
  <r>
    <n v="7323"/>
    <s v="CA-2018-167626"/>
    <x v="213"/>
    <x v="285"/>
    <x v="1"/>
    <x v="501"/>
    <s v="Muhammed Yedwab"/>
    <x v="1"/>
    <x v="0"/>
    <x v="22"/>
    <x v="10"/>
    <x v="36"/>
    <x v="2"/>
    <x v="725"/>
    <x v="2"/>
    <x v="11"/>
    <x v="724"/>
    <n v="100.8"/>
  </r>
  <r>
    <n v="7324"/>
    <s v="US-2018-126053"/>
    <x v="256"/>
    <x v="274"/>
    <x v="2"/>
    <x v="229"/>
    <s v="Carlos Soltero"/>
    <x v="0"/>
    <x v="0"/>
    <x v="20"/>
    <x v="15"/>
    <x v="23"/>
    <x v="3"/>
    <x v="107"/>
    <x v="0"/>
    <x v="5"/>
    <x v="107"/>
    <n v="41.96"/>
  </r>
  <r>
    <n v="7325"/>
    <s v="US-2018-126053"/>
    <x v="256"/>
    <x v="274"/>
    <x v="2"/>
    <x v="229"/>
    <s v="Carlos Soltero"/>
    <x v="0"/>
    <x v="0"/>
    <x v="20"/>
    <x v="15"/>
    <x v="23"/>
    <x v="3"/>
    <x v="365"/>
    <x v="1"/>
    <x v="2"/>
    <x v="365"/>
    <n v="9.4499999999999993"/>
  </r>
  <r>
    <n v="7326"/>
    <s v="US-2018-128447"/>
    <x v="468"/>
    <x v="251"/>
    <x v="1"/>
    <x v="266"/>
    <s v="Michael Chen"/>
    <x v="0"/>
    <x v="0"/>
    <x v="422"/>
    <x v="4"/>
    <x v="512"/>
    <x v="1"/>
    <x v="1317"/>
    <x v="1"/>
    <x v="9"/>
    <x v="1304"/>
    <n v="400.8"/>
  </r>
  <r>
    <n v="7327"/>
    <s v="US-2018-128447"/>
    <x v="468"/>
    <x v="251"/>
    <x v="1"/>
    <x v="266"/>
    <s v="Michael Chen"/>
    <x v="0"/>
    <x v="0"/>
    <x v="422"/>
    <x v="4"/>
    <x v="512"/>
    <x v="1"/>
    <x v="379"/>
    <x v="1"/>
    <x v="8"/>
    <x v="380"/>
    <n v="28.792000000000002"/>
  </r>
  <r>
    <n v="7328"/>
    <s v="US-2015-131275"/>
    <x v="772"/>
    <x v="507"/>
    <x v="1"/>
    <x v="337"/>
    <s v="Sample Company A"/>
    <x v="2"/>
    <x v="0"/>
    <x v="493"/>
    <x v="1"/>
    <x v="588"/>
    <x v="1"/>
    <x v="1281"/>
    <x v="0"/>
    <x v="5"/>
    <x v="1267"/>
    <n v="111"/>
  </r>
  <r>
    <n v="7329"/>
    <s v="US-2015-131275"/>
    <x v="772"/>
    <x v="507"/>
    <x v="1"/>
    <x v="337"/>
    <s v="Sample Company A"/>
    <x v="2"/>
    <x v="0"/>
    <x v="493"/>
    <x v="1"/>
    <x v="588"/>
    <x v="1"/>
    <x v="206"/>
    <x v="2"/>
    <x v="15"/>
    <x v="207"/>
    <n v="1279.9680000000001"/>
  </r>
  <r>
    <n v="7330"/>
    <s v="US-2015-131275"/>
    <x v="772"/>
    <x v="507"/>
    <x v="1"/>
    <x v="337"/>
    <s v="Sample Company A"/>
    <x v="2"/>
    <x v="0"/>
    <x v="493"/>
    <x v="1"/>
    <x v="588"/>
    <x v="1"/>
    <x v="1244"/>
    <x v="1"/>
    <x v="4"/>
    <x v="1228"/>
    <n v="1856.19"/>
  </r>
  <r>
    <n v="7331"/>
    <s v="CA-2017-149349"/>
    <x v="396"/>
    <x v="1113"/>
    <x v="2"/>
    <x v="70"/>
    <s v="Stephanie Phelps"/>
    <x v="1"/>
    <x v="0"/>
    <x v="22"/>
    <x v="10"/>
    <x v="36"/>
    <x v="2"/>
    <x v="1183"/>
    <x v="0"/>
    <x v="5"/>
    <x v="1170"/>
    <n v="22.751999999999999"/>
  </r>
  <r>
    <n v="7332"/>
    <s v="CA-2018-115119"/>
    <x v="40"/>
    <x v="904"/>
    <x v="1"/>
    <x v="464"/>
    <s v="Shaun Chance"/>
    <x v="1"/>
    <x v="0"/>
    <x v="152"/>
    <x v="9"/>
    <x v="207"/>
    <x v="3"/>
    <x v="239"/>
    <x v="2"/>
    <x v="7"/>
    <x v="240"/>
    <n v="61.542000000000002"/>
  </r>
  <r>
    <n v="7333"/>
    <s v="CA-2018-115119"/>
    <x v="40"/>
    <x v="904"/>
    <x v="1"/>
    <x v="464"/>
    <s v="Shaun Chance"/>
    <x v="1"/>
    <x v="0"/>
    <x v="152"/>
    <x v="9"/>
    <x v="207"/>
    <x v="3"/>
    <x v="1561"/>
    <x v="1"/>
    <x v="8"/>
    <x v="1552"/>
    <n v="81.438000000000002"/>
  </r>
  <r>
    <n v="7334"/>
    <s v="CA-2016-125563"/>
    <x v="347"/>
    <x v="1250"/>
    <x v="1"/>
    <x v="701"/>
    <s v="Patrick Ryan"/>
    <x v="0"/>
    <x v="0"/>
    <x v="67"/>
    <x v="2"/>
    <x v="85"/>
    <x v="0"/>
    <x v="451"/>
    <x v="0"/>
    <x v="5"/>
    <x v="452"/>
    <n v="67.36"/>
  </r>
  <r>
    <n v="7335"/>
    <s v="CA-2016-125563"/>
    <x v="347"/>
    <x v="1250"/>
    <x v="1"/>
    <x v="701"/>
    <s v="Patrick Ryan"/>
    <x v="0"/>
    <x v="0"/>
    <x v="67"/>
    <x v="2"/>
    <x v="85"/>
    <x v="0"/>
    <x v="205"/>
    <x v="0"/>
    <x v="5"/>
    <x v="206"/>
    <n v="54.527999999999999"/>
  </r>
  <r>
    <n v="7336"/>
    <s v="CA-2016-113152"/>
    <x v="707"/>
    <x v="1090"/>
    <x v="1"/>
    <x v="600"/>
    <s v="Jim Karlsson"/>
    <x v="0"/>
    <x v="0"/>
    <x v="20"/>
    <x v="15"/>
    <x v="23"/>
    <x v="3"/>
    <x v="695"/>
    <x v="2"/>
    <x v="11"/>
    <x v="1063"/>
    <n v="843.9"/>
  </r>
  <r>
    <n v="7337"/>
    <s v="CA-2016-113152"/>
    <x v="707"/>
    <x v="1090"/>
    <x v="1"/>
    <x v="600"/>
    <s v="Jim Karlsson"/>
    <x v="0"/>
    <x v="0"/>
    <x v="20"/>
    <x v="15"/>
    <x v="23"/>
    <x v="3"/>
    <x v="178"/>
    <x v="0"/>
    <x v="0"/>
    <x v="179"/>
    <n v="449.56799999999998"/>
  </r>
  <r>
    <n v="7338"/>
    <s v="CA-2018-165155"/>
    <x v="296"/>
    <x v="19"/>
    <x v="2"/>
    <x v="606"/>
    <s v="Brendan Murry"/>
    <x v="1"/>
    <x v="0"/>
    <x v="1"/>
    <x v="1"/>
    <x v="62"/>
    <x v="1"/>
    <x v="1018"/>
    <x v="1"/>
    <x v="4"/>
    <x v="1520"/>
    <n v="15.51"/>
  </r>
  <r>
    <n v="7339"/>
    <s v="CA-2015-163412"/>
    <x v="414"/>
    <x v="955"/>
    <x v="0"/>
    <x v="416"/>
    <s v="Suzanne McNair"/>
    <x v="1"/>
    <x v="0"/>
    <x v="20"/>
    <x v="15"/>
    <x v="45"/>
    <x v="3"/>
    <x v="1459"/>
    <x v="0"/>
    <x v="1"/>
    <x v="1446"/>
    <n v="192.18600000000001"/>
  </r>
  <r>
    <n v="7340"/>
    <s v="CA-2016-159590"/>
    <x v="1074"/>
    <x v="1251"/>
    <x v="2"/>
    <x v="346"/>
    <s v="Karen Carlisle"/>
    <x v="1"/>
    <x v="0"/>
    <x v="20"/>
    <x v="15"/>
    <x v="29"/>
    <x v="3"/>
    <x v="649"/>
    <x v="1"/>
    <x v="6"/>
    <x v="649"/>
    <n v="5.76"/>
  </r>
  <r>
    <n v="7341"/>
    <s v="CA-2015-116190"/>
    <x v="711"/>
    <x v="1199"/>
    <x v="1"/>
    <x v="495"/>
    <s v="Sheri Gordon"/>
    <x v="0"/>
    <x v="0"/>
    <x v="118"/>
    <x v="32"/>
    <x v="148"/>
    <x v="0"/>
    <x v="1272"/>
    <x v="0"/>
    <x v="1"/>
    <x v="1258"/>
    <n v="67.88"/>
  </r>
  <r>
    <n v="7342"/>
    <s v="CA-2015-116190"/>
    <x v="711"/>
    <x v="1199"/>
    <x v="1"/>
    <x v="495"/>
    <s v="Sheri Gordon"/>
    <x v="0"/>
    <x v="0"/>
    <x v="118"/>
    <x v="32"/>
    <x v="148"/>
    <x v="0"/>
    <x v="49"/>
    <x v="1"/>
    <x v="2"/>
    <x v="49"/>
    <n v="162.88999999999999"/>
  </r>
  <r>
    <n v="7343"/>
    <s v="CA-2015-116190"/>
    <x v="711"/>
    <x v="1199"/>
    <x v="1"/>
    <x v="495"/>
    <s v="Sheri Gordon"/>
    <x v="0"/>
    <x v="0"/>
    <x v="118"/>
    <x v="32"/>
    <x v="148"/>
    <x v="0"/>
    <x v="1685"/>
    <x v="0"/>
    <x v="5"/>
    <x v="1674"/>
    <n v="25.71"/>
  </r>
  <r>
    <n v="7344"/>
    <s v="CA-2015-168473"/>
    <x v="58"/>
    <x v="916"/>
    <x v="1"/>
    <x v="14"/>
    <s v="Tracy Blumstein"/>
    <x v="0"/>
    <x v="0"/>
    <x v="20"/>
    <x v="15"/>
    <x v="29"/>
    <x v="3"/>
    <x v="911"/>
    <x v="1"/>
    <x v="4"/>
    <x v="903"/>
    <n v="191.88"/>
  </r>
  <r>
    <n v="7345"/>
    <s v="CA-2018-168389"/>
    <x v="157"/>
    <x v="416"/>
    <x v="1"/>
    <x v="1"/>
    <s v="Darrin Van Huff"/>
    <x v="1"/>
    <x v="0"/>
    <x v="108"/>
    <x v="2"/>
    <x v="133"/>
    <x v="0"/>
    <x v="188"/>
    <x v="0"/>
    <x v="3"/>
    <x v="189"/>
    <n v="721.875"/>
  </r>
  <r>
    <n v="7346"/>
    <s v="CA-2018-168389"/>
    <x v="157"/>
    <x v="416"/>
    <x v="1"/>
    <x v="1"/>
    <s v="Darrin Van Huff"/>
    <x v="1"/>
    <x v="0"/>
    <x v="108"/>
    <x v="2"/>
    <x v="133"/>
    <x v="0"/>
    <x v="461"/>
    <x v="2"/>
    <x v="7"/>
    <x v="462"/>
    <n v="73.567999999999998"/>
  </r>
  <r>
    <n v="7347"/>
    <s v="CA-2018-168389"/>
    <x v="157"/>
    <x v="416"/>
    <x v="1"/>
    <x v="1"/>
    <s v="Darrin Van Huff"/>
    <x v="1"/>
    <x v="0"/>
    <x v="108"/>
    <x v="2"/>
    <x v="133"/>
    <x v="0"/>
    <x v="207"/>
    <x v="1"/>
    <x v="6"/>
    <x v="208"/>
    <n v="13.584"/>
  </r>
  <r>
    <n v="7348"/>
    <s v="CA-2018-168389"/>
    <x v="157"/>
    <x v="416"/>
    <x v="1"/>
    <x v="1"/>
    <s v="Darrin Van Huff"/>
    <x v="1"/>
    <x v="0"/>
    <x v="108"/>
    <x v="2"/>
    <x v="133"/>
    <x v="0"/>
    <x v="405"/>
    <x v="0"/>
    <x v="1"/>
    <x v="406"/>
    <n v="64.784000000000006"/>
  </r>
  <r>
    <n v="7349"/>
    <s v="CA-2015-130421"/>
    <x v="223"/>
    <x v="232"/>
    <x v="1"/>
    <x v="710"/>
    <s v="Sam Craven"/>
    <x v="0"/>
    <x v="0"/>
    <x v="12"/>
    <x v="5"/>
    <x v="14"/>
    <x v="2"/>
    <x v="1218"/>
    <x v="1"/>
    <x v="9"/>
    <x v="1203"/>
    <n v="176.77199999999999"/>
  </r>
  <r>
    <n v="7350"/>
    <s v="CA-2018-142125"/>
    <x v="208"/>
    <x v="471"/>
    <x v="1"/>
    <x v="80"/>
    <s v="Jennifer Braxton"/>
    <x v="1"/>
    <x v="0"/>
    <x v="158"/>
    <x v="6"/>
    <x v="201"/>
    <x v="2"/>
    <x v="625"/>
    <x v="1"/>
    <x v="8"/>
    <x v="625"/>
    <n v="38.82"/>
  </r>
  <r>
    <n v="7351"/>
    <s v="CA-2018-142125"/>
    <x v="208"/>
    <x v="471"/>
    <x v="1"/>
    <x v="80"/>
    <s v="Jennifer Braxton"/>
    <x v="1"/>
    <x v="0"/>
    <x v="158"/>
    <x v="6"/>
    <x v="201"/>
    <x v="2"/>
    <x v="236"/>
    <x v="1"/>
    <x v="8"/>
    <x v="237"/>
    <n v="21.9"/>
  </r>
  <r>
    <n v="7352"/>
    <s v="CA-2018-141138"/>
    <x v="468"/>
    <x v="38"/>
    <x v="1"/>
    <x v="485"/>
    <s v="Gary Hwang"/>
    <x v="0"/>
    <x v="0"/>
    <x v="494"/>
    <x v="1"/>
    <x v="589"/>
    <x v="1"/>
    <x v="404"/>
    <x v="2"/>
    <x v="11"/>
    <x v="405"/>
    <n v="111.79"/>
  </r>
  <r>
    <n v="7353"/>
    <s v="CA-2018-152135"/>
    <x v="633"/>
    <x v="671"/>
    <x v="0"/>
    <x v="377"/>
    <s v="Matthew Grinstein"/>
    <x v="2"/>
    <x v="0"/>
    <x v="80"/>
    <x v="24"/>
    <x v="345"/>
    <x v="3"/>
    <x v="918"/>
    <x v="2"/>
    <x v="7"/>
    <x v="910"/>
    <n v="445.44"/>
  </r>
  <r>
    <n v="7354"/>
    <s v="CA-2017-151974"/>
    <x v="897"/>
    <x v="953"/>
    <x v="1"/>
    <x v="372"/>
    <s v="Robert Dilbeck"/>
    <x v="2"/>
    <x v="0"/>
    <x v="10"/>
    <x v="9"/>
    <x v="63"/>
    <x v="3"/>
    <x v="617"/>
    <x v="1"/>
    <x v="2"/>
    <x v="617"/>
    <n v="16.52"/>
  </r>
  <r>
    <n v="7355"/>
    <s v="CA-2018-154102"/>
    <x v="695"/>
    <x v="758"/>
    <x v="1"/>
    <x v="381"/>
    <s v="Skye Norling"/>
    <x v="2"/>
    <x v="0"/>
    <x v="8"/>
    <x v="1"/>
    <x v="9"/>
    <x v="1"/>
    <x v="1774"/>
    <x v="1"/>
    <x v="10"/>
    <x v="1765"/>
    <n v="29.9"/>
  </r>
  <r>
    <n v="7356"/>
    <s v="CA-2016-139780"/>
    <x v="620"/>
    <x v="214"/>
    <x v="0"/>
    <x v="706"/>
    <s v="Anna HÃ¤berlin"/>
    <x v="1"/>
    <x v="0"/>
    <x v="66"/>
    <x v="12"/>
    <x v="185"/>
    <x v="2"/>
    <x v="939"/>
    <x v="1"/>
    <x v="8"/>
    <x v="932"/>
    <n v="116.4"/>
  </r>
  <r>
    <n v="7357"/>
    <s v="CA-2017-114748"/>
    <x v="790"/>
    <x v="802"/>
    <x v="1"/>
    <x v="595"/>
    <s v="Maria Zettner"/>
    <x v="2"/>
    <x v="0"/>
    <x v="42"/>
    <x v="16"/>
    <x v="51"/>
    <x v="1"/>
    <x v="1039"/>
    <x v="1"/>
    <x v="6"/>
    <x v="1030"/>
    <n v="1.4079999999999999"/>
  </r>
  <r>
    <n v="7358"/>
    <s v="CA-2017-114748"/>
    <x v="790"/>
    <x v="802"/>
    <x v="1"/>
    <x v="595"/>
    <s v="Maria Zettner"/>
    <x v="2"/>
    <x v="0"/>
    <x v="42"/>
    <x v="16"/>
    <x v="51"/>
    <x v="1"/>
    <x v="1060"/>
    <x v="0"/>
    <x v="5"/>
    <x v="1050"/>
    <n v="169.56800000000001"/>
  </r>
  <r>
    <n v="7359"/>
    <s v="US-2015-115189"/>
    <x v="125"/>
    <x v="752"/>
    <x v="0"/>
    <x v="753"/>
    <s v="Alex Russell"/>
    <x v="1"/>
    <x v="0"/>
    <x v="10"/>
    <x v="9"/>
    <x v="105"/>
    <x v="3"/>
    <x v="599"/>
    <x v="2"/>
    <x v="7"/>
    <x v="599"/>
    <n v="251.964"/>
  </r>
  <r>
    <n v="7360"/>
    <s v="US-2015-115189"/>
    <x v="125"/>
    <x v="752"/>
    <x v="0"/>
    <x v="753"/>
    <s v="Alex Russell"/>
    <x v="1"/>
    <x v="0"/>
    <x v="10"/>
    <x v="9"/>
    <x v="105"/>
    <x v="3"/>
    <x v="309"/>
    <x v="0"/>
    <x v="3"/>
    <x v="309"/>
    <n v="523.76400000000001"/>
  </r>
  <r>
    <n v="7361"/>
    <s v="CA-2017-163594"/>
    <x v="408"/>
    <x v="679"/>
    <x v="2"/>
    <x v="639"/>
    <s v="Jason Fortune-"/>
    <x v="0"/>
    <x v="0"/>
    <x v="1"/>
    <x v="1"/>
    <x v="1"/>
    <x v="1"/>
    <x v="1145"/>
    <x v="1"/>
    <x v="10"/>
    <x v="1134"/>
    <n v="19.440000000000001"/>
  </r>
  <r>
    <n v="7362"/>
    <s v="CA-2017-163594"/>
    <x v="408"/>
    <x v="679"/>
    <x v="2"/>
    <x v="639"/>
    <s v="Jason Fortune-"/>
    <x v="0"/>
    <x v="0"/>
    <x v="1"/>
    <x v="1"/>
    <x v="1"/>
    <x v="1"/>
    <x v="405"/>
    <x v="0"/>
    <x v="1"/>
    <x v="406"/>
    <n v="194.352"/>
  </r>
  <r>
    <n v="7363"/>
    <s v="CA-2017-163594"/>
    <x v="408"/>
    <x v="679"/>
    <x v="2"/>
    <x v="639"/>
    <s v="Jason Fortune-"/>
    <x v="0"/>
    <x v="0"/>
    <x v="1"/>
    <x v="1"/>
    <x v="1"/>
    <x v="1"/>
    <x v="785"/>
    <x v="1"/>
    <x v="8"/>
    <x v="784"/>
    <n v="36.624000000000002"/>
  </r>
  <r>
    <n v="7364"/>
    <s v="CA-2017-127243"/>
    <x v="85"/>
    <x v="49"/>
    <x v="1"/>
    <x v="103"/>
    <s v="David Smith"/>
    <x v="1"/>
    <x v="0"/>
    <x v="10"/>
    <x v="9"/>
    <x v="11"/>
    <x v="3"/>
    <x v="867"/>
    <x v="2"/>
    <x v="7"/>
    <x v="861"/>
    <n v="340.18200000000002"/>
  </r>
  <r>
    <n v="7365"/>
    <s v="CA-2017-127243"/>
    <x v="85"/>
    <x v="49"/>
    <x v="1"/>
    <x v="103"/>
    <s v="David Smith"/>
    <x v="1"/>
    <x v="0"/>
    <x v="10"/>
    <x v="9"/>
    <x v="11"/>
    <x v="3"/>
    <x v="1239"/>
    <x v="1"/>
    <x v="13"/>
    <x v="1223"/>
    <n v="12.672000000000001"/>
  </r>
  <r>
    <n v="7366"/>
    <s v="CA-2017-127243"/>
    <x v="85"/>
    <x v="49"/>
    <x v="1"/>
    <x v="103"/>
    <s v="David Smith"/>
    <x v="1"/>
    <x v="0"/>
    <x v="10"/>
    <x v="9"/>
    <x v="11"/>
    <x v="3"/>
    <x v="1426"/>
    <x v="1"/>
    <x v="8"/>
    <x v="1415"/>
    <n v="6.8879999999999999"/>
  </r>
  <r>
    <n v="7367"/>
    <s v="CA-2017-127243"/>
    <x v="85"/>
    <x v="49"/>
    <x v="1"/>
    <x v="103"/>
    <s v="David Smith"/>
    <x v="1"/>
    <x v="0"/>
    <x v="10"/>
    <x v="9"/>
    <x v="11"/>
    <x v="3"/>
    <x v="1512"/>
    <x v="1"/>
    <x v="4"/>
    <x v="1500"/>
    <n v="32.543999999999997"/>
  </r>
  <r>
    <n v="7368"/>
    <s v="CA-2017-127243"/>
    <x v="85"/>
    <x v="49"/>
    <x v="1"/>
    <x v="103"/>
    <s v="David Smith"/>
    <x v="1"/>
    <x v="0"/>
    <x v="10"/>
    <x v="9"/>
    <x v="11"/>
    <x v="3"/>
    <x v="474"/>
    <x v="0"/>
    <x v="1"/>
    <x v="475"/>
    <n v="347.80200000000002"/>
  </r>
  <r>
    <n v="7369"/>
    <s v="CA-2018-161851"/>
    <x v="4"/>
    <x v="125"/>
    <x v="2"/>
    <x v="162"/>
    <s v="Bart Pistole"/>
    <x v="1"/>
    <x v="0"/>
    <x v="100"/>
    <x v="2"/>
    <x v="123"/>
    <x v="0"/>
    <x v="68"/>
    <x v="1"/>
    <x v="8"/>
    <x v="1454"/>
    <n v="15.57"/>
  </r>
  <r>
    <n v="7370"/>
    <s v="CA-2016-110345"/>
    <x v="1000"/>
    <x v="739"/>
    <x v="0"/>
    <x v="592"/>
    <s v="Toby Gnade"/>
    <x v="0"/>
    <x v="0"/>
    <x v="253"/>
    <x v="3"/>
    <x v="313"/>
    <x v="0"/>
    <x v="782"/>
    <x v="1"/>
    <x v="2"/>
    <x v="781"/>
    <n v="4.6079999999999997"/>
  </r>
  <r>
    <n v="7371"/>
    <s v="CA-2015-107769"/>
    <x v="919"/>
    <x v="1252"/>
    <x v="1"/>
    <x v="387"/>
    <s v="Bill Tyler"/>
    <x v="1"/>
    <x v="0"/>
    <x v="495"/>
    <x v="41"/>
    <x v="590"/>
    <x v="2"/>
    <x v="957"/>
    <x v="2"/>
    <x v="7"/>
    <x v="950"/>
    <n v="257.98"/>
  </r>
  <r>
    <n v="7372"/>
    <s v="US-2018-123862"/>
    <x v="363"/>
    <x v="1253"/>
    <x v="0"/>
    <x v="440"/>
    <s v="Jamie Frazer"/>
    <x v="0"/>
    <x v="0"/>
    <x v="85"/>
    <x v="1"/>
    <x v="106"/>
    <x v="1"/>
    <x v="4"/>
    <x v="1"/>
    <x v="4"/>
    <x v="4"/>
    <n v="153.78"/>
  </r>
  <r>
    <n v="7373"/>
    <s v="US-2018-123862"/>
    <x v="363"/>
    <x v="1253"/>
    <x v="0"/>
    <x v="440"/>
    <s v="Jamie Frazer"/>
    <x v="0"/>
    <x v="0"/>
    <x v="85"/>
    <x v="1"/>
    <x v="106"/>
    <x v="1"/>
    <x v="1512"/>
    <x v="1"/>
    <x v="4"/>
    <x v="1500"/>
    <n v="61.02"/>
  </r>
  <r>
    <n v="7374"/>
    <s v="US-2018-123862"/>
    <x v="363"/>
    <x v="1253"/>
    <x v="0"/>
    <x v="440"/>
    <s v="Jamie Frazer"/>
    <x v="0"/>
    <x v="0"/>
    <x v="85"/>
    <x v="1"/>
    <x v="106"/>
    <x v="1"/>
    <x v="1799"/>
    <x v="1"/>
    <x v="14"/>
    <x v="1790"/>
    <n v="110.11"/>
  </r>
  <r>
    <n v="7375"/>
    <s v="US-2018-123862"/>
    <x v="363"/>
    <x v="1253"/>
    <x v="0"/>
    <x v="440"/>
    <s v="Jamie Frazer"/>
    <x v="0"/>
    <x v="0"/>
    <x v="85"/>
    <x v="1"/>
    <x v="106"/>
    <x v="1"/>
    <x v="550"/>
    <x v="1"/>
    <x v="13"/>
    <x v="128"/>
    <n v="7.89"/>
  </r>
  <r>
    <n v="7376"/>
    <s v="CA-2018-100580"/>
    <x v="802"/>
    <x v="848"/>
    <x v="1"/>
    <x v="149"/>
    <s v="Michael Kennedy"/>
    <x v="1"/>
    <x v="0"/>
    <x v="70"/>
    <x v="1"/>
    <x v="88"/>
    <x v="1"/>
    <x v="491"/>
    <x v="1"/>
    <x v="8"/>
    <x v="491"/>
    <n v="36.024000000000001"/>
  </r>
  <r>
    <n v="7377"/>
    <s v="US-2018-145597"/>
    <x v="808"/>
    <x v="133"/>
    <x v="2"/>
    <x v="55"/>
    <s v="Greg Guthrie"/>
    <x v="1"/>
    <x v="0"/>
    <x v="41"/>
    <x v="10"/>
    <x v="50"/>
    <x v="2"/>
    <x v="207"/>
    <x v="1"/>
    <x v="6"/>
    <x v="208"/>
    <n v="54.335999999999999"/>
  </r>
  <r>
    <n v="7378"/>
    <s v="CA-2015-132787"/>
    <x v="111"/>
    <x v="160"/>
    <x v="1"/>
    <x v="305"/>
    <s v="Mike Caudle"/>
    <x v="1"/>
    <x v="0"/>
    <x v="4"/>
    <x v="4"/>
    <x v="60"/>
    <x v="1"/>
    <x v="421"/>
    <x v="1"/>
    <x v="4"/>
    <x v="421"/>
    <n v="92.52"/>
  </r>
  <r>
    <n v="7379"/>
    <s v="CA-2016-136224"/>
    <x v="70"/>
    <x v="1247"/>
    <x v="3"/>
    <x v="761"/>
    <s v="Muhammed Lee"/>
    <x v="0"/>
    <x v="0"/>
    <x v="115"/>
    <x v="3"/>
    <x v="305"/>
    <x v="0"/>
    <x v="1046"/>
    <x v="1"/>
    <x v="6"/>
    <x v="1036"/>
    <n v="10.272"/>
  </r>
  <r>
    <n v="7380"/>
    <s v="CA-2017-105732"/>
    <x v="1160"/>
    <x v="801"/>
    <x v="1"/>
    <x v="8"/>
    <s v="Alejandro Grove"/>
    <x v="0"/>
    <x v="0"/>
    <x v="155"/>
    <x v="8"/>
    <x v="198"/>
    <x v="2"/>
    <x v="1033"/>
    <x v="1"/>
    <x v="4"/>
    <x v="1025"/>
    <n v="40.74"/>
  </r>
  <r>
    <n v="7381"/>
    <s v="CA-2017-105732"/>
    <x v="1160"/>
    <x v="801"/>
    <x v="1"/>
    <x v="8"/>
    <s v="Alejandro Grove"/>
    <x v="0"/>
    <x v="0"/>
    <x v="155"/>
    <x v="8"/>
    <x v="198"/>
    <x v="2"/>
    <x v="1363"/>
    <x v="1"/>
    <x v="2"/>
    <x v="1350"/>
    <n v="14.4"/>
  </r>
  <r>
    <n v="7382"/>
    <s v="CA-2017-105732"/>
    <x v="1160"/>
    <x v="801"/>
    <x v="1"/>
    <x v="8"/>
    <s v="Alejandro Grove"/>
    <x v="0"/>
    <x v="0"/>
    <x v="155"/>
    <x v="8"/>
    <x v="198"/>
    <x v="2"/>
    <x v="1507"/>
    <x v="2"/>
    <x v="7"/>
    <x v="1495"/>
    <n v="149.94999999999999"/>
  </r>
  <r>
    <n v="7383"/>
    <s v="CA-2017-105732"/>
    <x v="1160"/>
    <x v="801"/>
    <x v="1"/>
    <x v="8"/>
    <s v="Alejandro Grove"/>
    <x v="0"/>
    <x v="0"/>
    <x v="155"/>
    <x v="8"/>
    <x v="198"/>
    <x v="2"/>
    <x v="1566"/>
    <x v="1"/>
    <x v="14"/>
    <x v="1558"/>
    <n v="16.899999999999999"/>
  </r>
  <r>
    <n v="7384"/>
    <s v="CA-2017-105732"/>
    <x v="1160"/>
    <x v="801"/>
    <x v="1"/>
    <x v="8"/>
    <s v="Alejandro Grove"/>
    <x v="0"/>
    <x v="0"/>
    <x v="155"/>
    <x v="8"/>
    <x v="198"/>
    <x v="2"/>
    <x v="707"/>
    <x v="1"/>
    <x v="10"/>
    <x v="706"/>
    <n v="17.61"/>
  </r>
  <r>
    <n v="7385"/>
    <s v="CA-2017-105732"/>
    <x v="1160"/>
    <x v="801"/>
    <x v="1"/>
    <x v="8"/>
    <s v="Alejandro Grove"/>
    <x v="0"/>
    <x v="0"/>
    <x v="155"/>
    <x v="8"/>
    <x v="198"/>
    <x v="2"/>
    <x v="1141"/>
    <x v="1"/>
    <x v="9"/>
    <x v="1130"/>
    <n v="378"/>
  </r>
  <r>
    <n v="7386"/>
    <s v="CA-2017-105732"/>
    <x v="1160"/>
    <x v="801"/>
    <x v="1"/>
    <x v="8"/>
    <s v="Alejandro Grove"/>
    <x v="0"/>
    <x v="0"/>
    <x v="155"/>
    <x v="8"/>
    <x v="198"/>
    <x v="2"/>
    <x v="1017"/>
    <x v="1"/>
    <x v="10"/>
    <x v="1009"/>
    <n v="17.64"/>
  </r>
  <r>
    <n v="7387"/>
    <s v="CA-2017-105732"/>
    <x v="1160"/>
    <x v="801"/>
    <x v="1"/>
    <x v="8"/>
    <s v="Alejandro Grove"/>
    <x v="0"/>
    <x v="0"/>
    <x v="155"/>
    <x v="8"/>
    <x v="198"/>
    <x v="2"/>
    <x v="821"/>
    <x v="1"/>
    <x v="4"/>
    <x v="817"/>
    <n v="373.08"/>
  </r>
  <r>
    <n v="7388"/>
    <s v="CA-2017-105732"/>
    <x v="1160"/>
    <x v="801"/>
    <x v="1"/>
    <x v="8"/>
    <s v="Alejandro Grove"/>
    <x v="0"/>
    <x v="0"/>
    <x v="155"/>
    <x v="8"/>
    <x v="198"/>
    <x v="2"/>
    <x v="35"/>
    <x v="0"/>
    <x v="5"/>
    <x v="35"/>
    <n v="1336.44"/>
  </r>
  <r>
    <n v="7389"/>
    <s v="CA-2017-105732"/>
    <x v="1160"/>
    <x v="801"/>
    <x v="1"/>
    <x v="8"/>
    <s v="Alejandro Grove"/>
    <x v="0"/>
    <x v="0"/>
    <x v="155"/>
    <x v="8"/>
    <x v="198"/>
    <x v="2"/>
    <x v="1136"/>
    <x v="2"/>
    <x v="7"/>
    <x v="1125"/>
    <n v="29.97"/>
  </r>
  <r>
    <n v="7390"/>
    <s v="CA-2018-108035"/>
    <x v="1161"/>
    <x v="108"/>
    <x v="1"/>
    <x v="74"/>
    <s v="Ted Trevino"/>
    <x v="0"/>
    <x v="0"/>
    <x v="346"/>
    <x v="18"/>
    <x v="427"/>
    <x v="0"/>
    <x v="1"/>
    <x v="0"/>
    <x v="1"/>
    <x v="1"/>
    <n v="390.36799999999999"/>
  </r>
  <r>
    <n v="7391"/>
    <s v="CA-2018-108035"/>
    <x v="1161"/>
    <x v="108"/>
    <x v="1"/>
    <x v="74"/>
    <s v="Ted Trevino"/>
    <x v="0"/>
    <x v="0"/>
    <x v="346"/>
    <x v="18"/>
    <x v="427"/>
    <x v="0"/>
    <x v="216"/>
    <x v="0"/>
    <x v="5"/>
    <x v="1580"/>
    <n v="101.52"/>
  </r>
  <r>
    <n v="7392"/>
    <s v="CA-2018-160031"/>
    <x v="769"/>
    <x v="94"/>
    <x v="0"/>
    <x v="398"/>
    <s v="Larry Tron"/>
    <x v="0"/>
    <x v="0"/>
    <x v="54"/>
    <x v="24"/>
    <x v="322"/>
    <x v="3"/>
    <x v="1174"/>
    <x v="1"/>
    <x v="10"/>
    <x v="1161"/>
    <n v="74.352000000000004"/>
  </r>
  <r>
    <n v="7393"/>
    <s v="CA-2018-147844"/>
    <x v="743"/>
    <x v="593"/>
    <x v="1"/>
    <x v="732"/>
    <s v="Dorothy Dickinson"/>
    <x v="0"/>
    <x v="0"/>
    <x v="1"/>
    <x v="1"/>
    <x v="13"/>
    <x v="1"/>
    <x v="1407"/>
    <x v="1"/>
    <x v="10"/>
    <x v="1395"/>
    <n v="15.7"/>
  </r>
  <r>
    <n v="7394"/>
    <s v="CA-2018-147844"/>
    <x v="743"/>
    <x v="593"/>
    <x v="1"/>
    <x v="732"/>
    <s v="Dorothy Dickinson"/>
    <x v="0"/>
    <x v="0"/>
    <x v="1"/>
    <x v="1"/>
    <x v="13"/>
    <x v="1"/>
    <x v="1500"/>
    <x v="1"/>
    <x v="6"/>
    <x v="1489"/>
    <n v="59.52"/>
  </r>
  <r>
    <n v="7395"/>
    <s v="CA-2018-147844"/>
    <x v="743"/>
    <x v="593"/>
    <x v="1"/>
    <x v="732"/>
    <s v="Dorothy Dickinson"/>
    <x v="0"/>
    <x v="0"/>
    <x v="1"/>
    <x v="1"/>
    <x v="13"/>
    <x v="1"/>
    <x v="320"/>
    <x v="1"/>
    <x v="10"/>
    <x v="320"/>
    <n v="34.4"/>
  </r>
  <r>
    <n v="7396"/>
    <s v="CA-2017-110975"/>
    <x v="591"/>
    <x v="525"/>
    <x v="1"/>
    <x v="715"/>
    <s v="Darren Budd"/>
    <x v="1"/>
    <x v="0"/>
    <x v="20"/>
    <x v="15"/>
    <x v="23"/>
    <x v="3"/>
    <x v="971"/>
    <x v="0"/>
    <x v="3"/>
    <x v="965"/>
    <n v="313.17599999999999"/>
  </r>
  <r>
    <n v="7397"/>
    <s v="CA-2017-110975"/>
    <x v="591"/>
    <x v="525"/>
    <x v="1"/>
    <x v="715"/>
    <s v="Darren Budd"/>
    <x v="1"/>
    <x v="0"/>
    <x v="20"/>
    <x v="15"/>
    <x v="23"/>
    <x v="3"/>
    <x v="623"/>
    <x v="0"/>
    <x v="1"/>
    <x v="623"/>
    <n v="866.64599999999996"/>
  </r>
  <r>
    <n v="7398"/>
    <s v="CA-2015-141649"/>
    <x v="587"/>
    <x v="839"/>
    <x v="3"/>
    <x v="678"/>
    <s v="Dario Medina"/>
    <x v="1"/>
    <x v="0"/>
    <x v="54"/>
    <x v="24"/>
    <x v="322"/>
    <x v="3"/>
    <x v="190"/>
    <x v="1"/>
    <x v="9"/>
    <x v="191"/>
    <n v="795.40800000000002"/>
  </r>
  <r>
    <n v="7399"/>
    <s v="CA-2015-124807"/>
    <x v="136"/>
    <x v="406"/>
    <x v="0"/>
    <x v="250"/>
    <s v="Max Engle"/>
    <x v="0"/>
    <x v="0"/>
    <x v="22"/>
    <x v="10"/>
    <x v="26"/>
    <x v="2"/>
    <x v="1050"/>
    <x v="1"/>
    <x v="10"/>
    <x v="1040"/>
    <n v="35.856000000000002"/>
  </r>
  <r>
    <n v="7400"/>
    <s v="CA-2015-124807"/>
    <x v="136"/>
    <x v="406"/>
    <x v="0"/>
    <x v="250"/>
    <s v="Max Engle"/>
    <x v="0"/>
    <x v="0"/>
    <x v="22"/>
    <x v="10"/>
    <x v="26"/>
    <x v="2"/>
    <x v="540"/>
    <x v="2"/>
    <x v="11"/>
    <x v="540"/>
    <n v="23.84"/>
  </r>
  <r>
    <n v="7401"/>
    <s v="CA-2017-110009"/>
    <x v="162"/>
    <x v="250"/>
    <x v="1"/>
    <x v="309"/>
    <s v="Toby Ritter"/>
    <x v="0"/>
    <x v="0"/>
    <x v="4"/>
    <x v="4"/>
    <x v="5"/>
    <x v="1"/>
    <x v="484"/>
    <x v="0"/>
    <x v="5"/>
    <x v="484"/>
    <n v="43.13"/>
  </r>
  <r>
    <n v="7402"/>
    <s v="CA-2017-110009"/>
    <x v="162"/>
    <x v="250"/>
    <x v="1"/>
    <x v="309"/>
    <s v="Toby Ritter"/>
    <x v="0"/>
    <x v="0"/>
    <x v="4"/>
    <x v="4"/>
    <x v="5"/>
    <x v="1"/>
    <x v="249"/>
    <x v="1"/>
    <x v="10"/>
    <x v="250"/>
    <n v="30.87"/>
  </r>
  <r>
    <n v="7403"/>
    <s v="CA-2018-168172"/>
    <x v="634"/>
    <x v="672"/>
    <x v="1"/>
    <x v="129"/>
    <s v="Shahid Hopkins"/>
    <x v="0"/>
    <x v="0"/>
    <x v="20"/>
    <x v="15"/>
    <x v="164"/>
    <x v="3"/>
    <x v="354"/>
    <x v="1"/>
    <x v="14"/>
    <x v="354"/>
    <n v="70.12"/>
  </r>
  <r>
    <n v="7404"/>
    <s v="CA-2016-100146"/>
    <x v="263"/>
    <x v="1254"/>
    <x v="1"/>
    <x v="118"/>
    <s v="Claudia Bergmann"/>
    <x v="1"/>
    <x v="0"/>
    <x v="491"/>
    <x v="1"/>
    <x v="586"/>
    <x v="1"/>
    <x v="574"/>
    <x v="0"/>
    <x v="0"/>
    <x v="574"/>
    <n v="509.95749999999998"/>
  </r>
  <r>
    <n v="7405"/>
    <s v="CA-2016-100146"/>
    <x v="263"/>
    <x v="1254"/>
    <x v="1"/>
    <x v="118"/>
    <s v="Claudia Bergmann"/>
    <x v="1"/>
    <x v="0"/>
    <x v="491"/>
    <x v="1"/>
    <x v="586"/>
    <x v="1"/>
    <x v="514"/>
    <x v="0"/>
    <x v="5"/>
    <x v="514"/>
    <n v="122.91"/>
  </r>
  <r>
    <n v="7406"/>
    <s v="CA-2016-100146"/>
    <x v="263"/>
    <x v="1254"/>
    <x v="1"/>
    <x v="118"/>
    <s v="Claudia Bergmann"/>
    <x v="1"/>
    <x v="0"/>
    <x v="491"/>
    <x v="1"/>
    <x v="586"/>
    <x v="1"/>
    <x v="1225"/>
    <x v="0"/>
    <x v="1"/>
    <x v="1210"/>
    <n v="97.567999999999998"/>
  </r>
  <r>
    <n v="7407"/>
    <s v="CA-2016-100146"/>
    <x v="263"/>
    <x v="1254"/>
    <x v="1"/>
    <x v="118"/>
    <s v="Claudia Bergmann"/>
    <x v="1"/>
    <x v="0"/>
    <x v="491"/>
    <x v="1"/>
    <x v="586"/>
    <x v="1"/>
    <x v="1496"/>
    <x v="0"/>
    <x v="1"/>
    <x v="1485"/>
    <n v="722.35199999999998"/>
  </r>
  <r>
    <n v="7408"/>
    <s v="CA-2018-152079"/>
    <x v="176"/>
    <x v="1255"/>
    <x v="2"/>
    <x v="586"/>
    <s v="Maris LaWare"/>
    <x v="0"/>
    <x v="0"/>
    <x v="22"/>
    <x v="10"/>
    <x v="155"/>
    <x v="2"/>
    <x v="745"/>
    <x v="1"/>
    <x v="2"/>
    <x v="743"/>
    <n v="11.52"/>
  </r>
  <r>
    <n v="7409"/>
    <s v="CA-2017-129728"/>
    <x v="198"/>
    <x v="29"/>
    <x v="1"/>
    <x v="684"/>
    <s v="Jason Gross"/>
    <x v="1"/>
    <x v="0"/>
    <x v="1"/>
    <x v="1"/>
    <x v="3"/>
    <x v="1"/>
    <x v="1478"/>
    <x v="0"/>
    <x v="5"/>
    <x v="1466"/>
    <n v="167.84"/>
  </r>
  <r>
    <n v="7410"/>
    <s v="CA-2015-121769"/>
    <x v="918"/>
    <x v="1021"/>
    <x v="1"/>
    <x v="365"/>
    <s v="John Stevenson"/>
    <x v="0"/>
    <x v="0"/>
    <x v="167"/>
    <x v="24"/>
    <x v="213"/>
    <x v="3"/>
    <x v="1666"/>
    <x v="0"/>
    <x v="3"/>
    <x v="1655"/>
    <n v="172.11"/>
  </r>
  <r>
    <n v="7411"/>
    <s v="CA-2015-103058"/>
    <x v="149"/>
    <x v="885"/>
    <x v="2"/>
    <x v="8"/>
    <s v="Alejandro Grove"/>
    <x v="0"/>
    <x v="0"/>
    <x v="20"/>
    <x v="15"/>
    <x v="164"/>
    <x v="3"/>
    <x v="959"/>
    <x v="2"/>
    <x v="11"/>
    <x v="952"/>
    <n v="99.98"/>
  </r>
  <r>
    <n v="7412"/>
    <s v="CA-2018-121125"/>
    <x v="1109"/>
    <x v="1081"/>
    <x v="1"/>
    <x v="450"/>
    <s v="Michael Granlund"/>
    <x v="2"/>
    <x v="0"/>
    <x v="241"/>
    <x v="21"/>
    <x v="299"/>
    <x v="1"/>
    <x v="1602"/>
    <x v="2"/>
    <x v="7"/>
    <x v="1595"/>
    <n v="156.792"/>
  </r>
  <r>
    <n v="7413"/>
    <s v="CA-2018-121125"/>
    <x v="1109"/>
    <x v="1081"/>
    <x v="1"/>
    <x v="450"/>
    <s v="Michael Granlund"/>
    <x v="2"/>
    <x v="0"/>
    <x v="241"/>
    <x v="21"/>
    <x v="299"/>
    <x v="1"/>
    <x v="176"/>
    <x v="2"/>
    <x v="11"/>
    <x v="177"/>
    <n v="35.36"/>
  </r>
  <r>
    <n v="7414"/>
    <s v="CA-2018-121125"/>
    <x v="1109"/>
    <x v="1081"/>
    <x v="1"/>
    <x v="450"/>
    <s v="Michael Granlund"/>
    <x v="2"/>
    <x v="0"/>
    <x v="241"/>
    <x v="21"/>
    <x v="299"/>
    <x v="1"/>
    <x v="1793"/>
    <x v="0"/>
    <x v="5"/>
    <x v="1784"/>
    <n v="13.592000000000001"/>
  </r>
  <r>
    <n v="7415"/>
    <s v="US-2017-114013"/>
    <x v="69"/>
    <x v="535"/>
    <x v="0"/>
    <x v="34"/>
    <s v="Stewart Carmichael"/>
    <x v="1"/>
    <x v="0"/>
    <x v="10"/>
    <x v="9"/>
    <x v="63"/>
    <x v="3"/>
    <x v="157"/>
    <x v="0"/>
    <x v="1"/>
    <x v="158"/>
    <n v="386.68"/>
  </r>
  <r>
    <n v="7416"/>
    <s v="US-2017-114013"/>
    <x v="69"/>
    <x v="535"/>
    <x v="0"/>
    <x v="34"/>
    <s v="Stewart Carmichael"/>
    <x v="1"/>
    <x v="0"/>
    <x v="10"/>
    <x v="9"/>
    <x v="63"/>
    <x v="3"/>
    <x v="1523"/>
    <x v="2"/>
    <x v="11"/>
    <x v="1511"/>
    <n v="379.96"/>
  </r>
  <r>
    <n v="7417"/>
    <s v="US-2017-114013"/>
    <x v="69"/>
    <x v="535"/>
    <x v="0"/>
    <x v="34"/>
    <s v="Stewart Carmichael"/>
    <x v="1"/>
    <x v="0"/>
    <x v="10"/>
    <x v="9"/>
    <x v="63"/>
    <x v="3"/>
    <x v="716"/>
    <x v="2"/>
    <x v="7"/>
    <x v="715"/>
    <n v="539.91"/>
  </r>
  <r>
    <n v="7418"/>
    <s v="US-2017-114013"/>
    <x v="69"/>
    <x v="535"/>
    <x v="0"/>
    <x v="34"/>
    <s v="Stewart Carmichael"/>
    <x v="1"/>
    <x v="0"/>
    <x v="10"/>
    <x v="9"/>
    <x v="63"/>
    <x v="3"/>
    <x v="1540"/>
    <x v="1"/>
    <x v="10"/>
    <x v="1529"/>
    <n v="41.24"/>
  </r>
  <r>
    <n v="7419"/>
    <s v="US-2017-114013"/>
    <x v="69"/>
    <x v="535"/>
    <x v="0"/>
    <x v="34"/>
    <s v="Stewart Carmichael"/>
    <x v="1"/>
    <x v="0"/>
    <x v="10"/>
    <x v="9"/>
    <x v="63"/>
    <x v="3"/>
    <x v="1591"/>
    <x v="1"/>
    <x v="8"/>
    <x v="1584"/>
    <n v="51.896999999999998"/>
  </r>
  <r>
    <n v="7420"/>
    <s v="US-2017-114013"/>
    <x v="69"/>
    <x v="535"/>
    <x v="0"/>
    <x v="34"/>
    <s v="Stewart Carmichael"/>
    <x v="1"/>
    <x v="0"/>
    <x v="10"/>
    <x v="9"/>
    <x v="63"/>
    <x v="3"/>
    <x v="942"/>
    <x v="1"/>
    <x v="4"/>
    <x v="935"/>
    <n v="552.55999999999995"/>
  </r>
  <r>
    <n v="7421"/>
    <s v="US-2017-114013"/>
    <x v="69"/>
    <x v="535"/>
    <x v="0"/>
    <x v="34"/>
    <s v="Stewart Carmichael"/>
    <x v="1"/>
    <x v="0"/>
    <x v="10"/>
    <x v="9"/>
    <x v="63"/>
    <x v="3"/>
    <x v="1087"/>
    <x v="1"/>
    <x v="8"/>
    <x v="1078"/>
    <n v="23.16"/>
  </r>
  <r>
    <n v="7422"/>
    <s v="US-2017-114013"/>
    <x v="69"/>
    <x v="535"/>
    <x v="0"/>
    <x v="34"/>
    <s v="Stewart Carmichael"/>
    <x v="1"/>
    <x v="0"/>
    <x v="10"/>
    <x v="9"/>
    <x v="63"/>
    <x v="3"/>
    <x v="1819"/>
    <x v="1"/>
    <x v="4"/>
    <x v="1809"/>
    <n v="126.08"/>
  </r>
  <r>
    <n v="7423"/>
    <s v="US-2017-114013"/>
    <x v="69"/>
    <x v="535"/>
    <x v="0"/>
    <x v="34"/>
    <s v="Stewart Carmichael"/>
    <x v="1"/>
    <x v="0"/>
    <x v="10"/>
    <x v="9"/>
    <x v="63"/>
    <x v="3"/>
    <x v="206"/>
    <x v="2"/>
    <x v="15"/>
    <x v="1543"/>
    <n v="449.1"/>
  </r>
  <r>
    <n v="7424"/>
    <s v="CA-2018-135069"/>
    <x v="318"/>
    <x v="1001"/>
    <x v="1"/>
    <x v="94"/>
    <s v="Bruce Stewart"/>
    <x v="0"/>
    <x v="0"/>
    <x v="10"/>
    <x v="9"/>
    <x v="105"/>
    <x v="3"/>
    <x v="1306"/>
    <x v="1"/>
    <x v="9"/>
    <x v="1292"/>
    <n v="195.10400000000001"/>
  </r>
  <r>
    <n v="7425"/>
    <s v="CA-2018-135069"/>
    <x v="318"/>
    <x v="1001"/>
    <x v="1"/>
    <x v="94"/>
    <s v="Bruce Stewart"/>
    <x v="0"/>
    <x v="0"/>
    <x v="10"/>
    <x v="9"/>
    <x v="105"/>
    <x v="3"/>
    <x v="677"/>
    <x v="0"/>
    <x v="5"/>
    <x v="677"/>
    <n v="36.671999999999997"/>
  </r>
  <r>
    <n v="7426"/>
    <s v="CA-2017-101693"/>
    <x v="674"/>
    <x v="1233"/>
    <x v="0"/>
    <x v="95"/>
    <s v="Logan Currie"/>
    <x v="0"/>
    <x v="0"/>
    <x v="12"/>
    <x v="5"/>
    <x v="32"/>
    <x v="2"/>
    <x v="64"/>
    <x v="0"/>
    <x v="1"/>
    <x v="64"/>
    <n v="85.245999999999995"/>
  </r>
  <r>
    <n v="7427"/>
    <s v="CA-2017-101693"/>
    <x v="674"/>
    <x v="1233"/>
    <x v="0"/>
    <x v="95"/>
    <s v="Logan Currie"/>
    <x v="0"/>
    <x v="0"/>
    <x v="12"/>
    <x v="5"/>
    <x v="32"/>
    <x v="2"/>
    <x v="1535"/>
    <x v="0"/>
    <x v="5"/>
    <x v="1524"/>
    <n v="32.712000000000003"/>
  </r>
  <r>
    <n v="7428"/>
    <s v="US-2015-164763"/>
    <x v="461"/>
    <x v="757"/>
    <x v="1"/>
    <x v="775"/>
    <s v="Mark Haberlin"/>
    <x v="1"/>
    <x v="0"/>
    <x v="25"/>
    <x v="35"/>
    <x v="129"/>
    <x v="0"/>
    <x v="536"/>
    <x v="1"/>
    <x v="8"/>
    <x v="536"/>
    <n v="11.43"/>
  </r>
  <r>
    <n v="7429"/>
    <s v="US-2015-164763"/>
    <x v="461"/>
    <x v="757"/>
    <x v="1"/>
    <x v="775"/>
    <s v="Mark Haberlin"/>
    <x v="1"/>
    <x v="0"/>
    <x v="25"/>
    <x v="35"/>
    <x v="129"/>
    <x v="0"/>
    <x v="338"/>
    <x v="1"/>
    <x v="8"/>
    <x v="338"/>
    <n v="30.44"/>
  </r>
  <r>
    <n v="7430"/>
    <s v="US-2015-164763"/>
    <x v="461"/>
    <x v="757"/>
    <x v="1"/>
    <x v="775"/>
    <s v="Mark Haberlin"/>
    <x v="1"/>
    <x v="0"/>
    <x v="25"/>
    <x v="35"/>
    <x v="129"/>
    <x v="0"/>
    <x v="219"/>
    <x v="1"/>
    <x v="10"/>
    <x v="220"/>
    <n v="12.96"/>
  </r>
  <r>
    <n v="7431"/>
    <s v="US-2015-164763"/>
    <x v="461"/>
    <x v="757"/>
    <x v="1"/>
    <x v="775"/>
    <s v="Mark Haberlin"/>
    <x v="1"/>
    <x v="0"/>
    <x v="25"/>
    <x v="35"/>
    <x v="129"/>
    <x v="0"/>
    <x v="1732"/>
    <x v="1"/>
    <x v="10"/>
    <x v="1721"/>
    <n v="16"/>
  </r>
  <r>
    <n v="7432"/>
    <s v="US-2015-164763"/>
    <x v="461"/>
    <x v="757"/>
    <x v="1"/>
    <x v="775"/>
    <s v="Mark Haberlin"/>
    <x v="1"/>
    <x v="0"/>
    <x v="25"/>
    <x v="35"/>
    <x v="129"/>
    <x v="0"/>
    <x v="930"/>
    <x v="1"/>
    <x v="9"/>
    <x v="923"/>
    <n v="32.67"/>
  </r>
  <r>
    <n v="7433"/>
    <s v="CA-2015-161249"/>
    <x v="128"/>
    <x v="923"/>
    <x v="1"/>
    <x v="742"/>
    <s v="Roger Demir"/>
    <x v="0"/>
    <x v="0"/>
    <x v="42"/>
    <x v="16"/>
    <x v="51"/>
    <x v="1"/>
    <x v="802"/>
    <x v="1"/>
    <x v="13"/>
    <x v="800"/>
    <n v="4.4640000000000004"/>
  </r>
  <r>
    <n v="7434"/>
    <s v="CA-2015-161249"/>
    <x v="128"/>
    <x v="923"/>
    <x v="1"/>
    <x v="742"/>
    <s v="Roger Demir"/>
    <x v="0"/>
    <x v="0"/>
    <x v="42"/>
    <x v="16"/>
    <x v="51"/>
    <x v="1"/>
    <x v="799"/>
    <x v="1"/>
    <x v="8"/>
    <x v="797"/>
    <n v="9.3450000000000006"/>
  </r>
  <r>
    <n v="7435"/>
    <s v="CA-2016-148180"/>
    <x v="353"/>
    <x v="116"/>
    <x v="1"/>
    <x v="162"/>
    <s v="Bart Pistole"/>
    <x v="1"/>
    <x v="0"/>
    <x v="475"/>
    <x v="1"/>
    <x v="568"/>
    <x v="1"/>
    <x v="536"/>
    <x v="1"/>
    <x v="8"/>
    <x v="536"/>
    <n v="9.1440000000000001"/>
  </r>
  <r>
    <n v="7436"/>
    <s v="CA-2016-148180"/>
    <x v="353"/>
    <x v="116"/>
    <x v="1"/>
    <x v="162"/>
    <s v="Bart Pistole"/>
    <x v="1"/>
    <x v="0"/>
    <x v="475"/>
    <x v="1"/>
    <x v="568"/>
    <x v="1"/>
    <x v="308"/>
    <x v="1"/>
    <x v="8"/>
    <x v="308"/>
    <n v="23.135999999999999"/>
  </r>
  <r>
    <n v="7437"/>
    <s v="CA-2016-148180"/>
    <x v="353"/>
    <x v="116"/>
    <x v="1"/>
    <x v="162"/>
    <s v="Bart Pistole"/>
    <x v="1"/>
    <x v="0"/>
    <x v="475"/>
    <x v="1"/>
    <x v="568"/>
    <x v="1"/>
    <x v="1167"/>
    <x v="1"/>
    <x v="6"/>
    <x v="1155"/>
    <n v="99.2"/>
  </r>
  <r>
    <n v="7438"/>
    <s v="CA-2015-165568"/>
    <x v="1162"/>
    <x v="1137"/>
    <x v="1"/>
    <x v="292"/>
    <s v="Barry FranzÃ¶sisch"/>
    <x v="1"/>
    <x v="0"/>
    <x v="4"/>
    <x v="4"/>
    <x v="59"/>
    <x v="1"/>
    <x v="880"/>
    <x v="1"/>
    <x v="8"/>
    <x v="874"/>
    <n v="21.36"/>
  </r>
  <r>
    <n v="7439"/>
    <s v="CA-2016-145457"/>
    <x v="539"/>
    <x v="581"/>
    <x v="0"/>
    <x v="434"/>
    <s v="Cathy Prescott"/>
    <x v="1"/>
    <x v="0"/>
    <x v="386"/>
    <x v="4"/>
    <x v="471"/>
    <x v="1"/>
    <x v="1441"/>
    <x v="0"/>
    <x v="5"/>
    <x v="1430"/>
    <n v="46.9"/>
  </r>
  <r>
    <n v="7440"/>
    <s v="US-2018-163657"/>
    <x v="264"/>
    <x v="371"/>
    <x v="1"/>
    <x v="538"/>
    <s v="Janet Lee"/>
    <x v="0"/>
    <x v="0"/>
    <x v="1"/>
    <x v="1"/>
    <x v="13"/>
    <x v="1"/>
    <x v="605"/>
    <x v="1"/>
    <x v="8"/>
    <x v="605"/>
    <n v="18.72"/>
  </r>
  <r>
    <n v="7441"/>
    <s v="US-2018-163657"/>
    <x v="264"/>
    <x v="371"/>
    <x v="1"/>
    <x v="538"/>
    <s v="Janet Lee"/>
    <x v="0"/>
    <x v="0"/>
    <x v="1"/>
    <x v="1"/>
    <x v="13"/>
    <x v="1"/>
    <x v="1116"/>
    <x v="0"/>
    <x v="3"/>
    <x v="1105"/>
    <n v="236.52799999999999"/>
  </r>
  <r>
    <n v="7442"/>
    <s v="CA-2016-120446"/>
    <x v="547"/>
    <x v="837"/>
    <x v="2"/>
    <x v="189"/>
    <s v="John Grady"/>
    <x v="1"/>
    <x v="0"/>
    <x v="70"/>
    <x v="1"/>
    <x v="188"/>
    <x v="1"/>
    <x v="165"/>
    <x v="1"/>
    <x v="2"/>
    <x v="166"/>
    <n v="18.899999999999999"/>
  </r>
  <r>
    <n v="7443"/>
    <s v="CA-2015-109932"/>
    <x v="337"/>
    <x v="872"/>
    <x v="2"/>
    <x v="778"/>
    <s v="Victoria Pisteka"/>
    <x v="1"/>
    <x v="0"/>
    <x v="180"/>
    <x v="5"/>
    <x v="230"/>
    <x v="2"/>
    <x v="128"/>
    <x v="1"/>
    <x v="10"/>
    <x v="129"/>
    <n v="10.688000000000001"/>
  </r>
  <r>
    <n v="7444"/>
    <s v="CA-2015-109932"/>
    <x v="337"/>
    <x v="872"/>
    <x v="2"/>
    <x v="778"/>
    <s v="Victoria Pisteka"/>
    <x v="1"/>
    <x v="0"/>
    <x v="180"/>
    <x v="5"/>
    <x v="230"/>
    <x v="2"/>
    <x v="595"/>
    <x v="1"/>
    <x v="4"/>
    <x v="595"/>
    <n v="237.096"/>
  </r>
  <r>
    <n v="7445"/>
    <s v="CA-2018-127474"/>
    <x v="447"/>
    <x v="1123"/>
    <x v="0"/>
    <x v="279"/>
    <s v="Ross DeVincentis"/>
    <x v="2"/>
    <x v="0"/>
    <x v="22"/>
    <x v="10"/>
    <x v="26"/>
    <x v="2"/>
    <x v="778"/>
    <x v="1"/>
    <x v="10"/>
    <x v="777"/>
    <n v="5.1840000000000002"/>
  </r>
  <r>
    <n v="7446"/>
    <s v="CA-2018-127474"/>
    <x v="447"/>
    <x v="1123"/>
    <x v="0"/>
    <x v="279"/>
    <s v="Ross DeVincentis"/>
    <x v="2"/>
    <x v="0"/>
    <x v="22"/>
    <x v="10"/>
    <x v="26"/>
    <x v="2"/>
    <x v="1522"/>
    <x v="1"/>
    <x v="10"/>
    <x v="1510"/>
    <n v="65.584000000000003"/>
  </r>
  <r>
    <n v="7447"/>
    <s v="CA-2018-127474"/>
    <x v="447"/>
    <x v="1123"/>
    <x v="0"/>
    <x v="279"/>
    <s v="Ross DeVincentis"/>
    <x v="2"/>
    <x v="0"/>
    <x v="22"/>
    <x v="10"/>
    <x v="26"/>
    <x v="2"/>
    <x v="1281"/>
    <x v="0"/>
    <x v="5"/>
    <x v="1267"/>
    <n v="22.2"/>
  </r>
  <r>
    <n v="7448"/>
    <s v="CA-2018-127474"/>
    <x v="447"/>
    <x v="1123"/>
    <x v="0"/>
    <x v="279"/>
    <s v="Ross DeVincentis"/>
    <x v="2"/>
    <x v="0"/>
    <x v="22"/>
    <x v="10"/>
    <x v="26"/>
    <x v="2"/>
    <x v="976"/>
    <x v="1"/>
    <x v="10"/>
    <x v="970"/>
    <n v="419.4"/>
  </r>
  <r>
    <n v="7449"/>
    <s v="CA-2018-115448"/>
    <x v="343"/>
    <x v="773"/>
    <x v="2"/>
    <x v="659"/>
    <s v="Michelle Huthwaite"/>
    <x v="0"/>
    <x v="0"/>
    <x v="289"/>
    <x v="18"/>
    <x v="364"/>
    <x v="0"/>
    <x v="642"/>
    <x v="0"/>
    <x v="5"/>
    <x v="642"/>
    <n v="88.92"/>
  </r>
  <r>
    <n v="7450"/>
    <s v="CA-2018-105669"/>
    <x v="697"/>
    <x v="304"/>
    <x v="0"/>
    <x v="319"/>
    <s v="Sanjit Jacobs"/>
    <x v="2"/>
    <x v="0"/>
    <x v="12"/>
    <x v="5"/>
    <x v="66"/>
    <x v="2"/>
    <x v="105"/>
    <x v="1"/>
    <x v="6"/>
    <x v="105"/>
    <n v="9.9120000000000008"/>
  </r>
  <r>
    <n v="7451"/>
    <s v="CA-2018-105669"/>
    <x v="697"/>
    <x v="304"/>
    <x v="0"/>
    <x v="319"/>
    <s v="Sanjit Jacobs"/>
    <x v="2"/>
    <x v="0"/>
    <x v="12"/>
    <x v="5"/>
    <x v="66"/>
    <x v="2"/>
    <x v="1209"/>
    <x v="0"/>
    <x v="1"/>
    <x v="1195"/>
    <n v="318.43"/>
  </r>
  <r>
    <n v="7452"/>
    <s v="CA-2018-105669"/>
    <x v="697"/>
    <x v="304"/>
    <x v="0"/>
    <x v="319"/>
    <s v="Sanjit Jacobs"/>
    <x v="2"/>
    <x v="0"/>
    <x v="12"/>
    <x v="5"/>
    <x v="66"/>
    <x v="2"/>
    <x v="326"/>
    <x v="1"/>
    <x v="8"/>
    <x v="326"/>
    <n v="5.8"/>
  </r>
  <r>
    <n v="7453"/>
    <s v="CA-2018-105669"/>
    <x v="697"/>
    <x v="304"/>
    <x v="0"/>
    <x v="319"/>
    <s v="Sanjit Jacobs"/>
    <x v="2"/>
    <x v="0"/>
    <x v="12"/>
    <x v="5"/>
    <x v="66"/>
    <x v="2"/>
    <x v="1538"/>
    <x v="2"/>
    <x v="7"/>
    <x v="1527"/>
    <n v="1415.76"/>
  </r>
  <r>
    <n v="7454"/>
    <s v="CA-2018-134796"/>
    <x v="643"/>
    <x v="553"/>
    <x v="1"/>
    <x v="248"/>
    <s v="Fred McMath"/>
    <x v="0"/>
    <x v="0"/>
    <x v="348"/>
    <x v="10"/>
    <x v="430"/>
    <x v="2"/>
    <x v="918"/>
    <x v="2"/>
    <x v="7"/>
    <x v="910"/>
    <n v="148.47999999999999"/>
  </r>
  <r>
    <n v="7455"/>
    <s v="CA-2017-137743"/>
    <x v="679"/>
    <x v="716"/>
    <x v="1"/>
    <x v="347"/>
    <s v="Katherine Hughes"/>
    <x v="0"/>
    <x v="0"/>
    <x v="22"/>
    <x v="10"/>
    <x v="36"/>
    <x v="2"/>
    <x v="1387"/>
    <x v="1"/>
    <x v="2"/>
    <x v="1374"/>
    <n v="9.2479999999999993"/>
  </r>
  <r>
    <n v="7456"/>
    <s v="CA-2017-137743"/>
    <x v="679"/>
    <x v="716"/>
    <x v="1"/>
    <x v="347"/>
    <s v="Katherine Hughes"/>
    <x v="0"/>
    <x v="0"/>
    <x v="22"/>
    <x v="10"/>
    <x v="36"/>
    <x v="2"/>
    <x v="486"/>
    <x v="1"/>
    <x v="4"/>
    <x v="486"/>
    <n v="1036.624"/>
  </r>
  <r>
    <n v="7457"/>
    <s v="CA-2016-137974"/>
    <x v="392"/>
    <x v="1256"/>
    <x v="2"/>
    <x v="328"/>
    <s v="Lauren Leatherbury"/>
    <x v="0"/>
    <x v="0"/>
    <x v="141"/>
    <x v="17"/>
    <x v="180"/>
    <x v="0"/>
    <x v="11"/>
    <x v="2"/>
    <x v="7"/>
    <x v="11"/>
    <n v="569.64"/>
  </r>
  <r>
    <n v="7458"/>
    <s v="CA-2016-137974"/>
    <x v="392"/>
    <x v="1256"/>
    <x v="2"/>
    <x v="328"/>
    <s v="Lauren Leatherbury"/>
    <x v="0"/>
    <x v="0"/>
    <x v="141"/>
    <x v="17"/>
    <x v="180"/>
    <x v="0"/>
    <x v="624"/>
    <x v="1"/>
    <x v="8"/>
    <x v="624"/>
    <n v="9.14"/>
  </r>
  <r>
    <n v="7459"/>
    <s v="CA-2016-137974"/>
    <x v="392"/>
    <x v="1256"/>
    <x v="2"/>
    <x v="328"/>
    <s v="Lauren Leatherbury"/>
    <x v="0"/>
    <x v="0"/>
    <x v="141"/>
    <x v="17"/>
    <x v="180"/>
    <x v="0"/>
    <x v="1304"/>
    <x v="0"/>
    <x v="5"/>
    <x v="1290"/>
    <n v="1196.8599999999999"/>
  </r>
  <r>
    <n v="7460"/>
    <s v="CA-2016-137974"/>
    <x v="392"/>
    <x v="1256"/>
    <x v="2"/>
    <x v="328"/>
    <s v="Lauren Leatherbury"/>
    <x v="0"/>
    <x v="0"/>
    <x v="141"/>
    <x v="17"/>
    <x v="180"/>
    <x v="0"/>
    <x v="672"/>
    <x v="0"/>
    <x v="0"/>
    <x v="672"/>
    <n v="523.26"/>
  </r>
  <r>
    <n v="7461"/>
    <s v="US-2016-136987"/>
    <x v="347"/>
    <x v="282"/>
    <x v="0"/>
    <x v="481"/>
    <s v="Andy Reiter"/>
    <x v="0"/>
    <x v="0"/>
    <x v="1"/>
    <x v="1"/>
    <x v="25"/>
    <x v="1"/>
    <x v="1687"/>
    <x v="2"/>
    <x v="16"/>
    <x v="1676"/>
    <n v="639.96799999999996"/>
  </r>
  <r>
    <n v="7462"/>
    <s v="US-2016-136987"/>
    <x v="347"/>
    <x v="282"/>
    <x v="0"/>
    <x v="481"/>
    <s v="Andy Reiter"/>
    <x v="0"/>
    <x v="0"/>
    <x v="1"/>
    <x v="1"/>
    <x v="25"/>
    <x v="1"/>
    <x v="813"/>
    <x v="1"/>
    <x v="10"/>
    <x v="33"/>
    <n v="52.76"/>
  </r>
  <r>
    <n v="7463"/>
    <s v="CA-2016-138485"/>
    <x v="914"/>
    <x v="1158"/>
    <x v="0"/>
    <x v="73"/>
    <s v="Nora Paige"/>
    <x v="0"/>
    <x v="0"/>
    <x v="4"/>
    <x v="4"/>
    <x v="59"/>
    <x v="1"/>
    <x v="333"/>
    <x v="2"/>
    <x v="11"/>
    <x v="333"/>
    <n v="538.91999999999996"/>
  </r>
  <r>
    <n v="7464"/>
    <s v="CA-2017-103709"/>
    <x v="162"/>
    <x v="1219"/>
    <x v="1"/>
    <x v="431"/>
    <s v="Liz Preis"/>
    <x v="0"/>
    <x v="0"/>
    <x v="355"/>
    <x v="1"/>
    <x v="437"/>
    <x v="1"/>
    <x v="1453"/>
    <x v="1"/>
    <x v="6"/>
    <x v="1440"/>
    <n v="14.88"/>
  </r>
  <r>
    <n v="7465"/>
    <s v="CA-2017-103709"/>
    <x v="162"/>
    <x v="1219"/>
    <x v="1"/>
    <x v="431"/>
    <s v="Liz Preis"/>
    <x v="0"/>
    <x v="0"/>
    <x v="355"/>
    <x v="1"/>
    <x v="437"/>
    <x v="1"/>
    <x v="1532"/>
    <x v="1"/>
    <x v="10"/>
    <x v="1521"/>
    <n v="34.24"/>
  </r>
  <r>
    <n v="7466"/>
    <s v="CA-2017-103709"/>
    <x v="162"/>
    <x v="1219"/>
    <x v="1"/>
    <x v="431"/>
    <s v="Liz Preis"/>
    <x v="0"/>
    <x v="0"/>
    <x v="355"/>
    <x v="1"/>
    <x v="437"/>
    <x v="1"/>
    <x v="533"/>
    <x v="1"/>
    <x v="4"/>
    <x v="533"/>
    <n v="261.74"/>
  </r>
  <r>
    <n v="7467"/>
    <s v="CA-2017-138282"/>
    <x v="288"/>
    <x v="213"/>
    <x v="1"/>
    <x v="706"/>
    <s v="Anna HÃ¤berlin"/>
    <x v="1"/>
    <x v="0"/>
    <x v="1"/>
    <x v="1"/>
    <x v="141"/>
    <x v="1"/>
    <x v="1644"/>
    <x v="1"/>
    <x v="9"/>
    <x v="360"/>
    <n v="87.84"/>
  </r>
  <r>
    <n v="7468"/>
    <s v="CA-2018-148985"/>
    <x v="343"/>
    <x v="205"/>
    <x v="0"/>
    <x v="353"/>
    <s v="Thomas Brumley"/>
    <x v="2"/>
    <x v="0"/>
    <x v="1"/>
    <x v="1"/>
    <x v="62"/>
    <x v="1"/>
    <x v="698"/>
    <x v="0"/>
    <x v="5"/>
    <x v="698"/>
    <n v="34.92"/>
  </r>
  <r>
    <n v="7469"/>
    <s v="CA-2015-138100"/>
    <x v="1114"/>
    <x v="1257"/>
    <x v="1"/>
    <x v="397"/>
    <s v="Alex Avila"/>
    <x v="0"/>
    <x v="0"/>
    <x v="20"/>
    <x v="15"/>
    <x v="164"/>
    <x v="3"/>
    <x v="811"/>
    <x v="1"/>
    <x v="10"/>
    <x v="33"/>
    <n v="14.94"/>
  </r>
  <r>
    <n v="7470"/>
    <s v="CA-2015-138100"/>
    <x v="1114"/>
    <x v="1257"/>
    <x v="1"/>
    <x v="397"/>
    <s v="Alex Avila"/>
    <x v="0"/>
    <x v="0"/>
    <x v="20"/>
    <x v="15"/>
    <x v="164"/>
    <x v="3"/>
    <x v="1027"/>
    <x v="0"/>
    <x v="5"/>
    <x v="1019"/>
    <n v="14.56"/>
  </r>
  <r>
    <n v="7471"/>
    <s v="CA-2016-100734"/>
    <x v="426"/>
    <x v="1006"/>
    <x v="1"/>
    <x v="556"/>
    <s v="Ann Chong"/>
    <x v="1"/>
    <x v="0"/>
    <x v="10"/>
    <x v="9"/>
    <x v="105"/>
    <x v="3"/>
    <x v="98"/>
    <x v="1"/>
    <x v="8"/>
    <x v="98"/>
    <n v="3.5760000000000001"/>
  </r>
  <r>
    <n v="7472"/>
    <s v="CA-2016-100734"/>
    <x v="426"/>
    <x v="1006"/>
    <x v="1"/>
    <x v="556"/>
    <s v="Ann Chong"/>
    <x v="1"/>
    <x v="0"/>
    <x v="10"/>
    <x v="9"/>
    <x v="105"/>
    <x v="3"/>
    <x v="196"/>
    <x v="1"/>
    <x v="4"/>
    <x v="197"/>
    <n v="147.184"/>
  </r>
  <r>
    <n v="7473"/>
    <s v="CA-2017-139997"/>
    <x v="949"/>
    <x v="480"/>
    <x v="2"/>
    <x v="670"/>
    <s v="Eugene Moren"/>
    <x v="2"/>
    <x v="0"/>
    <x v="427"/>
    <x v="7"/>
    <x v="517"/>
    <x v="1"/>
    <x v="1327"/>
    <x v="2"/>
    <x v="16"/>
    <x v="1314"/>
    <n v="1499.95"/>
  </r>
  <r>
    <n v="7474"/>
    <s v="CA-2017-109652"/>
    <x v="342"/>
    <x v="1221"/>
    <x v="1"/>
    <x v="425"/>
    <s v="Quincy Jones"/>
    <x v="1"/>
    <x v="0"/>
    <x v="22"/>
    <x v="10"/>
    <x v="155"/>
    <x v="2"/>
    <x v="753"/>
    <x v="1"/>
    <x v="6"/>
    <x v="751"/>
    <n v="13.568"/>
  </r>
  <r>
    <n v="7475"/>
    <s v="CA-2015-167199"/>
    <x v="1037"/>
    <x v="1258"/>
    <x v="1"/>
    <x v="467"/>
    <s v="Maria Etezadi"/>
    <x v="2"/>
    <x v="0"/>
    <x v="0"/>
    <x v="0"/>
    <x v="0"/>
    <x v="0"/>
    <x v="120"/>
    <x v="0"/>
    <x v="1"/>
    <x v="120"/>
    <n v="2573.8200000000002"/>
  </r>
  <r>
    <n v="7476"/>
    <s v="CA-2015-167199"/>
    <x v="1037"/>
    <x v="1258"/>
    <x v="1"/>
    <x v="467"/>
    <s v="Maria Etezadi"/>
    <x v="2"/>
    <x v="0"/>
    <x v="0"/>
    <x v="0"/>
    <x v="0"/>
    <x v="0"/>
    <x v="569"/>
    <x v="1"/>
    <x v="8"/>
    <x v="569"/>
    <n v="609.98"/>
  </r>
  <r>
    <n v="7477"/>
    <s v="CA-2015-167199"/>
    <x v="1037"/>
    <x v="1258"/>
    <x v="1"/>
    <x v="467"/>
    <s v="Maria Etezadi"/>
    <x v="2"/>
    <x v="0"/>
    <x v="0"/>
    <x v="0"/>
    <x v="0"/>
    <x v="0"/>
    <x v="448"/>
    <x v="1"/>
    <x v="6"/>
    <x v="448"/>
    <n v="5.48"/>
  </r>
  <r>
    <n v="7478"/>
    <s v="CA-2015-167199"/>
    <x v="1037"/>
    <x v="1258"/>
    <x v="1"/>
    <x v="467"/>
    <s v="Maria Etezadi"/>
    <x v="2"/>
    <x v="0"/>
    <x v="0"/>
    <x v="0"/>
    <x v="0"/>
    <x v="0"/>
    <x v="34"/>
    <x v="2"/>
    <x v="7"/>
    <x v="34"/>
    <n v="391.98"/>
  </r>
  <r>
    <n v="7479"/>
    <s v="CA-2015-167199"/>
    <x v="1037"/>
    <x v="1258"/>
    <x v="1"/>
    <x v="467"/>
    <s v="Maria Etezadi"/>
    <x v="2"/>
    <x v="0"/>
    <x v="0"/>
    <x v="0"/>
    <x v="0"/>
    <x v="0"/>
    <x v="867"/>
    <x v="2"/>
    <x v="7"/>
    <x v="861"/>
    <n v="755.96"/>
  </r>
  <r>
    <n v="7480"/>
    <s v="CA-2015-167199"/>
    <x v="1037"/>
    <x v="1258"/>
    <x v="1"/>
    <x v="467"/>
    <s v="Maria Etezadi"/>
    <x v="2"/>
    <x v="0"/>
    <x v="0"/>
    <x v="0"/>
    <x v="0"/>
    <x v="0"/>
    <x v="1506"/>
    <x v="1"/>
    <x v="13"/>
    <x v="1494"/>
    <n v="31.12"/>
  </r>
  <r>
    <n v="7481"/>
    <s v="CA-2015-167199"/>
    <x v="1037"/>
    <x v="1258"/>
    <x v="1"/>
    <x v="467"/>
    <s v="Maria Etezadi"/>
    <x v="2"/>
    <x v="0"/>
    <x v="0"/>
    <x v="0"/>
    <x v="0"/>
    <x v="0"/>
    <x v="783"/>
    <x v="1"/>
    <x v="10"/>
    <x v="782"/>
    <n v="6.54"/>
  </r>
  <r>
    <n v="7482"/>
    <s v="CA-2017-124583"/>
    <x v="142"/>
    <x v="143"/>
    <x v="0"/>
    <x v="697"/>
    <s v="Laurel Beltran"/>
    <x v="2"/>
    <x v="0"/>
    <x v="101"/>
    <x v="1"/>
    <x v="125"/>
    <x v="1"/>
    <x v="118"/>
    <x v="1"/>
    <x v="12"/>
    <x v="118"/>
    <n v="12.78"/>
  </r>
  <r>
    <n v="7483"/>
    <s v="CA-2015-113964"/>
    <x v="865"/>
    <x v="839"/>
    <x v="1"/>
    <x v="655"/>
    <s v="Julie Prescott"/>
    <x v="2"/>
    <x v="0"/>
    <x v="20"/>
    <x v="15"/>
    <x v="164"/>
    <x v="3"/>
    <x v="68"/>
    <x v="1"/>
    <x v="8"/>
    <x v="68"/>
    <n v="18.463999999999999"/>
  </r>
  <r>
    <n v="7484"/>
    <s v="CA-2015-129938"/>
    <x v="534"/>
    <x v="709"/>
    <x v="0"/>
    <x v="182"/>
    <s v="Ed Braxton"/>
    <x v="1"/>
    <x v="0"/>
    <x v="10"/>
    <x v="9"/>
    <x v="11"/>
    <x v="3"/>
    <x v="1209"/>
    <x v="0"/>
    <x v="1"/>
    <x v="1195"/>
    <n v="445.80200000000002"/>
  </r>
  <r>
    <n v="7485"/>
    <s v="CA-2018-135111"/>
    <x v="116"/>
    <x v="115"/>
    <x v="1"/>
    <x v="37"/>
    <s v="Christopher Schild"/>
    <x v="2"/>
    <x v="0"/>
    <x v="402"/>
    <x v="46"/>
    <x v="489"/>
    <x v="2"/>
    <x v="1820"/>
    <x v="1"/>
    <x v="6"/>
    <x v="772"/>
    <n v="2.48"/>
  </r>
  <r>
    <n v="7486"/>
    <s v="CA-2018-135111"/>
    <x v="116"/>
    <x v="115"/>
    <x v="1"/>
    <x v="37"/>
    <s v="Christopher Schild"/>
    <x v="2"/>
    <x v="0"/>
    <x v="402"/>
    <x v="46"/>
    <x v="489"/>
    <x v="2"/>
    <x v="1499"/>
    <x v="1"/>
    <x v="8"/>
    <x v="1488"/>
    <n v="25.9"/>
  </r>
  <r>
    <n v="7487"/>
    <s v="US-2016-134558"/>
    <x v="546"/>
    <x v="140"/>
    <x v="0"/>
    <x v="327"/>
    <s v="Peter McVee"/>
    <x v="2"/>
    <x v="0"/>
    <x v="18"/>
    <x v="38"/>
    <x v="354"/>
    <x v="3"/>
    <x v="1331"/>
    <x v="1"/>
    <x v="10"/>
    <x v="1317"/>
    <n v="29.9"/>
  </r>
  <r>
    <n v="7488"/>
    <s v="US-2016-134558"/>
    <x v="546"/>
    <x v="140"/>
    <x v="0"/>
    <x v="327"/>
    <s v="Peter McVee"/>
    <x v="2"/>
    <x v="0"/>
    <x v="18"/>
    <x v="38"/>
    <x v="354"/>
    <x v="3"/>
    <x v="1287"/>
    <x v="2"/>
    <x v="11"/>
    <x v="1274"/>
    <n v="2249.91"/>
  </r>
  <r>
    <n v="7489"/>
    <s v="US-2016-134558"/>
    <x v="546"/>
    <x v="140"/>
    <x v="0"/>
    <x v="327"/>
    <s v="Peter McVee"/>
    <x v="2"/>
    <x v="0"/>
    <x v="18"/>
    <x v="38"/>
    <x v="354"/>
    <x v="3"/>
    <x v="215"/>
    <x v="0"/>
    <x v="3"/>
    <x v="216"/>
    <n v="1053.164"/>
  </r>
  <r>
    <n v="7490"/>
    <s v="CA-2018-157196"/>
    <x v="60"/>
    <x v="748"/>
    <x v="1"/>
    <x v="731"/>
    <s v="Anna Andreadi"/>
    <x v="0"/>
    <x v="0"/>
    <x v="70"/>
    <x v="1"/>
    <x v="188"/>
    <x v="1"/>
    <x v="860"/>
    <x v="1"/>
    <x v="10"/>
    <x v="854"/>
    <n v="12.96"/>
  </r>
  <r>
    <n v="7491"/>
    <s v="CA-2016-108672"/>
    <x v="229"/>
    <x v="1215"/>
    <x v="1"/>
    <x v="135"/>
    <s v="Frank Atkinson"/>
    <x v="1"/>
    <x v="0"/>
    <x v="1"/>
    <x v="1"/>
    <x v="3"/>
    <x v="1"/>
    <x v="90"/>
    <x v="0"/>
    <x v="5"/>
    <x v="90"/>
    <n v="106.68"/>
  </r>
  <r>
    <n v="7492"/>
    <s v="US-2018-118598"/>
    <x v="673"/>
    <x v="38"/>
    <x v="3"/>
    <x v="496"/>
    <s v="Charlotte Melton"/>
    <x v="0"/>
    <x v="0"/>
    <x v="456"/>
    <x v="15"/>
    <x v="549"/>
    <x v="3"/>
    <x v="1730"/>
    <x v="2"/>
    <x v="7"/>
    <x v="1718"/>
    <n v="119.94"/>
  </r>
  <r>
    <n v="7493"/>
    <s v="US-2018-160836"/>
    <x v="220"/>
    <x v="1259"/>
    <x v="1"/>
    <x v="693"/>
    <s v="Cindy Chapman"/>
    <x v="0"/>
    <x v="0"/>
    <x v="12"/>
    <x v="5"/>
    <x v="32"/>
    <x v="2"/>
    <x v="1433"/>
    <x v="1"/>
    <x v="10"/>
    <x v="1422"/>
    <n v="10.272"/>
  </r>
  <r>
    <n v="7494"/>
    <s v="US-2018-160836"/>
    <x v="220"/>
    <x v="1259"/>
    <x v="1"/>
    <x v="693"/>
    <s v="Cindy Chapman"/>
    <x v="0"/>
    <x v="0"/>
    <x v="12"/>
    <x v="5"/>
    <x v="32"/>
    <x v="2"/>
    <x v="1213"/>
    <x v="0"/>
    <x v="3"/>
    <x v="1199"/>
    <n v="512.19000000000005"/>
  </r>
  <r>
    <n v="7495"/>
    <s v="US-2018-160836"/>
    <x v="220"/>
    <x v="1259"/>
    <x v="1"/>
    <x v="693"/>
    <s v="Cindy Chapman"/>
    <x v="0"/>
    <x v="0"/>
    <x v="12"/>
    <x v="5"/>
    <x v="32"/>
    <x v="2"/>
    <x v="1034"/>
    <x v="1"/>
    <x v="9"/>
    <x v="1026"/>
    <n v="1.556"/>
  </r>
  <r>
    <n v="7496"/>
    <s v="CA-2018-121048"/>
    <x v="1163"/>
    <x v="11"/>
    <x v="1"/>
    <x v="646"/>
    <s v="Toby Carlisle"/>
    <x v="0"/>
    <x v="0"/>
    <x v="223"/>
    <x v="1"/>
    <x v="278"/>
    <x v="1"/>
    <x v="757"/>
    <x v="1"/>
    <x v="8"/>
    <x v="755"/>
    <n v="4.4480000000000004"/>
  </r>
  <r>
    <n v="7497"/>
    <s v="CA-2018-121048"/>
    <x v="1163"/>
    <x v="11"/>
    <x v="1"/>
    <x v="646"/>
    <s v="Toby Carlisle"/>
    <x v="0"/>
    <x v="0"/>
    <x v="223"/>
    <x v="1"/>
    <x v="278"/>
    <x v="1"/>
    <x v="737"/>
    <x v="0"/>
    <x v="5"/>
    <x v="736"/>
    <n v="276.69"/>
  </r>
  <r>
    <n v="7498"/>
    <s v="CA-2018-121048"/>
    <x v="1163"/>
    <x v="11"/>
    <x v="1"/>
    <x v="646"/>
    <s v="Toby Carlisle"/>
    <x v="0"/>
    <x v="0"/>
    <x v="223"/>
    <x v="1"/>
    <x v="278"/>
    <x v="1"/>
    <x v="310"/>
    <x v="1"/>
    <x v="13"/>
    <x v="310"/>
    <n v="4.96"/>
  </r>
  <r>
    <n v="7499"/>
    <s v="CA-2018-121048"/>
    <x v="1163"/>
    <x v="11"/>
    <x v="1"/>
    <x v="646"/>
    <s v="Toby Carlisle"/>
    <x v="0"/>
    <x v="0"/>
    <x v="223"/>
    <x v="1"/>
    <x v="278"/>
    <x v="1"/>
    <x v="30"/>
    <x v="1"/>
    <x v="6"/>
    <x v="30"/>
    <n v="71.92"/>
  </r>
  <r>
    <n v="7500"/>
    <s v="CA-2018-121048"/>
    <x v="1163"/>
    <x v="11"/>
    <x v="1"/>
    <x v="646"/>
    <s v="Toby Carlisle"/>
    <x v="0"/>
    <x v="0"/>
    <x v="223"/>
    <x v="1"/>
    <x v="278"/>
    <x v="1"/>
    <x v="191"/>
    <x v="0"/>
    <x v="5"/>
    <x v="192"/>
    <n v="18.84"/>
  </r>
  <r>
    <n v="7501"/>
    <s v="CA-2018-121048"/>
    <x v="1163"/>
    <x v="11"/>
    <x v="1"/>
    <x v="646"/>
    <s v="Toby Carlisle"/>
    <x v="0"/>
    <x v="0"/>
    <x v="223"/>
    <x v="1"/>
    <x v="278"/>
    <x v="1"/>
    <x v="437"/>
    <x v="2"/>
    <x v="11"/>
    <x v="437"/>
    <n v="140.97"/>
  </r>
  <r>
    <n v="7502"/>
    <s v="CA-2018-121048"/>
    <x v="1163"/>
    <x v="11"/>
    <x v="1"/>
    <x v="646"/>
    <s v="Toby Carlisle"/>
    <x v="0"/>
    <x v="0"/>
    <x v="223"/>
    <x v="1"/>
    <x v="278"/>
    <x v="1"/>
    <x v="34"/>
    <x v="2"/>
    <x v="7"/>
    <x v="34"/>
    <n v="470.37599999999998"/>
  </r>
  <r>
    <n v="7503"/>
    <s v="US-2018-120147"/>
    <x v="983"/>
    <x v="922"/>
    <x v="3"/>
    <x v="483"/>
    <s v="Tom Boeckenhauer"/>
    <x v="0"/>
    <x v="0"/>
    <x v="1"/>
    <x v="1"/>
    <x v="1"/>
    <x v="1"/>
    <x v="1279"/>
    <x v="1"/>
    <x v="6"/>
    <x v="1265"/>
    <n v="6.08"/>
  </r>
  <r>
    <n v="7504"/>
    <s v="US-2018-120147"/>
    <x v="983"/>
    <x v="922"/>
    <x v="3"/>
    <x v="483"/>
    <s v="Tom Boeckenhauer"/>
    <x v="0"/>
    <x v="0"/>
    <x v="1"/>
    <x v="1"/>
    <x v="1"/>
    <x v="1"/>
    <x v="53"/>
    <x v="2"/>
    <x v="7"/>
    <x v="53"/>
    <n v="164.792"/>
  </r>
  <r>
    <n v="7505"/>
    <s v="CA-2017-158043"/>
    <x v="1011"/>
    <x v="1106"/>
    <x v="0"/>
    <x v="759"/>
    <s v="Jason Klamczynski"/>
    <x v="1"/>
    <x v="0"/>
    <x v="496"/>
    <x v="30"/>
    <x v="591"/>
    <x v="3"/>
    <x v="1040"/>
    <x v="1"/>
    <x v="12"/>
    <x v="153"/>
    <n v="23.36"/>
  </r>
  <r>
    <n v="7506"/>
    <s v="US-2018-106579"/>
    <x v="110"/>
    <x v="198"/>
    <x v="1"/>
    <x v="572"/>
    <s v="Ben Wallace"/>
    <x v="0"/>
    <x v="0"/>
    <x v="242"/>
    <x v="10"/>
    <x v="300"/>
    <x v="2"/>
    <x v="338"/>
    <x v="1"/>
    <x v="8"/>
    <x v="338"/>
    <n v="12.176"/>
  </r>
  <r>
    <n v="7507"/>
    <s v="CA-2015-115889"/>
    <x v="981"/>
    <x v="1057"/>
    <x v="1"/>
    <x v="129"/>
    <s v="Shahid Hopkins"/>
    <x v="0"/>
    <x v="0"/>
    <x v="8"/>
    <x v="1"/>
    <x v="34"/>
    <x v="1"/>
    <x v="1129"/>
    <x v="2"/>
    <x v="7"/>
    <x v="1118"/>
    <n v="46.384"/>
  </r>
  <r>
    <n v="7508"/>
    <s v="CA-2015-115889"/>
    <x v="981"/>
    <x v="1057"/>
    <x v="1"/>
    <x v="129"/>
    <s v="Shahid Hopkins"/>
    <x v="0"/>
    <x v="0"/>
    <x v="8"/>
    <x v="1"/>
    <x v="34"/>
    <x v="1"/>
    <x v="245"/>
    <x v="1"/>
    <x v="4"/>
    <x v="246"/>
    <n v="362.92"/>
  </r>
  <r>
    <n v="7509"/>
    <s v="US-2018-161935"/>
    <x v="1163"/>
    <x v="11"/>
    <x v="1"/>
    <x v="252"/>
    <s v="John Lee"/>
    <x v="0"/>
    <x v="0"/>
    <x v="38"/>
    <x v="24"/>
    <x v="47"/>
    <x v="3"/>
    <x v="820"/>
    <x v="1"/>
    <x v="10"/>
    <x v="816"/>
    <n v="9.2479999999999993"/>
  </r>
  <r>
    <n v="7510"/>
    <s v="US-2018-161935"/>
    <x v="1163"/>
    <x v="11"/>
    <x v="1"/>
    <x v="252"/>
    <s v="John Lee"/>
    <x v="0"/>
    <x v="0"/>
    <x v="38"/>
    <x v="24"/>
    <x v="47"/>
    <x v="3"/>
    <x v="754"/>
    <x v="2"/>
    <x v="7"/>
    <x v="752"/>
    <n v="1889.9459999999999"/>
  </r>
  <r>
    <n v="7511"/>
    <s v="US-2018-161935"/>
    <x v="1163"/>
    <x v="11"/>
    <x v="1"/>
    <x v="252"/>
    <s v="John Lee"/>
    <x v="0"/>
    <x v="0"/>
    <x v="38"/>
    <x v="24"/>
    <x v="47"/>
    <x v="3"/>
    <x v="170"/>
    <x v="1"/>
    <x v="4"/>
    <x v="171"/>
    <n v="62.04"/>
  </r>
  <r>
    <n v="7512"/>
    <s v="US-2018-161935"/>
    <x v="1163"/>
    <x v="11"/>
    <x v="1"/>
    <x v="252"/>
    <s v="John Lee"/>
    <x v="0"/>
    <x v="0"/>
    <x v="38"/>
    <x v="24"/>
    <x v="47"/>
    <x v="3"/>
    <x v="1071"/>
    <x v="0"/>
    <x v="5"/>
    <x v="1061"/>
    <n v="396.92"/>
  </r>
  <r>
    <n v="7513"/>
    <s v="US-2018-161935"/>
    <x v="1163"/>
    <x v="11"/>
    <x v="1"/>
    <x v="252"/>
    <s v="John Lee"/>
    <x v="0"/>
    <x v="0"/>
    <x v="38"/>
    <x v="24"/>
    <x v="47"/>
    <x v="3"/>
    <x v="1354"/>
    <x v="1"/>
    <x v="4"/>
    <x v="1341"/>
    <n v="239.45599999999999"/>
  </r>
  <r>
    <n v="7514"/>
    <s v="US-2018-161935"/>
    <x v="1163"/>
    <x v="11"/>
    <x v="1"/>
    <x v="252"/>
    <s v="John Lee"/>
    <x v="0"/>
    <x v="0"/>
    <x v="38"/>
    <x v="24"/>
    <x v="47"/>
    <x v="3"/>
    <x v="346"/>
    <x v="1"/>
    <x v="6"/>
    <x v="346"/>
    <n v="13.12"/>
  </r>
  <r>
    <n v="7515"/>
    <s v="US-2018-167920"/>
    <x v="34"/>
    <x v="169"/>
    <x v="0"/>
    <x v="252"/>
    <s v="John Lee"/>
    <x v="0"/>
    <x v="0"/>
    <x v="102"/>
    <x v="0"/>
    <x v="126"/>
    <x v="0"/>
    <x v="908"/>
    <x v="1"/>
    <x v="8"/>
    <x v="900"/>
    <n v="29.36"/>
  </r>
  <r>
    <n v="7516"/>
    <s v="US-2018-167920"/>
    <x v="34"/>
    <x v="169"/>
    <x v="0"/>
    <x v="252"/>
    <s v="John Lee"/>
    <x v="0"/>
    <x v="0"/>
    <x v="102"/>
    <x v="0"/>
    <x v="126"/>
    <x v="0"/>
    <x v="1428"/>
    <x v="1"/>
    <x v="9"/>
    <x v="1417"/>
    <n v="214.9"/>
  </r>
  <r>
    <n v="7517"/>
    <s v="US-2018-167920"/>
    <x v="34"/>
    <x v="169"/>
    <x v="0"/>
    <x v="252"/>
    <s v="John Lee"/>
    <x v="0"/>
    <x v="0"/>
    <x v="102"/>
    <x v="0"/>
    <x v="126"/>
    <x v="0"/>
    <x v="122"/>
    <x v="1"/>
    <x v="8"/>
    <x v="122"/>
    <n v="15.92"/>
  </r>
  <r>
    <n v="7518"/>
    <s v="US-2018-167920"/>
    <x v="34"/>
    <x v="169"/>
    <x v="0"/>
    <x v="252"/>
    <s v="John Lee"/>
    <x v="0"/>
    <x v="0"/>
    <x v="102"/>
    <x v="0"/>
    <x v="126"/>
    <x v="0"/>
    <x v="825"/>
    <x v="2"/>
    <x v="11"/>
    <x v="821"/>
    <n v="146.44999999999999"/>
  </r>
  <r>
    <n v="7519"/>
    <s v="US-2018-167920"/>
    <x v="34"/>
    <x v="169"/>
    <x v="0"/>
    <x v="252"/>
    <s v="John Lee"/>
    <x v="0"/>
    <x v="0"/>
    <x v="102"/>
    <x v="0"/>
    <x v="126"/>
    <x v="0"/>
    <x v="464"/>
    <x v="1"/>
    <x v="4"/>
    <x v="465"/>
    <n v="15.14"/>
  </r>
  <r>
    <n v="7520"/>
    <s v="US-2018-167920"/>
    <x v="34"/>
    <x v="169"/>
    <x v="0"/>
    <x v="252"/>
    <s v="John Lee"/>
    <x v="0"/>
    <x v="0"/>
    <x v="102"/>
    <x v="0"/>
    <x v="126"/>
    <x v="0"/>
    <x v="1568"/>
    <x v="1"/>
    <x v="2"/>
    <x v="1560"/>
    <n v="5.76"/>
  </r>
  <r>
    <n v="7521"/>
    <s v="US-2018-167920"/>
    <x v="34"/>
    <x v="169"/>
    <x v="0"/>
    <x v="252"/>
    <s v="John Lee"/>
    <x v="0"/>
    <x v="0"/>
    <x v="102"/>
    <x v="0"/>
    <x v="126"/>
    <x v="0"/>
    <x v="890"/>
    <x v="2"/>
    <x v="16"/>
    <x v="883"/>
    <n v="1399.98"/>
  </r>
  <r>
    <n v="7522"/>
    <s v="CA-2017-162383"/>
    <x v="64"/>
    <x v="47"/>
    <x v="1"/>
    <x v="198"/>
    <s v="Maribeth Dona"/>
    <x v="0"/>
    <x v="0"/>
    <x v="152"/>
    <x v="24"/>
    <x v="402"/>
    <x v="3"/>
    <x v="528"/>
    <x v="1"/>
    <x v="8"/>
    <x v="528"/>
    <n v="8.952"/>
  </r>
  <r>
    <n v="7523"/>
    <s v="CA-2017-162383"/>
    <x v="64"/>
    <x v="47"/>
    <x v="1"/>
    <x v="198"/>
    <s v="Maribeth Dona"/>
    <x v="0"/>
    <x v="0"/>
    <x v="152"/>
    <x v="24"/>
    <x v="402"/>
    <x v="3"/>
    <x v="1181"/>
    <x v="1"/>
    <x v="8"/>
    <x v="1168"/>
    <n v="8.8559999999999999"/>
  </r>
  <r>
    <n v="7524"/>
    <s v="CA-2017-162383"/>
    <x v="64"/>
    <x v="47"/>
    <x v="1"/>
    <x v="198"/>
    <s v="Maribeth Dona"/>
    <x v="0"/>
    <x v="0"/>
    <x v="152"/>
    <x v="24"/>
    <x v="402"/>
    <x v="3"/>
    <x v="212"/>
    <x v="0"/>
    <x v="1"/>
    <x v="213"/>
    <n v="85.245999999999995"/>
  </r>
  <r>
    <n v="7525"/>
    <s v="CA-2015-125731"/>
    <x v="1076"/>
    <x v="370"/>
    <x v="1"/>
    <x v="52"/>
    <s v="Clay Ludtke"/>
    <x v="0"/>
    <x v="0"/>
    <x v="345"/>
    <x v="21"/>
    <x v="426"/>
    <x v="1"/>
    <x v="776"/>
    <x v="1"/>
    <x v="12"/>
    <x v="775"/>
    <n v="21.728000000000002"/>
  </r>
  <r>
    <n v="7526"/>
    <s v="CA-2015-125731"/>
    <x v="1076"/>
    <x v="370"/>
    <x v="1"/>
    <x v="52"/>
    <s v="Clay Ludtke"/>
    <x v="0"/>
    <x v="0"/>
    <x v="345"/>
    <x v="21"/>
    <x v="426"/>
    <x v="1"/>
    <x v="873"/>
    <x v="0"/>
    <x v="1"/>
    <x v="867"/>
    <n v="1487.04"/>
  </r>
  <r>
    <n v="7527"/>
    <s v="US-2018-106145"/>
    <x v="986"/>
    <x v="255"/>
    <x v="3"/>
    <x v="19"/>
    <s v="Ruben Ausman"/>
    <x v="1"/>
    <x v="0"/>
    <x v="8"/>
    <x v="1"/>
    <x v="9"/>
    <x v="1"/>
    <x v="1606"/>
    <x v="1"/>
    <x v="12"/>
    <x v="153"/>
    <n v="71.88"/>
  </r>
  <r>
    <n v="7528"/>
    <s v="US-2018-106145"/>
    <x v="986"/>
    <x v="255"/>
    <x v="3"/>
    <x v="19"/>
    <s v="Ruben Ausman"/>
    <x v="1"/>
    <x v="0"/>
    <x v="8"/>
    <x v="1"/>
    <x v="9"/>
    <x v="1"/>
    <x v="1392"/>
    <x v="0"/>
    <x v="5"/>
    <x v="1379"/>
    <n v="9.24"/>
  </r>
  <r>
    <n v="7529"/>
    <s v="US-2018-106145"/>
    <x v="986"/>
    <x v="255"/>
    <x v="3"/>
    <x v="19"/>
    <s v="Ruben Ausman"/>
    <x v="1"/>
    <x v="0"/>
    <x v="8"/>
    <x v="1"/>
    <x v="9"/>
    <x v="1"/>
    <x v="1357"/>
    <x v="1"/>
    <x v="10"/>
    <x v="1344"/>
    <n v="35.880000000000003"/>
  </r>
  <r>
    <n v="7530"/>
    <s v="US-2018-106145"/>
    <x v="986"/>
    <x v="255"/>
    <x v="3"/>
    <x v="19"/>
    <s v="Ruben Ausman"/>
    <x v="1"/>
    <x v="0"/>
    <x v="8"/>
    <x v="1"/>
    <x v="9"/>
    <x v="1"/>
    <x v="20"/>
    <x v="1"/>
    <x v="8"/>
    <x v="20"/>
    <n v="17.04"/>
  </r>
  <r>
    <n v="7531"/>
    <s v="US-2018-106145"/>
    <x v="986"/>
    <x v="255"/>
    <x v="3"/>
    <x v="19"/>
    <s v="Ruben Ausman"/>
    <x v="1"/>
    <x v="0"/>
    <x v="8"/>
    <x v="1"/>
    <x v="9"/>
    <x v="1"/>
    <x v="760"/>
    <x v="1"/>
    <x v="8"/>
    <x v="758"/>
    <n v="931.17600000000004"/>
  </r>
  <r>
    <n v="7532"/>
    <s v="CA-2017-107146"/>
    <x v="26"/>
    <x v="1210"/>
    <x v="2"/>
    <x v="62"/>
    <s v="Lena Creighton"/>
    <x v="0"/>
    <x v="0"/>
    <x v="497"/>
    <x v="22"/>
    <x v="592"/>
    <x v="1"/>
    <x v="1319"/>
    <x v="0"/>
    <x v="5"/>
    <x v="1306"/>
    <n v="266.35199999999998"/>
  </r>
  <r>
    <n v="7533"/>
    <s v="CA-2017-107146"/>
    <x v="26"/>
    <x v="1210"/>
    <x v="2"/>
    <x v="62"/>
    <s v="Lena Creighton"/>
    <x v="0"/>
    <x v="0"/>
    <x v="497"/>
    <x v="22"/>
    <x v="592"/>
    <x v="1"/>
    <x v="531"/>
    <x v="0"/>
    <x v="1"/>
    <x v="531"/>
    <n v="483.13600000000002"/>
  </r>
  <r>
    <n v="7534"/>
    <s v="US-2018-134642"/>
    <x v="906"/>
    <x v="694"/>
    <x v="1"/>
    <x v="573"/>
    <s v="Scot Wooten"/>
    <x v="0"/>
    <x v="0"/>
    <x v="202"/>
    <x v="3"/>
    <x v="253"/>
    <x v="0"/>
    <x v="812"/>
    <x v="0"/>
    <x v="1"/>
    <x v="809"/>
    <n v="196.78399999999999"/>
  </r>
  <r>
    <n v="7535"/>
    <s v="US-2018-134642"/>
    <x v="906"/>
    <x v="694"/>
    <x v="1"/>
    <x v="573"/>
    <s v="Scot Wooten"/>
    <x v="0"/>
    <x v="0"/>
    <x v="202"/>
    <x v="3"/>
    <x v="253"/>
    <x v="0"/>
    <x v="266"/>
    <x v="0"/>
    <x v="0"/>
    <x v="266"/>
    <n v="231.92"/>
  </r>
  <r>
    <n v="7536"/>
    <s v="US-2018-160143"/>
    <x v="185"/>
    <x v="377"/>
    <x v="1"/>
    <x v="428"/>
    <s v="Henry Goldwyn"/>
    <x v="1"/>
    <x v="0"/>
    <x v="1"/>
    <x v="1"/>
    <x v="25"/>
    <x v="1"/>
    <x v="558"/>
    <x v="1"/>
    <x v="14"/>
    <x v="557"/>
    <n v="29.7"/>
  </r>
  <r>
    <n v="7537"/>
    <s v="CA-2018-103415"/>
    <x v="734"/>
    <x v="274"/>
    <x v="1"/>
    <x v="597"/>
    <s v="Mark Van Huff"/>
    <x v="0"/>
    <x v="0"/>
    <x v="12"/>
    <x v="5"/>
    <x v="16"/>
    <x v="2"/>
    <x v="1793"/>
    <x v="0"/>
    <x v="5"/>
    <x v="1784"/>
    <n v="13.592000000000001"/>
  </r>
  <r>
    <n v="7538"/>
    <s v="CA-2017-106460"/>
    <x v="317"/>
    <x v="465"/>
    <x v="0"/>
    <x v="218"/>
    <s v="Greg Tran"/>
    <x v="0"/>
    <x v="0"/>
    <x v="8"/>
    <x v="1"/>
    <x v="9"/>
    <x v="1"/>
    <x v="129"/>
    <x v="1"/>
    <x v="10"/>
    <x v="130"/>
    <n v="70.88"/>
  </r>
  <r>
    <n v="7539"/>
    <s v="US-2018-112347"/>
    <x v="574"/>
    <x v="792"/>
    <x v="1"/>
    <x v="510"/>
    <s v="Bill Stewart"/>
    <x v="1"/>
    <x v="0"/>
    <x v="60"/>
    <x v="22"/>
    <x v="76"/>
    <x v="1"/>
    <x v="384"/>
    <x v="1"/>
    <x v="4"/>
    <x v="385"/>
    <n v="114.288"/>
  </r>
  <r>
    <n v="7540"/>
    <s v="US-2018-112347"/>
    <x v="574"/>
    <x v="792"/>
    <x v="1"/>
    <x v="510"/>
    <s v="Bill Stewart"/>
    <x v="1"/>
    <x v="0"/>
    <x v="60"/>
    <x v="22"/>
    <x v="76"/>
    <x v="1"/>
    <x v="785"/>
    <x v="1"/>
    <x v="8"/>
    <x v="784"/>
    <n v="36.624000000000002"/>
  </r>
  <r>
    <n v="7541"/>
    <s v="US-2018-112347"/>
    <x v="574"/>
    <x v="792"/>
    <x v="1"/>
    <x v="510"/>
    <s v="Bill Stewart"/>
    <x v="1"/>
    <x v="0"/>
    <x v="60"/>
    <x v="22"/>
    <x v="76"/>
    <x v="1"/>
    <x v="1659"/>
    <x v="0"/>
    <x v="0"/>
    <x v="1648"/>
    <n v="242.352"/>
  </r>
  <r>
    <n v="7542"/>
    <s v="US-2018-112347"/>
    <x v="574"/>
    <x v="792"/>
    <x v="1"/>
    <x v="510"/>
    <s v="Bill Stewart"/>
    <x v="1"/>
    <x v="0"/>
    <x v="60"/>
    <x v="22"/>
    <x v="76"/>
    <x v="1"/>
    <x v="1670"/>
    <x v="2"/>
    <x v="7"/>
    <x v="1659"/>
    <n v="49.616"/>
  </r>
  <r>
    <n v="7543"/>
    <s v="US-2018-112347"/>
    <x v="574"/>
    <x v="792"/>
    <x v="1"/>
    <x v="510"/>
    <s v="Bill Stewart"/>
    <x v="1"/>
    <x v="0"/>
    <x v="60"/>
    <x v="22"/>
    <x v="76"/>
    <x v="1"/>
    <x v="1060"/>
    <x v="0"/>
    <x v="5"/>
    <x v="1050"/>
    <n v="508.70400000000001"/>
  </r>
  <r>
    <n v="7544"/>
    <s v="US-2018-112347"/>
    <x v="574"/>
    <x v="792"/>
    <x v="1"/>
    <x v="510"/>
    <s v="Bill Stewart"/>
    <x v="1"/>
    <x v="0"/>
    <x v="60"/>
    <x v="22"/>
    <x v="76"/>
    <x v="1"/>
    <x v="1378"/>
    <x v="2"/>
    <x v="7"/>
    <x v="1364"/>
    <n v="57.36"/>
  </r>
  <r>
    <n v="7545"/>
    <s v="US-2018-112347"/>
    <x v="574"/>
    <x v="792"/>
    <x v="1"/>
    <x v="510"/>
    <s v="Bill Stewart"/>
    <x v="1"/>
    <x v="0"/>
    <x v="60"/>
    <x v="22"/>
    <x v="76"/>
    <x v="1"/>
    <x v="629"/>
    <x v="0"/>
    <x v="1"/>
    <x v="629"/>
    <n v="906.68"/>
  </r>
  <r>
    <n v="7546"/>
    <s v="CA-2015-103492"/>
    <x v="982"/>
    <x v="323"/>
    <x v="1"/>
    <x v="782"/>
    <s v="Craig Molinari"/>
    <x v="1"/>
    <x v="0"/>
    <x v="114"/>
    <x v="5"/>
    <x v="143"/>
    <x v="2"/>
    <x v="1521"/>
    <x v="2"/>
    <x v="7"/>
    <x v="1509"/>
    <n v="719.952"/>
  </r>
  <r>
    <n v="7547"/>
    <s v="CA-2015-103492"/>
    <x v="982"/>
    <x v="323"/>
    <x v="1"/>
    <x v="782"/>
    <s v="Craig Molinari"/>
    <x v="1"/>
    <x v="0"/>
    <x v="114"/>
    <x v="5"/>
    <x v="143"/>
    <x v="2"/>
    <x v="524"/>
    <x v="2"/>
    <x v="7"/>
    <x v="524"/>
    <n v="755.94399999999996"/>
  </r>
  <r>
    <n v="7548"/>
    <s v="CA-2015-103492"/>
    <x v="982"/>
    <x v="323"/>
    <x v="1"/>
    <x v="782"/>
    <s v="Craig Molinari"/>
    <x v="1"/>
    <x v="0"/>
    <x v="114"/>
    <x v="5"/>
    <x v="143"/>
    <x v="2"/>
    <x v="1224"/>
    <x v="1"/>
    <x v="8"/>
    <x v="1209"/>
    <n v="11.98"/>
  </r>
  <r>
    <n v="7549"/>
    <s v="CA-2015-103492"/>
    <x v="982"/>
    <x v="323"/>
    <x v="1"/>
    <x v="782"/>
    <s v="Craig Molinari"/>
    <x v="1"/>
    <x v="0"/>
    <x v="114"/>
    <x v="5"/>
    <x v="143"/>
    <x v="2"/>
    <x v="307"/>
    <x v="1"/>
    <x v="8"/>
    <x v="307"/>
    <n v="0.89800000000000002"/>
  </r>
  <r>
    <n v="7550"/>
    <s v="CA-2017-136595"/>
    <x v="64"/>
    <x v="62"/>
    <x v="2"/>
    <x v="605"/>
    <s v="Elizabeth Moffitt"/>
    <x v="1"/>
    <x v="0"/>
    <x v="12"/>
    <x v="5"/>
    <x v="66"/>
    <x v="2"/>
    <x v="1381"/>
    <x v="0"/>
    <x v="5"/>
    <x v="1367"/>
    <n v="21.204000000000001"/>
  </r>
  <r>
    <n v="7551"/>
    <s v="CA-2015-140396"/>
    <x v="1164"/>
    <x v="573"/>
    <x v="1"/>
    <x v="542"/>
    <s v="Katharine Harms"/>
    <x v="1"/>
    <x v="0"/>
    <x v="20"/>
    <x v="15"/>
    <x v="23"/>
    <x v="3"/>
    <x v="1758"/>
    <x v="1"/>
    <x v="12"/>
    <x v="1712"/>
    <n v="34.74"/>
  </r>
  <r>
    <n v="7552"/>
    <s v="CA-2015-140396"/>
    <x v="1164"/>
    <x v="573"/>
    <x v="1"/>
    <x v="542"/>
    <s v="Katharine Harms"/>
    <x v="1"/>
    <x v="0"/>
    <x v="20"/>
    <x v="15"/>
    <x v="23"/>
    <x v="3"/>
    <x v="872"/>
    <x v="2"/>
    <x v="7"/>
    <x v="866"/>
    <n v="833.94"/>
  </r>
  <r>
    <n v="7553"/>
    <s v="CA-2015-140396"/>
    <x v="1164"/>
    <x v="573"/>
    <x v="1"/>
    <x v="542"/>
    <s v="Katharine Harms"/>
    <x v="1"/>
    <x v="0"/>
    <x v="20"/>
    <x v="15"/>
    <x v="23"/>
    <x v="3"/>
    <x v="806"/>
    <x v="1"/>
    <x v="8"/>
    <x v="804"/>
    <n v="12.96"/>
  </r>
  <r>
    <n v="7554"/>
    <s v="CA-2015-140396"/>
    <x v="1164"/>
    <x v="573"/>
    <x v="1"/>
    <x v="542"/>
    <s v="Katharine Harms"/>
    <x v="1"/>
    <x v="0"/>
    <x v="20"/>
    <x v="15"/>
    <x v="23"/>
    <x v="3"/>
    <x v="1396"/>
    <x v="1"/>
    <x v="10"/>
    <x v="1384"/>
    <n v="25.92"/>
  </r>
  <r>
    <n v="7555"/>
    <s v="CA-2015-114181"/>
    <x v="1025"/>
    <x v="1260"/>
    <x v="0"/>
    <x v="314"/>
    <s v="Art Foster"/>
    <x v="0"/>
    <x v="0"/>
    <x v="10"/>
    <x v="9"/>
    <x v="63"/>
    <x v="3"/>
    <x v="899"/>
    <x v="0"/>
    <x v="0"/>
    <x v="892"/>
    <n v="349.96499999999997"/>
  </r>
  <r>
    <n v="7556"/>
    <s v="CA-2015-114181"/>
    <x v="1025"/>
    <x v="1260"/>
    <x v="0"/>
    <x v="314"/>
    <s v="Art Foster"/>
    <x v="0"/>
    <x v="0"/>
    <x v="10"/>
    <x v="9"/>
    <x v="63"/>
    <x v="3"/>
    <x v="796"/>
    <x v="1"/>
    <x v="6"/>
    <x v="794"/>
    <n v="22.32"/>
  </r>
  <r>
    <n v="7557"/>
    <s v="CA-2018-159506"/>
    <x v="344"/>
    <x v="348"/>
    <x v="1"/>
    <x v="335"/>
    <s v="Justin Ritter"/>
    <x v="1"/>
    <x v="0"/>
    <x v="38"/>
    <x v="14"/>
    <x v="134"/>
    <x v="2"/>
    <x v="954"/>
    <x v="1"/>
    <x v="10"/>
    <x v="947"/>
    <n v="158.28"/>
  </r>
  <r>
    <n v="7558"/>
    <s v="CA-2018-159506"/>
    <x v="344"/>
    <x v="348"/>
    <x v="1"/>
    <x v="335"/>
    <s v="Justin Ritter"/>
    <x v="1"/>
    <x v="0"/>
    <x v="38"/>
    <x v="14"/>
    <x v="134"/>
    <x v="2"/>
    <x v="896"/>
    <x v="1"/>
    <x v="8"/>
    <x v="889"/>
    <n v="497.94"/>
  </r>
  <r>
    <n v="7559"/>
    <s v="US-2015-137155"/>
    <x v="301"/>
    <x v="840"/>
    <x v="1"/>
    <x v="351"/>
    <s v="Daniel Lacy"/>
    <x v="0"/>
    <x v="0"/>
    <x v="85"/>
    <x v="15"/>
    <x v="254"/>
    <x v="3"/>
    <x v="159"/>
    <x v="1"/>
    <x v="9"/>
    <x v="160"/>
    <n v="533.94000000000005"/>
  </r>
  <r>
    <n v="7560"/>
    <s v="US-2015-137155"/>
    <x v="301"/>
    <x v="840"/>
    <x v="1"/>
    <x v="351"/>
    <s v="Daniel Lacy"/>
    <x v="0"/>
    <x v="0"/>
    <x v="85"/>
    <x v="15"/>
    <x v="254"/>
    <x v="3"/>
    <x v="964"/>
    <x v="1"/>
    <x v="10"/>
    <x v="957"/>
    <n v="167.94"/>
  </r>
  <r>
    <n v="7561"/>
    <s v="US-2015-137155"/>
    <x v="301"/>
    <x v="840"/>
    <x v="1"/>
    <x v="351"/>
    <s v="Daniel Lacy"/>
    <x v="0"/>
    <x v="0"/>
    <x v="85"/>
    <x v="15"/>
    <x v="254"/>
    <x v="3"/>
    <x v="1226"/>
    <x v="0"/>
    <x v="5"/>
    <x v="1211"/>
    <n v="31.68"/>
  </r>
  <r>
    <n v="7562"/>
    <s v="CA-2017-105746"/>
    <x v="945"/>
    <x v="1015"/>
    <x v="2"/>
    <x v="205"/>
    <s v="Brian Dahlen"/>
    <x v="0"/>
    <x v="0"/>
    <x v="152"/>
    <x v="9"/>
    <x v="207"/>
    <x v="3"/>
    <x v="1"/>
    <x v="0"/>
    <x v="1"/>
    <x v="1"/>
    <n v="170.786"/>
  </r>
  <r>
    <n v="7563"/>
    <s v="US-2017-104815"/>
    <x v="323"/>
    <x v="62"/>
    <x v="1"/>
    <x v="262"/>
    <s v="Rob Beeghly"/>
    <x v="0"/>
    <x v="0"/>
    <x v="22"/>
    <x v="10"/>
    <x v="26"/>
    <x v="2"/>
    <x v="1638"/>
    <x v="0"/>
    <x v="0"/>
    <x v="1629"/>
    <n v="198.744"/>
  </r>
  <r>
    <n v="7564"/>
    <s v="CA-2018-157672"/>
    <x v="361"/>
    <x v="951"/>
    <x v="2"/>
    <x v="176"/>
    <s v="Ross Baird"/>
    <x v="2"/>
    <x v="0"/>
    <x v="60"/>
    <x v="22"/>
    <x v="76"/>
    <x v="1"/>
    <x v="685"/>
    <x v="2"/>
    <x v="11"/>
    <x v="685"/>
    <n v="63.823999999999998"/>
  </r>
  <r>
    <n v="7565"/>
    <s v="US-2017-166660"/>
    <x v="806"/>
    <x v="1261"/>
    <x v="0"/>
    <x v="621"/>
    <s v="Tim Brockman"/>
    <x v="0"/>
    <x v="0"/>
    <x v="4"/>
    <x v="4"/>
    <x v="5"/>
    <x v="1"/>
    <x v="1349"/>
    <x v="0"/>
    <x v="1"/>
    <x v="1336"/>
    <n v="435.16800000000001"/>
  </r>
  <r>
    <n v="7566"/>
    <s v="US-2017-166660"/>
    <x v="806"/>
    <x v="1261"/>
    <x v="0"/>
    <x v="621"/>
    <s v="Tim Brockman"/>
    <x v="0"/>
    <x v="0"/>
    <x v="4"/>
    <x v="4"/>
    <x v="5"/>
    <x v="1"/>
    <x v="1195"/>
    <x v="0"/>
    <x v="0"/>
    <x v="1181"/>
    <n v="48.58"/>
  </r>
  <r>
    <n v="7567"/>
    <s v="CA-2018-140802"/>
    <x v="81"/>
    <x v="880"/>
    <x v="2"/>
    <x v="471"/>
    <s v="Katherine Nockton"/>
    <x v="1"/>
    <x v="0"/>
    <x v="12"/>
    <x v="5"/>
    <x v="32"/>
    <x v="2"/>
    <x v="84"/>
    <x v="2"/>
    <x v="11"/>
    <x v="84"/>
    <n v="47.975999999999999"/>
  </r>
  <r>
    <n v="7568"/>
    <s v="CA-2018-140802"/>
    <x v="81"/>
    <x v="880"/>
    <x v="2"/>
    <x v="471"/>
    <s v="Katherine Nockton"/>
    <x v="1"/>
    <x v="0"/>
    <x v="12"/>
    <x v="5"/>
    <x v="32"/>
    <x v="2"/>
    <x v="1483"/>
    <x v="1"/>
    <x v="10"/>
    <x v="1471"/>
    <n v="20.736000000000001"/>
  </r>
  <r>
    <n v="7569"/>
    <s v="CA-2015-133830"/>
    <x v="29"/>
    <x v="28"/>
    <x v="1"/>
    <x v="210"/>
    <s v="Rob Lucas"/>
    <x v="0"/>
    <x v="0"/>
    <x v="1"/>
    <x v="1"/>
    <x v="62"/>
    <x v="1"/>
    <x v="425"/>
    <x v="1"/>
    <x v="6"/>
    <x v="425"/>
    <n v="26.46"/>
  </r>
  <r>
    <n v="7570"/>
    <s v="CA-2015-133830"/>
    <x v="29"/>
    <x v="28"/>
    <x v="1"/>
    <x v="210"/>
    <s v="Rob Lucas"/>
    <x v="0"/>
    <x v="0"/>
    <x v="1"/>
    <x v="1"/>
    <x v="62"/>
    <x v="1"/>
    <x v="1635"/>
    <x v="1"/>
    <x v="10"/>
    <x v="1626"/>
    <n v="49.12"/>
  </r>
  <r>
    <n v="7571"/>
    <s v="CA-2015-133830"/>
    <x v="29"/>
    <x v="28"/>
    <x v="1"/>
    <x v="210"/>
    <s v="Rob Lucas"/>
    <x v="0"/>
    <x v="0"/>
    <x v="1"/>
    <x v="1"/>
    <x v="62"/>
    <x v="1"/>
    <x v="659"/>
    <x v="1"/>
    <x v="13"/>
    <x v="659"/>
    <n v="15"/>
  </r>
  <r>
    <n v="7572"/>
    <s v="CA-2015-100916"/>
    <x v="618"/>
    <x v="1190"/>
    <x v="1"/>
    <x v="395"/>
    <s v="Frank Hawley"/>
    <x v="1"/>
    <x v="0"/>
    <x v="311"/>
    <x v="17"/>
    <x v="388"/>
    <x v="0"/>
    <x v="41"/>
    <x v="1"/>
    <x v="4"/>
    <x v="41"/>
    <n v="194.7"/>
  </r>
  <r>
    <n v="7573"/>
    <s v="CA-2015-100916"/>
    <x v="618"/>
    <x v="1190"/>
    <x v="1"/>
    <x v="395"/>
    <s v="Frank Hawley"/>
    <x v="1"/>
    <x v="0"/>
    <x v="311"/>
    <x v="17"/>
    <x v="388"/>
    <x v="0"/>
    <x v="1116"/>
    <x v="0"/>
    <x v="3"/>
    <x v="1105"/>
    <n v="591.32000000000005"/>
  </r>
  <r>
    <n v="7574"/>
    <s v="CA-2015-100916"/>
    <x v="618"/>
    <x v="1190"/>
    <x v="1"/>
    <x v="395"/>
    <s v="Frank Hawley"/>
    <x v="1"/>
    <x v="0"/>
    <x v="311"/>
    <x v="17"/>
    <x v="388"/>
    <x v="0"/>
    <x v="888"/>
    <x v="1"/>
    <x v="6"/>
    <x v="881"/>
    <n v="2.84"/>
  </r>
  <r>
    <n v="7575"/>
    <s v="CA-2016-129532"/>
    <x v="575"/>
    <x v="301"/>
    <x v="1"/>
    <x v="453"/>
    <s v="Yana Sorensen"/>
    <x v="1"/>
    <x v="0"/>
    <x v="1"/>
    <x v="1"/>
    <x v="1"/>
    <x v="1"/>
    <x v="16"/>
    <x v="1"/>
    <x v="4"/>
    <x v="16"/>
    <n v="221.96"/>
  </r>
  <r>
    <n v="7576"/>
    <s v="CA-2016-129532"/>
    <x v="575"/>
    <x v="301"/>
    <x v="1"/>
    <x v="453"/>
    <s v="Yana Sorensen"/>
    <x v="1"/>
    <x v="0"/>
    <x v="1"/>
    <x v="1"/>
    <x v="1"/>
    <x v="1"/>
    <x v="1013"/>
    <x v="2"/>
    <x v="11"/>
    <x v="1005"/>
    <n v="236"/>
  </r>
  <r>
    <n v="7577"/>
    <s v="CA-2015-134726"/>
    <x v="981"/>
    <x v="322"/>
    <x v="0"/>
    <x v="406"/>
    <s v="Steven Ward"/>
    <x v="1"/>
    <x v="0"/>
    <x v="4"/>
    <x v="4"/>
    <x v="60"/>
    <x v="1"/>
    <x v="917"/>
    <x v="2"/>
    <x v="11"/>
    <x v="909"/>
    <n v="41.94"/>
  </r>
  <r>
    <n v="7578"/>
    <s v="CA-2015-134726"/>
    <x v="981"/>
    <x v="322"/>
    <x v="0"/>
    <x v="406"/>
    <s v="Steven Ward"/>
    <x v="1"/>
    <x v="0"/>
    <x v="4"/>
    <x v="4"/>
    <x v="60"/>
    <x v="1"/>
    <x v="984"/>
    <x v="2"/>
    <x v="7"/>
    <x v="977"/>
    <n v="52.792000000000002"/>
  </r>
  <r>
    <n v="7579"/>
    <s v="CA-2017-138597"/>
    <x v="122"/>
    <x v="967"/>
    <x v="2"/>
    <x v="43"/>
    <s v="Parhena Norris"/>
    <x v="2"/>
    <x v="0"/>
    <x v="155"/>
    <x v="8"/>
    <x v="198"/>
    <x v="2"/>
    <x v="499"/>
    <x v="0"/>
    <x v="1"/>
    <x v="499"/>
    <n v="563.94000000000005"/>
  </r>
  <r>
    <n v="7580"/>
    <s v="CA-2016-123113"/>
    <x v="521"/>
    <x v="562"/>
    <x v="0"/>
    <x v="247"/>
    <s v="Annie Thurman"/>
    <x v="0"/>
    <x v="0"/>
    <x v="73"/>
    <x v="30"/>
    <x v="92"/>
    <x v="3"/>
    <x v="1739"/>
    <x v="1"/>
    <x v="9"/>
    <x v="1729"/>
    <n v="2625.12"/>
  </r>
  <r>
    <n v="7581"/>
    <s v="CA-2016-123113"/>
    <x v="521"/>
    <x v="562"/>
    <x v="0"/>
    <x v="247"/>
    <s v="Annie Thurman"/>
    <x v="0"/>
    <x v="0"/>
    <x v="73"/>
    <x v="30"/>
    <x v="92"/>
    <x v="3"/>
    <x v="879"/>
    <x v="1"/>
    <x v="6"/>
    <x v="873"/>
    <n v="17.940000000000001"/>
  </r>
  <r>
    <n v="7582"/>
    <s v="CA-2016-169656"/>
    <x v="863"/>
    <x v="99"/>
    <x v="2"/>
    <x v="719"/>
    <s v="Ed Jacobs"/>
    <x v="0"/>
    <x v="0"/>
    <x v="10"/>
    <x v="9"/>
    <x v="105"/>
    <x v="3"/>
    <x v="718"/>
    <x v="1"/>
    <x v="4"/>
    <x v="717"/>
    <n v="422.85599999999999"/>
  </r>
  <r>
    <n v="7583"/>
    <s v="CA-2016-142734"/>
    <x v="392"/>
    <x v="419"/>
    <x v="1"/>
    <x v="664"/>
    <s v="Denise Monton"/>
    <x v="1"/>
    <x v="0"/>
    <x v="20"/>
    <x v="15"/>
    <x v="23"/>
    <x v="3"/>
    <x v="56"/>
    <x v="0"/>
    <x v="1"/>
    <x v="56"/>
    <n v="127.764"/>
  </r>
  <r>
    <n v="7584"/>
    <s v="CA-2015-163223"/>
    <x v="90"/>
    <x v="86"/>
    <x v="1"/>
    <x v="120"/>
    <s v="Kristen Hastings"/>
    <x v="1"/>
    <x v="0"/>
    <x v="24"/>
    <x v="17"/>
    <x v="28"/>
    <x v="0"/>
    <x v="1577"/>
    <x v="2"/>
    <x v="7"/>
    <x v="1569"/>
    <n v="3499.93"/>
  </r>
  <r>
    <n v="7585"/>
    <s v="CA-2015-163223"/>
    <x v="90"/>
    <x v="86"/>
    <x v="1"/>
    <x v="120"/>
    <s v="Kristen Hastings"/>
    <x v="1"/>
    <x v="0"/>
    <x v="24"/>
    <x v="17"/>
    <x v="28"/>
    <x v="0"/>
    <x v="1568"/>
    <x v="1"/>
    <x v="2"/>
    <x v="1560"/>
    <n v="14.4"/>
  </r>
  <r>
    <n v="7586"/>
    <s v="CA-2015-163223"/>
    <x v="90"/>
    <x v="86"/>
    <x v="1"/>
    <x v="120"/>
    <s v="Kristen Hastings"/>
    <x v="1"/>
    <x v="0"/>
    <x v="24"/>
    <x v="17"/>
    <x v="28"/>
    <x v="0"/>
    <x v="1127"/>
    <x v="1"/>
    <x v="10"/>
    <x v="1116"/>
    <n v="122.97"/>
  </r>
  <r>
    <n v="7587"/>
    <s v="CA-2015-163223"/>
    <x v="90"/>
    <x v="86"/>
    <x v="1"/>
    <x v="120"/>
    <s v="Kristen Hastings"/>
    <x v="1"/>
    <x v="0"/>
    <x v="24"/>
    <x v="17"/>
    <x v="28"/>
    <x v="0"/>
    <x v="372"/>
    <x v="1"/>
    <x v="6"/>
    <x v="373"/>
    <n v="9.32"/>
  </r>
  <r>
    <n v="7588"/>
    <s v="CA-2015-163223"/>
    <x v="90"/>
    <x v="86"/>
    <x v="1"/>
    <x v="120"/>
    <s v="Kristen Hastings"/>
    <x v="1"/>
    <x v="0"/>
    <x v="24"/>
    <x v="17"/>
    <x v="28"/>
    <x v="0"/>
    <x v="800"/>
    <x v="1"/>
    <x v="8"/>
    <x v="798"/>
    <n v="122.94"/>
  </r>
  <r>
    <n v="7589"/>
    <s v="CA-2018-122945"/>
    <x v="673"/>
    <x v="228"/>
    <x v="1"/>
    <x v="469"/>
    <s v="Mick Brown"/>
    <x v="0"/>
    <x v="0"/>
    <x v="43"/>
    <x v="1"/>
    <x v="52"/>
    <x v="1"/>
    <x v="1137"/>
    <x v="0"/>
    <x v="5"/>
    <x v="1126"/>
    <n v="17.309999999999999"/>
  </r>
  <r>
    <n v="7590"/>
    <s v="CA-2016-139738"/>
    <x v="12"/>
    <x v="591"/>
    <x v="1"/>
    <x v="729"/>
    <s v="Dana Kaydos"/>
    <x v="0"/>
    <x v="0"/>
    <x v="179"/>
    <x v="10"/>
    <x v="228"/>
    <x v="2"/>
    <x v="1243"/>
    <x v="1"/>
    <x v="6"/>
    <x v="1227"/>
    <n v="128.744"/>
  </r>
  <r>
    <n v="7591"/>
    <s v="CA-2017-158778"/>
    <x v="64"/>
    <x v="411"/>
    <x v="1"/>
    <x v="203"/>
    <s v="Dean Braden"/>
    <x v="0"/>
    <x v="0"/>
    <x v="10"/>
    <x v="9"/>
    <x v="63"/>
    <x v="3"/>
    <x v="74"/>
    <x v="0"/>
    <x v="5"/>
    <x v="74"/>
    <n v="58.247999999999998"/>
  </r>
  <r>
    <n v="7592"/>
    <s v="CA-2017-158778"/>
    <x v="64"/>
    <x v="411"/>
    <x v="1"/>
    <x v="203"/>
    <s v="Dean Braden"/>
    <x v="0"/>
    <x v="0"/>
    <x v="10"/>
    <x v="9"/>
    <x v="63"/>
    <x v="3"/>
    <x v="64"/>
    <x v="0"/>
    <x v="1"/>
    <x v="124"/>
    <n v="71.245999999999995"/>
  </r>
  <r>
    <n v="7593"/>
    <s v="CA-2017-158778"/>
    <x v="64"/>
    <x v="411"/>
    <x v="1"/>
    <x v="203"/>
    <s v="Dean Braden"/>
    <x v="0"/>
    <x v="0"/>
    <x v="10"/>
    <x v="9"/>
    <x v="63"/>
    <x v="3"/>
    <x v="965"/>
    <x v="1"/>
    <x v="6"/>
    <x v="958"/>
    <n v="7.8719999999999999"/>
  </r>
  <r>
    <n v="7594"/>
    <s v="CA-2017-158778"/>
    <x v="64"/>
    <x v="411"/>
    <x v="1"/>
    <x v="203"/>
    <s v="Dean Braden"/>
    <x v="0"/>
    <x v="0"/>
    <x v="10"/>
    <x v="9"/>
    <x v="63"/>
    <x v="3"/>
    <x v="774"/>
    <x v="0"/>
    <x v="1"/>
    <x v="773"/>
    <n v="887.27099999999996"/>
  </r>
  <r>
    <n v="7595"/>
    <s v="CA-2018-119655"/>
    <x v="693"/>
    <x v="321"/>
    <x v="1"/>
    <x v="610"/>
    <s v="Christina VanderZanden"/>
    <x v="0"/>
    <x v="0"/>
    <x v="66"/>
    <x v="12"/>
    <x v="151"/>
    <x v="2"/>
    <x v="542"/>
    <x v="1"/>
    <x v="8"/>
    <x v="542"/>
    <n v="146.86000000000001"/>
  </r>
  <r>
    <n v="7596"/>
    <s v="CA-2018-119655"/>
    <x v="693"/>
    <x v="321"/>
    <x v="1"/>
    <x v="610"/>
    <s v="Christina VanderZanden"/>
    <x v="0"/>
    <x v="0"/>
    <x v="66"/>
    <x v="12"/>
    <x v="151"/>
    <x v="2"/>
    <x v="624"/>
    <x v="1"/>
    <x v="8"/>
    <x v="624"/>
    <n v="36.56"/>
  </r>
  <r>
    <n v="7597"/>
    <s v="CA-2016-164567"/>
    <x v="925"/>
    <x v="959"/>
    <x v="1"/>
    <x v="136"/>
    <s v="Grace Kelly"/>
    <x v="1"/>
    <x v="0"/>
    <x v="1"/>
    <x v="1"/>
    <x v="25"/>
    <x v="1"/>
    <x v="539"/>
    <x v="2"/>
    <x v="7"/>
    <x v="539"/>
    <n v="225.57599999999999"/>
  </r>
  <r>
    <n v="7598"/>
    <s v="CA-2015-131947"/>
    <x v="328"/>
    <x v="833"/>
    <x v="1"/>
    <x v="350"/>
    <s v="Joseph Airdo"/>
    <x v="0"/>
    <x v="0"/>
    <x v="24"/>
    <x v="21"/>
    <x v="329"/>
    <x v="1"/>
    <x v="1355"/>
    <x v="1"/>
    <x v="6"/>
    <x v="1342"/>
    <n v="5.2480000000000002"/>
  </r>
  <r>
    <n v="7599"/>
    <s v="CA-2015-131947"/>
    <x v="328"/>
    <x v="833"/>
    <x v="1"/>
    <x v="350"/>
    <s v="Joseph Airdo"/>
    <x v="0"/>
    <x v="0"/>
    <x v="24"/>
    <x v="21"/>
    <x v="329"/>
    <x v="1"/>
    <x v="947"/>
    <x v="1"/>
    <x v="6"/>
    <x v="940"/>
    <n v="38.256"/>
  </r>
  <r>
    <n v="7600"/>
    <s v="CA-2015-131947"/>
    <x v="328"/>
    <x v="833"/>
    <x v="1"/>
    <x v="350"/>
    <s v="Joseph Airdo"/>
    <x v="0"/>
    <x v="0"/>
    <x v="24"/>
    <x v="21"/>
    <x v="329"/>
    <x v="1"/>
    <x v="1603"/>
    <x v="1"/>
    <x v="10"/>
    <x v="1596"/>
    <n v="40.24"/>
  </r>
  <r>
    <n v="7601"/>
    <s v="CA-2015-131947"/>
    <x v="328"/>
    <x v="833"/>
    <x v="1"/>
    <x v="350"/>
    <s v="Joseph Airdo"/>
    <x v="0"/>
    <x v="0"/>
    <x v="24"/>
    <x v="21"/>
    <x v="329"/>
    <x v="1"/>
    <x v="1821"/>
    <x v="2"/>
    <x v="15"/>
    <x v="1810"/>
    <n v="29.925000000000001"/>
  </r>
  <r>
    <n v="7602"/>
    <s v="CA-2015-131947"/>
    <x v="328"/>
    <x v="833"/>
    <x v="1"/>
    <x v="350"/>
    <s v="Joseph Airdo"/>
    <x v="0"/>
    <x v="0"/>
    <x v="24"/>
    <x v="21"/>
    <x v="329"/>
    <x v="1"/>
    <x v="334"/>
    <x v="1"/>
    <x v="10"/>
    <x v="334"/>
    <n v="148.70400000000001"/>
  </r>
  <r>
    <n v="7603"/>
    <s v="CA-2015-131947"/>
    <x v="328"/>
    <x v="833"/>
    <x v="1"/>
    <x v="350"/>
    <s v="Joseph Airdo"/>
    <x v="0"/>
    <x v="0"/>
    <x v="24"/>
    <x v="21"/>
    <x v="329"/>
    <x v="1"/>
    <x v="60"/>
    <x v="2"/>
    <x v="11"/>
    <x v="60"/>
    <n v="55.92"/>
  </r>
  <r>
    <n v="7604"/>
    <s v="CA-2017-152520"/>
    <x v="630"/>
    <x v="294"/>
    <x v="1"/>
    <x v="764"/>
    <s v="Thea Hudgings"/>
    <x v="1"/>
    <x v="0"/>
    <x v="205"/>
    <x v="34"/>
    <x v="258"/>
    <x v="3"/>
    <x v="730"/>
    <x v="1"/>
    <x v="10"/>
    <x v="729"/>
    <n v="12.96"/>
  </r>
  <r>
    <n v="7605"/>
    <s v="CA-2017-101791"/>
    <x v="1022"/>
    <x v="388"/>
    <x v="1"/>
    <x v="574"/>
    <s v="Brian Stugart"/>
    <x v="0"/>
    <x v="0"/>
    <x v="22"/>
    <x v="10"/>
    <x v="36"/>
    <x v="2"/>
    <x v="1478"/>
    <x v="0"/>
    <x v="5"/>
    <x v="1466"/>
    <n v="25.175999999999998"/>
  </r>
  <r>
    <n v="7606"/>
    <s v="CA-2017-101791"/>
    <x v="1022"/>
    <x v="388"/>
    <x v="1"/>
    <x v="574"/>
    <s v="Brian Stugart"/>
    <x v="0"/>
    <x v="0"/>
    <x v="22"/>
    <x v="10"/>
    <x v="36"/>
    <x v="2"/>
    <x v="770"/>
    <x v="0"/>
    <x v="5"/>
    <x v="769"/>
    <n v="5.5839999999999996"/>
  </r>
  <r>
    <n v="7607"/>
    <s v="CA-2017-101791"/>
    <x v="1022"/>
    <x v="388"/>
    <x v="1"/>
    <x v="574"/>
    <s v="Brian Stugart"/>
    <x v="0"/>
    <x v="0"/>
    <x v="22"/>
    <x v="10"/>
    <x v="36"/>
    <x v="2"/>
    <x v="734"/>
    <x v="1"/>
    <x v="4"/>
    <x v="733"/>
    <n v="1297.3679999999999"/>
  </r>
  <r>
    <n v="7608"/>
    <s v="CA-2018-121195"/>
    <x v="165"/>
    <x v="63"/>
    <x v="2"/>
    <x v="515"/>
    <s v="Neola Schneider"/>
    <x v="0"/>
    <x v="0"/>
    <x v="61"/>
    <x v="5"/>
    <x v="77"/>
    <x v="2"/>
    <x v="546"/>
    <x v="1"/>
    <x v="4"/>
    <x v="546"/>
    <n v="264.32"/>
  </r>
  <r>
    <n v="7609"/>
    <s v="CA-2018-163209"/>
    <x v="898"/>
    <x v="795"/>
    <x v="1"/>
    <x v="177"/>
    <s v="Mike Kennedy"/>
    <x v="0"/>
    <x v="0"/>
    <x v="8"/>
    <x v="1"/>
    <x v="34"/>
    <x v="1"/>
    <x v="778"/>
    <x v="1"/>
    <x v="10"/>
    <x v="777"/>
    <n v="25.92"/>
  </r>
  <r>
    <n v="7610"/>
    <s v="CA-2018-163209"/>
    <x v="898"/>
    <x v="795"/>
    <x v="1"/>
    <x v="177"/>
    <s v="Mike Kennedy"/>
    <x v="0"/>
    <x v="0"/>
    <x v="8"/>
    <x v="1"/>
    <x v="34"/>
    <x v="1"/>
    <x v="279"/>
    <x v="1"/>
    <x v="6"/>
    <x v="279"/>
    <n v="22.96"/>
  </r>
  <r>
    <n v="7611"/>
    <s v="CA-2015-133354"/>
    <x v="1165"/>
    <x v="1262"/>
    <x v="2"/>
    <x v="193"/>
    <s v="Sue Ann Reed"/>
    <x v="0"/>
    <x v="0"/>
    <x v="429"/>
    <x v="1"/>
    <x v="519"/>
    <x v="1"/>
    <x v="585"/>
    <x v="1"/>
    <x v="10"/>
    <x v="585"/>
    <n v="19.440000000000001"/>
  </r>
  <r>
    <n v="7612"/>
    <s v="US-2016-130491"/>
    <x v="285"/>
    <x v="640"/>
    <x v="2"/>
    <x v="3"/>
    <s v="Brosina Hoffman"/>
    <x v="0"/>
    <x v="0"/>
    <x v="495"/>
    <x v="41"/>
    <x v="590"/>
    <x v="2"/>
    <x v="1446"/>
    <x v="1"/>
    <x v="10"/>
    <x v="1434"/>
    <n v="9.5399999999999991"/>
  </r>
  <r>
    <n v="7613"/>
    <s v="US-2016-130491"/>
    <x v="285"/>
    <x v="640"/>
    <x v="2"/>
    <x v="3"/>
    <s v="Brosina Hoffman"/>
    <x v="0"/>
    <x v="0"/>
    <x v="495"/>
    <x v="41"/>
    <x v="590"/>
    <x v="2"/>
    <x v="195"/>
    <x v="1"/>
    <x v="13"/>
    <x v="196"/>
    <n v="5.81"/>
  </r>
  <r>
    <n v="7614"/>
    <s v="US-2016-130491"/>
    <x v="285"/>
    <x v="640"/>
    <x v="2"/>
    <x v="3"/>
    <s v="Brosina Hoffman"/>
    <x v="0"/>
    <x v="0"/>
    <x v="495"/>
    <x v="41"/>
    <x v="590"/>
    <x v="2"/>
    <x v="130"/>
    <x v="1"/>
    <x v="6"/>
    <x v="131"/>
    <n v="5.76"/>
  </r>
  <r>
    <n v="7615"/>
    <s v="CA-2016-113740"/>
    <x v="252"/>
    <x v="269"/>
    <x v="0"/>
    <x v="618"/>
    <s v="Shahid Collister"/>
    <x v="0"/>
    <x v="0"/>
    <x v="20"/>
    <x v="15"/>
    <x v="45"/>
    <x v="3"/>
    <x v="527"/>
    <x v="0"/>
    <x v="5"/>
    <x v="527"/>
    <n v="14.91"/>
  </r>
  <r>
    <n v="7616"/>
    <s v="CA-2015-148425"/>
    <x v="953"/>
    <x v="283"/>
    <x v="1"/>
    <x v="575"/>
    <s v="Randy Ferguson"/>
    <x v="1"/>
    <x v="0"/>
    <x v="333"/>
    <x v="2"/>
    <x v="414"/>
    <x v="0"/>
    <x v="1699"/>
    <x v="1"/>
    <x v="8"/>
    <x v="1688"/>
    <n v="6.6420000000000003"/>
  </r>
  <r>
    <n v="7617"/>
    <s v="CA-2017-144309"/>
    <x v="107"/>
    <x v="265"/>
    <x v="1"/>
    <x v="632"/>
    <s v="Chris McAfee"/>
    <x v="0"/>
    <x v="0"/>
    <x v="232"/>
    <x v="15"/>
    <x v="289"/>
    <x v="3"/>
    <x v="1286"/>
    <x v="1"/>
    <x v="10"/>
    <x v="1273"/>
    <n v="18.54"/>
  </r>
  <r>
    <n v="7618"/>
    <s v="CA-2017-144309"/>
    <x v="107"/>
    <x v="265"/>
    <x v="1"/>
    <x v="632"/>
    <s v="Chris McAfee"/>
    <x v="0"/>
    <x v="0"/>
    <x v="232"/>
    <x v="15"/>
    <x v="289"/>
    <x v="3"/>
    <x v="13"/>
    <x v="1"/>
    <x v="8"/>
    <x v="13"/>
    <n v="679.96"/>
  </r>
  <r>
    <n v="7619"/>
    <s v="CA-2018-151225"/>
    <x v="855"/>
    <x v="859"/>
    <x v="2"/>
    <x v="487"/>
    <s v="Jim Mitchum"/>
    <x v="1"/>
    <x v="0"/>
    <x v="1"/>
    <x v="1"/>
    <x v="3"/>
    <x v="1"/>
    <x v="10"/>
    <x v="0"/>
    <x v="3"/>
    <x v="10"/>
    <n v="189.57599999999999"/>
  </r>
  <r>
    <n v="7620"/>
    <s v="CA-2018-151225"/>
    <x v="855"/>
    <x v="859"/>
    <x v="2"/>
    <x v="487"/>
    <s v="Jim Mitchum"/>
    <x v="1"/>
    <x v="0"/>
    <x v="1"/>
    <x v="1"/>
    <x v="3"/>
    <x v="1"/>
    <x v="1763"/>
    <x v="2"/>
    <x v="7"/>
    <x v="1753"/>
    <n v="71.959999999999994"/>
  </r>
  <r>
    <n v="7621"/>
    <s v="US-2015-144078"/>
    <x v="641"/>
    <x v="695"/>
    <x v="1"/>
    <x v="579"/>
    <s v="Richard Bierner"/>
    <x v="0"/>
    <x v="0"/>
    <x v="1"/>
    <x v="1"/>
    <x v="25"/>
    <x v="1"/>
    <x v="233"/>
    <x v="2"/>
    <x v="7"/>
    <x v="234"/>
    <n v="539.91999999999996"/>
  </r>
  <r>
    <n v="7622"/>
    <s v="US-2015-144078"/>
    <x v="641"/>
    <x v="695"/>
    <x v="1"/>
    <x v="579"/>
    <s v="Richard Bierner"/>
    <x v="0"/>
    <x v="0"/>
    <x v="1"/>
    <x v="1"/>
    <x v="25"/>
    <x v="1"/>
    <x v="629"/>
    <x v="0"/>
    <x v="1"/>
    <x v="629"/>
    <n v="725.34400000000005"/>
  </r>
  <r>
    <n v="7623"/>
    <s v="US-2015-144078"/>
    <x v="641"/>
    <x v="695"/>
    <x v="1"/>
    <x v="579"/>
    <s v="Richard Bierner"/>
    <x v="0"/>
    <x v="0"/>
    <x v="1"/>
    <x v="1"/>
    <x v="25"/>
    <x v="1"/>
    <x v="1820"/>
    <x v="1"/>
    <x v="6"/>
    <x v="772"/>
    <n v="7.44"/>
  </r>
  <r>
    <n v="7624"/>
    <s v="CA-2015-124464"/>
    <x v="686"/>
    <x v="721"/>
    <x v="1"/>
    <x v="776"/>
    <s v="Shirley Schmidt"/>
    <x v="2"/>
    <x v="0"/>
    <x v="46"/>
    <x v="13"/>
    <x v="284"/>
    <x v="3"/>
    <x v="643"/>
    <x v="1"/>
    <x v="9"/>
    <x v="643"/>
    <n v="39.479999999999997"/>
  </r>
  <r>
    <n v="7625"/>
    <s v="CA-2016-136805"/>
    <x v="293"/>
    <x v="673"/>
    <x v="0"/>
    <x v="134"/>
    <s v="Nathan Mautz"/>
    <x v="2"/>
    <x v="0"/>
    <x v="66"/>
    <x v="12"/>
    <x v="151"/>
    <x v="2"/>
    <x v="1141"/>
    <x v="1"/>
    <x v="9"/>
    <x v="1130"/>
    <n v="850.5"/>
  </r>
  <r>
    <n v="7626"/>
    <s v="CA-2016-136805"/>
    <x v="293"/>
    <x v="673"/>
    <x v="0"/>
    <x v="134"/>
    <s v="Nathan Mautz"/>
    <x v="2"/>
    <x v="0"/>
    <x v="66"/>
    <x v="12"/>
    <x v="151"/>
    <x v="2"/>
    <x v="904"/>
    <x v="0"/>
    <x v="5"/>
    <x v="896"/>
    <n v="75.33"/>
  </r>
  <r>
    <n v="7627"/>
    <s v="US-2016-159499"/>
    <x v="82"/>
    <x v="78"/>
    <x v="0"/>
    <x v="313"/>
    <s v="Eudokia Martin"/>
    <x v="1"/>
    <x v="0"/>
    <x v="42"/>
    <x v="16"/>
    <x v="51"/>
    <x v="1"/>
    <x v="1527"/>
    <x v="1"/>
    <x v="9"/>
    <x v="1515"/>
    <n v="325.63200000000001"/>
  </r>
  <r>
    <n v="7628"/>
    <s v="US-2016-159499"/>
    <x v="82"/>
    <x v="78"/>
    <x v="0"/>
    <x v="313"/>
    <s v="Eudokia Martin"/>
    <x v="1"/>
    <x v="0"/>
    <x v="42"/>
    <x v="16"/>
    <x v="51"/>
    <x v="1"/>
    <x v="1207"/>
    <x v="2"/>
    <x v="11"/>
    <x v="1193"/>
    <n v="23.344000000000001"/>
  </r>
  <r>
    <n v="7629"/>
    <s v="US-2016-159499"/>
    <x v="82"/>
    <x v="78"/>
    <x v="0"/>
    <x v="313"/>
    <s v="Eudokia Martin"/>
    <x v="1"/>
    <x v="0"/>
    <x v="42"/>
    <x v="16"/>
    <x v="51"/>
    <x v="1"/>
    <x v="1008"/>
    <x v="1"/>
    <x v="2"/>
    <x v="1000"/>
    <n v="16.52"/>
  </r>
  <r>
    <n v="7630"/>
    <s v="CA-2015-162089"/>
    <x v="809"/>
    <x v="776"/>
    <x v="2"/>
    <x v="88"/>
    <s v="Mark Packer"/>
    <x v="2"/>
    <x v="0"/>
    <x v="180"/>
    <x v="5"/>
    <x v="230"/>
    <x v="2"/>
    <x v="556"/>
    <x v="1"/>
    <x v="12"/>
    <x v="555"/>
    <n v="335.72"/>
  </r>
  <r>
    <n v="7631"/>
    <s v="CA-2015-162089"/>
    <x v="809"/>
    <x v="776"/>
    <x v="2"/>
    <x v="88"/>
    <s v="Mark Packer"/>
    <x v="2"/>
    <x v="0"/>
    <x v="180"/>
    <x v="5"/>
    <x v="230"/>
    <x v="2"/>
    <x v="817"/>
    <x v="2"/>
    <x v="7"/>
    <x v="813"/>
    <n v="251.94399999999999"/>
  </r>
  <r>
    <n v="7632"/>
    <s v="CA-2015-162089"/>
    <x v="809"/>
    <x v="776"/>
    <x v="2"/>
    <x v="88"/>
    <s v="Mark Packer"/>
    <x v="2"/>
    <x v="0"/>
    <x v="180"/>
    <x v="5"/>
    <x v="230"/>
    <x v="2"/>
    <x v="792"/>
    <x v="0"/>
    <x v="1"/>
    <x v="790"/>
    <n v="127.30200000000001"/>
  </r>
  <r>
    <n v="7633"/>
    <s v="US-2018-158526"/>
    <x v="614"/>
    <x v="378"/>
    <x v="0"/>
    <x v="347"/>
    <s v="Katherine Hughes"/>
    <x v="0"/>
    <x v="0"/>
    <x v="103"/>
    <x v="0"/>
    <x v="175"/>
    <x v="0"/>
    <x v="291"/>
    <x v="0"/>
    <x v="1"/>
    <x v="291"/>
    <n v="1207.8399999999999"/>
  </r>
  <r>
    <n v="7634"/>
    <s v="US-2018-158526"/>
    <x v="614"/>
    <x v="378"/>
    <x v="0"/>
    <x v="347"/>
    <s v="Katherine Hughes"/>
    <x v="0"/>
    <x v="0"/>
    <x v="103"/>
    <x v="0"/>
    <x v="175"/>
    <x v="0"/>
    <x v="1095"/>
    <x v="1"/>
    <x v="8"/>
    <x v="1086"/>
    <n v="12.53"/>
  </r>
  <r>
    <n v="7635"/>
    <s v="US-2018-158526"/>
    <x v="614"/>
    <x v="378"/>
    <x v="0"/>
    <x v="347"/>
    <s v="Katherine Hughes"/>
    <x v="0"/>
    <x v="0"/>
    <x v="103"/>
    <x v="0"/>
    <x v="175"/>
    <x v="0"/>
    <x v="1261"/>
    <x v="1"/>
    <x v="6"/>
    <x v="1246"/>
    <n v="34.58"/>
  </r>
  <r>
    <n v="7636"/>
    <s v="US-2018-158526"/>
    <x v="614"/>
    <x v="378"/>
    <x v="0"/>
    <x v="347"/>
    <s v="Katherine Hughes"/>
    <x v="0"/>
    <x v="0"/>
    <x v="103"/>
    <x v="0"/>
    <x v="175"/>
    <x v="0"/>
    <x v="1496"/>
    <x v="0"/>
    <x v="1"/>
    <x v="1485"/>
    <n v="300.98"/>
  </r>
  <r>
    <n v="7637"/>
    <s v="US-2018-158526"/>
    <x v="614"/>
    <x v="378"/>
    <x v="0"/>
    <x v="347"/>
    <s v="Katherine Hughes"/>
    <x v="0"/>
    <x v="0"/>
    <x v="103"/>
    <x v="0"/>
    <x v="175"/>
    <x v="0"/>
    <x v="866"/>
    <x v="0"/>
    <x v="1"/>
    <x v="860"/>
    <n v="258.75"/>
  </r>
  <r>
    <n v="7638"/>
    <s v="CA-2018-104885"/>
    <x v="580"/>
    <x v="494"/>
    <x v="1"/>
    <x v="587"/>
    <s v="Dorothy Badders"/>
    <x v="1"/>
    <x v="0"/>
    <x v="46"/>
    <x v="13"/>
    <x v="284"/>
    <x v="3"/>
    <x v="1500"/>
    <x v="1"/>
    <x v="6"/>
    <x v="1489"/>
    <n v="59.52"/>
  </r>
  <r>
    <n v="7639"/>
    <s v="CA-2018-104885"/>
    <x v="580"/>
    <x v="494"/>
    <x v="1"/>
    <x v="587"/>
    <s v="Dorothy Badders"/>
    <x v="1"/>
    <x v="0"/>
    <x v="46"/>
    <x v="13"/>
    <x v="284"/>
    <x v="3"/>
    <x v="1451"/>
    <x v="1"/>
    <x v="12"/>
    <x v="153"/>
    <n v="57.96"/>
  </r>
  <r>
    <n v="7640"/>
    <s v="CA-2018-104885"/>
    <x v="580"/>
    <x v="494"/>
    <x v="1"/>
    <x v="587"/>
    <s v="Dorothy Badders"/>
    <x v="1"/>
    <x v="0"/>
    <x v="46"/>
    <x v="13"/>
    <x v="284"/>
    <x v="3"/>
    <x v="1487"/>
    <x v="0"/>
    <x v="0"/>
    <x v="1475"/>
    <n v="441.96"/>
  </r>
  <r>
    <n v="7641"/>
    <s v="CA-2018-104885"/>
    <x v="580"/>
    <x v="494"/>
    <x v="1"/>
    <x v="587"/>
    <s v="Dorothy Badders"/>
    <x v="1"/>
    <x v="0"/>
    <x v="46"/>
    <x v="13"/>
    <x v="284"/>
    <x v="3"/>
    <x v="1713"/>
    <x v="1"/>
    <x v="10"/>
    <x v="33"/>
    <n v="68.040000000000006"/>
  </r>
  <r>
    <n v="7642"/>
    <s v="US-2017-157490"/>
    <x v="1099"/>
    <x v="1194"/>
    <x v="2"/>
    <x v="697"/>
    <s v="Laurel Beltran"/>
    <x v="2"/>
    <x v="0"/>
    <x v="206"/>
    <x v="22"/>
    <x v="259"/>
    <x v="1"/>
    <x v="1822"/>
    <x v="2"/>
    <x v="15"/>
    <x v="1811"/>
    <n v="703.71"/>
  </r>
  <r>
    <n v="7643"/>
    <s v="US-2017-157490"/>
    <x v="1099"/>
    <x v="1194"/>
    <x v="2"/>
    <x v="697"/>
    <s v="Laurel Beltran"/>
    <x v="2"/>
    <x v="0"/>
    <x v="206"/>
    <x v="22"/>
    <x v="259"/>
    <x v="1"/>
    <x v="528"/>
    <x v="1"/>
    <x v="8"/>
    <x v="528"/>
    <n v="17.904"/>
  </r>
  <r>
    <n v="7644"/>
    <s v="US-2017-157490"/>
    <x v="1099"/>
    <x v="1194"/>
    <x v="2"/>
    <x v="697"/>
    <s v="Laurel Beltran"/>
    <x v="2"/>
    <x v="0"/>
    <x v="206"/>
    <x v="22"/>
    <x v="259"/>
    <x v="1"/>
    <x v="1230"/>
    <x v="1"/>
    <x v="8"/>
    <x v="1214"/>
    <n v="11.976000000000001"/>
  </r>
  <r>
    <n v="7645"/>
    <s v="US-2017-157490"/>
    <x v="1099"/>
    <x v="1194"/>
    <x v="2"/>
    <x v="697"/>
    <s v="Laurel Beltran"/>
    <x v="2"/>
    <x v="0"/>
    <x v="206"/>
    <x v="22"/>
    <x v="259"/>
    <x v="1"/>
    <x v="1617"/>
    <x v="2"/>
    <x v="11"/>
    <x v="1609"/>
    <n v="67.959999999999994"/>
  </r>
  <r>
    <n v="7646"/>
    <s v="CA-2016-161452"/>
    <x v="57"/>
    <x v="1091"/>
    <x v="1"/>
    <x v="662"/>
    <s v="Carol Adams"/>
    <x v="1"/>
    <x v="0"/>
    <x v="1"/>
    <x v="1"/>
    <x v="1"/>
    <x v="1"/>
    <x v="873"/>
    <x v="0"/>
    <x v="1"/>
    <x v="867"/>
    <n v="892.22400000000005"/>
  </r>
  <r>
    <n v="7647"/>
    <s v="US-2015-115196"/>
    <x v="340"/>
    <x v="178"/>
    <x v="1"/>
    <x v="351"/>
    <s v="Daniel Lacy"/>
    <x v="0"/>
    <x v="0"/>
    <x v="202"/>
    <x v="3"/>
    <x v="253"/>
    <x v="0"/>
    <x v="1782"/>
    <x v="2"/>
    <x v="15"/>
    <x v="1773"/>
    <n v="1299.99"/>
  </r>
  <r>
    <n v="7648"/>
    <s v="CA-2017-138968"/>
    <x v="543"/>
    <x v="67"/>
    <x v="2"/>
    <x v="712"/>
    <s v="Fred Chung"/>
    <x v="1"/>
    <x v="0"/>
    <x v="8"/>
    <x v="1"/>
    <x v="94"/>
    <x v="1"/>
    <x v="798"/>
    <x v="1"/>
    <x v="8"/>
    <x v="796"/>
    <n v="4.5439999999999996"/>
  </r>
  <r>
    <n v="7649"/>
    <s v="CA-2017-138968"/>
    <x v="543"/>
    <x v="67"/>
    <x v="2"/>
    <x v="712"/>
    <s v="Fred Chung"/>
    <x v="1"/>
    <x v="0"/>
    <x v="8"/>
    <x v="1"/>
    <x v="94"/>
    <x v="1"/>
    <x v="774"/>
    <x v="0"/>
    <x v="1"/>
    <x v="773"/>
    <n v="1352.0319999999999"/>
  </r>
  <r>
    <n v="7650"/>
    <s v="CA-2016-101889"/>
    <x v="17"/>
    <x v="16"/>
    <x v="1"/>
    <x v="106"/>
    <s v="David Bremer"/>
    <x v="1"/>
    <x v="0"/>
    <x v="292"/>
    <x v="24"/>
    <x v="367"/>
    <x v="3"/>
    <x v="738"/>
    <x v="0"/>
    <x v="3"/>
    <x v="737"/>
    <n v="1548.99"/>
  </r>
  <r>
    <n v="7651"/>
    <s v="CA-2016-101889"/>
    <x v="17"/>
    <x v="16"/>
    <x v="1"/>
    <x v="106"/>
    <s v="David Bremer"/>
    <x v="1"/>
    <x v="0"/>
    <x v="292"/>
    <x v="24"/>
    <x v="367"/>
    <x v="3"/>
    <x v="1451"/>
    <x v="1"/>
    <x v="12"/>
    <x v="153"/>
    <n v="19.872"/>
  </r>
  <r>
    <n v="7652"/>
    <s v="CA-2018-110821"/>
    <x v="783"/>
    <x v="527"/>
    <x v="2"/>
    <x v="237"/>
    <s v="Chloris Kastensmidt"/>
    <x v="0"/>
    <x v="0"/>
    <x v="61"/>
    <x v="5"/>
    <x v="176"/>
    <x v="2"/>
    <x v="100"/>
    <x v="2"/>
    <x v="11"/>
    <x v="100"/>
    <n v="119.44799999999999"/>
  </r>
  <r>
    <n v="7653"/>
    <s v="CA-2018-110821"/>
    <x v="783"/>
    <x v="527"/>
    <x v="2"/>
    <x v="237"/>
    <s v="Chloris Kastensmidt"/>
    <x v="0"/>
    <x v="0"/>
    <x v="61"/>
    <x v="5"/>
    <x v="176"/>
    <x v="2"/>
    <x v="235"/>
    <x v="1"/>
    <x v="4"/>
    <x v="236"/>
    <n v="118.16"/>
  </r>
  <r>
    <n v="7654"/>
    <s v="CA-2016-121552"/>
    <x v="204"/>
    <x v="581"/>
    <x v="1"/>
    <x v="783"/>
    <s v="Fred Wasserman"/>
    <x v="1"/>
    <x v="0"/>
    <x v="114"/>
    <x v="19"/>
    <x v="363"/>
    <x v="0"/>
    <x v="1661"/>
    <x v="1"/>
    <x v="6"/>
    <x v="1650"/>
    <n v="19.559999999999999"/>
  </r>
  <r>
    <n v="7655"/>
    <s v="CA-2016-107685"/>
    <x v="672"/>
    <x v="156"/>
    <x v="0"/>
    <x v="622"/>
    <s v="John Murray"/>
    <x v="0"/>
    <x v="0"/>
    <x v="98"/>
    <x v="33"/>
    <x v="121"/>
    <x v="1"/>
    <x v="1702"/>
    <x v="0"/>
    <x v="5"/>
    <x v="1692"/>
    <n v="80.959999999999994"/>
  </r>
  <r>
    <n v="7656"/>
    <s v="CA-2016-107685"/>
    <x v="672"/>
    <x v="156"/>
    <x v="0"/>
    <x v="622"/>
    <s v="John Murray"/>
    <x v="0"/>
    <x v="0"/>
    <x v="98"/>
    <x v="33"/>
    <x v="121"/>
    <x v="1"/>
    <x v="1465"/>
    <x v="1"/>
    <x v="10"/>
    <x v="1452"/>
    <n v="25.92"/>
  </r>
  <r>
    <n v="7657"/>
    <s v="US-2015-120740"/>
    <x v="1166"/>
    <x v="977"/>
    <x v="3"/>
    <x v="28"/>
    <s v="Paul Stevenson"/>
    <x v="2"/>
    <x v="0"/>
    <x v="1"/>
    <x v="1"/>
    <x v="13"/>
    <x v="1"/>
    <x v="650"/>
    <x v="1"/>
    <x v="9"/>
    <x v="650"/>
    <n v="106.96"/>
  </r>
  <r>
    <n v="7658"/>
    <s v="US-2015-120740"/>
    <x v="1166"/>
    <x v="977"/>
    <x v="3"/>
    <x v="28"/>
    <s v="Paul Stevenson"/>
    <x v="2"/>
    <x v="0"/>
    <x v="1"/>
    <x v="1"/>
    <x v="13"/>
    <x v="1"/>
    <x v="267"/>
    <x v="0"/>
    <x v="5"/>
    <x v="267"/>
    <n v="187.76"/>
  </r>
  <r>
    <n v="7659"/>
    <s v="CA-2018-155740"/>
    <x v="245"/>
    <x v="641"/>
    <x v="2"/>
    <x v="679"/>
    <s v="Tony Chapman"/>
    <x v="2"/>
    <x v="0"/>
    <x v="80"/>
    <x v="24"/>
    <x v="345"/>
    <x v="3"/>
    <x v="669"/>
    <x v="1"/>
    <x v="8"/>
    <x v="669"/>
    <n v="76.775999999999996"/>
  </r>
  <r>
    <n v="7660"/>
    <s v="CA-2018-146493"/>
    <x v="702"/>
    <x v="742"/>
    <x v="1"/>
    <x v="51"/>
    <s v="Cynthia Voltz"/>
    <x v="1"/>
    <x v="0"/>
    <x v="9"/>
    <x v="8"/>
    <x v="10"/>
    <x v="2"/>
    <x v="828"/>
    <x v="1"/>
    <x v="8"/>
    <x v="824"/>
    <n v="53.9"/>
  </r>
  <r>
    <n v="7661"/>
    <s v="CA-2015-105417"/>
    <x v="1167"/>
    <x v="614"/>
    <x v="1"/>
    <x v="745"/>
    <s v="Vivek Sundaresam"/>
    <x v="0"/>
    <x v="0"/>
    <x v="114"/>
    <x v="5"/>
    <x v="143"/>
    <x v="2"/>
    <x v="441"/>
    <x v="0"/>
    <x v="5"/>
    <x v="441"/>
    <n v="76.727999999999994"/>
  </r>
  <r>
    <n v="7662"/>
    <s v="CA-2015-105417"/>
    <x v="1167"/>
    <x v="614"/>
    <x v="1"/>
    <x v="745"/>
    <s v="Vivek Sundaresam"/>
    <x v="0"/>
    <x v="0"/>
    <x v="114"/>
    <x v="5"/>
    <x v="143"/>
    <x v="2"/>
    <x v="985"/>
    <x v="1"/>
    <x v="8"/>
    <x v="978"/>
    <n v="10.43"/>
  </r>
  <r>
    <n v="7663"/>
    <s v="US-2018-141509"/>
    <x v="365"/>
    <x v="147"/>
    <x v="2"/>
    <x v="623"/>
    <s v="Sonia Cooley"/>
    <x v="0"/>
    <x v="0"/>
    <x v="1"/>
    <x v="1"/>
    <x v="1"/>
    <x v="1"/>
    <x v="1167"/>
    <x v="1"/>
    <x v="6"/>
    <x v="1155"/>
    <n v="99.2"/>
  </r>
  <r>
    <n v="7664"/>
    <s v="CA-2018-139493"/>
    <x v="1168"/>
    <x v="184"/>
    <x v="1"/>
    <x v="611"/>
    <s v="Speros Goranitis"/>
    <x v="0"/>
    <x v="0"/>
    <x v="153"/>
    <x v="3"/>
    <x v="196"/>
    <x v="0"/>
    <x v="703"/>
    <x v="1"/>
    <x v="6"/>
    <x v="703"/>
    <n v="15.92"/>
  </r>
  <r>
    <n v="7665"/>
    <s v="CA-2015-151967"/>
    <x v="68"/>
    <x v="1190"/>
    <x v="1"/>
    <x v="630"/>
    <s v="Nicole Brennan"/>
    <x v="1"/>
    <x v="0"/>
    <x v="151"/>
    <x v="28"/>
    <x v="192"/>
    <x v="0"/>
    <x v="1525"/>
    <x v="0"/>
    <x v="5"/>
    <x v="1513"/>
    <n v="129.91999999999999"/>
  </r>
  <r>
    <n v="7666"/>
    <s v="US-2017-140158"/>
    <x v="964"/>
    <x v="389"/>
    <x v="1"/>
    <x v="660"/>
    <s v="Daniel Raglin"/>
    <x v="2"/>
    <x v="0"/>
    <x v="205"/>
    <x v="34"/>
    <x v="258"/>
    <x v="3"/>
    <x v="999"/>
    <x v="1"/>
    <x v="8"/>
    <x v="991"/>
    <n v="30.4"/>
  </r>
  <r>
    <n v="7667"/>
    <s v="US-2017-140158"/>
    <x v="964"/>
    <x v="389"/>
    <x v="1"/>
    <x v="660"/>
    <s v="Daniel Raglin"/>
    <x v="2"/>
    <x v="0"/>
    <x v="205"/>
    <x v="34"/>
    <x v="258"/>
    <x v="3"/>
    <x v="306"/>
    <x v="2"/>
    <x v="16"/>
    <x v="306"/>
    <n v="5399.91"/>
  </r>
  <r>
    <n v="7668"/>
    <s v="US-2017-140158"/>
    <x v="964"/>
    <x v="389"/>
    <x v="1"/>
    <x v="660"/>
    <s v="Daniel Raglin"/>
    <x v="2"/>
    <x v="0"/>
    <x v="205"/>
    <x v="34"/>
    <x v="258"/>
    <x v="3"/>
    <x v="1716"/>
    <x v="1"/>
    <x v="4"/>
    <x v="1704"/>
    <n v="119.1"/>
  </r>
  <r>
    <n v="7669"/>
    <s v="CA-2016-130974"/>
    <x v="154"/>
    <x v="699"/>
    <x v="0"/>
    <x v="15"/>
    <s v="Matt Abelman"/>
    <x v="2"/>
    <x v="0"/>
    <x v="231"/>
    <x v="31"/>
    <x v="288"/>
    <x v="3"/>
    <x v="578"/>
    <x v="1"/>
    <x v="10"/>
    <x v="578"/>
    <n v="40.08"/>
  </r>
  <r>
    <n v="7670"/>
    <s v="CA-2016-130974"/>
    <x v="154"/>
    <x v="699"/>
    <x v="0"/>
    <x v="15"/>
    <s v="Matt Abelman"/>
    <x v="2"/>
    <x v="0"/>
    <x v="231"/>
    <x v="31"/>
    <x v="288"/>
    <x v="3"/>
    <x v="681"/>
    <x v="1"/>
    <x v="10"/>
    <x v="681"/>
    <n v="59.94"/>
  </r>
  <r>
    <n v="7671"/>
    <s v="CA-2016-130974"/>
    <x v="154"/>
    <x v="699"/>
    <x v="0"/>
    <x v="15"/>
    <s v="Matt Abelman"/>
    <x v="2"/>
    <x v="0"/>
    <x v="231"/>
    <x v="31"/>
    <x v="288"/>
    <x v="3"/>
    <x v="1301"/>
    <x v="2"/>
    <x v="11"/>
    <x v="1287"/>
    <n v="259.98"/>
  </r>
  <r>
    <n v="7672"/>
    <s v="CA-2016-130974"/>
    <x v="154"/>
    <x v="699"/>
    <x v="0"/>
    <x v="15"/>
    <s v="Matt Abelman"/>
    <x v="2"/>
    <x v="0"/>
    <x v="231"/>
    <x v="31"/>
    <x v="288"/>
    <x v="3"/>
    <x v="1528"/>
    <x v="0"/>
    <x v="0"/>
    <x v="1516"/>
    <n v="170.98"/>
  </r>
  <r>
    <n v="7673"/>
    <s v="CA-2016-130974"/>
    <x v="154"/>
    <x v="699"/>
    <x v="0"/>
    <x v="15"/>
    <s v="Matt Abelman"/>
    <x v="2"/>
    <x v="0"/>
    <x v="231"/>
    <x v="31"/>
    <x v="288"/>
    <x v="3"/>
    <x v="1823"/>
    <x v="0"/>
    <x v="5"/>
    <x v="1812"/>
    <n v="38.97"/>
  </r>
  <r>
    <n v="7674"/>
    <s v="CA-2016-130974"/>
    <x v="154"/>
    <x v="699"/>
    <x v="0"/>
    <x v="15"/>
    <s v="Matt Abelman"/>
    <x v="2"/>
    <x v="0"/>
    <x v="231"/>
    <x v="31"/>
    <x v="288"/>
    <x v="3"/>
    <x v="1019"/>
    <x v="1"/>
    <x v="10"/>
    <x v="1011"/>
    <n v="154.9"/>
  </r>
  <r>
    <n v="7675"/>
    <s v="CA-2016-130974"/>
    <x v="154"/>
    <x v="699"/>
    <x v="0"/>
    <x v="15"/>
    <s v="Matt Abelman"/>
    <x v="2"/>
    <x v="0"/>
    <x v="231"/>
    <x v="31"/>
    <x v="288"/>
    <x v="3"/>
    <x v="898"/>
    <x v="0"/>
    <x v="3"/>
    <x v="891"/>
    <n v="446.06799999999998"/>
  </r>
  <r>
    <n v="7676"/>
    <s v="CA-2018-133487"/>
    <x v="636"/>
    <x v="510"/>
    <x v="0"/>
    <x v="772"/>
    <s v="Trudy Schmidt"/>
    <x v="0"/>
    <x v="0"/>
    <x v="277"/>
    <x v="1"/>
    <x v="348"/>
    <x v="1"/>
    <x v="473"/>
    <x v="1"/>
    <x v="9"/>
    <x v="474"/>
    <n v="152.94"/>
  </r>
  <r>
    <n v="7677"/>
    <s v="CA-2015-142951"/>
    <x v="1169"/>
    <x v="508"/>
    <x v="3"/>
    <x v="161"/>
    <s v="Jack Garza"/>
    <x v="0"/>
    <x v="0"/>
    <x v="35"/>
    <x v="3"/>
    <x v="43"/>
    <x v="0"/>
    <x v="1599"/>
    <x v="2"/>
    <x v="11"/>
    <x v="1592"/>
    <n v="23.472000000000001"/>
  </r>
  <r>
    <n v="7678"/>
    <s v="CA-2015-133592"/>
    <x v="520"/>
    <x v="1263"/>
    <x v="1"/>
    <x v="454"/>
    <s v="Katherine Murray"/>
    <x v="2"/>
    <x v="0"/>
    <x v="205"/>
    <x v="34"/>
    <x v="258"/>
    <x v="3"/>
    <x v="1689"/>
    <x v="1"/>
    <x v="10"/>
    <x v="1678"/>
    <n v="195.64"/>
  </r>
  <r>
    <n v="7679"/>
    <s v="CA-2015-133592"/>
    <x v="520"/>
    <x v="1263"/>
    <x v="1"/>
    <x v="454"/>
    <s v="Katherine Murray"/>
    <x v="2"/>
    <x v="0"/>
    <x v="205"/>
    <x v="34"/>
    <x v="258"/>
    <x v="3"/>
    <x v="1025"/>
    <x v="1"/>
    <x v="10"/>
    <x v="1017"/>
    <n v="14.94"/>
  </r>
  <r>
    <n v="7680"/>
    <s v="CA-2015-133592"/>
    <x v="520"/>
    <x v="1263"/>
    <x v="1"/>
    <x v="454"/>
    <s v="Katherine Murray"/>
    <x v="2"/>
    <x v="0"/>
    <x v="205"/>
    <x v="34"/>
    <x v="258"/>
    <x v="3"/>
    <x v="695"/>
    <x v="2"/>
    <x v="11"/>
    <x v="1063"/>
    <n v="1687.8"/>
  </r>
  <r>
    <n v="7681"/>
    <s v="CA-2015-133592"/>
    <x v="520"/>
    <x v="1263"/>
    <x v="1"/>
    <x v="454"/>
    <s v="Katherine Murray"/>
    <x v="2"/>
    <x v="0"/>
    <x v="205"/>
    <x v="34"/>
    <x v="258"/>
    <x v="3"/>
    <x v="1057"/>
    <x v="0"/>
    <x v="0"/>
    <x v="1047"/>
    <n v="341.96"/>
  </r>
  <r>
    <n v="7682"/>
    <s v="CA-2015-133592"/>
    <x v="520"/>
    <x v="1263"/>
    <x v="1"/>
    <x v="454"/>
    <s v="Katherine Murray"/>
    <x v="2"/>
    <x v="0"/>
    <x v="205"/>
    <x v="34"/>
    <x v="258"/>
    <x v="3"/>
    <x v="38"/>
    <x v="0"/>
    <x v="1"/>
    <x v="38"/>
    <n v="605.88"/>
  </r>
  <r>
    <n v="7683"/>
    <s v="CA-2016-120782"/>
    <x v="152"/>
    <x v="1264"/>
    <x v="2"/>
    <x v="174"/>
    <s v="Shirley Daniels"/>
    <x v="2"/>
    <x v="0"/>
    <x v="297"/>
    <x v="12"/>
    <x v="373"/>
    <x v="2"/>
    <x v="1470"/>
    <x v="1"/>
    <x v="9"/>
    <x v="1458"/>
    <n v="186.732"/>
  </r>
  <r>
    <n v="7684"/>
    <s v="CA-2016-120782"/>
    <x v="152"/>
    <x v="1264"/>
    <x v="2"/>
    <x v="174"/>
    <s v="Shirley Daniels"/>
    <x v="2"/>
    <x v="0"/>
    <x v="297"/>
    <x v="12"/>
    <x v="373"/>
    <x v="2"/>
    <x v="450"/>
    <x v="1"/>
    <x v="8"/>
    <x v="451"/>
    <n v="3812.97"/>
  </r>
  <r>
    <n v="7685"/>
    <s v="CA-2016-116876"/>
    <x v="966"/>
    <x v="1265"/>
    <x v="1"/>
    <x v="74"/>
    <s v="Ted Trevino"/>
    <x v="0"/>
    <x v="0"/>
    <x v="30"/>
    <x v="15"/>
    <x v="144"/>
    <x v="3"/>
    <x v="1812"/>
    <x v="1"/>
    <x v="8"/>
    <x v="1803"/>
    <n v="26.423999999999999"/>
  </r>
  <r>
    <n v="7686"/>
    <s v="CA-2016-116876"/>
    <x v="966"/>
    <x v="1265"/>
    <x v="1"/>
    <x v="74"/>
    <s v="Ted Trevino"/>
    <x v="0"/>
    <x v="0"/>
    <x v="30"/>
    <x v="15"/>
    <x v="144"/>
    <x v="3"/>
    <x v="1718"/>
    <x v="2"/>
    <x v="7"/>
    <x v="1706"/>
    <n v="625.99"/>
  </r>
  <r>
    <n v="7687"/>
    <s v="CA-2017-169838"/>
    <x v="881"/>
    <x v="533"/>
    <x v="1"/>
    <x v="179"/>
    <s v="Brenda Bowman"/>
    <x v="1"/>
    <x v="0"/>
    <x v="25"/>
    <x v="12"/>
    <x v="30"/>
    <x v="2"/>
    <x v="616"/>
    <x v="0"/>
    <x v="3"/>
    <x v="616"/>
    <n v="1568.61"/>
  </r>
  <r>
    <n v="7688"/>
    <s v="CA-2017-169838"/>
    <x v="881"/>
    <x v="533"/>
    <x v="1"/>
    <x v="179"/>
    <s v="Brenda Bowman"/>
    <x v="1"/>
    <x v="0"/>
    <x v="25"/>
    <x v="12"/>
    <x v="30"/>
    <x v="2"/>
    <x v="153"/>
    <x v="1"/>
    <x v="8"/>
    <x v="154"/>
    <n v="17.3"/>
  </r>
  <r>
    <n v="7689"/>
    <s v="CA-2017-169838"/>
    <x v="881"/>
    <x v="533"/>
    <x v="1"/>
    <x v="179"/>
    <s v="Brenda Bowman"/>
    <x v="1"/>
    <x v="0"/>
    <x v="25"/>
    <x v="12"/>
    <x v="30"/>
    <x v="2"/>
    <x v="1824"/>
    <x v="2"/>
    <x v="11"/>
    <x v="1813"/>
    <n v="160"/>
  </r>
  <r>
    <n v="7690"/>
    <s v="US-2018-128951"/>
    <x v="663"/>
    <x v="1089"/>
    <x v="2"/>
    <x v="602"/>
    <s v="Ricardo Sperren"/>
    <x v="1"/>
    <x v="0"/>
    <x v="244"/>
    <x v="17"/>
    <x v="302"/>
    <x v="0"/>
    <x v="810"/>
    <x v="1"/>
    <x v="9"/>
    <x v="808"/>
    <n v="179.94"/>
  </r>
  <r>
    <n v="7691"/>
    <s v="US-2018-128951"/>
    <x v="663"/>
    <x v="1089"/>
    <x v="2"/>
    <x v="602"/>
    <s v="Ricardo Sperren"/>
    <x v="1"/>
    <x v="0"/>
    <x v="244"/>
    <x v="17"/>
    <x v="302"/>
    <x v="0"/>
    <x v="309"/>
    <x v="0"/>
    <x v="3"/>
    <x v="309"/>
    <n v="872.94"/>
  </r>
  <r>
    <n v="7692"/>
    <s v="US-2018-128951"/>
    <x v="663"/>
    <x v="1089"/>
    <x v="2"/>
    <x v="602"/>
    <s v="Ricardo Sperren"/>
    <x v="1"/>
    <x v="0"/>
    <x v="244"/>
    <x v="17"/>
    <x v="302"/>
    <x v="0"/>
    <x v="89"/>
    <x v="1"/>
    <x v="10"/>
    <x v="89"/>
    <n v="12.96"/>
  </r>
  <r>
    <n v="7693"/>
    <s v="CA-2015-102330"/>
    <x v="282"/>
    <x v="752"/>
    <x v="1"/>
    <x v="482"/>
    <s v="Arianne Irving"/>
    <x v="0"/>
    <x v="0"/>
    <x v="71"/>
    <x v="1"/>
    <x v="90"/>
    <x v="1"/>
    <x v="429"/>
    <x v="1"/>
    <x v="2"/>
    <x v="429"/>
    <n v="88.8"/>
  </r>
  <r>
    <n v="7694"/>
    <s v="CA-2015-102330"/>
    <x v="282"/>
    <x v="752"/>
    <x v="1"/>
    <x v="482"/>
    <s v="Arianne Irving"/>
    <x v="0"/>
    <x v="0"/>
    <x v="71"/>
    <x v="1"/>
    <x v="90"/>
    <x v="1"/>
    <x v="1278"/>
    <x v="2"/>
    <x v="7"/>
    <x v="1264"/>
    <n v="319.96800000000002"/>
  </r>
  <r>
    <n v="7695"/>
    <s v="CA-2017-118899"/>
    <x v="554"/>
    <x v="298"/>
    <x v="3"/>
    <x v="507"/>
    <s v="Marc Crier"/>
    <x v="0"/>
    <x v="0"/>
    <x v="4"/>
    <x v="4"/>
    <x v="5"/>
    <x v="1"/>
    <x v="1144"/>
    <x v="0"/>
    <x v="1"/>
    <x v="1133"/>
    <n v="167.88800000000001"/>
  </r>
  <r>
    <n v="7696"/>
    <s v="CA-2018-107958"/>
    <x v="1170"/>
    <x v="162"/>
    <x v="2"/>
    <x v="571"/>
    <s v="Adrian Hane"/>
    <x v="2"/>
    <x v="0"/>
    <x v="12"/>
    <x v="5"/>
    <x v="66"/>
    <x v="2"/>
    <x v="447"/>
    <x v="1"/>
    <x v="10"/>
    <x v="447"/>
    <n v="163.96"/>
  </r>
  <r>
    <n v="7697"/>
    <s v="CA-2018-107958"/>
    <x v="1170"/>
    <x v="162"/>
    <x v="2"/>
    <x v="571"/>
    <s v="Adrian Hane"/>
    <x v="2"/>
    <x v="0"/>
    <x v="12"/>
    <x v="5"/>
    <x v="66"/>
    <x v="2"/>
    <x v="1504"/>
    <x v="1"/>
    <x v="8"/>
    <x v="1492"/>
    <n v="5.2320000000000002"/>
  </r>
  <r>
    <n v="7698"/>
    <s v="CA-2018-151799"/>
    <x v="817"/>
    <x v="867"/>
    <x v="1"/>
    <x v="408"/>
    <s v="Ben Ferrer"/>
    <x v="2"/>
    <x v="0"/>
    <x v="104"/>
    <x v="31"/>
    <x v="128"/>
    <x v="3"/>
    <x v="349"/>
    <x v="2"/>
    <x v="16"/>
    <x v="349"/>
    <n v="1199.98"/>
  </r>
  <r>
    <n v="7699"/>
    <s v="CA-2018-151799"/>
    <x v="817"/>
    <x v="867"/>
    <x v="1"/>
    <x v="408"/>
    <s v="Ben Ferrer"/>
    <x v="2"/>
    <x v="0"/>
    <x v="104"/>
    <x v="31"/>
    <x v="128"/>
    <x v="3"/>
    <x v="235"/>
    <x v="1"/>
    <x v="4"/>
    <x v="236"/>
    <n v="73.849999999999994"/>
  </r>
  <r>
    <n v="7700"/>
    <s v="CA-2018-151799"/>
    <x v="817"/>
    <x v="867"/>
    <x v="1"/>
    <x v="408"/>
    <s v="Ben Ferrer"/>
    <x v="2"/>
    <x v="0"/>
    <x v="104"/>
    <x v="31"/>
    <x v="128"/>
    <x v="3"/>
    <x v="1257"/>
    <x v="1"/>
    <x v="14"/>
    <x v="1242"/>
    <n v="25.71"/>
  </r>
  <r>
    <n v="7701"/>
    <s v="CA-2018-151799"/>
    <x v="817"/>
    <x v="867"/>
    <x v="1"/>
    <x v="408"/>
    <s v="Ben Ferrer"/>
    <x v="2"/>
    <x v="0"/>
    <x v="104"/>
    <x v="31"/>
    <x v="128"/>
    <x v="3"/>
    <x v="1579"/>
    <x v="1"/>
    <x v="13"/>
    <x v="1571"/>
    <n v="17.28"/>
  </r>
  <r>
    <n v="7702"/>
    <s v="CA-2018-151799"/>
    <x v="817"/>
    <x v="867"/>
    <x v="1"/>
    <x v="408"/>
    <s v="Ben Ferrer"/>
    <x v="2"/>
    <x v="0"/>
    <x v="104"/>
    <x v="31"/>
    <x v="128"/>
    <x v="3"/>
    <x v="215"/>
    <x v="0"/>
    <x v="3"/>
    <x v="216"/>
    <n v="526.58199999999999"/>
  </r>
  <r>
    <n v="7703"/>
    <s v="CA-2017-114601"/>
    <x v="370"/>
    <x v="48"/>
    <x v="1"/>
    <x v="4"/>
    <s v="Andrew Allen"/>
    <x v="0"/>
    <x v="0"/>
    <x v="66"/>
    <x v="12"/>
    <x v="151"/>
    <x v="2"/>
    <x v="820"/>
    <x v="1"/>
    <x v="10"/>
    <x v="816"/>
    <n v="11.56"/>
  </r>
  <r>
    <n v="7704"/>
    <s v="CA-2017-114601"/>
    <x v="370"/>
    <x v="48"/>
    <x v="1"/>
    <x v="4"/>
    <s v="Andrew Allen"/>
    <x v="0"/>
    <x v="0"/>
    <x v="66"/>
    <x v="12"/>
    <x v="151"/>
    <x v="2"/>
    <x v="599"/>
    <x v="2"/>
    <x v="7"/>
    <x v="599"/>
    <n v="209.97"/>
  </r>
  <r>
    <n v="7705"/>
    <s v="CA-2017-114601"/>
    <x v="370"/>
    <x v="48"/>
    <x v="1"/>
    <x v="4"/>
    <s v="Andrew Allen"/>
    <x v="0"/>
    <x v="0"/>
    <x v="66"/>
    <x v="12"/>
    <x v="151"/>
    <x v="2"/>
    <x v="823"/>
    <x v="0"/>
    <x v="3"/>
    <x v="819"/>
    <n v="447.84"/>
  </r>
  <r>
    <n v="7706"/>
    <s v="CA-2017-114601"/>
    <x v="370"/>
    <x v="48"/>
    <x v="1"/>
    <x v="4"/>
    <s v="Andrew Allen"/>
    <x v="0"/>
    <x v="0"/>
    <x v="66"/>
    <x v="12"/>
    <x v="151"/>
    <x v="2"/>
    <x v="331"/>
    <x v="2"/>
    <x v="11"/>
    <x v="331"/>
    <n v="479.97"/>
  </r>
  <r>
    <n v="7707"/>
    <s v="CA-2017-114601"/>
    <x v="370"/>
    <x v="48"/>
    <x v="1"/>
    <x v="4"/>
    <s v="Andrew Allen"/>
    <x v="0"/>
    <x v="0"/>
    <x v="66"/>
    <x v="12"/>
    <x v="151"/>
    <x v="2"/>
    <x v="671"/>
    <x v="1"/>
    <x v="6"/>
    <x v="671"/>
    <n v="8.64"/>
  </r>
  <r>
    <n v="7708"/>
    <s v="CA-2018-100237"/>
    <x v="453"/>
    <x v="163"/>
    <x v="1"/>
    <x v="458"/>
    <s v="Stuart Van"/>
    <x v="1"/>
    <x v="0"/>
    <x v="11"/>
    <x v="7"/>
    <x v="12"/>
    <x v="1"/>
    <x v="1663"/>
    <x v="1"/>
    <x v="6"/>
    <x v="1652"/>
    <n v="11.68"/>
  </r>
  <r>
    <n v="7709"/>
    <s v="CA-2015-139542"/>
    <x v="1089"/>
    <x v="796"/>
    <x v="1"/>
    <x v="699"/>
    <s v="Evan Henry"/>
    <x v="0"/>
    <x v="0"/>
    <x v="10"/>
    <x v="9"/>
    <x v="74"/>
    <x v="3"/>
    <x v="1617"/>
    <x v="2"/>
    <x v="11"/>
    <x v="1609"/>
    <n v="40.776000000000003"/>
  </r>
  <r>
    <n v="7710"/>
    <s v="CA-2015-139542"/>
    <x v="1089"/>
    <x v="796"/>
    <x v="1"/>
    <x v="699"/>
    <s v="Evan Henry"/>
    <x v="0"/>
    <x v="0"/>
    <x v="10"/>
    <x v="9"/>
    <x v="74"/>
    <x v="3"/>
    <x v="338"/>
    <x v="1"/>
    <x v="8"/>
    <x v="338"/>
    <n v="13.698"/>
  </r>
  <r>
    <n v="7711"/>
    <s v="US-2016-142811"/>
    <x v="788"/>
    <x v="828"/>
    <x v="1"/>
    <x v="139"/>
    <s v="John Lucas"/>
    <x v="0"/>
    <x v="0"/>
    <x v="123"/>
    <x v="16"/>
    <x v="154"/>
    <x v="1"/>
    <x v="1513"/>
    <x v="2"/>
    <x v="7"/>
    <x v="1501"/>
    <n v="87.8"/>
  </r>
  <r>
    <n v="7712"/>
    <s v="CA-2018-139353"/>
    <x v="960"/>
    <x v="904"/>
    <x v="0"/>
    <x v="49"/>
    <s v="Janet Martin"/>
    <x v="0"/>
    <x v="0"/>
    <x v="115"/>
    <x v="3"/>
    <x v="305"/>
    <x v="0"/>
    <x v="1416"/>
    <x v="0"/>
    <x v="5"/>
    <x v="1404"/>
    <n v="77.951999999999998"/>
  </r>
  <r>
    <n v="7713"/>
    <s v="CA-2018-139353"/>
    <x v="960"/>
    <x v="904"/>
    <x v="0"/>
    <x v="49"/>
    <s v="Janet Martin"/>
    <x v="0"/>
    <x v="0"/>
    <x v="115"/>
    <x v="3"/>
    <x v="305"/>
    <x v="0"/>
    <x v="196"/>
    <x v="1"/>
    <x v="4"/>
    <x v="197"/>
    <n v="147.184"/>
  </r>
  <r>
    <n v="7714"/>
    <s v="CA-2018-139353"/>
    <x v="960"/>
    <x v="904"/>
    <x v="0"/>
    <x v="49"/>
    <s v="Janet Martin"/>
    <x v="0"/>
    <x v="0"/>
    <x v="115"/>
    <x v="3"/>
    <x v="305"/>
    <x v="0"/>
    <x v="1785"/>
    <x v="1"/>
    <x v="10"/>
    <x v="1776"/>
    <n v="47.951999999999998"/>
  </r>
  <r>
    <n v="7715"/>
    <s v="CA-2015-150203"/>
    <x v="29"/>
    <x v="899"/>
    <x v="2"/>
    <x v="102"/>
    <s v="Joni Blumstein"/>
    <x v="0"/>
    <x v="0"/>
    <x v="1"/>
    <x v="1"/>
    <x v="3"/>
    <x v="1"/>
    <x v="586"/>
    <x v="1"/>
    <x v="9"/>
    <x v="586"/>
    <n v="250.26"/>
  </r>
  <r>
    <n v="7716"/>
    <s v="US-2018-101518"/>
    <x v="132"/>
    <x v="834"/>
    <x v="1"/>
    <x v="287"/>
    <s v="Peter BÃ¼hler"/>
    <x v="0"/>
    <x v="0"/>
    <x v="10"/>
    <x v="9"/>
    <x v="11"/>
    <x v="3"/>
    <x v="1617"/>
    <x v="2"/>
    <x v="11"/>
    <x v="1609"/>
    <n v="40.776000000000003"/>
  </r>
  <r>
    <n v="7717"/>
    <s v="CA-2016-149636"/>
    <x v="1171"/>
    <x v="1266"/>
    <x v="1"/>
    <x v="407"/>
    <s v="Stefania Perrino"/>
    <x v="1"/>
    <x v="0"/>
    <x v="77"/>
    <x v="22"/>
    <x v="97"/>
    <x v="1"/>
    <x v="956"/>
    <x v="1"/>
    <x v="10"/>
    <x v="949"/>
    <n v="29.6"/>
  </r>
  <r>
    <n v="7718"/>
    <s v="CA-2016-149636"/>
    <x v="1171"/>
    <x v="1266"/>
    <x v="1"/>
    <x v="407"/>
    <s v="Stefania Perrino"/>
    <x v="1"/>
    <x v="0"/>
    <x v="77"/>
    <x v="22"/>
    <x v="97"/>
    <x v="1"/>
    <x v="507"/>
    <x v="1"/>
    <x v="8"/>
    <x v="507"/>
    <n v="1.9379999999999999"/>
  </r>
  <r>
    <n v="7719"/>
    <s v="US-2018-146213"/>
    <x v="428"/>
    <x v="947"/>
    <x v="1"/>
    <x v="204"/>
    <s v="Matt Connell"/>
    <x v="1"/>
    <x v="0"/>
    <x v="1"/>
    <x v="1"/>
    <x v="3"/>
    <x v="1"/>
    <x v="1227"/>
    <x v="2"/>
    <x v="11"/>
    <x v="1212"/>
    <n v="159.96"/>
  </r>
  <r>
    <n v="7720"/>
    <s v="CA-2016-108588"/>
    <x v="956"/>
    <x v="1027"/>
    <x v="1"/>
    <x v="410"/>
    <s v="Brooke Gillingham"/>
    <x v="1"/>
    <x v="0"/>
    <x v="20"/>
    <x v="15"/>
    <x v="29"/>
    <x v="3"/>
    <x v="1500"/>
    <x v="1"/>
    <x v="6"/>
    <x v="1489"/>
    <n v="59.52"/>
  </r>
  <r>
    <n v="7721"/>
    <s v="CA-2016-108588"/>
    <x v="956"/>
    <x v="1027"/>
    <x v="1"/>
    <x v="410"/>
    <s v="Brooke Gillingham"/>
    <x v="1"/>
    <x v="0"/>
    <x v="20"/>
    <x v="15"/>
    <x v="29"/>
    <x v="3"/>
    <x v="755"/>
    <x v="1"/>
    <x v="12"/>
    <x v="753"/>
    <n v="17.48"/>
  </r>
  <r>
    <n v="7722"/>
    <s v="CA-2016-108588"/>
    <x v="956"/>
    <x v="1027"/>
    <x v="1"/>
    <x v="410"/>
    <s v="Brooke Gillingham"/>
    <x v="1"/>
    <x v="0"/>
    <x v="20"/>
    <x v="15"/>
    <x v="29"/>
    <x v="3"/>
    <x v="1263"/>
    <x v="1"/>
    <x v="8"/>
    <x v="1248"/>
    <n v="13.167999999999999"/>
  </r>
  <r>
    <n v="7723"/>
    <s v="US-2018-138086"/>
    <x v="513"/>
    <x v="4"/>
    <x v="1"/>
    <x v="270"/>
    <s v="Jesus Ocampo"/>
    <x v="2"/>
    <x v="0"/>
    <x v="8"/>
    <x v="1"/>
    <x v="9"/>
    <x v="1"/>
    <x v="1825"/>
    <x v="1"/>
    <x v="9"/>
    <x v="1814"/>
    <n v="40.74"/>
  </r>
  <r>
    <n v="7724"/>
    <s v="CA-2016-139374"/>
    <x v="229"/>
    <x v="240"/>
    <x v="1"/>
    <x v="753"/>
    <s v="Alex Russell"/>
    <x v="1"/>
    <x v="0"/>
    <x v="89"/>
    <x v="5"/>
    <x v="110"/>
    <x v="2"/>
    <x v="1189"/>
    <x v="0"/>
    <x v="1"/>
    <x v="1176"/>
    <n v="179.886"/>
  </r>
  <r>
    <n v="7725"/>
    <s v="CA-2017-113978"/>
    <x v="477"/>
    <x v="953"/>
    <x v="1"/>
    <x v="700"/>
    <s v="Tony Sayre"/>
    <x v="0"/>
    <x v="0"/>
    <x v="138"/>
    <x v="24"/>
    <x v="177"/>
    <x v="3"/>
    <x v="847"/>
    <x v="1"/>
    <x v="9"/>
    <x v="841"/>
    <n v="286.25599999999997"/>
  </r>
  <r>
    <n v="7726"/>
    <s v="CA-2017-113978"/>
    <x v="477"/>
    <x v="953"/>
    <x v="1"/>
    <x v="700"/>
    <s v="Tony Sayre"/>
    <x v="0"/>
    <x v="0"/>
    <x v="138"/>
    <x v="24"/>
    <x v="177"/>
    <x v="3"/>
    <x v="464"/>
    <x v="1"/>
    <x v="4"/>
    <x v="465"/>
    <n v="24.224"/>
  </r>
  <r>
    <n v="7727"/>
    <s v="CA-2017-113978"/>
    <x v="477"/>
    <x v="953"/>
    <x v="1"/>
    <x v="700"/>
    <s v="Tony Sayre"/>
    <x v="0"/>
    <x v="0"/>
    <x v="138"/>
    <x v="24"/>
    <x v="177"/>
    <x v="3"/>
    <x v="942"/>
    <x v="1"/>
    <x v="4"/>
    <x v="935"/>
    <n v="331.536"/>
  </r>
  <r>
    <n v="7728"/>
    <s v="US-2016-150231"/>
    <x v="199"/>
    <x v="590"/>
    <x v="0"/>
    <x v="82"/>
    <s v="Jim Kriz"/>
    <x v="2"/>
    <x v="0"/>
    <x v="20"/>
    <x v="15"/>
    <x v="29"/>
    <x v="3"/>
    <x v="1663"/>
    <x v="1"/>
    <x v="6"/>
    <x v="1652"/>
    <n v="17.52"/>
  </r>
  <r>
    <n v="7729"/>
    <s v="CA-2017-106915"/>
    <x v="491"/>
    <x v="82"/>
    <x v="1"/>
    <x v="654"/>
    <s v="George Ashbrook"/>
    <x v="0"/>
    <x v="0"/>
    <x v="236"/>
    <x v="5"/>
    <x v="293"/>
    <x v="2"/>
    <x v="796"/>
    <x v="1"/>
    <x v="6"/>
    <x v="794"/>
    <n v="17.856000000000002"/>
  </r>
  <r>
    <n v="7730"/>
    <s v="US-2017-109260"/>
    <x v="182"/>
    <x v="152"/>
    <x v="1"/>
    <x v="184"/>
    <s v="Tanja Norvell"/>
    <x v="2"/>
    <x v="0"/>
    <x v="315"/>
    <x v="2"/>
    <x v="393"/>
    <x v="0"/>
    <x v="1332"/>
    <x v="2"/>
    <x v="11"/>
    <x v="1318"/>
    <n v="431.976"/>
  </r>
  <r>
    <n v="7731"/>
    <s v="CA-2018-104850"/>
    <x v="487"/>
    <x v="141"/>
    <x v="1"/>
    <x v="69"/>
    <s v="Tamara Willingham"/>
    <x v="2"/>
    <x v="0"/>
    <x v="4"/>
    <x v="4"/>
    <x v="5"/>
    <x v="1"/>
    <x v="1209"/>
    <x v="0"/>
    <x v="1"/>
    <x v="1195"/>
    <n v="291.13600000000002"/>
  </r>
  <r>
    <n v="7732"/>
    <s v="CA-2018-140508"/>
    <x v="65"/>
    <x v="814"/>
    <x v="2"/>
    <x v="50"/>
    <s v="Pete Armstrong"/>
    <x v="2"/>
    <x v="0"/>
    <x v="61"/>
    <x v="5"/>
    <x v="77"/>
    <x v="2"/>
    <x v="81"/>
    <x v="1"/>
    <x v="12"/>
    <x v="81"/>
    <n v="114.848"/>
  </r>
  <r>
    <n v="7733"/>
    <s v="CA-2018-143294"/>
    <x v="455"/>
    <x v="475"/>
    <x v="1"/>
    <x v="479"/>
    <s v="John Dryer"/>
    <x v="0"/>
    <x v="0"/>
    <x v="12"/>
    <x v="5"/>
    <x v="32"/>
    <x v="2"/>
    <x v="578"/>
    <x v="1"/>
    <x v="10"/>
    <x v="578"/>
    <n v="10.688000000000001"/>
  </r>
  <r>
    <n v="7734"/>
    <s v="CA-2017-165673"/>
    <x v="666"/>
    <x v="1088"/>
    <x v="0"/>
    <x v="438"/>
    <s v="Michael Nguyen"/>
    <x v="0"/>
    <x v="0"/>
    <x v="24"/>
    <x v="24"/>
    <x v="157"/>
    <x v="3"/>
    <x v="1393"/>
    <x v="1"/>
    <x v="10"/>
    <x v="1380"/>
    <n v="15.231999999999999"/>
  </r>
  <r>
    <n v="7735"/>
    <s v="CA-2018-134418"/>
    <x v="175"/>
    <x v="295"/>
    <x v="1"/>
    <x v="421"/>
    <s v="Gene McClure"/>
    <x v="0"/>
    <x v="0"/>
    <x v="4"/>
    <x v="4"/>
    <x v="5"/>
    <x v="1"/>
    <x v="154"/>
    <x v="1"/>
    <x v="6"/>
    <x v="155"/>
    <n v="12.42"/>
  </r>
  <r>
    <n v="7736"/>
    <s v="US-2017-106313"/>
    <x v="250"/>
    <x v="1013"/>
    <x v="1"/>
    <x v="375"/>
    <s v="Deirdre Greer"/>
    <x v="1"/>
    <x v="0"/>
    <x v="4"/>
    <x v="4"/>
    <x v="59"/>
    <x v="1"/>
    <x v="680"/>
    <x v="1"/>
    <x v="10"/>
    <x v="680"/>
    <n v="19.440000000000001"/>
  </r>
  <r>
    <n v="7737"/>
    <s v="CA-2015-105872"/>
    <x v="992"/>
    <x v="104"/>
    <x v="1"/>
    <x v="506"/>
    <s v="James Galang"/>
    <x v="0"/>
    <x v="0"/>
    <x v="20"/>
    <x v="15"/>
    <x v="23"/>
    <x v="3"/>
    <x v="715"/>
    <x v="1"/>
    <x v="8"/>
    <x v="714"/>
    <n v="70.367999999999995"/>
  </r>
  <r>
    <n v="7738"/>
    <s v="CA-2018-108287"/>
    <x v="404"/>
    <x v="404"/>
    <x v="2"/>
    <x v="743"/>
    <s v="Alex Grayson"/>
    <x v="0"/>
    <x v="0"/>
    <x v="35"/>
    <x v="3"/>
    <x v="43"/>
    <x v="0"/>
    <x v="1039"/>
    <x v="1"/>
    <x v="6"/>
    <x v="1030"/>
    <n v="12.672000000000001"/>
  </r>
  <r>
    <n v="7739"/>
    <s v="CA-2018-141103"/>
    <x v="245"/>
    <x v="1236"/>
    <x v="1"/>
    <x v="282"/>
    <s v="Jay Fein"/>
    <x v="0"/>
    <x v="0"/>
    <x v="248"/>
    <x v="39"/>
    <x v="307"/>
    <x v="3"/>
    <x v="831"/>
    <x v="2"/>
    <x v="7"/>
    <x v="826"/>
    <n v="89.95"/>
  </r>
  <r>
    <n v="7740"/>
    <s v="CA-2015-154781"/>
    <x v="871"/>
    <x v="158"/>
    <x v="1"/>
    <x v="649"/>
    <s v="Steve Carroll"/>
    <x v="2"/>
    <x v="0"/>
    <x v="8"/>
    <x v="1"/>
    <x v="94"/>
    <x v="1"/>
    <x v="1128"/>
    <x v="1"/>
    <x v="10"/>
    <x v="1117"/>
    <n v="6.58"/>
  </r>
  <r>
    <n v="7741"/>
    <s v="CA-2015-154781"/>
    <x v="871"/>
    <x v="158"/>
    <x v="1"/>
    <x v="649"/>
    <s v="Steve Carroll"/>
    <x v="2"/>
    <x v="0"/>
    <x v="8"/>
    <x v="1"/>
    <x v="94"/>
    <x v="1"/>
    <x v="1523"/>
    <x v="2"/>
    <x v="11"/>
    <x v="1511"/>
    <n v="94.99"/>
  </r>
  <r>
    <n v="7742"/>
    <s v="CA-2016-147816"/>
    <x v="496"/>
    <x v="1068"/>
    <x v="0"/>
    <x v="619"/>
    <s v="Carlos Meador"/>
    <x v="0"/>
    <x v="0"/>
    <x v="93"/>
    <x v="16"/>
    <x v="115"/>
    <x v="1"/>
    <x v="1513"/>
    <x v="2"/>
    <x v="7"/>
    <x v="1501"/>
    <n v="35.119999999999997"/>
  </r>
  <r>
    <n v="7743"/>
    <s v="CA-2018-105326"/>
    <x v="648"/>
    <x v="952"/>
    <x v="1"/>
    <x v="409"/>
    <s v="Kean Thornton"/>
    <x v="0"/>
    <x v="0"/>
    <x v="1"/>
    <x v="1"/>
    <x v="1"/>
    <x v="1"/>
    <x v="988"/>
    <x v="1"/>
    <x v="10"/>
    <x v="981"/>
    <n v="25.92"/>
  </r>
  <r>
    <n v="7744"/>
    <s v="CA-2017-133613"/>
    <x v="26"/>
    <x v="563"/>
    <x v="1"/>
    <x v="291"/>
    <s v="Christine Phan"/>
    <x v="1"/>
    <x v="0"/>
    <x v="416"/>
    <x v="29"/>
    <x v="504"/>
    <x v="3"/>
    <x v="1406"/>
    <x v="1"/>
    <x v="8"/>
    <x v="1394"/>
    <n v="7.96"/>
  </r>
  <r>
    <n v="7745"/>
    <s v="CA-2017-133613"/>
    <x v="26"/>
    <x v="563"/>
    <x v="1"/>
    <x v="291"/>
    <s v="Christine Phan"/>
    <x v="1"/>
    <x v="0"/>
    <x v="416"/>
    <x v="29"/>
    <x v="504"/>
    <x v="3"/>
    <x v="867"/>
    <x v="2"/>
    <x v="7"/>
    <x v="861"/>
    <n v="566.97"/>
  </r>
  <r>
    <n v="7746"/>
    <s v="CA-2017-133613"/>
    <x v="26"/>
    <x v="563"/>
    <x v="1"/>
    <x v="291"/>
    <s v="Christine Phan"/>
    <x v="1"/>
    <x v="0"/>
    <x v="416"/>
    <x v="29"/>
    <x v="504"/>
    <x v="3"/>
    <x v="950"/>
    <x v="1"/>
    <x v="6"/>
    <x v="943"/>
    <n v="9.84"/>
  </r>
  <r>
    <n v="7747"/>
    <s v="CA-2016-109113"/>
    <x v="546"/>
    <x v="226"/>
    <x v="1"/>
    <x v="735"/>
    <s v="Eileen Kiefer"/>
    <x v="2"/>
    <x v="0"/>
    <x v="22"/>
    <x v="10"/>
    <x v="26"/>
    <x v="2"/>
    <x v="788"/>
    <x v="2"/>
    <x v="11"/>
    <x v="786"/>
    <n v="25.488"/>
  </r>
  <r>
    <n v="7748"/>
    <s v="CA-2016-156153"/>
    <x v="70"/>
    <x v="68"/>
    <x v="0"/>
    <x v="194"/>
    <s v="Carl Weiss"/>
    <x v="2"/>
    <x v="0"/>
    <x v="85"/>
    <x v="15"/>
    <x v="254"/>
    <x v="3"/>
    <x v="242"/>
    <x v="1"/>
    <x v="13"/>
    <x v="243"/>
    <n v="7.56"/>
  </r>
  <r>
    <n v="7749"/>
    <s v="CA-2016-133242"/>
    <x v="652"/>
    <x v="1267"/>
    <x v="1"/>
    <x v="168"/>
    <s v="Keith Herrera"/>
    <x v="0"/>
    <x v="0"/>
    <x v="81"/>
    <x v="17"/>
    <x v="101"/>
    <x v="0"/>
    <x v="1492"/>
    <x v="0"/>
    <x v="5"/>
    <x v="1480"/>
    <n v="60.84"/>
  </r>
  <r>
    <n v="7750"/>
    <s v="CA-2016-133242"/>
    <x v="652"/>
    <x v="1267"/>
    <x v="1"/>
    <x v="168"/>
    <s v="Keith Herrera"/>
    <x v="0"/>
    <x v="0"/>
    <x v="81"/>
    <x v="17"/>
    <x v="101"/>
    <x v="0"/>
    <x v="906"/>
    <x v="1"/>
    <x v="4"/>
    <x v="898"/>
    <n v="450.04"/>
  </r>
  <r>
    <n v="7751"/>
    <s v="CA-2016-133242"/>
    <x v="652"/>
    <x v="1267"/>
    <x v="1"/>
    <x v="168"/>
    <s v="Keith Herrera"/>
    <x v="0"/>
    <x v="0"/>
    <x v="81"/>
    <x v="17"/>
    <x v="101"/>
    <x v="0"/>
    <x v="153"/>
    <x v="1"/>
    <x v="8"/>
    <x v="154"/>
    <n v="34.6"/>
  </r>
  <r>
    <n v="7752"/>
    <s v="CA-2016-133242"/>
    <x v="652"/>
    <x v="1267"/>
    <x v="1"/>
    <x v="168"/>
    <s v="Keith Herrera"/>
    <x v="0"/>
    <x v="0"/>
    <x v="81"/>
    <x v="17"/>
    <x v="101"/>
    <x v="0"/>
    <x v="495"/>
    <x v="2"/>
    <x v="7"/>
    <x v="495"/>
    <n v="467.97"/>
  </r>
  <r>
    <n v="7753"/>
    <s v="CA-2016-133242"/>
    <x v="652"/>
    <x v="1267"/>
    <x v="1"/>
    <x v="168"/>
    <s v="Keith Herrera"/>
    <x v="0"/>
    <x v="0"/>
    <x v="81"/>
    <x v="17"/>
    <x v="101"/>
    <x v="0"/>
    <x v="729"/>
    <x v="1"/>
    <x v="8"/>
    <x v="728"/>
    <n v="33.020000000000003"/>
  </r>
  <r>
    <n v="7754"/>
    <s v="CA-2016-158323"/>
    <x v="672"/>
    <x v="253"/>
    <x v="2"/>
    <x v="448"/>
    <s v="Ann Blume"/>
    <x v="1"/>
    <x v="0"/>
    <x v="108"/>
    <x v="3"/>
    <x v="222"/>
    <x v="0"/>
    <x v="1445"/>
    <x v="0"/>
    <x v="5"/>
    <x v="1433"/>
    <n v="17.088000000000001"/>
  </r>
  <r>
    <n v="7755"/>
    <s v="CA-2016-161795"/>
    <x v="379"/>
    <x v="226"/>
    <x v="0"/>
    <x v="340"/>
    <s v="Adam Hart"/>
    <x v="1"/>
    <x v="0"/>
    <x v="38"/>
    <x v="24"/>
    <x v="47"/>
    <x v="3"/>
    <x v="868"/>
    <x v="1"/>
    <x v="6"/>
    <x v="862"/>
    <n v="3.008"/>
  </r>
  <r>
    <n v="7756"/>
    <s v="CA-2018-100902"/>
    <x v="701"/>
    <x v="410"/>
    <x v="1"/>
    <x v="242"/>
    <s v="Clytie Kelty"/>
    <x v="0"/>
    <x v="0"/>
    <x v="35"/>
    <x v="3"/>
    <x v="43"/>
    <x v="0"/>
    <x v="1826"/>
    <x v="1"/>
    <x v="10"/>
    <x v="1815"/>
    <n v="268.24"/>
  </r>
  <r>
    <n v="7757"/>
    <s v="CA-2018-100902"/>
    <x v="701"/>
    <x v="410"/>
    <x v="1"/>
    <x v="242"/>
    <s v="Clytie Kelty"/>
    <x v="0"/>
    <x v="0"/>
    <x v="35"/>
    <x v="3"/>
    <x v="43"/>
    <x v="0"/>
    <x v="619"/>
    <x v="2"/>
    <x v="11"/>
    <x v="619"/>
    <n v="431.16"/>
  </r>
  <r>
    <n v="7758"/>
    <s v="CA-2018-112844"/>
    <x v="38"/>
    <x v="38"/>
    <x v="0"/>
    <x v="407"/>
    <s v="Stefania Perrino"/>
    <x v="1"/>
    <x v="0"/>
    <x v="198"/>
    <x v="15"/>
    <x v="249"/>
    <x v="3"/>
    <x v="47"/>
    <x v="2"/>
    <x v="7"/>
    <x v="47"/>
    <n v="43.6"/>
  </r>
  <r>
    <n v="7759"/>
    <s v="CA-2018-112844"/>
    <x v="38"/>
    <x v="38"/>
    <x v="0"/>
    <x v="407"/>
    <s v="Stefania Perrino"/>
    <x v="1"/>
    <x v="0"/>
    <x v="198"/>
    <x v="15"/>
    <x v="249"/>
    <x v="3"/>
    <x v="1704"/>
    <x v="0"/>
    <x v="5"/>
    <x v="1694"/>
    <n v="154.94999999999999"/>
  </r>
  <r>
    <n v="7760"/>
    <s v="CA-2017-158925"/>
    <x v="1057"/>
    <x v="464"/>
    <x v="1"/>
    <x v="687"/>
    <s v="Jennifer Patt"/>
    <x v="1"/>
    <x v="0"/>
    <x v="12"/>
    <x v="5"/>
    <x v="16"/>
    <x v="2"/>
    <x v="934"/>
    <x v="1"/>
    <x v="10"/>
    <x v="927"/>
    <n v="15.552"/>
  </r>
  <r>
    <n v="7761"/>
    <s v="CA-2015-155390"/>
    <x v="776"/>
    <x v="872"/>
    <x v="1"/>
    <x v="767"/>
    <s v="Barry Gonzalez"/>
    <x v="0"/>
    <x v="0"/>
    <x v="26"/>
    <x v="18"/>
    <x v="31"/>
    <x v="0"/>
    <x v="954"/>
    <x v="1"/>
    <x v="10"/>
    <x v="947"/>
    <n v="42.207999999999998"/>
  </r>
  <r>
    <n v="7762"/>
    <s v="CA-2018-123071"/>
    <x v="734"/>
    <x v="792"/>
    <x v="2"/>
    <x v="142"/>
    <s v="Clay Cheatham"/>
    <x v="0"/>
    <x v="0"/>
    <x v="243"/>
    <x v="5"/>
    <x v="301"/>
    <x v="2"/>
    <x v="1151"/>
    <x v="1"/>
    <x v="10"/>
    <x v="1140"/>
    <n v="10.368"/>
  </r>
  <r>
    <n v="7763"/>
    <s v="CA-2018-156391"/>
    <x v="986"/>
    <x v="938"/>
    <x v="2"/>
    <x v="359"/>
    <s v="Sara Luxemburg"/>
    <x v="2"/>
    <x v="0"/>
    <x v="127"/>
    <x v="21"/>
    <x v="160"/>
    <x v="1"/>
    <x v="1061"/>
    <x v="1"/>
    <x v="6"/>
    <x v="1051"/>
    <n v="2.2240000000000002"/>
  </r>
  <r>
    <n v="7764"/>
    <s v="CA-2016-103093"/>
    <x v="302"/>
    <x v="1268"/>
    <x v="1"/>
    <x v="383"/>
    <s v="Frank Olsen"/>
    <x v="0"/>
    <x v="0"/>
    <x v="38"/>
    <x v="32"/>
    <x v="112"/>
    <x v="0"/>
    <x v="1451"/>
    <x v="1"/>
    <x v="12"/>
    <x v="153"/>
    <n v="74.52"/>
  </r>
  <r>
    <n v="7765"/>
    <s v="US-2018-118941"/>
    <x v="801"/>
    <x v="948"/>
    <x v="3"/>
    <x v="179"/>
    <s v="Brenda Bowman"/>
    <x v="1"/>
    <x v="0"/>
    <x v="29"/>
    <x v="39"/>
    <x v="209"/>
    <x v="3"/>
    <x v="512"/>
    <x v="1"/>
    <x v="6"/>
    <x v="512"/>
    <n v="17.52"/>
  </r>
  <r>
    <n v="7766"/>
    <s v="US-2018-118941"/>
    <x v="801"/>
    <x v="948"/>
    <x v="3"/>
    <x v="179"/>
    <s v="Brenda Bowman"/>
    <x v="1"/>
    <x v="0"/>
    <x v="29"/>
    <x v="39"/>
    <x v="209"/>
    <x v="3"/>
    <x v="406"/>
    <x v="0"/>
    <x v="1"/>
    <x v="407"/>
    <n v="1779.9"/>
  </r>
  <r>
    <n v="7767"/>
    <s v="US-2018-118941"/>
    <x v="801"/>
    <x v="948"/>
    <x v="3"/>
    <x v="179"/>
    <s v="Brenda Bowman"/>
    <x v="1"/>
    <x v="0"/>
    <x v="29"/>
    <x v="39"/>
    <x v="209"/>
    <x v="3"/>
    <x v="399"/>
    <x v="1"/>
    <x v="6"/>
    <x v="400"/>
    <n v="219.9"/>
  </r>
  <r>
    <n v="7768"/>
    <s v="CA-2016-169299"/>
    <x v="252"/>
    <x v="722"/>
    <x v="2"/>
    <x v="157"/>
    <s v="Denny Ordway"/>
    <x v="0"/>
    <x v="0"/>
    <x v="32"/>
    <x v="21"/>
    <x v="40"/>
    <x v="1"/>
    <x v="79"/>
    <x v="1"/>
    <x v="6"/>
    <x v="79"/>
    <n v="7.1520000000000001"/>
  </r>
  <r>
    <n v="7769"/>
    <s v="CA-2018-154088"/>
    <x v="105"/>
    <x v="251"/>
    <x v="1"/>
    <x v="445"/>
    <s v="Larry Blacks"/>
    <x v="0"/>
    <x v="0"/>
    <x v="315"/>
    <x v="2"/>
    <x v="393"/>
    <x v="0"/>
    <x v="652"/>
    <x v="1"/>
    <x v="10"/>
    <x v="652"/>
    <n v="26.72"/>
  </r>
  <r>
    <n v="7770"/>
    <s v="CA-2017-155978"/>
    <x v="1147"/>
    <x v="1269"/>
    <x v="3"/>
    <x v="131"/>
    <s v="Thomas Seio"/>
    <x v="1"/>
    <x v="0"/>
    <x v="169"/>
    <x v="1"/>
    <x v="215"/>
    <x v="1"/>
    <x v="1148"/>
    <x v="2"/>
    <x v="7"/>
    <x v="1137"/>
    <n v="1039.7280000000001"/>
  </r>
  <r>
    <n v="7771"/>
    <s v="CA-2017-155978"/>
    <x v="1147"/>
    <x v="1269"/>
    <x v="3"/>
    <x v="131"/>
    <s v="Thomas Seio"/>
    <x v="1"/>
    <x v="0"/>
    <x v="169"/>
    <x v="1"/>
    <x v="215"/>
    <x v="1"/>
    <x v="9"/>
    <x v="1"/>
    <x v="9"/>
    <x v="9"/>
    <n v="45.96"/>
  </r>
  <r>
    <n v="7772"/>
    <s v="CA-2017-108196"/>
    <x v="881"/>
    <x v="82"/>
    <x v="1"/>
    <x v="473"/>
    <s v="Cindy Stewart"/>
    <x v="0"/>
    <x v="0"/>
    <x v="152"/>
    <x v="24"/>
    <x v="402"/>
    <x v="3"/>
    <x v="692"/>
    <x v="1"/>
    <x v="8"/>
    <x v="692"/>
    <n v="456.58800000000002"/>
  </r>
  <r>
    <n v="7773"/>
    <s v="CA-2017-108196"/>
    <x v="881"/>
    <x v="82"/>
    <x v="1"/>
    <x v="473"/>
    <s v="Cindy Stewart"/>
    <x v="0"/>
    <x v="0"/>
    <x v="152"/>
    <x v="24"/>
    <x v="402"/>
    <x v="3"/>
    <x v="1497"/>
    <x v="2"/>
    <x v="15"/>
    <x v="1486"/>
    <n v="4499.9849999999997"/>
  </r>
  <r>
    <n v="7774"/>
    <s v="CA-2017-108196"/>
    <x v="881"/>
    <x v="82"/>
    <x v="1"/>
    <x v="473"/>
    <s v="Cindy Stewart"/>
    <x v="0"/>
    <x v="0"/>
    <x v="152"/>
    <x v="24"/>
    <x v="402"/>
    <x v="3"/>
    <x v="1827"/>
    <x v="2"/>
    <x v="11"/>
    <x v="1816"/>
    <n v="59.975999999999999"/>
  </r>
  <r>
    <n v="7775"/>
    <s v="CA-2017-152800"/>
    <x v="1172"/>
    <x v="1221"/>
    <x v="2"/>
    <x v="727"/>
    <s v="Susan Pistek"/>
    <x v="0"/>
    <x v="0"/>
    <x v="8"/>
    <x v="1"/>
    <x v="9"/>
    <x v="1"/>
    <x v="29"/>
    <x v="1"/>
    <x v="12"/>
    <x v="29"/>
    <n v="6.12"/>
  </r>
  <r>
    <n v="7776"/>
    <s v="CA-2015-166961"/>
    <x v="422"/>
    <x v="252"/>
    <x v="1"/>
    <x v="522"/>
    <s v="Cynthia Delaney"/>
    <x v="2"/>
    <x v="0"/>
    <x v="429"/>
    <x v="1"/>
    <x v="519"/>
    <x v="1"/>
    <x v="1644"/>
    <x v="1"/>
    <x v="9"/>
    <x v="360"/>
    <n v="10.98"/>
  </r>
  <r>
    <n v="7777"/>
    <s v="CA-2015-166961"/>
    <x v="422"/>
    <x v="252"/>
    <x v="1"/>
    <x v="522"/>
    <s v="Cynthia Delaney"/>
    <x v="2"/>
    <x v="0"/>
    <x v="429"/>
    <x v="1"/>
    <x v="519"/>
    <x v="1"/>
    <x v="1711"/>
    <x v="1"/>
    <x v="13"/>
    <x v="128"/>
    <n v="7.86"/>
  </r>
  <r>
    <n v="7778"/>
    <s v="CA-2015-166961"/>
    <x v="422"/>
    <x v="252"/>
    <x v="1"/>
    <x v="522"/>
    <s v="Cynthia Delaney"/>
    <x v="2"/>
    <x v="0"/>
    <x v="429"/>
    <x v="1"/>
    <x v="519"/>
    <x v="1"/>
    <x v="456"/>
    <x v="1"/>
    <x v="4"/>
    <x v="457"/>
    <n v="51.45"/>
  </r>
  <r>
    <n v="7779"/>
    <s v="CA-2015-166961"/>
    <x v="422"/>
    <x v="252"/>
    <x v="1"/>
    <x v="522"/>
    <s v="Cynthia Delaney"/>
    <x v="2"/>
    <x v="0"/>
    <x v="429"/>
    <x v="1"/>
    <x v="519"/>
    <x v="1"/>
    <x v="1087"/>
    <x v="1"/>
    <x v="8"/>
    <x v="1078"/>
    <n v="37.055999999999997"/>
  </r>
  <r>
    <n v="7780"/>
    <s v="CA-2017-139381"/>
    <x v="724"/>
    <x v="1002"/>
    <x v="1"/>
    <x v="167"/>
    <s v="Roy FranzÃ¶sisch"/>
    <x v="0"/>
    <x v="0"/>
    <x v="269"/>
    <x v="17"/>
    <x v="336"/>
    <x v="0"/>
    <x v="473"/>
    <x v="1"/>
    <x v="9"/>
    <x v="474"/>
    <n v="203.92"/>
  </r>
  <r>
    <n v="7781"/>
    <s v="CA-2017-139381"/>
    <x v="724"/>
    <x v="1002"/>
    <x v="1"/>
    <x v="167"/>
    <s v="Roy FranzÃ¶sisch"/>
    <x v="0"/>
    <x v="0"/>
    <x v="269"/>
    <x v="17"/>
    <x v="336"/>
    <x v="0"/>
    <x v="1179"/>
    <x v="2"/>
    <x v="7"/>
    <x v="1166"/>
    <n v="29.56"/>
  </r>
  <r>
    <n v="7782"/>
    <s v="CA-2016-132136"/>
    <x v="936"/>
    <x v="1003"/>
    <x v="1"/>
    <x v="383"/>
    <s v="Frank Olsen"/>
    <x v="0"/>
    <x v="0"/>
    <x v="22"/>
    <x v="10"/>
    <x v="36"/>
    <x v="2"/>
    <x v="276"/>
    <x v="1"/>
    <x v="8"/>
    <x v="276"/>
    <n v="8.5679999999999996"/>
  </r>
  <r>
    <n v="7783"/>
    <s v="CA-2017-162236"/>
    <x v="254"/>
    <x v="781"/>
    <x v="0"/>
    <x v="45"/>
    <s v="Elpida Rittenbach"/>
    <x v="1"/>
    <x v="0"/>
    <x v="35"/>
    <x v="3"/>
    <x v="43"/>
    <x v="0"/>
    <x v="86"/>
    <x v="1"/>
    <x v="4"/>
    <x v="86"/>
    <n v="45.247999999999998"/>
  </r>
  <r>
    <n v="7784"/>
    <s v="CA-2017-162236"/>
    <x v="254"/>
    <x v="781"/>
    <x v="0"/>
    <x v="45"/>
    <s v="Elpida Rittenbach"/>
    <x v="1"/>
    <x v="0"/>
    <x v="35"/>
    <x v="3"/>
    <x v="43"/>
    <x v="0"/>
    <x v="277"/>
    <x v="0"/>
    <x v="3"/>
    <x v="277"/>
    <n v="876.3"/>
  </r>
  <r>
    <n v="7785"/>
    <s v="CA-2017-162236"/>
    <x v="254"/>
    <x v="781"/>
    <x v="0"/>
    <x v="45"/>
    <s v="Elpida Rittenbach"/>
    <x v="1"/>
    <x v="0"/>
    <x v="35"/>
    <x v="3"/>
    <x v="43"/>
    <x v="0"/>
    <x v="413"/>
    <x v="1"/>
    <x v="14"/>
    <x v="413"/>
    <n v="185.376"/>
  </r>
  <r>
    <n v="7786"/>
    <s v="US-2015-111353"/>
    <x v="503"/>
    <x v="546"/>
    <x v="1"/>
    <x v="171"/>
    <s v="Philip Brown"/>
    <x v="0"/>
    <x v="0"/>
    <x v="20"/>
    <x v="15"/>
    <x v="29"/>
    <x v="3"/>
    <x v="49"/>
    <x v="1"/>
    <x v="2"/>
    <x v="49"/>
    <n v="25.06"/>
  </r>
  <r>
    <n v="7787"/>
    <s v="US-2017-117037"/>
    <x v="624"/>
    <x v="315"/>
    <x v="2"/>
    <x v="560"/>
    <s v="Luke Weiss"/>
    <x v="0"/>
    <x v="0"/>
    <x v="22"/>
    <x v="10"/>
    <x v="155"/>
    <x v="2"/>
    <x v="1784"/>
    <x v="1"/>
    <x v="8"/>
    <x v="1775"/>
    <n v="2.89"/>
  </r>
  <r>
    <n v="7788"/>
    <s v="US-2017-117037"/>
    <x v="624"/>
    <x v="315"/>
    <x v="2"/>
    <x v="560"/>
    <s v="Luke Weiss"/>
    <x v="0"/>
    <x v="0"/>
    <x v="22"/>
    <x v="10"/>
    <x v="155"/>
    <x v="2"/>
    <x v="1321"/>
    <x v="1"/>
    <x v="13"/>
    <x v="1308"/>
    <n v="7.8959999999999999"/>
  </r>
  <r>
    <n v="7789"/>
    <s v="US-2017-117037"/>
    <x v="624"/>
    <x v="315"/>
    <x v="2"/>
    <x v="560"/>
    <s v="Luke Weiss"/>
    <x v="0"/>
    <x v="0"/>
    <x v="22"/>
    <x v="10"/>
    <x v="155"/>
    <x v="2"/>
    <x v="1155"/>
    <x v="0"/>
    <x v="5"/>
    <x v="1144"/>
    <n v="22.608000000000001"/>
  </r>
  <r>
    <n v="7790"/>
    <s v="US-2017-117037"/>
    <x v="624"/>
    <x v="315"/>
    <x v="2"/>
    <x v="560"/>
    <s v="Luke Weiss"/>
    <x v="0"/>
    <x v="0"/>
    <x v="22"/>
    <x v="10"/>
    <x v="155"/>
    <x v="2"/>
    <x v="1446"/>
    <x v="1"/>
    <x v="10"/>
    <x v="1434"/>
    <n v="30.527999999999999"/>
  </r>
  <r>
    <n v="7791"/>
    <s v="CA-2018-160801"/>
    <x v="20"/>
    <x v="184"/>
    <x v="3"/>
    <x v="435"/>
    <s v="Frank Gastineau"/>
    <x v="2"/>
    <x v="0"/>
    <x v="10"/>
    <x v="9"/>
    <x v="74"/>
    <x v="3"/>
    <x v="636"/>
    <x v="1"/>
    <x v="8"/>
    <x v="636"/>
    <n v="4.8419999999999996"/>
  </r>
  <r>
    <n v="7792"/>
    <s v="CA-2017-108364"/>
    <x v="1054"/>
    <x v="746"/>
    <x v="1"/>
    <x v="771"/>
    <s v="Barry Pond"/>
    <x v="1"/>
    <x v="0"/>
    <x v="22"/>
    <x v="10"/>
    <x v="36"/>
    <x v="2"/>
    <x v="751"/>
    <x v="1"/>
    <x v="8"/>
    <x v="749"/>
    <n v="1.8"/>
  </r>
  <r>
    <n v="7793"/>
    <s v="CA-2018-169362"/>
    <x v="386"/>
    <x v="878"/>
    <x v="2"/>
    <x v="133"/>
    <s v="Sung Pak"/>
    <x v="1"/>
    <x v="0"/>
    <x v="61"/>
    <x v="5"/>
    <x v="162"/>
    <x v="2"/>
    <x v="606"/>
    <x v="2"/>
    <x v="11"/>
    <x v="606"/>
    <n v="39.984000000000002"/>
  </r>
  <r>
    <n v="7794"/>
    <s v="CA-2016-127481"/>
    <x v="295"/>
    <x v="631"/>
    <x v="0"/>
    <x v="63"/>
    <s v="Jonathan Doherty"/>
    <x v="1"/>
    <x v="0"/>
    <x v="98"/>
    <x v="33"/>
    <x v="121"/>
    <x v="1"/>
    <x v="329"/>
    <x v="1"/>
    <x v="10"/>
    <x v="329"/>
    <n v="32.4"/>
  </r>
  <r>
    <n v="7795"/>
    <s v="CA-2016-127481"/>
    <x v="295"/>
    <x v="631"/>
    <x v="0"/>
    <x v="63"/>
    <s v="Jonathan Doherty"/>
    <x v="1"/>
    <x v="0"/>
    <x v="98"/>
    <x v="33"/>
    <x v="121"/>
    <x v="1"/>
    <x v="126"/>
    <x v="1"/>
    <x v="10"/>
    <x v="127"/>
    <n v="97.88"/>
  </r>
  <r>
    <n v="7796"/>
    <s v="CA-2016-112711"/>
    <x v="984"/>
    <x v="1270"/>
    <x v="1"/>
    <x v="248"/>
    <s v="Fred McMath"/>
    <x v="0"/>
    <x v="0"/>
    <x v="112"/>
    <x v="5"/>
    <x v="139"/>
    <x v="2"/>
    <x v="1485"/>
    <x v="2"/>
    <x v="7"/>
    <x v="1473"/>
    <n v="307.16800000000001"/>
  </r>
  <r>
    <n v="7797"/>
    <s v="US-2016-145121"/>
    <x v="653"/>
    <x v="310"/>
    <x v="1"/>
    <x v="172"/>
    <s v="Michael Paige"/>
    <x v="1"/>
    <x v="0"/>
    <x v="209"/>
    <x v="29"/>
    <x v="263"/>
    <x v="3"/>
    <x v="61"/>
    <x v="1"/>
    <x v="8"/>
    <x v="61"/>
    <n v="26.9"/>
  </r>
  <r>
    <n v="7798"/>
    <s v="CA-2018-166184"/>
    <x v="668"/>
    <x v="647"/>
    <x v="2"/>
    <x v="403"/>
    <s v="Harold Ryan"/>
    <x v="1"/>
    <x v="0"/>
    <x v="20"/>
    <x v="15"/>
    <x v="45"/>
    <x v="3"/>
    <x v="1358"/>
    <x v="1"/>
    <x v="12"/>
    <x v="1345"/>
    <n v="47.01"/>
  </r>
  <r>
    <n v="7799"/>
    <s v="CA-2018-166184"/>
    <x v="668"/>
    <x v="647"/>
    <x v="2"/>
    <x v="403"/>
    <s v="Harold Ryan"/>
    <x v="1"/>
    <x v="0"/>
    <x v="20"/>
    <x v="15"/>
    <x v="45"/>
    <x v="3"/>
    <x v="1147"/>
    <x v="2"/>
    <x v="7"/>
    <x v="1136"/>
    <n v="469.99"/>
  </r>
  <r>
    <n v="7800"/>
    <s v="CA-2018-166184"/>
    <x v="668"/>
    <x v="647"/>
    <x v="2"/>
    <x v="403"/>
    <s v="Harold Ryan"/>
    <x v="1"/>
    <x v="0"/>
    <x v="20"/>
    <x v="15"/>
    <x v="45"/>
    <x v="3"/>
    <x v="389"/>
    <x v="0"/>
    <x v="1"/>
    <x v="390"/>
    <n v="207.846"/>
  </r>
  <r>
    <n v="7801"/>
    <s v="CA-2018-157413"/>
    <x v="702"/>
    <x v="501"/>
    <x v="1"/>
    <x v="768"/>
    <s v="Barry Weirich"/>
    <x v="0"/>
    <x v="0"/>
    <x v="10"/>
    <x v="9"/>
    <x v="74"/>
    <x v="3"/>
    <x v="273"/>
    <x v="1"/>
    <x v="4"/>
    <x v="273"/>
    <n v="324.74400000000003"/>
  </r>
  <r>
    <n v="7802"/>
    <s v="CA-2015-143637"/>
    <x v="977"/>
    <x v="1271"/>
    <x v="0"/>
    <x v="384"/>
    <s v="Maurice Satty"/>
    <x v="0"/>
    <x v="0"/>
    <x v="201"/>
    <x v="1"/>
    <x v="252"/>
    <x v="1"/>
    <x v="1702"/>
    <x v="0"/>
    <x v="5"/>
    <x v="1692"/>
    <n v="40.479999999999997"/>
  </r>
  <r>
    <n v="7803"/>
    <s v="CA-2016-102260"/>
    <x v="357"/>
    <x v="1068"/>
    <x v="1"/>
    <x v="319"/>
    <s v="Sanjit Jacobs"/>
    <x v="2"/>
    <x v="0"/>
    <x v="47"/>
    <x v="18"/>
    <x v="78"/>
    <x v="0"/>
    <x v="1171"/>
    <x v="1"/>
    <x v="2"/>
    <x v="1158"/>
    <n v="12"/>
  </r>
  <r>
    <n v="7804"/>
    <s v="CA-2016-102260"/>
    <x v="357"/>
    <x v="1068"/>
    <x v="1"/>
    <x v="319"/>
    <s v="Sanjit Jacobs"/>
    <x v="2"/>
    <x v="0"/>
    <x v="47"/>
    <x v="18"/>
    <x v="78"/>
    <x v="0"/>
    <x v="906"/>
    <x v="1"/>
    <x v="4"/>
    <x v="898"/>
    <n v="720.06399999999996"/>
  </r>
  <r>
    <n v="7805"/>
    <s v="CA-2016-102260"/>
    <x v="357"/>
    <x v="1068"/>
    <x v="1"/>
    <x v="319"/>
    <s v="Sanjit Jacobs"/>
    <x v="2"/>
    <x v="0"/>
    <x v="47"/>
    <x v="18"/>
    <x v="78"/>
    <x v="0"/>
    <x v="967"/>
    <x v="1"/>
    <x v="4"/>
    <x v="960"/>
    <n v="25.423999999999999"/>
  </r>
  <r>
    <n v="7806"/>
    <s v="CA-2016-102260"/>
    <x v="357"/>
    <x v="1068"/>
    <x v="1"/>
    <x v="319"/>
    <s v="Sanjit Jacobs"/>
    <x v="2"/>
    <x v="0"/>
    <x v="47"/>
    <x v="18"/>
    <x v="78"/>
    <x v="0"/>
    <x v="1039"/>
    <x v="1"/>
    <x v="6"/>
    <x v="1030"/>
    <n v="2.8159999999999998"/>
  </r>
  <r>
    <n v="7807"/>
    <s v="CA-2016-102260"/>
    <x v="357"/>
    <x v="1068"/>
    <x v="1"/>
    <x v="319"/>
    <s v="Sanjit Jacobs"/>
    <x v="2"/>
    <x v="0"/>
    <x v="47"/>
    <x v="18"/>
    <x v="78"/>
    <x v="0"/>
    <x v="961"/>
    <x v="1"/>
    <x v="8"/>
    <x v="954"/>
    <n v="3.2040000000000002"/>
  </r>
  <r>
    <n v="7808"/>
    <s v="US-2017-137295"/>
    <x v="1134"/>
    <x v="405"/>
    <x v="1"/>
    <x v="745"/>
    <s v="Vivek Sundaresam"/>
    <x v="0"/>
    <x v="0"/>
    <x v="253"/>
    <x v="3"/>
    <x v="313"/>
    <x v="0"/>
    <x v="908"/>
    <x v="1"/>
    <x v="8"/>
    <x v="900"/>
    <n v="30.827999999999999"/>
  </r>
  <r>
    <n v="7809"/>
    <s v="US-2017-137295"/>
    <x v="1134"/>
    <x v="405"/>
    <x v="1"/>
    <x v="745"/>
    <s v="Vivek Sundaresam"/>
    <x v="0"/>
    <x v="0"/>
    <x v="253"/>
    <x v="3"/>
    <x v="313"/>
    <x v="0"/>
    <x v="1041"/>
    <x v="1"/>
    <x v="6"/>
    <x v="1031"/>
    <n v="47.616"/>
  </r>
  <r>
    <n v="7810"/>
    <s v="US-2017-137295"/>
    <x v="1134"/>
    <x v="405"/>
    <x v="1"/>
    <x v="745"/>
    <s v="Vivek Sundaresam"/>
    <x v="0"/>
    <x v="0"/>
    <x v="253"/>
    <x v="3"/>
    <x v="313"/>
    <x v="0"/>
    <x v="1787"/>
    <x v="2"/>
    <x v="7"/>
    <x v="1778"/>
    <n v="108.78400000000001"/>
  </r>
  <r>
    <n v="7811"/>
    <s v="CA-2017-134334"/>
    <x v="1173"/>
    <x v="1272"/>
    <x v="2"/>
    <x v="54"/>
    <s v="Dave Kipp"/>
    <x v="0"/>
    <x v="0"/>
    <x v="183"/>
    <x v="39"/>
    <x v="234"/>
    <x v="3"/>
    <x v="1446"/>
    <x v="1"/>
    <x v="10"/>
    <x v="1434"/>
    <n v="4.7699999999999996"/>
  </r>
  <r>
    <n v="7812"/>
    <s v="CA-2017-134334"/>
    <x v="1173"/>
    <x v="1272"/>
    <x v="2"/>
    <x v="54"/>
    <s v="Dave Kipp"/>
    <x v="0"/>
    <x v="0"/>
    <x v="183"/>
    <x v="39"/>
    <x v="234"/>
    <x v="3"/>
    <x v="1596"/>
    <x v="1"/>
    <x v="6"/>
    <x v="1589"/>
    <n v="7.98"/>
  </r>
  <r>
    <n v="7813"/>
    <s v="CA-2017-134334"/>
    <x v="1173"/>
    <x v="1272"/>
    <x v="2"/>
    <x v="54"/>
    <s v="Dave Kipp"/>
    <x v="0"/>
    <x v="0"/>
    <x v="183"/>
    <x v="39"/>
    <x v="234"/>
    <x v="3"/>
    <x v="736"/>
    <x v="0"/>
    <x v="3"/>
    <x v="735"/>
    <n v="550.43100000000004"/>
  </r>
  <r>
    <n v="7814"/>
    <s v="CA-2017-134334"/>
    <x v="1173"/>
    <x v="1272"/>
    <x v="2"/>
    <x v="54"/>
    <s v="Dave Kipp"/>
    <x v="0"/>
    <x v="0"/>
    <x v="183"/>
    <x v="39"/>
    <x v="234"/>
    <x v="3"/>
    <x v="247"/>
    <x v="0"/>
    <x v="5"/>
    <x v="248"/>
    <n v="10.56"/>
  </r>
  <r>
    <n v="7815"/>
    <s v="US-2018-109316"/>
    <x v="110"/>
    <x v="272"/>
    <x v="2"/>
    <x v="67"/>
    <s v="Maureen Gastineau"/>
    <x v="2"/>
    <x v="0"/>
    <x v="1"/>
    <x v="1"/>
    <x v="13"/>
    <x v="1"/>
    <x v="26"/>
    <x v="0"/>
    <x v="0"/>
    <x v="26"/>
    <n v="1497.6659999999999"/>
  </r>
  <r>
    <n v="7816"/>
    <s v="US-2018-109316"/>
    <x v="110"/>
    <x v="272"/>
    <x v="2"/>
    <x v="67"/>
    <s v="Maureen Gastineau"/>
    <x v="2"/>
    <x v="0"/>
    <x v="1"/>
    <x v="1"/>
    <x v="13"/>
    <x v="1"/>
    <x v="850"/>
    <x v="2"/>
    <x v="7"/>
    <x v="843"/>
    <n v="17.52"/>
  </r>
  <r>
    <n v="7817"/>
    <s v="CA-2017-138478"/>
    <x v="147"/>
    <x v="936"/>
    <x v="0"/>
    <x v="503"/>
    <s v="Dennis Pardue"/>
    <x v="2"/>
    <x v="0"/>
    <x v="226"/>
    <x v="33"/>
    <x v="282"/>
    <x v="1"/>
    <x v="978"/>
    <x v="1"/>
    <x v="6"/>
    <x v="971"/>
    <n v="113.22"/>
  </r>
  <r>
    <n v="7818"/>
    <s v="CA-2017-138478"/>
    <x v="147"/>
    <x v="936"/>
    <x v="0"/>
    <x v="503"/>
    <s v="Dennis Pardue"/>
    <x v="2"/>
    <x v="0"/>
    <x v="226"/>
    <x v="33"/>
    <x v="282"/>
    <x v="1"/>
    <x v="1776"/>
    <x v="1"/>
    <x v="10"/>
    <x v="1767"/>
    <n v="35.880000000000003"/>
  </r>
  <r>
    <n v="7819"/>
    <s v="CA-2017-138478"/>
    <x v="147"/>
    <x v="936"/>
    <x v="0"/>
    <x v="503"/>
    <s v="Dennis Pardue"/>
    <x v="2"/>
    <x v="0"/>
    <x v="226"/>
    <x v="33"/>
    <x v="282"/>
    <x v="1"/>
    <x v="1625"/>
    <x v="1"/>
    <x v="8"/>
    <x v="1616"/>
    <n v="4535.9759999999997"/>
  </r>
  <r>
    <n v="7820"/>
    <s v="CA-2018-150469"/>
    <x v="795"/>
    <x v="714"/>
    <x v="1"/>
    <x v="170"/>
    <s v="Caroline Jumper"/>
    <x v="0"/>
    <x v="0"/>
    <x v="8"/>
    <x v="1"/>
    <x v="9"/>
    <x v="1"/>
    <x v="1084"/>
    <x v="1"/>
    <x v="13"/>
    <x v="1075"/>
    <n v="11.84"/>
  </r>
  <r>
    <n v="7821"/>
    <s v="CA-2018-152436"/>
    <x v="166"/>
    <x v="235"/>
    <x v="0"/>
    <x v="194"/>
    <s v="Carl Weiss"/>
    <x v="2"/>
    <x v="0"/>
    <x v="395"/>
    <x v="34"/>
    <x v="480"/>
    <x v="3"/>
    <x v="595"/>
    <x v="1"/>
    <x v="4"/>
    <x v="595"/>
    <n v="592.74"/>
  </r>
  <r>
    <n v="7822"/>
    <s v="CA-2017-169334"/>
    <x v="147"/>
    <x v="351"/>
    <x v="0"/>
    <x v="543"/>
    <s v="Giulietta Weimer"/>
    <x v="0"/>
    <x v="0"/>
    <x v="25"/>
    <x v="18"/>
    <x v="279"/>
    <x v="0"/>
    <x v="1018"/>
    <x v="1"/>
    <x v="4"/>
    <x v="1520"/>
    <n v="111.672"/>
  </r>
  <r>
    <n v="7823"/>
    <s v="US-2015-115413"/>
    <x v="86"/>
    <x v="9"/>
    <x v="1"/>
    <x v="452"/>
    <s v="Paul Prost"/>
    <x v="2"/>
    <x v="0"/>
    <x v="46"/>
    <x v="13"/>
    <x v="284"/>
    <x v="3"/>
    <x v="1007"/>
    <x v="1"/>
    <x v="6"/>
    <x v="999"/>
    <n v="8.64"/>
  </r>
  <r>
    <n v="7824"/>
    <s v="US-2015-115413"/>
    <x v="86"/>
    <x v="9"/>
    <x v="1"/>
    <x v="452"/>
    <s v="Paul Prost"/>
    <x v="2"/>
    <x v="0"/>
    <x v="46"/>
    <x v="13"/>
    <x v="284"/>
    <x v="3"/>
    <x v="1233"/>
    <x v="2"/>
    <x v="11"/>
    <x v="1217"/>
    <n v="149.97"/>
  </r>
  <r>
    <n v="7825"/>
    <s v="CA-2015-125150"/>
    <x v="1174"/>
    <x v="1016"/>
    <x v="1"/>
    <x v="463"/>
    <s v="Pauline Webber"/>
    <x v="1"/>
    <x v="0"/>
    <x v="1"/>
    <x v="1"/>
    <x v="1"/>
    <x v="1"/>
    <x v="1340"/>
    <x v="0"/>
    <x v="1"/>
    <x v="1326"/>
    <n v="232.88"/>
  </r>
  <r>
    <n v="7826"/>
    <s v="CA-2016-127327"/>
    <x v="302"/>
    <x v="1268"/>
    <x v="1"/>
    <x v="463"/>
    <s v="Pauline Webber"/>
    <x v="1"/>
    <x v="0"/>
    <x v="410"/>
    <x v="15"/>
    <x v="497"/>
    <x v="3"/>
    <x v="38"/>
    <x v="0"/>
    <x v="1"/>
    <x v="38"/>
    <n v="90.882000000000005"/>
  </r>
  <r>
    <n v="7827"/>
    <s v="CA-2018-117114"/>
    <x v="1108"/>
    <x v="133"/>
    <x v="1"/>
    <x v="388"/>
    <s v="Craig Yedwab"/>
    <x v="1"/>
    <x v="0"/>
    <x v="22"/>
    <x v="10"/>
    <x v="26"/>
    <x v="2"/>
    <x v="559"/>
    <x v="2"/>
    <x v="7"/>
    <x v="558"/>
    <n v="508.76799999999997"/>
  </r>
  <r>
    <n v="7828"/>
    <s v="CA-2018-117114"/>
    <x v="1108"/>
    <x v="133"/>
    <x v="1"/>
    <x v="388"/>
    <s v="Craig Yedwab"/>
    <x v="1"/>
    <x v="0"/>
    <x v="22"/>
    <x v="10"/>
    <x v="26"/>
    <x v="2"/>
    <x v="318"/>
    <x v="1"/>
    <x v="12"/>
    <x v="318"/>
    <n v="9.9120000000000008"/>
  </r>
  <r>
    <n v="7829"/>
    <s v="CA-2016-137302"/>
    <x v="33"/>
    <x v="1264"/>
    <x v="1"/>
    <x v="308"/>
    <s v="Bart Watters"/>
    <x v="1"/>
    <x v="0"/>
    <x v="70"/>
    <x v="1"/>
    <x v="188"/>
    <x v="1"/>
    <x v="1391"/>
    <x v="0"/>
    <x v="1"/>
    <x v="1378"/>
    <n v="63.936"/>
  </r>
  <r>
    <n v="7830"/>
    <s v="CA-2016-137302"/>
    <x v="33"/>
    <x v="1264"/>
    <x v="1"/>
    <x v="308"/>
    <s v="Bart Watters"/>
    <x v="1"/>
    <x v="0"/>
    <x v="70"/>
    <x v="1"/>
    <x v="188"/>
    <x v="1"/>
    <x v="397"/>
    <x v="1"/>
    <x v="6"/>
    <x v="398"/>
    <n v="59.52"/>
  </r>
  <r>
    <n v="7831"/>
    <s v="CA-2016-137302"/>
    <x v="33"/>
    <x v="1264"/>
    <x v="1"/>
    <x v="308"/>
    <s v="Bart Watters"/>
    <x v="1"/>
    <x v="0"/>
    <x v="70"/>
    <x v="1"/>
    <x v="188"/>
    <x v="1"/>
    <x v="1765"/>
    <x v="2"/>
    <x v="7"/>
    <x v="1755"/>
    <n v="311.976"/>
  </r>
  <r>
    <n v="7832"/>
    <s v="CA-2016-137302"/>
    <x v="33"/>
    <x v="1264"/>
    <x v="1"/>
    <x v="308"/>
    <s v="Bart Watters"/>
    <x v="1"/>
    <x v="0"/>
    <x v="70"/>
    <x v="1"/>
    <x v="188"/>
    <x v="1"/>
    <x v="301"/>
    <x v="1"/>
    <x v="8"/>
    <x v="301"/>
    <n v="50.351999999999997"/>
  </r>
  <r>
    <n v="7833"/>
    <s v="CA-2017-112382"/>
    <x v="195"/>
    <x v="583"/>
    <x v="1"/>
    <x v="469"/>
    <s v="Mick Brown"/>
    <x v="0"/>
    <x v="0"/>
    <x v="12"/>
    <x v="5"/>
    <x v="66"/>
    <x v="2"/>
    <x v="179"/>
    <x v="2"/>
    <x v="7"/>
    <x v="180"/>
    <n v="19.135999999999999"/>
  </r>
  <r>
    <n v="7834"/>
    <s v="CA-2016-128958"/>
    <x v="1175"/>
    <x v="1273"/>
    <x v="1"/>
    <x v="736"/>
    <s v="Cyra Reiten"/>
    <x v="2"/>
    <x v="0"/>
    <x v="487"/>
    <x v="2"/>
    <x v="581"/>
    <x v="0"/>
    <x v="346"/>
    <x v="1"/>
    <x v="6"/>
    <x v="346"/>
    <n v="13.12"/>
  </r>
  <r>
    <n v="7835"/>
    <s v="CA-2016-106257"/>
    <x v="657"/>
    <x v="1250"/>
    <x v="0"/>
    <x v="686"/>
    <s v="Eugene Barchas"/>
    <x v="0"/>
    <x v="0"/>
    <x v="1"/>
    <x v="1"/>
    <x v="62"/>
    <x v="1"/>
    <x v="1000"/>
    <x v="0"/>
    <x v="3"/>
    <x v="992"/>
    <n v="241.56800000000001"/>
  </r>
  <r>
    <n v="7836"/>
    <s v="CA-2016-106257"/>
    <x v="657"/>
    <x v="1250"/>
    <x v="0"/>
    <x v="686"/>
    <s v="Eugene Barchas"/>
    <x v="0"/>
    <x v="0"/>
    <x v="1"/>
    <x v="1"/>
    <x v="62"/>
    <x v="1"/>
    <x v="716"/>
    <x v="2"/>
    <x v="7"/>
    <x v="715"/>
    <n v="479.92"/>
  </r>
  <r>
    <n v="7837"/>
    <s v="CA-2016-149083"/>
    <x v="12"/>
    <x v="12"/>
    <x v="1"/>
    <x v="64"/>
    <s v="Sally Hughsby"/>
    <x v="1"/>
    <x v="0"/>
    <x v="4"/>
    <x v="4"/>
    <x v="5"/>
    <x v="1"/>
    <x v="992"/>
    <x v="0"/>
    <x v="1"/>
    <x v="984"/>
    <n v="307.13600000000002"/>
  </r>
  <r>
    <n v="7838"/>
    <s v="CA-2016-149083"/>
    <x v="12"/>
    <x v="12"/>
    <x v="1"/>
    <x v="64"/>
    <s v="Sally Hughsby"/>
    <x v="1"/>
    <x v="0"/>
    <x v="4"/>
    <x v="4"/>
    <x v="5"/>
    <x v="1"/>
    <x v="1621"/>
    <x v="1"/>
    <x v="2"/>
    <x v="1613"/>
    <n v="12.6"/>
  </r>
  <r>
    <n v="7839"/>
    <s v="CA-2016-149083"/>
    <x v="12"/>
    <x v="12"/>
    <x v="1"/>
    <x v="64"/>
    <s v="Sally Hughsby"/>
    <x v="1"/>
    <x v="0"/>
    <x v="4"/>
    <x v="4"/>
    <x v="5"/>
    <x v="1"/>
    <x v="428"/>
    <x v="2"/>
    <x v="11"/>
    <x v="428"/>
    <n v="159.97999999999999"/>
  </r>
  <r>
    <n v="7840"/>
    <s v="US-2015-137869"/>
    <x v="1176"/>
    <x v="1249"/>
    <x v="1"/>
    <x v="610"/>
    <s v="Christina VanderZanden"/>
    <x v="0"/>
    <x v="0"/>
    <x v="96"/>
    <x v="23"/>
    <x v="193"/>
    <x v="2"/>
    <x v="29"/>
    <x v="1"/>
    <x v="12"/>
    <x v="29"/>
    <n v="6.12"/>
  </r>
  <r>
    <n v="7841"/>
    <s v="US-2015-137869"/>
    <x v="1176"/>
    <x v="1249"/>
    <x v="1"/>
    <x v="610"/>
    <s v="Christina VanderZanden"/>
    <x v="0"/>
    <x v="0"/>
    <x v="96"/>
    <x v="23"/>
    <x v="193"/>
    <x v="2"/>
    <x v="1234"/>
    <x v="0"/>
    <x v="3"/>
    <x v="1218"/>
    <n v="1184.72"/>
  </r>
  <r>
    <n v="7842"/>
    <s v="CA-2017-116603"/>
    <x v="19"/>
    <x v="18"/>
    <x v="1"/>
    <x v="247"/>
    <s v="Annie Thurman"/>
    <x v="0"/>
    <x v="0"/>
    <x v="20"/>
    <x v="15"/>
    <x v="23"/>
    <x v="3"/>
    <x v="9"/>
    <x v="1"/>
    <x v="9"/>
    <x v="9"/>
    <n v="45.96"/>
  </r>
  <r>
    <n v="7843"/>
    <s v="CA-2015-158470"/>
    <x v="987"/>
    <x v="941"/>
    <x v="0"/>
    <x v="369"/>
    <s v="Allen Goldenen"/>
    <x v="0"/>
    <x v="0"/>
    <x v="81"/>
    <x v="17"/>
    <x v="101"/>
    <x v="0"/>
    <x v="612"/>
    <x v="1"/>
    <x v="8"/>
    <x v="612"/>
    <n v="58.05"/>
  </r>
  <r>
    <n v="7844"/>
    <s v="CA-2015-158470"/>
    <x v="987"/>
    <x v="941"/>
    <x v="0"/>
    <x v="369"/>
    <s v="Allen Goldenen"/>
    <x v="0"/>
    <x v="0"/>
    <x v="81"/>
    <x v="17"/>
    <x v="101"/>
    <x v="0"/>
    <x v="55"/>
    <x v="1"/>
    <x v="10"/>
    <x v="55"/>
    <n v="71.28"/>
  </r>
  <r>
    <n v="7845"/>
    <s v="US-2018-123834"/>
    <x v="246"/>
    <x v="262"/>
    <x v="1"/>
    <x v="421"/>
    <s v="Gene McClure"/>
    <x v="0"/>
    <x v="0"/>
    <x v="343"/>
    <x v="5"/>
    <x v="424"/>
    <x v="2"/>
    <x v="972"/>
    <x v="0"/>
    <x v="3"/>
    <x v="966"/>
    <n v="124.404"/>
  </r>
  <r>
    <n v="7846"/>
    <s v="CA-2016-125976"/>
    <x v="874"/>
    <x v="119"/>
    <x v="1"/>
    <x v="523"/>
    <s v="Jamie Kunitz"/>
    <x v="0"/>
    <x v="0"/>
    <x v="81"/>
    <x v="17"/>
    <x v="101"/>
    <x v="0"/>
    <x v="1030"/>
    <x v="1"/>
    <x v="10"/>
    <x v="1022"/>
    <n v="154.9"/>
  </r>
  <r>
    <n v="7847"/>
    <s v="CA-2016-125976"/>
    <x v="874"/>
    <x v="119"/>
    <x v="1"/>
    <x v="523"/>
    <s v="Jamie Kunitz"/>
    <x v="0"/>
    <x v="0"/>
    <x v="81"/>
    <x v="17"/>
    <x v="101"/>
    <x v="0"/>
    <x v="495"/>
    <x v="2"/>
    <x v="7"/>
    <x v="495"/>
    <n v="1871.88"/>
  </r>
  <r>
    <n v="7848"/>
    <s v="CA-2017-128706"/>
    <x v="535"/>
    <x v="1274"/>
    <x v="1"/>
    <x v="386"/>
    <s v="Don Weiss"/>
    <x v="0"/>
    <x v="0"/>
    <x v="12"/>
    <x v="5"/>
    <x v="32"/>
    <x v="2"/>
    <x v="1653"/>
    <x v="0"/>
    <x v="5"/>
    <x v="1643"/>
    <n v="16.192"/>
  </r>
  <r>
    <n v="7849"/>
    <s v="CA-2017-104311"/>
    <x v="440"/>
    <x v="1238"/>
    <x v="1"/>
    <x v="548"/>
    <s v="Adam Shillingsburg"/>
    <x v="0"/>
    <x v="0"/>
    <x v="218"/>
    <x v="5"/>
    <x v="273"/>
    <x v="2"/>
    <x v="1555"/>
    <x v="1"/>
    <x v="4"/>
    <x v="1544"/>
    <n v="18.936"/>
  </r>
  <r>
    <n v="7850"/>
    <s v="CA-2017-104311"/>
    <x v="440"/>
    <x v="1238"/>
    <x v="1"/>
    <x v="548"/>
    <s v="Adam Shillingsburg"/>
    <x v="0"/>
    <x v="0"/>
    <x v="218"/>
    <x v="5"/>
    <x v="273"/>
    <x v="2"/>
    <x v="1505"/>
    <x v="1"/>
    <x v="4"/>
    <x v="1493"/>
    <n v="12.672000000000001"/>
  </r>
  <r>
    <n v="7851"/>
    <s v="CA-2017-104311"/>
    <x v="440"/>
    <x v="1238"/>
    <x v="1"/>
    <x v="548"/>
    <s v="Adam Shillingsburg"/>
    <x v="0"/>
    <x v="0"/>
    <x v="218"/>
    <x v="5"/>
    <x v="273"/>
    <x v="2"/>
    <x v="840"/>
    <x v="1"/>
    <x v="2"/>
    <x v="834"/>
    <n v="5.04"/>
  </r>
  <r>
    <n v="7852"/>
    <s v="CA-2015-169649"/>
    <x v="337"/>
    <x v="345"/>
    <x v="1"/>
    <x v="131"/>
    <s v="Thomas Seio"/>
    <x v="1"/>
    <x v="0"/>
    <x v="22"/>
    <x v="10"/>
    <x v="155"/>
    <x v="2"/>
    <x v="1714"/>
    <x v="1"/>
    <x v="10"/>
    <x v="1702"/>
    <n v="8.4480000000000004"/>
  </r>
  <r>
    <n v="7853"/>
    <s v="CA-2015-169649"/>
    <x v="337"/>
    <x v="345"/>
    <x v="1"/>
    <x v="131"/>
    <s v="Thomas Seio"/>
    <x v="1"/>
    <x v="0"/>
    <x v="22"/>
    <x v="10"/>
    <x v="155"/>
    <x v="2"/>
    <x v="543"/>
    <x v="1"/>
    <x v="9"/>
    <x v="543"/>
    <n v="20.388000000000002"/>
  </r>
  <r>
    <n v="7854"/>
    <s v="CA-2016-144890"/>
    <x v="707"/>
    <x v="693"/>
    <x v="1"/>
    <x v="598"/>
    <s v="Sean Miller"/>
    <x v="2"/>
    <x v="0"/>
    <x v="1"/>
    <x v="1"/>
    <x v="13"/>
    <x v="1"/>
    <x v="1050"/>
    <x v="1"/>
    <x v="10"/>
    <x v="1040"/>
    <n v="9.9600000000000009"/>
  </r>
  <r>
    <n v="7855"/>
    <s v="CA-2018-135587"/>
    <x v="226"/>
    <x v="169"/>
    <x v="1"/>
    <x v="3"/>
    <s v="Brosina Hoffman"/>
    <x v="0"/>
    <x v="0"/>
    <x v="413"/>
    <x v="35"/>
    <x v="500"/>
    <x v="0"/>
    <x v="1317"/>
    <x v="1"/>
    <x v="9"/>
    <x v="1304"/>
    <n v="320.64"/>
  </r>
  <r>
    <n v="7856"/>
    <s v="CA-2018-135587"/>
    <x v="226"/>
    <x v="169"/>
    <x v="1"/>
    <x v="3"/>
    <s v="Brosina Hoffman"/>
    <x v="0"/>
    <x v="0"/>
    <x v="413"/>
    <x v="35"/>
    <x v="500"/>
    <x v="0"/>
    <x v="197"/>
    <x v="2"/>
    <x v="11"/>
    <x v="198"/>
    <n v="52"/>
  </r>
  <r>
    <n v="7857"/>
    <s v="CA-2015-103429"/>
    <x v="992"/>
    <x v="413"/>
    <x v="2"/>
    <x v="429"/>
    <s v="Laurel Workman"/>
    <x v="1"/>
    <x v="0"/>
    <x v="20"/>
    <x v="15"/>
    <x v="23"/>
    <x v="3"/>
    <x v="1399"/>
    <x v="1"/>
    <x v="8"/>
    <x v="1387"/>
    <n v="25.584"/>
  </r>
  <r>
    <n v="7858"/>
    <s v="CA-2015-103429"/>
    <x v="992"/>
    <x v="413"/>
    <x v="2"/>
    <x v="429"/>
    <s v="Laurel Workman"/>
    <x v="1"/>
    <x v="0"/>
    <x v="20"/>
    <x v="15"/>
    <x v="23"/>
    <x v="3"/>
    <x v="918"/>
    <x v="2"/>
    <x v="7"/>
    <x v="910"/>
    <n v="464"/>
  </r>
  <r>
    <n v="7859"/>
    <s v="CA-2015-103429"/>
    <x v="992"/>
    <x v="413"/>
    <x v="2"/>
    <x v="429"/>
    <s v="Laurel Workman"/>
    <x v="1"/>
    <x v="0"/>
    <x v="20"/>
    <x v="15"/>
    <x v="23"/>
    <x v="3"/>
    <x v="1152"/>
    <x v="1"/>
    <x v="9"/>
    <x v="1141"/>
    <n v="235.95"/>
  </r>
  <r>
    <n v="7860"/>
    <s v="CA-2015-103429"/>
    <x v="992"/>
    <x v="413"/>
    <x v="2"/>
    <x v="429"/>
    <s v="Laurel Workman"/>
    <x v="1"/>
    <x v="0"/>
    <x v="20"/>
    <x v="15"/>
    <x v="23"/>
    <x v="3"/>
    <x v="991"/>
    <x v="1"/>
    <x v="10"/>
    <x v="983"/>
    <n v="39.96"/>
  </r>
  <r>
    <n v="7861"/>
    <s v="CA-2018-152261"/>
    <x v="580"/>
    <x v="1200"/>
    <x v="1"/>
    <x v="350"/>
    <s v="Joseph Airdo"/>
    <x v="0"/>
    <x v="0"/>
    <x v="191"/>
    <x v="24"/>
    <x v="242"/>
    <x v="3"/>
    <x v="1087"/>
    <x v="1"/>
    <x v="8"/>
    <x v="1078"/>
    <n v="18.527999999999999"/>
  </r>
  <r>
    <n v="7862"/>
    <s v="CA-2016-142993"/>
    <x v="88"/>
    <x v="334"/>
    <x v="1"/>
    <x v="567"/>
    <s v="Kelly Andreada"/>
    <x v="0"/>
    <x v="0"/>
    <x v="4"/>
    <x v="4"/>
    <x v="5"/>
    <x v="1"/>
    <x v="1044"/>
    <x v="2"/>
    <x v="11"/>
    <x v="1034"/>
    <n v="17.899999999999999"/>
  </r>
  <r>
    <n v="7863"/>
    <s v="CA-2016-142993"/>
    <x v="88"/>
    <x v="334"/>
    <x v="1"/>
    <x v="567"/>
    <s v="Kelly Andreada"/>
    <x v="0"/>
    <x v="0"/>
    <x v="4"/>
    <x v="4"/>
    <x v="5"/>
    <x v="1"/>
    <x v="356"/>
    <x v="1"/>
    <x v="4"/>
    <x v="356"/>
    <n v="81.96"/>
  </r>
  <r>
    <n v="7864"/>
    <s v="CA-2016-143364"/>
    <x v="1177"/>
    <x v="830"/>
    <x v="0"/>
    <x v="592"/>
    <s v="Toby Gnade"/>
    <x v="0"/>
    <x v="0"/>
    <x v="123"/>
    <x v="16"/>
    <x v="154"/>
    <x v="1"/>
    <x v="418"/>
    <x v="1"/>
    <x v="4"/>
    <x v="418"/>
    <n v="272.73599999999999"/>
  </r>
  <r>
    <n v="7865"/>
    <s v="CA-2016-143364"/>
    <x v="1177"/>
    <x v="830"/>
    <x v="0"/>
    <x v="592"/>
    <s v="Toby Gnade"/>
    <x v="0"/>
    <x v="0"/>
    <x v="123"/>
    <x v="16"/>
    <x v="154"/>
    <x v="1"/>
    <x v="1828"/>
    <x v="1"/>
    <x v="10"/>
    <x v="1817"/>
    <n v="18.495999999999999"/>
  </r>
  <r>
    <n v="7866"/>
    <s v="CA-2016-143364"/>
    <x v="1177"/>
    <x v="830"/>
    <x v="0"/>
    <x v="592"/>
    <s v="Toby Gnade"/>
    <x v="0"/>
    <x v="0"/>
    <x v="123"/>
    <x v="16"/>
    <x v="154"/>
    <x v="1"/>
    <x v="157"/>
    <x v="0"/>
    <x v="1"/>
    <x v="158"/>
    <n v="441.92"/>
  </r>
  <r>
    <n v="7867"/>
    <s v="CA-2016-143364"/>
    <x v="1177"/>
    <x v="830"/>
    <x v="0"/>
    <x v="592"/>
    <s v="Toby Gnade"/>
    <x v="0"/>
    <x v="0"/>
    <x v="123"/>
    <x v="16"/>
    <x v="154"/>
    <x v="1"/>
    <x v="1544"/>
    <x v="0"/>
    <x v="0"/>
    <x v="1533"/>
    <n v="127.764"/>
  </r>
  <r>
    <n v="7868"/>
    <s v="CA-2015-100972"/>
    <x v="84"/>
    <x v="81"/>
    <x v="0"/>
    <x v="748"/>
    <s v="Dennis Bolton"/>
    <x v="2"/>
    <x v="0"/>
    <x v="288"/>
    <x v="7"/>
    <x v="362"/>
    <x v="1"/>
    <x v="447"/>
    <x v="1"/>
    <x v="10"/>
    <x v="1229"/>
    <n v="166.44"/>
  </r>
  <r>
    <n v="7869"/>
    <s v="CA-2017-136994"/>
    <x v="1022"/>
    <x v="993"/>
    <x v="1"/>
    <x v="201"/>
    <s v="Lynn Smith"/>
    <x v="0"/>
    <x v="0"/>
    <x v="1"/>
    <x v="1"/>
    <x v="62"/>
    <x v="1"/>
    <x v="1070"/>
    <x v="1"/>
    <x v="10"/>
    <x v="1060"/>
    <n v="13.38"/>
  </r>
  <r>
    <n v="7870"/>
    <s v="US-2018-166233"/>
    <x v="445"/>
    <x v="472"/>
    <x v="1"/>
    <x v="657"/>
    <s v="Michael Oakman"/>
    <x v="0"/>
    <x v="0"/>
    <x v="108"/>
    <x v="3"/>
    <x v="222"/>
    <x v="0"/>
    <x v="46"/>
    <x v="2"/>
    <x v="11"/>
    <x v="46"/>
    <n v="24"/>
  </r>
  <r>
    <n v="7871"/>
    <s v="CA-2018-122112"/>
    <x v="145"/>
    <x v="289"/>
    <x v="1"/>
    <x v="662"/>
    <s v="Carol Adams"/>
    <x v="1"/>
    <x v="0"/>
    <x v="80"/>
    <x v="24"/>
    <x v="345"/>
    <x v="3"/>
    <x v="661"/>
    <x v="1"/>
    <x v="12"/>
    <x v="661"/>
    <n v="24.448"/>
  </r>
  <r>
    <n v="7872"/>
    <s v="CA-2017-101672"/>
    <x v="339"/>
    <x v="1194"/>
    <x v="1"/>
    <x v="626"/>
    <s v="Daniel Byrd"/>
    <x v="2"/>
    <x v="0"/>
    <x v="453"/>
    <x v="1"/>
    <x v="546"/>
    <x v="1"/>
    <x v="641"/>
    <x v="1"/>
    <x v="2"/>
    <x v="641"/>
    <n v="6.16"/>
  </r>
  <r>
    <n v="7873"/>
    <s v="CA-2017-101672"/>
    <x v="339"/>
    <x v="1194"/>
    <x v="1"/>
    <x v="626"/>
    <s v="Daniel Byrd"/>
    <x v="2"/>
    <x v="0"/>
    <x v="453"/>
    <x v="1"/>
    <x v="546"/>
    <x v="1"/>
    <x v="120"/>
    <x v="0"/>
    <x v="1"/>
    <x v="120"/>
    <n v="915.13599999999997"/>
  </r>
  <r>
    <n v="7874"/>
    <s v="CA-2017-101672"/>
    <x v="339"/>
    <x v="1194"/>
    <x v="1"/>
    <x v="626"/>
    <s v="Daniel Byrd"/>
    <x v="2"/>
    <x v="0"/>
    <x v="453"/>
    <x v="1"/>
    <x v="546"/>
    <x v="1"/>
    <x v="1532"/>
    <x v="1"/>
    <x v="10"/>
    <x v="1521"/>
    <n v="8.56"/>
  </r>
  <r>
    <n v="7875"/>
    <s v="CA-2017-101672"/>
    <x v="339"/>
    <x v="1194"/>
    <x v="1"/>
    <x v="626"/>
    <s v="Daniel Byrd"/>
    <x v="2"/>
    <x v="0"/>
    <x v="453"/>
    <x v="1"/>
    <x v="546"/>
    <x v="1"/>
    <x v="1184"/>
    <x v="1"/>
    <x v="10"/>
    <x v="1171"/>
    <n v="97.82"/>
  </r>
  <r>
    <n v="7876"/>
    <s v="CA-2018-168403"/>
    <x v="428"/>
    <x v="17"/>
    <x v="1"/>
    <x v="460"/>
    <s v="Damala Kotsonis"/>
    <x v="1"/>
    <x v="0"/>
    <x v="32"/>
    <x v="21"/>
    <x v="40"/>
    <x v="1"/>
    <x v="329"/>
    <x v="1"/>
    <x v="10"/>
    <x v="329"/>
    <n v="31.103999999999999"/>
  </r>
  <r>
    <n v="7877"/>
    <s v="CA-2018-168403"/>
    <x v="428"/>
    <x v="17"/>
    <x v="1"/>
    <x v="460"/>
    <s v="Damala Kotsonis"/>
    <x v="1"/>
    <x v="0"/>
    <x v="32"/>
    <x v="21"/>
    <x v="40"/>
    <x v="1"/>
    <x v="1803"/>
    <x v="1"/>
    <x v="9"/>
    <x v="1794"/>
    <n v="11.176"/>
  </r>
  <r>
    <n v="7878"/>
    <s v="CA-2016-148705"/>
    <x v="899"/>
    <x v="567"/>
    <x v="1"/>
    <x v="432"/>
    <s v="Evan Bailliet"/>
    <x v="0"/>
    <x v="0"/>
    <x v="35"/>
    <x v="3"/>
    <x v="43"/>
    <x v="0"/>
    <x v="1042"/>
    <x v="1"/>
    <x v="2"/>
    <x v="1032"/>
    <n v="5.04"/>
  </r>
  <r>
    <n v="7879"/>
    <s v="CA-2017-160241"/>
    <x v="896"/>
    <x v="49"/>
    <x v="0"/>
    <x v="660"/>
    <s v="Daniel Raglin"/>
    <x v="2"/>
    <x v="0"/>
    <x v="34"/>
    <x v="10"/>
    <x v="173"/>
    <x v="2"/>
    <x v="1814"/>
    <x v="0"/>
    <x v="5"/>
    <x v="1805"/>
    <n v="242.17599999999999"/>
  </r>
  <r>
    <n v="7880"/>
    <s v="CA-2017-155747"/>
    <x v="403"/>
    <x v="490"/>
    <x v="1"/>
    <x v="40"/>
    <s v="Jim Sink"/>
    <x v="1"/>
    <x v="0"/>
    <x v="10"/>
    <x v="9"/>
    <x v="11"/>
    <x v="3"/>
    <x v="1660"/>
    <x v="0"/>
    <x v="3"/>
    <x v="1649"/>
    <n v="337.17599999999999"/>
  </r>
  <r>
    <n v="7881"/>
    <s v="CA-2018-118017"/>
    <x v="734"/>
    <x v="792"/>
    <x v="0"/>
    <x v="48"/>
    <s v="Lena Cacioppo"/>
    <x v="0"/>
    <x v="0"/>
    <x v="377"/>
    <x v="22"/>
    <x v="460"/>
    <x v="1"/>
    <x v="449"/>
    <x v="1"/>
    <x v="6"/>
    <x v="449"/>
    <n v="13.343999999999999"/>
  </r>
  <r>
    <n v="7882"/>
    <s v="CA-2018-118017"/>
    <x v="734"/>
    <x v="792"/>
    <x v="0"/>
    <x v="48"/>
    <s v="Lena Cacioppo"/>
    <x v="0"/>
    <x v="0"/>
    <x v="377"/>
    <x v="22"/>
    <x v="460"/>
    <x v="1"/>
    <x v="1097"/>
    <x v="2"/>
    <x v="11"/>
    <x v="1088"/>
    <n v="76.751999999999995"/>
  </r>
  <r>
    <n v="7883"/>
    <s v="CA-2018-118017"/>
    <x v="734"/>
    <x v="792"/>
    <x v="0"/>
    <x v="48"/>
    <s v="Lena Cacioppo"/>
    <x v="0"/>
    <x v="0"/>
    <x v="377"/>
    <x v="22"/>
    <x v="460"/>
    <x v="1"/>
    <x v="1097"/>
    <x v="2"/>
    <x v="11"/>
    <x v="1088"/>
    <n v="102.336"/>
  </r>
  <r>
    <n v="7884"/>
    <s v="CA-2018-118017"/>
    <x v="734"/>
    <x v="792"/>
    <x v="0"/>
    <x v="48"/>
    <s v="Lena Cacioppo"/>
    <x v="0"/>
    <x v="0"/>
    <x v="377"/>
    <x v="22"/>
    <x v="460"/>
    <x v="1"/>
    <x v="1408"/>
    <x v="1"/>
    <x v="10"/>
    <x v="1396"/>
    <n v="10.32"/>
  </r>
  <r>
    <n v="7885"/>
    <s v="CA-2018-118017"/>
    <x v="734"/>
    <x v="792"/>
    <x v="0"/>
    <x v="48"/>
    <s v="Lena Cacioppo"/>
    <x v="0"/>
    <x v="0"/>
    <x v="377"/>
    <x v="22"/>
    <x v="460"/>
    <x v="1"/>
    <x v="1566"/>
    <x v="1"/>
    <x v="14"/>
    <x v="1558"/>
    <n v="47.32"/>
  </r>
  <r>
    <n v="7886"/>
    <s v="CA-2018-118017"/>
    <x v="734"/>
    <x v="792"/>
    <x v="0"/>
    <x v="48"/>
    <s v="Lena Cacioppo"/>
    <x v="0"/>
    <x v="0"/>
    <x v="377"/>
    <x v="22"/>
    <x v="460"/>
    <x v="1"/>
    <x v="221"/>
    <x v="0"/>
    <x v="5"/>
    <x v="222"/>
    <n v="23.376000000000001"/>
  </r>
  <r>
    <n v="7887"/>
    <s v="CA-2018-118017"/>
    <x v="734"/>
    <x v="792"/>
    <x v="0"/>
    <x v="48"/>
    <s v="Lena Cacioppo"/>
    <x v="0"/>
    <x v="0"/>
    <x v="377"/>
    <x v="22"/>
    <x v="460"/>
    <x v="1"/>
    <x v="1006"/>
    <x v="0"/>
    <x v="5"/>
    <x v="998"/>
    <n v="16.72"/>
  </r>
  <r>
    <n v="7888"/>
    <s v="CA-2018-118017"/>
    <x v="734"/>
    <x v="792"/>
    <x v="0"/>
    <x v="48"/>
    <s v="Lena Cacioppo"/>
    <x v="0"/>
    <x v="0"/>
    <x v="377"/>
    <x v="22"/>
    <x v="460"/>
    <x v="1"/>
    <x v="1653"/>
    <x v="0"/>
    <x v="5"/>
    <x v="1643"/>
    <n v="16.192"/>
  </r>
  <r>
    <n v="7889"/>
    <s v="CA-2017-113117"/>
    <x v="765"/>
    <x v="1275"/>
    <x v="1"/>
    <x v="187"/>
    <s v="Jeremy Pistek"/>
    <x v="0"/>
    <x v="0"/>
    <x v="498"/>
    <x v="1"/>
    <x v="593"/>
    <x v="1"/>
    <x v="712"/>
    <x v="1"/>
    <x v="10"/>
    <x v="711"/>
    <n v="32.4"/>
  </r>
  <r>
    <n v="7890"/>
    <s v="CA-2017-148684"/>
    <x v="591"/>
    <x v="903"/>
    <x v="1"/>
    <x v="772"/>
    <s v="Trudy Schmidt"/>
    <x v="0"/>
    <x v="0"/>
    <x v="115"/>
    <x v="36"/>
    <x v="145"/>
    <x v="0"/>
    <x v="453"/>
    <x v="1"/>
    <x v="6"/>
    <x v="454"/>
    <n v="19.89"/>
  </r>
  <r>
    <n v="7891"/>
    <s v="CA-2017-148684"/>
    <x v="591"/>
    <x v="903"/>
    <x v="1"/>
    <x v="772"/>
    <s v="Trudy Schmidt"/>
    <x v="0"/>
    <x v="0"/>
    <x v="115"/>
    <x v="36"/>
    <x v="145"/>
    <x v="0"/>
    <x v="651"/>
    <x v="2"/>
    <x v="11"/>
    <x v="651"/>
    <n v="399.98"/>
  </r>
  <r>
    <n v="7892"/>
    <s v="CA-2017-148684"/>
    <x v="591"/>
    <x v="903"/>
    <x v="1"/>
    <x v="772"/>
    <s v="Trudy Schmidt"/>
    <x v="0"/>
    <x v="0"/>
    <x v="115"/>
    <x v="36"/>
    <x v="145"/>
    <x v="0"/>
    <x v="568"/>
    <x v="0"/>
    <x v="5"/>
    <x v="568"/>
    <n v="343.85"/>
  </r>
  <r>
    <n v="7893"/>
    <s v="CA-2017-148684"/>
    <x v="591"/>
    <x v="903"/>
    <x v="1"/>
    <x v="772"/>
    <s v="Trudy Schmidt"/>
    <x v="0"/>
    <x v="0"/>
    <x v="115"/>
    <x v="36"/>
    <x v="145"/>
    <x v="0"/>
    <x v="1733"/>
    <x v="1"/>
    <x v="10"/>
    <x v="1722"/>
    <n v="106.32"/>
  </r>
  <r>
    <n v="7894"/>
    <s v="CA-2018-125367"/>
    <x v="283"/>
    <x v="1276"/>
    <x v="1"/>
    <x v="134"/>
    <s v="Nathan Mautz"/>
    <x v="2"/>
    <x v="0"/>
    <x v="20"/>
    <x v="15"/>
    <x v="164"/>
    <x v="3"/>
    <x v="326"/>
    <x v="1"/>
    <x v="8"/>
    <x v="326"/>
    <n v="13.92"/>
  </r>
  <r>
    <n v="7895"/>
    <s v="CA-2018-124744"/>
    <x v="548"/>
    <x v="587"/>
    <x v="1"/>
    <x v="258"/>
    <s v="Eugene Hildebrand"/>
    <x v="2"/>
    <x v="0"/>
    <x v="320"/>
    <x v="48"/>
    <x v="594"/>
    <x v="3"/>
    <x v="91"/>
    <x v="1"/>
    <x v="8"/>
    <x v="91"/>
    <n v="82.4"/>
  </r>
  <r>
    <n v="7896"/>
    <s v="CA-2018-124744"/>
    <x v="548"/>
    <x v="587"/>
    <x v="1"/>
    <x v="258"/>
    <s v="Eugene Hildebrand"/>
    <x v="2"/>
    <x v="0"/>
    <x v="320"/>
    <x v="48"/>
    <x v="594"/>
    <x v="3"/>
    <x v="744"/>
    <x v="1"/>
    <x v="8"/>
    <x v="742"/>
    <n v="6.24"/>
  </r>
  <r>
    <n v="7897"/>
    <s v="CA-2018-124744"/>
    <x v="548"/>
    <x v="587"/>
    <x v="1"/>
    <x v="258"/>
    <s v="Eugene Hildebrand"/>
    <x v="2"/>
    <x v="0"/>
    <x v="320"/>
    <x v="48"/>
    <x v="594"/>
    <x v="3"/>
    <x v="314"/>
    <x v="1"/>
    <x v="10"/>
    <x v="366"/>
    <n v="447.84"/>
  </r>
  <r>
    <n v="7898"/>
    <s v="CA-2018-128363"/>
    <x v="802"/>
    <x v="797"/>
    <x v="1"/>
    <x v="419"/>
    <s v="Dan Campbell"/>
    <x v="0"/>
    <x v="0"/>
    <x v="26"/>
    <x v="18"/>
    <x v="31"/>
    <x v="0"/>
    <x v="535"/>
    <x v="1"/>
    <x v="9"/>
    <x v="535"/>
    <n v="272.048"/>
  </r>
  <r>
    <n v="7899"/>
    <s v="CA-2018-128363"/>
    <x v="802"/>
    <x v="797"/>
    <x v="1"/>
    <x v="419"/>
    <s v="Dan Campbell"/>
    <x v="0"/>
    <x v="0"/>
    <x v="26"/>
    <x v="18"/>
    <x v="31"/>
    <x v="0"/>
    <x v="1176"/>
    <x v="1"/>
    <x v="8"/>
    <x v="1163"/>
    <n v="1614.5820000000001"/>
  </r>
  <r>
    <n v="7900"/>
    <s v="CA-2018-128363"/>
    <x v="802"/>
    <x v="797"/>
    <x v="1"/>
    <x v="419"/>
    <s v="Dan Campbell"/>
    <x v="0"/>
    <x v="0"/>
    <x v="26"/>
    <x v="18"/>
    <x v="31"/>
    <x v="0"/>
    <x v="829"/>
    <x v="1"/>
    <x v="13"/>
    <x v="128"/>
    <n v="24.32"/>
  </r>
  <r>
    <n v="7901"/>
    <s v="CA-2018-128363"/>
    <x v="802"/>
    <x v="797"/>
    <x v="1"/>
    <x v="419"/>
    <s v="Dan Campbell"/>
    <x v="0"/>
    <x v="0"/>
    <x v="26"/>
    <x v="18"/>
    <x v="31"/>
    <x v="0"/>
    <x v="1425"/>
    <x v="2"/>
    <x v="11"/>
    <x v="1414"/>
    <n v="1.5840000000000001"/>
  </r>
  <r>
    <n v="7902"/>
    <s v="CA-2018-128363"/>
    <x v="802"/>
    <x v="797"/>
    <x v="1"/>
    <x v="419"/>
    <s v="Dan Campbell"/>
    <x v="0"/>
    <x v="0"/>
    <x v="26"/>
    <x v="18"/>
    <x v="31"/>
    <x v="0"/>
    <x v="892"/>
    <x v="0"/>
    <x v="5"/>
    <x v="885"/>
    <n v="31.984000000000002"/>
  </r>
  <r>
    <n v="7903"/>
    <s v="CA-2018-128363"/>
    <x v="802"/>
    <x v="797"/>
    <x v="1"/>
    <x v="419"/>
    <s v="Dan Campbell"/>
    <x v="0"/>
    <x v="0"/>
    <x v="26"/>
    <x v="18"/>
    <x v="31"/>
    <x v="0"/>
    <x v="436"/>
    <x v="1"/>
    <x v="12"/>
    <x v="436"/>
    <n v="14.76"/>
  </r>
  <r>
    <n v="7904"/>
    <s v="CA-2018-128363"/>
    <x v="802"/>
    <x v="797"/>
    <x v="1"/>
    <x v="419"/>
    <s v="Dan Campbell"/>
    <x v="0"/>
    <x v="0"/>
    <x v="26"/>
    <x v="18"/>
    <x v="31"/>
    <x v="0"/>
    <x v="1802"/>
    <x v="0"/>
    <x v="1"/>
    <x v="1793"/>
    <n v="423.64800000000002"/>
  </r>
  <r>
    <n v="7905"/>
    <s v="CA-2016-126669"/>
    <x v="209"/>
    <x v="681"/>
    <x v="1"/>
    <x v="770"/>
    <s v="Doug O'Connell"/>
    <x v="0"/>
    <x v="0"/>
    <x v="12"/>
    <x v="5"/>
    <x v="66"/>
    <x v="2"/>
    <x v="1052"/>
    <x v="1"/>
    <x v="10"/>
    <x v="1042"/>
    <n v="76.64"/>
  </r>
  <r>
    <n v="7906"/>
    <s v="US-2016-118766"/>
    <x v="52"/>
    <x v="1181"/>
    <x v="1"/>
    <x v="60"/>
    <s v="Lindsay Shagiari"/>
    <x v="2"/>
    <x v="0"/>
    <x v="61"/>
    <x v="5"/>
    <x v="162"/>
    <x v="2"/>
    <x v="407"/>
    <x v="1"/>
    <x v="12"/>
    <x v="153"/>
    <n v="4.4640000000000004"/>
  </r>
  <r>
    <n v="7907"/>
    <s v="US-2016-118766"/>
    <x v="52"/>
    <x v="1181"/>
    <x v="1"/>
    <x v="60"/>
    <s v="Lindsay Shagiari"/>
    <x v="2"/>
    <x v="0"/>
    <x v="61"/>
    <x v="5"/>
    <x v="162"/>
    <x v="2"/>
    <x v="922"/>
    <x v="1"/>
    <x v="8"/>
    <x v="914"/>
    <n v="3.96"/>
  </r>
  <r>
    <n v="7908"/>
    <s v="CA-2017-112585"/>
    <x v="679"/>
    <x v="928"/>
    <x v="2"/>
    <x v="338"/>
    <s v="Rob Williams"/>
    <x v="1"/>
    <x v="0"/>
    <x v="8"/>
    <x v="1"/>
    <x v="34"/>
    <x v="1"/>
    <x v="847"/>
    <x v="1"/>
    <x v="9"/>
    <x v="841"/>
    <n v="715.64"/>
  </r>
  <r>
    <n v="7909"/>
    <s v="CA-2017-149762"/>
    <x v="275"/>
    <x v="439"/>
    <x v="1"/>
    <x v="742"/>
    <s v="Roger Demir"/>
    <x v="0"/>
    <x v="0"/>
    <x v="499"/>
    <x v="1"/>
    <x v="595"/>
    <x v="1"/>
    <x v="823"/>
    <x v="0"/>
    <x v="3"/>
    <x v="819"/>
    <n v="268.70400000000001"/>
  </r>
  <r>
    <n v="7910"/>
    <s v="CA-2017-149762"/>
    <x v="275"/>
    <x v="439"/>
    <x v="1"/>
    <x v="742"/>
    <s v="Roger Demir"/>
    <x v="0"/>
    <x v="0"/>
    <x v="499"/>
    <x v="1"/>
    <x v="595"/>
    <x v="1"/>
    <x v="448"/>
    <x v="1"/>
    <x v="6"/>
    <x v="448"/>
    <n v="21.92"/>
  </r>
  <r>
    <n v="7911"/>
    <s v="CA-2017-149762"/>
    <x v="275"/>
    <x v="439"/>
    <x v="1"/>
    <x v="742"/>
    <s v="Roger Demir"/>
    <x v="0"/>
    <x v="0"/>
    <x v="499"/>
    <x v="1"/>
    <x v="595"/>
    <x v="1"/>
    <x v="720"/>
    <x v="1"/>
    <x v="4"/>
    <x v="719"/>
    <n v="48.72"/>
  </r>
  <r>
    <n v="7912"/>
    <s v="CA-2017-149762"/>
    <x v="275"/>
    <x v="439"/>
    <x v="1"/>
    <x v="742"/>
    <s v="Roger Demir"/>
    <x v="0"/>
    <x v="0"/>
    <x v="499"/>
    <x v="1"/>
    <x v="595"/>
    <x v="1"/>
    <x v="430"/>
    <x v="0"/>
    <x v="0"/>
    <x v="430"/>
    <n v="205.666"/>
  </r>
  <r>
    <n v="7913"/>
    <s v="CA-2017-167605"/>
    <x v="236"/>
    <x v="1277"/>
    <x v="0"/>
    <x v="262"/>
    <s v="Rob Beeghly"/>
    <x v="0"/>
    <x v="0"/>
    <x v="490"/>
    <x v="10"/>
    <x v="585"/>
    <x v="2"/>
    <x v="767"/>
    <x v="0"/>
    <x v="5"/>
    <x v="766"/>
    <n v="30.344000000000001"/>
  </r>
  <r>
    <n v="7914"/>
    <s v="US-2018-105697"/>
    <x v="326"/>
    <x v="952"/>
    <x v="2"/>
    <x v="555"/>
    <s v="Joe Elijah"/>
    <x v="0"/>
    <x v="0"/>
    <x v="138"/>
    <x v="24"/>
    <x v="177"/>
    <x v="3"/>
    <x v="1229"/>
    <x v="1"/>
    <x v="4"/>
    <x v="1213"/>
    <n v="25.696000000000002"/>
  </r>
  <r>
    <n v="7915"/>
    <s v="CA-2018-165323"/>
    <x v="46"/>
    <x v="329"/>
    <x v="1"/>
    <x v="256"/>
    <s v="Steven Roelle"/>
    <x v="2"/>
    <x v="0"/>
    <x v="20"/>
    <x v="15"/>
    <x v="23"/>
    <x v="3"/>
    <x v="1829"/>
    <x v="2"/>
    <x v="15"/>
    <x v="1818"/>
    <n v="3404.5"/>
  </r>
  <r>
    <n v="7916"/>
    <s v="CA-2018-165323"/>
    <x v="46"/>
    <x v="329"/>
    <x v="1"/>
    <x v="256"/>
    <s v="Steven Roelle"/>
    <x v="2"/>
    <x v="0"/>
    <x v="20"/>
    <x v="15"/>
    <x v="23"/>
    <x v="3"/>
    <x v="1735"/>
    <x v="2"/>
    <x v="11"/>
    <x v="1725"/>
    <n v="101.34"/>
  </r>
  <r>
    <n v="7917"/>
    <s v="CA-2016-110891"/>
    <x v="312"/>
    <x v="1005"/>
    <x v="1"/>
    <x v="285"/>
    <s v="Phillina Ober"/>
    <x v="2"/>
    <x v="0"/>
    <x v="10"/>
    <x v="9"/>
    <x v="11"/>
    <x v="3"/>
    <x v="812"/>
    <x v="0"/>
    <x v="1"/>
    <x v="809"/>
    <n v="344.37200000000001"/>
  </r>
  <r>
    <n v="7918"/>
    <s v="CA-2018-100783"/>
    <x v="507"/>
    <x v="221"/>
    <x v="0"/>
    <x v="451"/>
    <s v="Julie Kriz"/>
    <x v="2"/>
    <x v="0"/>
    <x v="164"/>
    <x v="5"/>
    <x v="210"/>
    <x v="2"/>
    <x v="108"/>
    <x v="1"/>
    <x v="6"/>
    <x v="108"/>
    <n v="30.384"/>
  </r>
  <r>
    <n v="7919"/>
    <s v="CA-2016-152513"/>
    <x v="433"/>
    <x v="481"/>
    <x v="0"/>
    <x v="655"/>
    <s v="Julie Prescott"/>
    <x v="2"/>
    <x v="0"/>
    <x v="70"/>
    <x v="1"/>
    <x v="142"/>
    <x v="1"/>
    <x v="276"/>
    <x v="1"/>
    <x v="8"/>
    <x v="276"/>
    <n v="22.847999999999999"/>
  </r>
  <r>
    <n v="7920"/>
    <s v="CA-2018-139822"/>
    <x v="175"/>
    <x v="814"/>
    <x v="1"/>
    <x v="656"/>
    <s v="Dean percer"/>
    <x v="2"/>
    <x v="0"/>
    <x v="416"/>
    <x v="29"/>
    <x v="504"/>
    <x v="3"/>
    <x v="1220"/>
    <x v="1"/>
    <x v="4"/>
    <x v="1205"/>
    <n v="38.619999999999997"/>
  </r>
  <r>
    <n v="7921"/>
    <s v="CA-2018-139822"/>
    <x v="175"/>
    <x v="814"/>
    <x v="1"/>
    <x v="656"/>
    <s v="Dean percer"/>
    <x v="2"/>
    <x v="0"/>
    <x v="416"/>
    <x v="29"/>
    <x v="504"/>
    <x v="3"/>
    <x v="1600"/>
    <x v="2"/>
    <x v="11"/>
    <x v="1593"/>
    <n v="59.98"/>
  </r>
  <r>
    <n v="7922"/>
    <s v="CA-2018-107713"/>
    <x v="677"/>
    <x v="875"/>
    <x v="1"/>
    <x v="677"/>
    <s v="Joy Bell-"/>
    <x v="0"/>
    <x v="0"/>
    <x v="29"/>
    <x v="39"/>
    <x v="209"/>
    <x v="3"/>
    <x v="920"/>
    <x v="1"/>
    <x v="8"/>
    <x v="912"/>
    <n v="174.3"/>
  </r>
  <r>
    <n v="7923"/>
    <s v="CA-2018-134096"/>
    <x v="241"/>
    <x v="289"/>
    <x v="1"/>
    <x v="452"/>
    <s v="Paul Prost"/>
    <x v="2"/>
    <x v="0"/>
    <x v="389"/>
    <x v="2"/>
    <x v="474"/>
    <x v="0"/>
    <x v="1485"/>
    <x v="2"/>
    <x v="7"/>
    <x v="1473"/>
    <n v="383.96"/>
  </r>
  <r>
    <n v="7924"/>
    <s v="CA-2018-134096"/>
    <x v="241"/>
    <x v="289"/>
    <x v="1"/>
    <x v="452"/>
    <s v="Paul Prost"/>
    <x v="2"/>
    <x v="0"/>
    <x v="389"/>
    <x v="2"/>
    <x v="474"/>
    <x v="0"/>
    <x v="153"/>
    <x v="1"/>
    <x v="8"/>
    <x v="154"/>
    <n v="15.57"/>
  </r>
  <r>
    <n v="7925"/>
    <s v="CA-2017-125843"/>
    <x v="572"/>
    <x v="1070"/>
    <x v="2"/>
    <x v="167"/>
    <s v="Roy FranzÃ¶sisch"/>
    <x v="0"/>
    <x v="0"/>
    <x v="24"/>
    <x v="17"/>
    <x v="28"/>
    <x v="0"/>
    <x v="78"/>
    <x v="1"/>
    <x v="8"/>
    <x v="78"/>
    <n v="22.32"/>
  </r>
  <r>
    <n v="7926"/>
    <s v="CA-2017-125843"/>
    <x v="572"/>
    <x v="1070"/>
    <x v="2"/>
    <x v="167"/>
    <s v="Roy FranzÃ¶sisch"/>
    <x v="0"/>
    <x v="0"/>
    <x v="24"/>
    <x v="17"/>
    <x v="28"/>
    <x v="0"/>
    <x v="429"/>
    <x v="1"/>
    <x v="2"/>
    <x v="429"/>
    <n v="103.6"/>
  </r>
  <r>
    <n v="7927"/>
    <s v="CA-2018-120404"/>
    <x v="225"/>
    <x v="865"/>
    <x v="0"/>
    <x v="542"/>
    <s v="Katharine Harms"/>
    <x v="1"/>
    <x v="0"/>
    <x v="20"/>
    <x v="15"/>
    <x v="45"/>
    <x v="3"/>
    <x v="1430"/>
    <x v="2"/>
    <x v="11"/>
    <x v="1419"/>
    <n v="2.97"/>
  </r>
  <r>
    <n v="7928"/>
    <s v="CA-2018-120404"/>
    <x v="225"/>
    <x v="865"/>
    <x v="0"/>
    <x v="542"/>
    <s v="Katharine Harms"/>
    <x v="1"/>
    <x v="0"/>
    <x v="20"/>
    <x v="15"/>
    <x v="45"/>
    <x v="3"/>
    <x v="432"/>
    <x v="2"/>
    <x v="7"/>
    <x v="432"/>
    <n v="569.99"/>
  </r>
  <r>
    <n v="7929"/>
    <s v="CA-2018-120404"/>
    <x v="225"/>
    <x v="865"/>
    <x v="0"/>
    <x v="542"/>
    <s v="Katharine Harms"/>
    <x v="1"/>
    <x v="0"/>
    <x v="20"/>
    <x v="15"/>
    <x v="45"/>
    <x v="3"/>
    <x v="1793"/>
    <x v="0"/>
    <x v="5"/>
    <x v="1784"/>
    <n v="50.97"/>
  </r>
  <r>
    <n v="7930"/>
    <s v="CA-2018-167549"/>
    <x v="800"/>
    <x v="1186"/>
    <x v="2"/>
    <x v="773"/>
    <s v="Evan Minnotte"/>
    <x v="2"/>
    <x v="0"/>
    <x v="61"/>
    <x v="5"/>
    <x v="162"/>
    <x v="2"/>
    <x v="1169"/>
    <x v="0"/>
    <x v="3"/>
    <x v="1157"/>
    <n v="298.11599999999999"/>
  </r>
  <r>
    <n v="7931"/>
    <s v="CA-2017-120082"/>
    <x v="869"/>
    <x v="893"/>
    <x v="0"/>
    <x v="460"/>
    <s v="Damala Kotsonis"/>
    <x v="1"/>
    <x v="0"/>
    <x v="20"/>
    <x v="15"/>
    <x v="23"/>
    <x v="3"/>
    <x v="1041"/>
    <x v="1"/>
    <x v="6"/>
    <x v="1031"/>
    <n v="59.52"/>
  </r>
  <r>
    <n v="7932"/>
    <s v="US-2017-168095"/>
    <x v="692"/>
    <x v="1231"/>
    <x v="1"/>
    <x v="466"/>
    <s v="Mark Cousins"/>
    <x v="1"/>
    <x v="0"/>
    <x v="32"/>
    <x v="21"/>
    <x v="40"/>
    <x v="1"/>
    <x v="370"/>
    <x v="0"/>
    <x v="1"/>
    <x v="371"/>
    <n v="230.28"/>
  </r>
  <r>
    <n v="7933"/>
    <s v="US-2017-168095"/>
    <x v="692"/>
    <x v="1231"/>
    <x v="1"/>
    <x v="466"/>
    <s v="Mark Cousins"/>
    <x v="1"/>
    <x v="0"/>
    <x v="32"/>
    <x v="21"/>
    <x v="40"/>
    <x v="1"/>
    <x v="954"/>
    <x v="1"/>
    <x v="10"/>
    <x v="947"/>
    <n v="105.52"/>
  </r>
  <r>
    <n v="7934"/>
    <s v="CA-2018-166093"/>
    <x v="629"/>
    <x v="1178"/>
    <x v="1"/>
    <x v="459"/>
    <s v="Rick Wilson"/>
    <x v="1"/>
    <x v="0"/>
    <x v="71"/>
    <x v="1"/>
    <x v="90"/>
    <x v="1"/>
    <x v="1040"/>
    <x v="1"/>
    <x v="12"/>
    <x v="153"/>
    <n v="23.36"/>
  </r>
  <r>
    <n v="7935"/>
    <s v="CA-2018-166093"/>
    <x v="629"/>
    <x v="1178"/>
    <x v="1"/>
    <x v="459"/>
    <s v="Rick Wilson"/>
    <x v="1"/>
    <x v="0"/>
    <x v="71"/>
    <x v="1"/>
    <x v="90"/>
    <x v="1"/>
    <x v="993"/>
    <x v="2"/>
    <x v="7"/>
    <x v="985"/>
    <n v="71.975999999999999"/>
  </r>
  <r>
    <n v="7936"/>
    <s v="CA-2018-166093"/>
    <x v="629"/>
    <x v="1178"/>
    <x v="1"/>
    <x v="459"/>
    <s v="Rick Wilson"/>
    <x v="1"/>
    <x v="0"/>
    <x v="71"/>
    <x v="1"/>
    <x v="90"/>
    <x v="1"/>
    <x v="1117"/>
    <x v="1"/>
    <x v="10"/>
    <x v="1106"/>
    <n v="8.56"/>
  </r>
  <r>
    <n v="7937"/>
    <s v="CA-2018-166093"/>
    <x v="629"/>
    <x v="1178"/>
    <x v="1"/>
    <x v="459"/>
    <s v="Rick Wilson"/>
    <x v="1"/>
    <x v="0"/>
    <x v="71"/>
    <x v="1"/>
    <x v="90"/>
    <x v="1"/>
    <x v="1458"/>
    <x v="1"/>
    <x v="8"/>
    <x v="1445"/>
    <n v="13.92"/>
  </r>
  <r>
    <n v="7938"/>
    <s v="CA-2018-166093"/>
    <x v="629"/>
    <x v="1178"/>
    <x v="1"/>
    <x v="459"/>
    <s v="Rick Wilson"/>
    <x v="1"/>
    <x v="0"/>
    <x v="71"/>
    <x v="1"/>
    <x v="90"/>
    <x v="1"/>
    <x v="137"/>
    <x v="1"/>
    <x v="9"/>
    <x v="138"/>
    <n v="2518.29"/>
  </r>
  <r>
    <n v="7939"/>
    <s v="CA-2018-166093"/>
    <x v="629"/>
    <x v="1178"/>
    <x v="1"/>
    <x v="459"/>
    <s v="Rick Wilson"/>
    <x v="1"/>
    <x v="0"/>
    <x v="71"/>
    <x v="1"/>
    <x v="90"/>
    <x v="1"/>
    <x v="734"/>
    <x v="1"/>
    <x v="4"/>
    <x v="733"/>
    <n v="540.57000000000005"/>
  </r>
  <r>
    <n v="7940"/>
    <s v="CA-2018-166093"/>
    <x v="629"/>
    <x v="1178"/>
    <x v="1"/>
    <x v="459"/>
    <s v="Rick Wilson"/>
    <x v="1"/>
    <x v="0"/>
    <x v="71"/>
    <x v="1"/>
    <x v="90"/>
    <x v="1"/>
    <x v="655"/>
    <x v="1"/>
    <x v="8"/>
    <x v="655"/>
    <n v="221.05600000000001"/>
  </r>
  <r>
    <n v="7941"/>
    <s v="CA-2017-146325"/>
    <x v="882"/>
    <x v="24"/>
    <x v="2"/>
    <x v="103"/>
    <s v="David Smith"/>
    <x v="1"/>
    <x v="0"/>
    <x v="70"/>
    <x v="1"/>
    <x v="88"/>
    <x v="1"/>
    <x v="64"/>
    <x v="0"/>
    <x v="1"/>
    <x v="124"/>
    <n v="81.424000000000007"/>
  </r>
  <r>
    <n v="7942"/>
    <s v="CA-2017-146325"/>
    <x v="882"/>
    <x v="24"/>
    <x v="2"/>
    <x v="103"/>
    <s v="David Smith"/>
    <x v="1"/>
    <x v="0"/>
    <x v="70"/>
    <x v="1"/>
    <x v="88"/>
    <x v="1"/>
    <x v="146"/>
    <x v="1"/>
    <x v="4"/>
    <x v="147"/>
    <n v="134.80000000000001"/>
  </r>
  <r>
    <n v="7943"/>
    <s v="CA-2018-134194"/>
    <x v="53"/>
    <x v="378"/>
    <x v="1"/>
    <x v="315"/>
    <s v="Guy Armstrong"/>
    <x v="0"/>
    <x v="0"/>
    <x v="61"/>
    <x v="5"/>
    <x v="176"/>
    <x v="2"/>
    <x v="715"/>
    <x v="1"/>
    <x v="8"/>
    <x v="714"/>
    <n v="39.582000000000001"/>
  </r>
  <r>
    <n v="7944"/>
    <s v="CA-2018-134194"/>
    <x v="53"/>
    <x v="378"/>
    <x v="1"/>
    <x v="315"/>
    <s v="Guy Armstrong"/>
    <x v="0"/>
    <x v="0"/>
    <x v="61"/>
    <x v="5"/>
    <x v="176"/>
    <x v="2"/>
    <x v="1444"/>
    <x v="1"/>
    <x v="14"/>
    <x v="327"/>
    <n v="44.688000000000002"/>
  </r>
  <r>
    <n v="7945"/>
    <s v="CA-2018-134194"/>
    <x v="53"/>
    <x v="378"/>
    <x v="1"/>
    <x v="315"/>
    <s v="Guy Armstrong"/>
    <x v="0"/>
    <x v="0"/>
    <x v="61"/>
    <x v="5"/>
    <x v="176"/>
    <x v="2"/>
    <x v="1500"/>
    <x v="1"/>
    <x v="6"/>
    <x v="1489"/>
    <n v="31.744"/>
  </r>
  <r>
    <n v="7946"/>
    <s v="CA-2018-134194"/>
    <x v="53"/>
    <x v="378"/>
    <x v="1"/>
    <x v="315"/>
    <s v="Guy Armstrong"/>
    <x v="0"/>
    <x v="0"/>
    <x v="61"/>
    <x v="5"/>
    <x v="176"/>
    <x v="2"/>
    <x v="800"/>
    <x v="1"/>
    <x v="8"/>
    <x v="798"/>
    <n v="40.98"/>
  </r>
  <r>
    <n v="7947"/>
    <s v="CA-2018-134194"/>
    <x v="53"/>
    <x v="378"/>
    <x v="1"/>
    <x v="315"/>
    <s v="Guy Armstrong"/>
    <x v="0"/>
    <x v="0"/>
    <x v="61"/>
    <x v="5"/>
    <x v="176"/>
    <x v="2"/>
    <x v="1085"/>
    <x v="1"/>
    <x v="8"/>
    <x v="1076"/>
    <n v="3.1680000000000001"/>
  </r>
  <r>
    <n v="7948"/>
    <s v="CA-2015-131009"/>
    <x v="72"/>
    <x v="1154"/>
    <x v="1"/>
    <x v="618"/>
    <s v="Shahid Collister"/>
    <x v="0"/>
    <x v="0"/>
    <x v="236"/>
    <x v="5"/>
    <x v="293"/>
    <x v="2"/>
    <x v="1217"/>
    <x v="1"/>
    <x v="13"/>
    <x v="1202"/>
    <n v="18.84"/>
  </r>
  <r>
    <n v="7949"/>
    <s v="CA-2015-131009"/>
    <x v="72"/>
    <x v="1154"/>
    <x v="1"/>
    <x v="618"/>
    <s v="Shahid Collister"/>
    <x v="0"/>
    <x v="0"/>
    <x v="236"/>
    <x v="5"/>
    <x v="293"/>
    <x v="2"/>
    <x v="866"/>
    <x v="0"/>
    <x v="1"/>
    <x v="860"/>
    <n v="362.25"/>
  </r>
  <r>
    <n v="7950"/>
    <s v="CA-2015-131009"/>
    <x v="72"/>
    <x v="1154"/>
    <x v="1"/>
    <x v="618"/>
    <s v="Shahid Collister"/>
    <x v="0"/>
    <x v="0"/>
    <x v="236"/>
    <x v="5"/>
    <x v="293"/>
    <x v="2"/>
    <x v="750"/>
    <x v="0"/>
    <x v="5"/>
    <x v="748"/>
    <n v="63.552"/>
  </r>
  <r>
    <n v="7951"/>
    <s v="CA-2015-131009"/>
    <x v="72"/>
    <x v="1154"/>
    <x v="1"/>
    <x v="618"/>
    <s v="Shahid Collister"/>
    <x v="0"/>
    <x v="0"/>
    <x v="236"/>
    <x v="5"/>
    <x v="293"/>
    <x v="2"/>
    <x v="398"/>
    <x v="1"/>
    <x v="4"/>
    <x v="399"/>
    <n v="129.55199999999999"/>
  </r>
  <r>
    <n v="7952"/>
    <s v="CA-2016-145814"/>
    <x v="902"/>
    <x v="1005"/>
    <x v="1"/>
    <x v="44"/>
    <s v="Katherine Ducich"/>
    <x v="0"/>
    <x v="0"/>
    <x v="20"/>
    <x v="15"/>
    <x v="45"/>
    <x v="3"/>
    <x v="1390"/>
    <x v="1"/>
    <x v="8"/>
    <x v="1377"/>
    <n v="5.984"/>
  </r>
  <r>
    <n v="7953"/>
    <s v="CA-2016-145814"/>
    <x v="902"/>
    <x v="1005"/>
    <x v="1"/>
    <x v="44"/>
    <s v="Katherine Ducich"/>
    <x v="0"/>
    <x v="0"/>
    <x v="20"/>
    <x v="15"/>
    <x v="45"/>
    <x v="3"/>
    <x v="883"/>
    <x v="2"/>
    <x v="7"/>
    <x v="1481"/>
    <n v="861.76"/>
  </r>
  <r>
    <n v="7954"/>
    <s v="CA-2015-138359"/>
    <x v="470"/>
    <x v="516"/>
    <x v="1"/>
    <x v="542"/>
    <s v="Katharine Harms"/>
    <x v="1"/>
    <x v="0"/>
    <x v="359"/>
    <x v="31"/>
    <x v="441"/>
    <x v="3"/>
    <x v="1764"/>
    <x v="1"/>
    <x v="4"/>
    <x v="1754"/>
    <n v="66.959999999999994"/>
  </r>
  <r>
    <n v="7955"/>
    <s v="CA-2015-138359"/>
    <x v="470"/>
    <x v="516"/>
    <x v="1"/>
    <x v="542"/>
    <s v="Katharine Harms"/>
    <x v="1"/>
    <x v="0"/>
    <x v="359"/>
    <x v="31"/>
    <x v="441"/>
    <x v="3"/>
    <x v="744"/>
    <x v="1"/>
    <x v="8"/>
    <x v="742"/>
    <n v="6.24"/>
  </r>
  <r>
    <n v="7956"/>
    <s v="CA-2018-131807"/>
    <x v="361"/>
    <x v="495"/>
    <x v="1"/>
    <x v="55"/>
    <s v="Greg Guthrie"/>
    <x v="1"/>
    <x v="0"/>
    <x v="455"/>
    <x v="1"/>
    <x v="548"/>
    <x v="1"/>
    <x v="1349"/>
    <x v="0"/>
    <x v="1"/>
    <x v="1336"/>
    <n v="435.16800000000001"/>
  </r>
  <r>
    <n v="7957"/>
    <s v="CA-2018-131807"/>
    <x v="361"/>
    <x v="495"/>
    <x v="1"/>
    <x v="55"/>
    <s v="Greg Guthrie"/>
    <x v="1"/>
    <x v="0"/>
    <x v="455"/>
    <x v="1"/>
    <x v="548"/>
    <x v="1"/>
    <x v="127"/>
    <x v="1"/>
    <x v="13"/>
    <x v="128"/>
    <n v="14.9"/>
  </r>
  <r>
    <n v="7958"/>
    <s v="CA-2018-131807"/>
    <x v="361"/>
    <x v="495"/>
    <x v="1"/>
    <x v="55"/>
    <s v="Greg Guthrie"/>
    <x v="1"/>
    <x v="0"/>
    <x v="455"/>
    <x v="1"/>
    <x v="548"/>
    <x v="1"/>
    <x v="1683"/>
    <x v="1"/>
    <x v="9"/>
    <x v="1672"/>
    <n v="15.8"/>
  </r>
  <r>
    <n v="7959"/>
    <s v="CA-2018-131807"/>
    <x v="361"/>
    <x v="495"/>
    <x v="1"/>
    <x v="55"/>
    <s v="Greg Guthrie"/>
    <x v="1"/>
    <x v="0"/>
    <x v="455"/>
    <x v="1"/>
    <x v="548"/>
    <x v="1"/>
    <x v="1474"/>
    <x v="0"/>
    <x v="5"/>
    <x v="1462"/>
    <n v="72.900000000000006"/>
  </r>
  <r>
    <n v="7960"/>
    <s v="CA-2018-131807"/>
    <x v="361"/>
    <x v="495"/>
    <x v="1"/>
    <x v="55"/>
    <s v="Greg Guthrie"/>
    <x v="1"/>
    <x v="0"/>
    <x v="455"/>
    <x v="1"/>
    <x v="548"/>
    <x v="1"/>
    <x v="838"/>
    <x v="0"/>
    <x v="3"/>
    <x v="832"/>
    <n v="206.352"/>
  </r>
  <r>
    <n v="7961"/>
    <s v="CA-2018-131807"/>
    <x v="361"/>
    <x v="495"/>
    <x v="1"/>
    <x v="55"/>
    <s v="Greg Guthrie"/>
    <x v="1"/>
    <x v="0"/>
    <x v="455"/>
    <x v="1"/>
    <x v="548"/>
    <x v="1"/>
    <x v="312"/>
    <x v="2"/>
    <x v="7"/>
    <x v="312"/>
    <n v="7.992"/>
  </r>
  <r>
    <n v="7962"/>
    <s v="CA-2018-104864"/>
    <x v="551"/>
    <x v="122"/>
    <x v="0"/>
    <x v="40"/>
    <s v="Jim Sink"/>
    <x v="1"/>
    <x v="0"/>
    <x v="388"/>
    <x v="2"/>
    <x v="473"/>
    <x v="0"/>
    <x v="1512"/>
    <x v="1"/>
    <x v="4"/>
    <x v="1500"/>
    <n v="81.36"/>
  </r>
  <r>
    <n v="7963"/>
    <s v="CA-2018-104864"/>
    <x v="551"/>
    <x v="122"/>
    <x v="0"/>
    <x v="40"/>
    <s v="Jim Sink"/>
    <x v="1"/>
    <x v="0"/>
    <x v="388"/>
    <x v="2"/>
    <x v="473"/>
    <x v="0"/>
    <x v="674"/>
    <x v="1"/>
    <x v="8"/>
    <x v="674"/>
    <n v="20.231999999999999"/>
  </r>
  <r>
    <n v="7964"/>
    <s v="CA-2018-104864"/>
    <x v="551"/>
    <x v="122"/>
    <x v="0"/>
    <x v="40"/>
    <s v="Jim Sink"/>
    <x v="1"/>
    <x v="0"/>
    <x v="388"/>
    <x v="2"/>
    <x v="473"/>
    <x v="0"/>
    <x v="166"/>
    <x v="1"/>
    <x v="9"/>
    <x v="167"/>
    <n v="389.05599999999998"/>
  </r>
  <r>
    <n v="7965"/>
    <s v="CA-2018-104864"/>
    <x v="551"/>
    <x v="122"/>
    <x v="0"/>
    <x v="40"/>
    <s v="Jim Sink"/>
    <x v="1"/>
    <x v="0"/>
    <x v="388"/>
    <x v="2"/>
    <x v="473"/>
    <x v="0"/>
    <x v="1516"/>
    <x v="1"/>
    <x v="10"/>
    <x v="1504"/>
    <n v="20.736000000000001"/>
  </r>
  <r>
    <n v="7966"/>
    <s v="CA-2018-104864"/>
    <x v="551"/>
    <x v="122"/>
    <x v="0"/>
    <x v="40"/>
    <s v="Jim Sink"/>
    <x v="1"/>
    <x v="0"/>
    <x v="388"/>
    <x v="2"/>
    <x v="473"/>
    <x v="0"/>
    <x v="1165"/>
    <x v="1"/>
    <x v="10"/>
    <x v="1153"/>
    <n v="41.472000000000001"/>
  </r>
  <r>
    <n v="7967"/>
    <s v="CA-2016-138219"/>
    <x v="391"/>
    <x v="803"/>
    <x v="1"/>
    <x v="162"/>
    <s v="Bart Pistole"/>
    <x v="1"/>
    <x v="0"/>
    <x v="1"/>
    <x v="1"/>
    <x v="13"/>
    <x v="1"/>
    <x v="1305"/>
    <x v="1"/>
    <x v="10"/>
    <x v="1291"/>
    <n v="33.36"/>
  </r>
  <r>
    <n v="7968"/>
    <s v="CA-2017-157707"/>
    <x v="1155"/>
    <x v="1107"/>
    <x v="2"/>
    <x v="566"/>
    <s v="Corey Catlett"/>
    <x v="1"/>
    <x v="0"/>
    <x v="60"/>
    <x v="22"/>
    <x v="76"/>
    <x v="1"/>
    <x v="1830"/>
    <x v="0"/>
    <x v="0"/>
    <x v="1819"/>
    <n v="90.882000000000005"/>
  </r>
  <r>
    <n v="7969"/>
    <s v="CA-2017-157707"/>
    <x v="1155"/>
    <x v="1107"/>
    <x v="2"/>
    <x v="566"/>
    <s v="Corey Catlett"/>
    <x v="1"/>
    <x v="0"/>
    <x v="60"/>
    <x v="22"/>
    <x v="76"/>
    <x v="1"/>
    <x v="1730"/>
    <x v="2"/>
    <x v="7"/>
    <x v="1718"/>
    <n v="15.992000000000001"/>
  </r>
  <r>
    <n v="7970"/>
    <s v="CA-2017-157707"/>
    <x v="1155"/>
    <x v="1107"/>
    <x v="2"/>
    <x v="566"/>
    <s v="Corey Catlett"/>
    <x v="1"/>
    <x v="0"/>
    <x v="60"/>
    <x v="22"/>
    <x v="76"/>
    <x v="1"/>
    <x v="531"/>
    <x v="0"/>
    <x v="1"/>
    <x v="531"/>
    <n v="120.78400000000001"/>
  </r>
  <r>
    <n v="7971"/>
    <s v="US-2016-126753"/>
    <x v="748"/>
    <x v="918"/>
    <x v="1"/>
    <x v="133"/>
    <s v="Sung Pak"/>
    <x v="1"/>
    <x v="0"/>
    <x v="10"/>
    <x v="9"/>
    <x v="63"/>
    <x v="3"/>
    <x v="1015"/>
    <x v="2"/>
    <x v="7"/>
    <x v="1006"/>
    <n v="519.79200000000003"/>
  </r>
  <r>
    <n v="7972"/>
    <s v="US-2016-126753"/>
    <x v="748"/>
    <x v="918"/>
    <x v="1"/>
    <x v="133"/>
    <s v="Sung Pak"/>
    <x v="1"/>
    <x v="0"/>
    <x v="10"/>
    <x v="9"/>
    <x v="63"/>
    <x v="3"/>
    <x v="1421"/>
    <x v="2"/>
    <x v="11"/>
    <x v="1410"/>
    <n v="31.175999999999998"/>
  </r>
  <r>
    <n v="7973"/>
    <s v="US-2016-126753"/>
    <x v="748"/>
    <x v="918"/>
    <x v="1"/>
    <x v="133"/>
    <s v="Sung Pak"/>
    <x v="1"/>
    <x v="0"/>
    <x v="10"/>
    <x v="9"/>
    <x v="63"/>
    <x v="3"/>
    <x v="1290"/>
    <x v="1"/>
    <x v="10"/>
    <x v="1277"/>
    <n v="10.368"/>
  </r>
  <r>
    <n v="7974"/>
    <s v="US-2016-126753"/>
    <x v="748"/>
    <x v="918"/>
    <x v="1"/>
    <x v="133"/>
    <s v="Sung Pak"/>
    <x v="1"/>
    <x v="0"/>
    <x v="10"/>
    <x v="9"/>
    <x v="63"/>
    <x v="3"/>
    <x v="109"/>
    <x v="1"/>
    <x v="8"/>
    <x v="109"/>
    <n v="2.7240000000000002"/>
  </r>
  <r>
    <n v="7975"/>
    <s v="US-2016-126753"/>
    <x v="748"/>
    <x v="918"/>
    <x v="1"/>
    <x v="133"/>
    <s v="Sung Pak"/>
    <x v="1"/>
    <x v="0"/>
    <x v="10"/>
    <x v="9"/>
    <x v="63"/>
    <x v="3"/>
    <x v="1060"/>
    <x v="0"/>
    <x v="5"/>
    <x v="1050"/>
    <n v="254.352"/>
  </r>
  <r>
    <n v="7976"/>
    <s v="US-2016-126753"/>
    <x v="748"/>
    <x v="918"/>
    <x v="1"/>
    <x v="133"/>
    <s v="Sung Pak"/>
    <x v="1"/>
    <x v="0"/>
    <x v="10"/>
    <x v="9"/>
    <x v="63"/>
    <x v="3"/>
    <x v="807"/>
    <x v="1"/>
    <x v="8"/>
    <x v="805"/>
    <n v="3.762"/>
  </r>
  <r>
    <n v="7977"/>
    <s v="US-2016-126753"/>
    <x v="748"/>
    <x v="918"/>
    <x v="1"/>
    <x v="133"/>
    <s v="Sung Pak"/>
    <x v="1"/>
    <x v="0"/>
    <x v="10"/>
    <x v="9"/>
    <x v="63"/>
    <x v="3"/>
    <x v="1012"/>
    <x v="1"/>
    <x v="10"/>
    <x v="1004"/>
    <n v="10.272"/>
  </r>
  <r>
    <n v="7978"/>
    <s v="CA-2015-166051"/>
    <x v="1178"/>
    <x v="1071"/>
    <x v="1"/>
    <x v="600"/>
    <s v="Jim Karlsson"/>
    <x v="0"/>
    <x v="0"/>
    <x v="25"/>
    <x v="35"/>
    <x v="129"/>
    <x v="0"/>
    <x v="420"/>
    <x v="2"/>
    <x v="7"/>
    <x v="420"/>
    <n v="659.97"/>
  </r>
  <r>
    <n v="7979"/>
    <s v="CA-2015-166051"/>
    <x v="1178"/>
    <x v="1071"/>
    <x v="1"/>
    <x v="600"/>
    <s v="Jim Karlsson"/>
    <x v="0"/>
    <x v="0"/>
    <x v="25"/>
    <x v="35"/>
    <x v="129"/>
    <x v="0"/>
    <x v="529"/>
    <x v="2"/>
    <x v="7"/>
    <x v="529"/>
    <n v="113.73"/>
  </r>
  <r>
    <n v="7980"/>
    <s v="CA-2016-113040"/>
    <x v="375"/>
    <x v="399"/>
    <x v="1"/>
    <x v="385"/>
    <s v="Chad Cunningham"/>
    <x v="2"/>
    <x v="0"/>
    <x v="1"/>
    <x v="1"/>
    <x v="62"/>
    <x v="1"/>
    <x v="1206"/>
    <x v="1"/>
    <x v="8"/>
    <x v="1192"/>
    <n v="5.1040000000000001"/>
  </r>
  <r>
    <n v="7981"/>
    <s v="CA-2015-103800"/>
    <x v="1179"/>
    <x v="1241"/>
    <x v="1"/>
    <x v="24"/>
    <s v="Darren Powers"/>
    <x v="0"/>
    <x v="0"/>
    <x v="12"/>
    <x v="5"/>
    <x v="14"/>
    <x v="2"/>
    <x v="1536"/>
    <x v="1"/>
    <x v="10"/>
    <x v="1525"/>
    <n v="16.448"/>
  </r>
  <r>
    <n v="7982"/>
    <s v="CA-2015-113383"/>
    <x v="1076"/>
    <x v="178"/>
    <x v="2"/>
    <x v="11"/>
    <s v="Sandra Flanagan"/>
    <x v="0"/>
    <x v="0"/>
    <x v="500"/>
    <x v="30"/>
    <x v="596"/>
    <x v="3"/>
    <x v="564"/>
    <x v="1"/>
    <x v="9"/>
    <x v="564"/>
    <n v="81.92"/>
  </r>
  <r>
    <n v="7983"/>
    <s v="CA-2015-113383"/>
    <x v="1076"/>
    <x v="178"/>
    <x v="2"/>
    <x v="11"/>
    <s v="Sandra Flanagan"/>
    <x v="0"/>
    <x v="0"/>
    <x v="500"/>
    <x v="30"/>
    <x v="596"/>
    <x v="3"/>
    <x v="1154"/>
    <x v="0"/>
    <x v="5"/>
    <x v="1143"/>
    <n v="254.9"/>
  </r>
  <r>
    <n v="7984"/>
    <s v="CA-2018-152499"/>
    <x v="203"/>
    <x v="212"/>
    <x v="0"/>
    <x v="553"/>
    <s v="Edward Hooks"/>
    <x v="1"/>
    <x v="0"/>
    <x v="22"/>
    <x v="10"/>
    <x v="36"/>
    <x v="2"/>
    <x v="1228"/>
    <x v="1"/>
    <x v="13"/>
    <x v="128"/>
    <n v="15.12"/>
  </r>
  <r>
    <n v="7985"/>
    <s v="CA-2018-152499"/>
    <x v="203"/>
    <x v="212"/>
    <x v="0"/>
    <x v="553"/>
    <s v="Edward Hooks"/>
    <x v="1"/>
    <x v="0"/>
    <x v="22"/>
    <x v="10"/>
    <x v="36"/>
    <x v="2"/>
    <x v="1609"/>
    <x v="1"/>
    <x v="6"/>
    <x v="1601"/>
    <n v="7.8719999999999999"/>
  </r>
  <r>
    <n v="7986"/>
    <s v="CA-2017-151498"/>
    <x v="438"/>
    <x v="584"/>
    <x v="2"/>
    <x v="35"/>
    <s v="Duane Noonan"/>
    <x v="0"/>
    <x v="0"/>
    <x v="4"/>
    <x v="4"/>
    <x v="60"/>
    <x v="1"/>
    <x v="255"/>
    <x v="1"/>
    <x v="8"/>
    <x v="256"/>
    <n v="8.32"/>
  </r>
  <r>
    <n v="7987"/>
    <s v="CA-2017-137939"/>
    <x v="1180"/>
    <x v="639"/>
    <x v="0"/>
    <x v="307"/>
    <s v="Pauline Johnson"/>
    <x v="0"/>
    <x v="0"/>
    <x v="85"/>
    <x v="15"/>
    <x v="254"/>
    <x v="3"/>
    <x v="831"/>
    <x v="2"/>
    <x v="7"/>
    <x v="826"/>
    <n v="89.95"/>
  </r>
  <r>
    <n v="7988"/>
    <s v="US-2017-117793"/>
    <x v="828"/>
    <x v="652"/>
    <x v="1"/>
    <x v="15"/>
    <s v="Matt Abelman"/>
    <x v="2"/>
    <x v="0"/>
    <x v="501"/>
    <x v="6"/>
    <x v="597"/>
    <x v="2"/>
    <x v="1621"/>
    <x v="1"/>
    <x v="2"/>
    <x v="1613"/>
    <n v="25.2"/>
  </r>
  <r>
    <n v="7989"/>
    <s v="US-2017-117793"/>
    <x v="828"/>
    <x v="652"/>
    <x v="1"/>
    <x v="15"/>
    <s v="Matt Abelman"/>
    <x v="2"/>
    <x v="0"/>
    <x v="501"/>
    <x v="6"/>
    <x v="597"/>
    <x v="2"/>
    <x v="1586"/>
    <x v="1"/>
    <x v="2"/>
    <x v="1578"/>
    <n v="37.590000000000003"/>
  </r>
  <r>
    <n v="7990"/>
    <s v="US-2017-117793"/>
    <x v="828"/>
    <x v="652"/>
    <x v="1"/>
    <x v="15"/>
    <s v="Matt Abelman"/>
    <x v="2"/>
    <x v="0"/>
    <x v="501"/>
    <x v="6"/>
    <x v="597"/>
    <x v="2"/>
    <x v="328"/>
    <x v="1"/>
    <x v="4"/>
    <x v="328"/>
    <n v="14.97"/>
  </r>
  <r>
    <n v="7991"/>
    <s v="US-2017-117793"/>
    <x v="828"/>
    <x v="652"/>
    <x v="1"/>
    <x v="15"/>
    <s v="Matt Abelman"/>
    <x v="2"/>
    <x v="0"/>
    <x v="501"/>
    <x v="6"/>
    <x v="597"/>
    <x v="2"/>
    <x v="1430"/>
    <x v="2"/>
    <x v="11"/>
    <x v="1419"/>
    <n v="1.98"/>
  </r>
  <r>
    <n v="7992"/>
    <s v="CA-2017-133872"/>
    <x v="403"/>
    <x v="432"/>
    <x v="2"/>
    <x v="718"/>
    <s v="Vivian Mathis"/>
    <x v="0"/>
    <x v="0"/>
    <x v="172"/>
    <x v="2"/>
    <x v="219"/>
    <x v="0"/>
    <x v="1197"/>
    <x v="1"/>
    <x v="8"/>
    <x v="1183"/>
    <n v="39.936"/>
  </r>
  <r>
    <n v="7993"/>
    <s v="CA-2017-133872"/>
    <x v="403"/>
    <x v="432"/>
    <x v="2"/>
    <x v="718"/>
    <s v="Vivian Mathis"/>
    <x v="0"/>
    <x v="0"/>
    <x v="172"/>
    <x v="2"/>
    <x v="219"/>
    <x v="0"/>
    <x v="1575"/>
    <x v="2"/>
    <x v="11"/>
    <x v="1567"/>
    <n v="18.463999999999999"/>
  </r>
  <r>
    <n v="7994"/>
    <s v="US-2016-165743"/>
    <x v="312"/>
    <x v="78"/>
    <x v="0"/>
    <x v="514"/>
    <s v="Michelle Moray"/>
    <x v="0"/>
    <x v="0"/>
    <x v="34"/>
    <x v="22"/>
    <x v="42"/>
    <x v="1"/>
    <x v="304"/>
    <x v="1"/>
    <x v="8"/>
    <x v="304"/>
    <n v="4.8959999999999999"/>
  </r>
  <r>
    <n v="7995"/>
    <s v="US-2016-165743"/>
    <x v="312"/>
    <x v="78"/>
    <x v="0"/>
    <x v="514"/>
    <s v="Michelle Moray"/>
    <x v="0"/>
    <x v="0"/>
    <x v="34"/>
    <x v="22"/>
    <x v="42"/>
    <x v="1"/>
    <x v="317"/>
    <x v="0"/>
    <x v="0"/>
    <x v="317"/>
    <n v="145.76400000000001"/>
  </r>
  <r>
    <n v="7996"/>
    <s v="US-2016-165743"/>
    <x v="312"/>
    <x v="78"/>
    <x v="0"/>
    <x v="514"/>
    <s v="Michelle Moray"/>
    <x v="0"/>
    <x v="0"/>
    <x v="34"/>
    <x v="22"/>
    <x v="42"/>
    <x v="1"/>
    <x v="951"/>
    <x v="1"/>
    <x v="8"/>
    <x v="944"/>
    <n v="9.6120000000000001"/>
  </r>
  <r>
    <n v="7997"/>
    <s v="US-2018-105998"/>
    <x v="132"/>
    <x v="133"/>
    <x v="2"/>
    <x v="615"/>
    <s v="Clay Rozendal"/>
    <x v="2"/>
    <x v="0"/>
    <x v="70"/>
    <x v="1"/>
    <x v="88"/>
    <x v="1"/>
    <x v="240"/>
    <x v="2"/>
    <x v="11"/>
    <x v="241"/>
    <n v="199.75"/>
  </r>
  <r>
    <n v="7998"/>
    <s v="US-2018-105998"/>
    <x v="132"/>
    <x v="133"/>
    <x v="2"/>
    <x v="615"/>
    <s v="Clay Rozendal"/>
    <x v="2"/>
    <x v="0"/>
    <x v="70"/>
    <x v="1"/>
    <x v="88"/>
    <x v="1"/>
    <x v="616"/>
    <x v="0"/>
    <x v="3"/>
    <x v="616"/>
    <n v="1673.184"/>
  </r>
  <r>
    <n v="7999"/>
    <s v="US-2015-148194"/>
    <x v="417"/>
    <x v="1278"/>
    <x v="2"/>
    <x v="740"/>
    <s v="Bill Shonely"/>
    <x v="1"/>
    <x v="0"/>
    <x v="4"/>
    <x v="4"/>
    <x v="59"/>
    <x v="1"/>
    <x v="852"/>
    <x v="0"/>
    <x v="5"/>
    <x v="845"/>
    <n v="12.18"/>
  </r>
  <r>
    <n v="8000"/>
    <s v="US-2015-148194"/>
    <x v="417"/>
    <x v="1278"/>
    <x v="2"/>
    <x v="740"/>
    <s v="Bill Shonely"/>
    <x v="1"/>
    <x v="0"/>
    <x v="4"/>
    <x v="4"/>
    <x v="59"/>
    <x v="1"/>
    <x v="336"/>
    <x v="1"/>
    <x v="9"/>
    <x v="336"/>
    <n v="57.68"/>
  </r>
  <r>
    <n v="8001"/>
    <s v="US-2016-151407"/>
    <x v="627"/>
    <x v="1122"/>
    <x v="1"/>
    <x v="361"/>
    <s v="Rob Dowd"/>
    <x v="0"/>
    <x v="0"/>
    <x v="362"/>
    <x v="23"/>
    <x v="444"/>
    <x v="2"/>
    <x v="781"/>
    <x v="2"/>
    <x v="7"/>
    <x v="780"/>
    <n v="263.95999999999998"/>
  </r>
  <r>
    <n v="8002"/>
    <s v="CA-2016-110870"/>
    <x v="295"/>
    <x v="631"/>
    <x v="2"/>
    <x v="30"/>
    <s v="Karen Daniels"/>
    <x v="0"/>
    <x v="0"/>
    <x v="1"/>
    <x v="1"/>
    <x v="3"/>
    <x v="1"/>
    <x v="1135"/>
    <x v="2"/>
    <x v="11"/>
    <x v="1124"/>
    <n v="299.94"/>
  </r>
  <r>
    <n v="8003"/>
    <s v="CA-2016-110870"/>
    <x v="295"/>
    <x v="631"/>
    <x v="2"/>
    <x v="30"/>
    <s v="Karen Daniels"/>
    <x v="0"/>
    <x v="0"/>
    <x v="1"/>
    <x v="1"/>
    <x v="3"/>
    <x v="1"/>
    <x v="327"/>
    <x v="1"/>
    <x v="14"/>
    <x v="327"/>
    <n v="25.76"/>
  </r>
  <r>
    <n v="8004"/>
    <s v="CA-2015-143210"/>
    <x v="588"/>
    <x v="544"/>
    <x v="2"/>
    <x v="731"/>
    <s v="Anna Andreadi"/>
    <x v="0"/>
    <x v="0"/>
    <x v="90"/>
    <x v="31"/>
    <x v="111"/>
    <x v="3"/>
    <x v="1623"/>
    <x v="2"/>
    <x v="7"/>
    <x v="1614"/>
    <n v="271.89999999999998"/>
  </r>
  <r>
    <n v="8005"/>
    <s v="CA-2015-143210"/>
    <x v="588"/>
    <x v="544"/>
    <x v="2"/>
    <x v="731"/>
    <s v="Anna Andreadi"/>
    <x v="0"/>
    <x v="0"/>
    <x v="90"/>
    <x v="31"/>
    <x v="111"/>
    <x v="3"/>
    <x v="677"/>
    <x v="0"/>
    <x v="5"/>
    <x v="677"/>
    <n v="45.84"/>
  </r>
  <r>
    <n v="8006"/>
    <s v="CA-2015-143210"/>
    <x v="588"/>
    <x v="544"/>
    <x v="2"/>
    <x v="731"/>
    <s v="Anna Andreadi"/>
    <x v="0"/>
    <x v="0"/>
    <x v="90"/>
    <x v="31"/>
    <x v="111"/>
    <x v="3"/>
    <x v="875"/>
    <x v="0"/>
    <x v="5"/>
    <x v="869"/>
    <n v="9.82"/>
  </r>
  <r>
    <n v="8007"/>
    <s v="CA-2017-139808"/>
    <x v="877"/>
    <x v="1202"/>
    <x v="1"/>
    <x v="498"/>
    <s v="Mick Crebagga"/>
    <x v="0"/>
    <x v="0"/>
    <x v="126"/>
    <x v="4"/>
    <x v="159"/>
    <x v="1"/>
    <x v="1506"/>
    <x v="1"/>
    <x v="13"/>
    <x v="1494"/>
    <n v="93.36"/>
  </r>
  <r>
    <n v="8008"/>
    <s v="CA-2016-110863"/>
    <x v="972"/>
    <x v="1005"/>
    <x v="1"/>
    <x v="731"/>
    <s v="Anna Andreadi"/>
    <x v="0"/>
    <x v="0"/>
    <x v="268"/>
    <x v="26"/>
    <x v="335"/>
    <x v="2"/>
    <x v="273"/>
    <x v="1"/>
    <x v="4"/>
    <x v="273"/>
    <n v="541.24"/>
  </r>
  <r>
    <n v="8009"/>
    <s v="CA-2016-110863"/>
    <x v="972"/>
    <x v="1005"/>
    <x v="1"/>
    <x v="731"/>
    <s v="Anna Andreadi"/>
    <x v="0"/>
    <x v="0"/>
    <x v="268"/>
    <x v="26"/>
    <x v="335"/>
    <x v="2"/>
    <x v="258"/>
    <x v="1"/>
    <x v="10"/>
    <x v="33"/>
    <n v="106.32"/>
  </r>
  <r>
    <n v="8010"/>
    <s v="CA-2016-110863"/>
    <x v="972"/>
    <x v="1005"/>
    <x v="1"/>
    <x v="731"/>
    <s v="Anna Andreadi"/>
    <x v="0"/>
    <x v="0"/>
    <x v="268"/>
    <x v="26"/>
    <x v="335"/>
    <x v="2"/>
    <x v="1802"/>
    <x v="0"/>
    <x v="1"/>
    <x v="1793"/>
    <n v="1323.9"/>
  </r>
  <r>
    <n v="8011"/>
    <s v="CA-2015-127859"/>
    <x v="461"/>
    <x v="1279"/>
    <x v="0"/>
    <x v="425"/>
    <s v="Quincy Jones"/>
    <x v="1"/>
    <x v="0"/>
    <x v="10"/>
    <x v="9"/>
    <x v="63"/>
    <x v="3"/>
    <x v="954"/>
    <x v="1"/>
    <x v="10"/>
    <x v="947"/>
    <n v="126.624"/>
  </r>
  <r>
    <n v="8012"/>
    <s v="US-2016-136427"/>
    <x v="782"/>
    <x v="687"/>
    <x v="2"/>
    <x v="594"/>
    <s v="Justin MacKendrick"/>
    <x v="0"/>
    <x v="0"/>
    <x v="34"/>
    <x v="22"/>
    <x v="42"/>
    <x v="1"/>
    <x v="1804"/>
    <x v="2"/>
    <x v="7"/>
    <x v="1795"/>
    <n v="125.944"/>
  </r>
  <r>
    <n v="8013"/>
    <s v="CA-2018-120168"/>
    <x v="1126"/>
    <x v="1169"/>
    <x v="3"/>
    <x v="577"/>
    <s v="Trudy Brown"/>
    <x v="0"/>
    <x v="0"/>
    <x v="20"/>
    <x v="15"/>
    <x v="29"/>
    <x v="3"/>
    <x v="896"/>
    <x v="1"/>
    <x v="8"/>
    <x v="889"/>
    <n v="663.92"/>
  </r>
  <r>
    <n v="8014"/>
    <s v="CA-2018-120168"/>
    <x v="1126"/>
    <x v="1169"/>
    <x v="3"/>
    <x v="577"/>
    <s v="Trudy Brown"/>
    <x v="0"/>
    <x v="0"/>
    <x v="20"/>
    <x v="15"/>
    <x v="29"/>
    <x v="3"/>
    <x v="46"/>
    <x v="2"/>
    <x v="11"/>
    <x v="46"/>
    <n v="120"/>
  </r>
  <r>
    <n v="8015"/>
    <s v="CA-2018-120168"/>
    <x v="1126"/>
    <x v="1169"/>
    <x v="3"/>
    <x v="577"/>
    <s v="Trudy Brown"/>
    <x v="0"/>
    <x v="0"/>
    <x v="20"/>
    <x v="15"/>
    <x v="29"/>
    <x v="3"/>
    <x v="1321"/>
    <x v="1"/>
    <x v="13"/>
    <x v="1308"/>
    <n v="3.29"/>
  </r>
  <r>
    <n v="8016"/>
    <s v="CA-2018-120168"/>
    <x v="1126"/>
    <x v="1169"/>
    <x v="3"/>
    <x v="577"/>
    <s v="Trudy Brown"/>
    <x v="0"/>
    <x v="0"/>
    <x v="20"/>
    <x v="15"/>
    <x v="29"/>
    <x v="3"/>
    <x v="545"/>
    <x v="0"/>
    <x v="5"/>
    <x v="545"/>
    <n v="18.84"/>
  </r>
  <r>
    <n v="8017"/>
    <s v="US-2015-131870"/>
    <x v="340"/>
    <x v="478"/>
    <x v="2"/>
    <x v="376"/>
    <s v="Nicole Fjeld"/>
    <x v="2"/>
    <x v="0"/>
    <x v="152"/>
    <x v="24"/>
    <x v="402"/>
    <x v="3"/>
    <x v="1308"/>
    <x v="0"/>
    <x v="5"/>
    <x v="1294"/>
    <n v="60.671999999999997"/>
  </r>
  <r>
    <n v="8018"/>
    <s v="US-2015-131870"/>
    <x v="340"/>
    <x v="478"/>
    <x v="2"/>
    <x v="376"/>
    <s v="Nicole Fjeld"/>
    <x v="2"/>
    <x v="0"/>
    <x v="152"/>
    <x v="24"/>
    <x v="402"/>
    <x v="3"/>
    <x v="1005"/>
    <x v="1"/>
    <x v="6"/>
    <x v="997"/>
    <n v="30.815999999999999"/>
  </r>
  <r>
    <n v="8019"/>
    <s v="CA-2018-114804"/>
    <x v="161"/>
    <x v="163"/>
    <x v="0"/>
    <x v="292"/>
    <s v="Barry FranzÃ¶sisch"/>
    <x v="1"/>
    <x v="0"/>
    <x v="494"/>
    <x v="1"/>
    <x v="589"/>
    <x v="1"/>
    <x v="194"/>
    <x v="2"/>
    <x v="7"/>
    <x v="195"/>
    <n v="52.792000000000002"/>
  </r>
  <r>
    <n v="8020"/>
    <s v="CA-2018-167227"/>
    <x v="808"/>
    <x v="133"/>
    <x v="2"/>
    <x v="73"/>
    <s v="Nora Paige"/>
    <x v="0"/>
    <x v="0"/>
    <x v="285"/>
    <x v="25"/>
    <x v="357"/>
    <x v="2"/>
    <x v="1612"/>
    <x v="1"/>
    <x v="9"/>
    <x v="1604"/>
    <n v="83.9"/>
  </r>
  <r>
    <n v="8021"/>
    <s v="CA-2018-167227"/>
    <x v="808"/>
    <x v="133"/>
    <x v="2"/>
    <x v="73"/>
    <s v="Nora Paige"/>
    <x v="0"/>
    <x v="0"/>
    <x v="285"/>
    <x v="25"/>
    <x v="357"/>
    <x v="2"/>
    <x v="1017"/>
    <x v="1"/>
    <x v="10"/>
    <x v="1009"/>
    <n v="11.76"/>
  </r>
  <r>
    <n v="8022"/>
    <s v="CA-2015-129189"/>
    <x v="609"/>
    <x v="653"/>
    <x v="1"/>
    <x v="447"/>
    <s v="Harry Marie"/>
    <x v="1"/>
    <x v="0"/>
    <x v="61"/>
    <x v="5"/>
    <x v="162"/>
    <x v="2"/>
    <x v="1252"/>
    <x v="1"/>
    <x v="9"/>
    <x v="1237"/>
    <n v="4.992"/>
  </r>
  <r>
    <n v="8023"/>
    <s v="CA-2015-129189"/>
    <x v="609"/>
    <x v="653"/>
    <x v="1"/>
    <x v="447"/>
    <s v="Harry Marie"/>
    <x v="1"/>
    <x v="0"/>
    <x v="61"/>
    <x v="5"/>
    <x v="162"/>
    <x v="2"/>
    <x v="1664"/>
    <x v="1"/>
    <x v="12"/>
    <x v="1653"/>
    <n v="87.92"/>
  </r>
  <r>
    <n v="8024"/>
    <s v="CA-2015-129189"/>
    <x v="609"/>
    <x v="653"/>
    <x v="1"/>
    <x v="447"/>
    <s v="Harry Marie"/>
    <x v="1"/>
    <x v="0"/>
    <x v="61"/>
    <x v="5"/>
    <x v="162"/>
    <x v="2"/>
    <x v="499"/>
    <x v="0"/>
    <x v="1"/>
    <x v="499"/>
    <n v="657.93"/>
  </r>
  <r>
    <n v="8025"/>
    <s v="CA-2015-129189"/>
    <x v="609"/>
    <x v="653"/>
    <x v="1"/>
    <x v="447"/>
    <s v="Harry Marie"/>
    <x v="1"/>
    <x v="0"/>
    <x v="61"/>
    <x v="5"/>
    <x v="162"/>
    <x v="2"/>
    <x v="1581"/>
    <x v="1"/>
    <x v="8"/>
    <x v="1573"/>
    <n v="1.044"/>
  </r>
  <r>
    <n v="8026"/>
    <s v="CA-2016-132465"/>
    <x v="861"/>
    <x v="459"/>
    <x v="0"/>
    <x v="760"/>
    <s v="Don Miller"/>
    <x v="1"/>
    <x v="0"/>
    <x v="20"/>
    <x v="15"/>
    <x v="45"/>
    <x v="3"/>
    <x v="1805"/>
    <x v="0"/>
    <x v="5"/>
    <x v="1796"/>
    <n v="210.68"/>
  </r>
  <r>
    <n v="8027"/>
    <s v="CA-2016-132465"/>
    <x v="861"/>
    <x v="459"/>
    <x v="0"/>
    <x v="760"/>
    <s v="Don Miller"/>
    <x v="1"/>
    <x v="0"/>
    <x v="20"/>
    <x v="15"/>
    <x v="45"/>
    <x v="3"/>
    <x v="1819"/>
    <x v="1"/>
    <x v="4"/>
    <x v="1809"/>
    <n v="78.8"/>
  </r>
  <r>
    <n v="8028"/>
    <s v="CA-2016-132465"/>
    <x v="861"/>
    <x v="459"/>
    <x v="0"/>
    <x v="760"/>
    <s v="Don Miller"/>
    <x v="1"/>
    <x v="0"/>
    <x v="20"/>
    <x v="15"/>
    <x v="45"/>
    <x v="3"/>
    <x v="84"/>
    <x v="2"/>
    <x v="11"/>
    <x v="84"/>
    <n v="19.989999999999998"/>
  </r>
  <r>
    <n v="8029"/>
    <s v="CA-2016-132465"/>
    <x v="861"/>
    <x v="459"/>
    <x v="0"/>
    <x v="760"/>
    <s v="Don Miller"/>
    <x v="1"/>
    <x v="0"/>
    <x v="20"/>
    <x v="15"/>
    <x v="45"/>
    <x v="3"/>
    <x v="1662"/>
    <x v="1"/>
    <x v="4"/>
    <x v="1651"/>
    <n v="772.68"/>
  </r>
  <r>
    <n v="8030"/>
    <s v="CA-2017-166373"/>
    <x v="147"/>
    <x v="829"/>
    <x v="1"/>
    <x v="535"/>
    <s v="Jill Fjeld"/>
    <x v="0"/>
    <x v="0"/>
    <x v="52"/>
    <x v="5"/>
    <x v="65"/>
    <x v="2"/>
    <x v="176"/>
    <x v="2"/>
    <x v="11"/>
    <x v="177"/>
    <n v="106.08"/>
  </r>
  <r>
    <n v="8031"/>
    <s v="CA-2017-158806"/>
    <x v="676"/>
    <x v="1280"/>
    <x v="1"/>
    <x v="392"/>
    <s v="Neoma Murray"/>
    <x v="0"/>
    <x v="0"/>
    <x v="112"/>
    <x v="5"/>
    <x v="139"/>
    <x v="2"/>
    <x v="1006"/>
    <x v="0"/>
    <x v="5"/>
    <x v="1382"/>
    <n v="23.076000000000001"/>
  </r>
  <r>
    <n v="8032"/>
    <s v="CA-2017-158806"/>
    <x v="676"/>
    <x v="1280"/>
    <x v="1"/>
    <x v="392"/>
    <s v="Neoma Murray"/>
    <x v="0"/>
    <x v="0"/>
    <x v="112"/>
    <x v="5"/>
    <x v="139"/>
    <x v="2"/>
    <x v="747"/>
    <x v="1"/>
    <x v="10"/>
    <x v="745"/>
    <n v="25.92"/>
  </r>
  <r>
    <n v="8033"/>
    <s v="CA-2016-119690"/>
    <x v="608"/>
    <x v="1218"/>
    <x v="2"/>
    <x v="597"/>
    <s v="Mark Van Huff"/>
    <x v="0"/>
    <x v="0"/>
    <x v="12"/>
    <x v="5"/>
    <x v="16"/>
    <x v="2"/>
    <x v="681"/>
    <x v="1"/>
    <x v="10"/>
    <x v="681"/>
    <n v="47.951999999999998"/>
  </r>
  <r>
    <n v="8034"/>
    <s v="CA-2016-119690"/>
    <x v="608"/>
    <x v="1218"/>
    <x v="2"/>
    <x v="597"/>
    <s v="Mark Van Huff"/>
    <x v="0"/>
    <x v="0"/>
    <x v="12"/>
    <x v="5"/>
    <x v="16"/>
    <x v="2"/>
    <x v="1699"/>
    <x v="1"/>
    <x v="8"/>
    <x v="1688"/>
    <n v="0.98399999999999999"/>
  </r>
  <r>
    <n v="8035"/>
    <s v="CA-2016-119690"/>
    <x v="608"/>
    <x v="1218"/>
    <x v="2"/>
    <x v="597"/>
    <s v="Mark Van Huff"/>
    <x v="0"/>
    <x v="0"/>
    <x v="12"/>
    <x v="5"/>
    <x v="16"/>
    <x v="2"/>
    <x v="1377"/>
    <x v="0"/>
    <x v="5"/>
    <x v="1363"/>
    <n v="75.384"/>
  </r>
  <r>
    <n v="8036"/>
    <s v="CA-2016-119690"/>
    <x v="608"/>
    <x v="1218"/>
    <x v="2"/>
    <x v="597"/>
    <s v="Mark Van Huff"/>
    <x v="0"/>
    <x v="0"/>
    <x v="12"/>
    <x v="5"/>
    <x v="16"/>
    <x v="2"/>
    <x v="745"/>
    <x v="1"/>
    <x v="2"/>
    <x v="743"/>
    <n v="4.6079999999999997"/>
  </r>
  <r>
    <n v="8037"/>
    <s v="CA-2016-153738"/>
    <x v="1181"/>
    <x v="238"/>
    <x v="2"/>
    <x v="8"/>
    <s v="Alejandro Grove"/>
    <x v="0"/>
    <x v="0"/>
    <x v="104"/>
    <x v="31"/>
    <x v="128"/>
    <x v="3"/>
    <x v="1375"/>
    <x v="1"/>
    <x v="8"/>
    <x v="1361"/>
    <n v="37.68"/>
  </r>
  <r>
    <n v="8038"/>
    <s v="CA-2018-169012"/>
    <x v="815"/>
    <x v="730"/>
    <x v="1"/>
    <x v="667"/>
    <s v="Beth Fritzler"/>
    <x v="1"/>
    <x v="0"/>
    <x v="38"/>
    <x v="32"/>
    <x v="112"/>
    <x v="0"/>
    <x v="1803"/>
    <x v="1"/>
    <x v="9"/>
    <x v="1794"/>
    <n v="41.91"/>
  </r>
  <r>
    <n v="8039"/>
    <s v="CA-2018-109393"/>
    <x v="160"/>
    <x v="354"/>
    <x v="0"/>
    <x v="547"/>
    <s v="John Castell"/>
    <x v="0"/>
    <x v="0"/>
    <x v="1"/>
    <x v="1"/>
    <x v="3"/>
    <x v="1"/>
    <x v="1106"/>
    <x v="0"/>
    <x v="0"/>
    <x v="1096"/>
    <n v="435.99900000000002"/>
  </r>
  <r>
    <n v="8040"/>
    <s v="CA-2018-121489"/>
    <x v="170"/>
    <x v="1171"/>
    <x v="0"/>
    <x v="698"/>
    <s v="Candace McMahon"/>
    <x v="1"/>
    <x v="0"/>
    <x v="4"/>
    <x v="4"/>
    <x v="60"/>
    <x v="1"/>
    <x v="167"/>
    <x v="0"/>
    <x v="1"/>
    <x v="168"/>
    <n v="388.70400000000001"/>
  </r>
  <r>
    <n v="8041"/>
    <s v="CA-2018-121489"/>
    <x v="170"/>
    <x v="1171"/>
    <x v="0"/>
    <x v="698"/>
    <s v="Candace McMahon"/>
    <x v="1"/>
    <x v="0"/>
    <x v="4"/>
    <x v="4"/>
    <x v="60"/>
    <x v="1"/>
    <x v="621"/>
    <x v="1"/>
    <x v="4"/>
    <x v="621"/>
    <n v="572.58000000000004"/>
  </r>
  <r>
    <n v="8042"/>
    <s v="CA-2018-121489"/>
    <x v="170"/>
    <x v="1171"/>
    <x v="0"/>
    <x v="698"/>
    <s v="Candace McMahon"/>
    <x v="1"/>
    <x v="0"/>
    <x v="4"/>
    <x v="4"/>
    <x v="60"/>
    <x v="1"/>
    <x v="1350"/>
    <x v="2"/>
    <x v="11"/>
    <x v="1337"/>
    <n v="33.18"/>
  </r>
  <r>
    <n v="8043"/>
    <s v="US-2018-133081"/>
    <x v="825"/>
    <x v="1097"/>
    <x v="1"/>
    <x v="391"/>
    <s v="Paul Van Hugh"/>
    <x v="2"/>
    <x v="0"/>
    <x v="471"/>
    <x v="31"/>
    <x v="564"/>
    <x v="3"/>
    <x v="404"/>
    <x v="2"/>
    <x v="11"/>
    <x v="405"/>
    <n v="63.88"/>
  </r>
  <r>
    <n v="8044"/>
    <s v="US-2018-133081"/>
    <x v="825"/>
    <x v="1097"/>
    <x v="1"/>
    <x v="391"/>
    <s v="Paul Van Hugh"/>
    <x v="2"/>
    <x v="0"/>
    <x v="471"/>
    <x v="31"/>
    <x v="564"/>
    <x v="3"/>
    <x v="1831"/>
    <x v="0"/>
    <x v="5"/>
    <x v="1820"/>
    <n v="26.72"/>
  </r>
  <r>
    <n v="8045"/>
    <s v="CA-2018-165008"/>
    <x v="175"/>
    <x v="31"/>
    <x v="0"/>
    <x v="770"/>
    <s v="Doug O'Connell"/>
    <x v="0"/>
    <x v="0"/>
    <x v="288"/>
    <x v="7"/>
    <x v="362"/>
    <x v="1"/>
    <x v="102"/>
    <x v="1"/>
    <x v="8"/>
    <x v="102"/>
    <n v="295.05599999999998"/>
  </r>
  <r>
    <n v="8046"/>
    <s v="CA-2017-145611"/>
    <x v="873"/>
    <x v="926"/>
    <x v="1"/>
    <x v="456"/>
    <s v="Helen Abelman"/>
    <x v="0"/>
    <x v="0"/>
    <x v="20"/>
    <x v="15"/>
    <x v="45"/>
    <x v="3"/>
    <x v="1152"/>
    <x v="1"/>
    <x v="9"/>
    <x v="1141"/>
    <n v="393.25"/>
  </r>
  <r>
    <n v="8047"/>
    <s v="CA-2017-113600"/>
    <x v="272"/>
    <x v="24"/>
    <x v="0"/>
    <x v="129"/>
    <s v="Shahid Hopkins"/>
    <x v="0"/>
    <x v="0"/>
    <x v="191"/>
    <x v="24"/>
    <x v="242"/>
    <x v="3"/>
    <x v="1699"/>
    <x v="1"/>
    <x v="8"/>
    <x v="1688"/>
    <n v="2.214"/>
  </r>
  <r>
    <n v="8048"/>
    <s v="CA-2018-130834"/>
    <x v="132"/>
    <x v="373"/>
    <x v="0"/>
    <x v="594"/>
    <s v="Justin MacKendrick"/>
    <x v="0"/>
    <x v="0"/>
    <x v="40"/>
    <x v="3"/>
    <x v="124"/>
    <x v="0"/>
    <x v="987"/>
    <x v="1"/>
    <x v="10"/>
    <x v="980"/>
    <n v="16.271999999999998"/>
  </r>
  <r>
    <n v="8049"/>
    <s v="CA-2017-168543"/>
    <x v="894"/>
    <x v="445"/>
    <x v="1"/>
    <x v="158"/>
    <s v="Dean Katz"/>
    <x v="1"/>
    <x v="0"/>
    <x v="20"/>
    <x v="15"/>
    <x v="45"/>
    <x v="3"/>
    <x v="1725"/>
    <x v="1"/>
    <x v="9"/>
    <x v="1713"/>
    <n v="706.86"/>
  </r>
  <r>
    <n v="8050"/>
    <s v="CA-2015-144974"/>
    <x v="467"/>
    <x v="839"/>
    <x v="1"/>
    <x v="782"/>
    <s v="Craig Molinari"/>
    <x v="1"/>
    <x v="0"/>
    <x v="10"/>
    <x v="9"/>
    <x v="11"/>
    <x v="3"/>
    <x v="122"/>
    <x v="1"/>
    <x v="8"/>
    <x v="122"/>
    <n v="5.97"/>
  </r>
  <r>
    <n v="8051"/>
    <s v="CA-2015-144974"/>
    <x v="467"/>
    <x v="839"/>
    <x v="1"/>
    <x v="782"/>
    <s v="Craig Molinari"/>
    <x v="1"/>
    <x v="0"/>
    <x v="10"/>
    <x v="9"/>
    <x v="11"/>
    <x v="3"/>
    <x v="750"/>
    <x v="0"/>
    <x v="5"/>
    <x v="748"/>
    <n v="21.184000000000001"/>
  </r>
  <r>
    <n v="8052"/>
    <s v="CA-2015-144974"/>
    <x v="467"/>
    <x v="839"/>
    <x v="1"/>
    <x v="782"/>
    <s v="Craig Molinari"/>
    <x v="1"/>
    <x v="0"/>
    <x v="10"/>
    <x v="9"/>
    <x v="11"/>
    <x v="3"/>
    <x v="22"/>
    <x v="1"/>
    <x v="9"/>
    <x v="22"/>
    <n v="41.375999999999998"/>
  </r>
  <r>
    <n v="8053"/>
    <s v="CA-2015-109904"/>
    <x v="686"/>
    <x v="137"/>
    <x v="0"/>
    <x v="541"/>
    <s v="Barbara Fisher"/>
    <x v="1"/>
    <x v="0"/>
    <x v="20"/>
    <x v="15"/>
    <x v="29"/>
    <x v="3"/>
    <x v="879"/>
    <x v="1"/>
    <x v="6"/>
    <x v="873"/>
    <n v="17.940000000000001"/>
  </r>
  <r>
    <n v="8054"/>
    <s v="CA-2018-152205"/>
    <x v="394"/>
    <x v="391"/>
    <x v="1"/>
    <x v="245"/>
    <s v="Sylvia Foulston"/>
    <x v="1"/>
    <x v="0"/>
    <x v="10"/>
    <x v="9"/>
    <x v="63"/>
    <x v="3"/>
    <x v="608"/>
    <x v="1"/>
    <x v="8"/>
    <x v="608"/>
    <n v="2.6549999999999998"/>
  </r>
  <r>
    <n v="8055"/>
    <s v="CA-2016-121188"/>
    <x v="834"/>
    <x v="136"/>
    <x v="1"/>
    <x v="90"/>
    <s v="Cassandra Brandow"/>
    <x v="0"/>
    <x v="0"/>
    <x v="1"/>
    <x v="1"/>
    <x v="13"/>
    <x v="1"/>
    <x v="518"/>
    <x v="1"/>
    <x v="4"/>
    <x v="518"/>
    <n v="892.35"/>
  </r>
  <r>
    <n v="8056"/>
    <s v="CA-2016-121188"/>
    <x v="834"/>
    <x v="136"/>
    <x v="1"/>
    <x v="90"/>
    <s v="Cassandra Brandow"/>
    <x v="0"/>
    <x v="0"/>
    <x v="1"/>
    <x v="1"/>
    <x v="13"/>
    <x v="1"/>
    <x v="199"/>
    <x v="0"/>
    <x v="0"/>
    <x v="200"/>
    <n v="307.666"/>
  </r>
  <r>
    <n v="8057"/>
    <s v="CA-2016-121188"/>
    <x v="834"/>
    <x v="136"/>
    <x v="1"/>
    <x v="90"/>
    <s v="Cassandra Brandow"/>
    <x v="0"/>
    <x v="0"/>
    <x v="1"/>
    <x v="1"/>
    <x v="13"/>
    <x v="1"/>
    <x v="459"/>
    <x v="1"/>
    <x v="4"/>
    <x v="460"/>
    <n v="728.82"/>
  </r>
  <r>
    <n v="8058"/>
    <s v="CA-2016-121188"/>
    <x v="834"/>
    <x v="136"/>
    <x v="1"/>
    <x v="90"/>
    <s v="Cassandra Brandow"/>
    <x v="0"/>
    <x v="0"/>
    <x v="1"/>
    <x v="1"/>
    <x v="13"/>
    <x v="1"/>
    <x v="1339"/>
    <x v="1"/>
    <x v="8"/>
    <x v="1325"/>
    <n v="41.36"/>
  </r>
  <r>
    <n v="8059"/>
    <s v="CA-2016-121188"/>
    <x v="834"/>
    <x v="136"/>
    <x v="1"/>
    <x v="90"/>
    <s v="Cassandra Brandow"/>
    <x v="0"/>
    <x v="0"/>
    <x v="1"/>
    <x v="1"/>
    <x v="13"/>
    <x v="1"/>
    <x v="831"/>
    <x v="2"/>
    <x v="7"/>
    <x v="826"/>
    <n v="43.176000000000002"/>
  </r>
  <r>
    <n v="8060"/>
    <s v="CA-2016-121188"/>
    <x v="834"/>
    <x v="136"/>
    <x v="1"/>
    <x v="90"/>
    <s v="Cassandra Brandow"/>
    <x v="0"/>
    <x v="0"/>
    <x v="1"/>
    <x v="1"/>
    <x v="13"/>
    <x v="1"/>
    <x v="1035"/>
    <x v="0"/>
    <x v="5"/>
    <x v="325"/>
    <n v="4.16"/>
  </r>
  <r>
    <n v="8061"/>
    <s v="CA-2016-156013"/>
    <x v="1181"/>
    <x v="1068"/>
    <x v="1"/>
    <x v="568"/>
    <s v="Tamara Chand"/>
    <x v="1"/>
    <x v="0"/>
    <x v="85"/>
    <x v="15"/>
    <x v="254"/>
    <x v="3"/>
    <x v="314"/>
    <x v="1"/>
    <x v="10"/>
    <x v="314"/>
    <n v="61.4"/>
  </r>
  <r>
    <n v="8062"/>
    <s v="CA-2016-156013"/>
    <x v="1181"/>
    <x v="1068"/>
    <x v="1"/>
    <x v="568"/>
    <s v="Tamara Chand"/>
    <x v="1"/>
    <x v="0"/>
    <x v="85"/>
    <x v="15"/>
    <x v="254"/>
    <x v="3"/>
    <x v="1329"/>
    <x v="1"/>
    <x v="8"/>
    <x v="1315"/>
    <n v="24.448"/>
  </r>
  <r>
    <n v="8063"/>
    <s v="CA-2017-132997"/>
    <x v="77"/>
    <x v="333"/>
    <x v="2"/>
    <x v="560"/>
    <s v="Luke Weiss"/>
    <x v="0"/>
    <x v="0"/>
    <x v="30"/>
    <x v="15"/>
    <x v="144"/>
    <x v="3"/>
    <x v="506"/>
    <x v="2"/>
    <x v="7"/>
    <x v="506"/>
    <n v="263.95999999999998"/>
  </r>
  <r>
    <n v="8064"/>
    <s v="CA-2017-132997"/>
    <x v="77"/>
    <x v="333"/>
    <x v="2"/>
    <x v="560"/>
    <s v="Luke Weiss"/>
    <x v="0"/>
    <x v="0"/>
    <x v="30"/>
    <x v="15"/>
    <x v="144"/>
    <x v="3"/>
    <x v="1211"/>
    <x v="2"/>
    <x v="7"/>
    <x v="1197"/>
    <n v="359.97"/>
  </r>
  <r>
    <n v="8065"/>
    <s v="CA-2017-132997"/>
    <x v="77"/>
    <x v="333"/>
    <x v="2"/>
    <x v="560"/>
    <s v="Luke Weiss"/>
    <x v="0"/>
    <x v="0"/>
    <x v="30"/>
    <x v="15"/>
    <x v="144"/>
    <x v="3"/>
    <x v="1347"/>
    <x v="1"/>
    <x v="10"/>
    <x v="1333"/>
    <n v="12.96"/>
  </r>
  <r>
    <n v="8066"/>
    <s v="CA-2017-132997"/>
    <x v="77"/>
    <x v="333"/>
    <x v="2"/>
    <x v="560"/>
    <s v="Luke Weiss"/>
    <x v="0"/>
    <x v="0"/>
    <x v="30"/>
    <x v="15"/>
    <x v="144"/>
    <x v="3"/>
    <x v="41"/>
    <x v="1"/>
    <x v="4"/>
    <x v="41"/>
    <n v="116.82"/>
  </r>
  <r>
    <n v="8067"/>
    <s v="CA-2017-132997"/>
    <x v="77"/>
    <x v="333"/>
    <x v="2"/>
    <x v="560"/>
    <s v="Luke Weiss"/>
    <x v="0"/>
    <x v="0"/>
    <x v="30"/>
    <x v="15"/>
    <x v="144"/>
    <x v="3"/>
    <x v="1591"/>
    <x v="1"/>
    <x v="8"/>
    <x v="1584"/>
    <n v="276.78399999999999"/>
  </r>
  <r>
    <n v="8068"/>
    <s v="US-2016-160563"/>
    <x v="1182"/>
    <x v="994"/>
    <x v="1"/>
    <x v="374"/>
    <s v="Noel Staavos"/>
    <x v="1"/>
    <x v="0"/>
    <x v="8"/>
    <x v="1"/>
    <x v="9"/>
    <x v="1"/>
    <x v="428"/>
    <x v="2"/>
    <x v="11"/>
    <x v="428"/>
    <n v="239.97"/>
  </r>
  <r>
    <n v="8069"/>
    <s v="US-2016-160563"/>
    <x v="1182"/>
    <x v="994"/>
    <x v="1"/>
    <x v="374"/>
    <s v="Noel Staavos"/>
    <x v="1"/>
    <x v="0"/>
    <x v="8"/>
    <x v="1"/>
    <x v="9"/>
    <x v="1"/>
    <x v="1565"/>
    <x v="0"/>
    <x v="5"/>
    <x v="1557"/>
    <n v="16.02"/>
  </r>
  <r>
    <n v="8070"/>
    <s v="CA-2018-151750"/>
    <x v="314"/>
    <x v="838"/>
    <x v="1"/>
    <x v="49"/>
    <s v="Janet Martin"/>
    <x v="0"/>
    <x v="0"/>
    <x v="114"/>
    <x v="5"/>
    <x v="143"/>
    <x v="2"/>
    <x v="418"/>
    <x v="1"/>
    <x v="4"/>
    <x v="418"/>
    <n v="454.56"/>
  </r>
  <r>
    <n v="8071"/>
    <s v="CA-2018-151750"/>
    <x v="314"/>
    <x v="838"/>
    <x v="1"/>
    <x v="49"/>
    <s v="Janet Martin"/>
    <x v="0"/>
    <x v="0"/>
    <x v="114"/>
    <x v="5"/>
    <x v="143"/>
    <x v="2"/>
    <x v="1454"/>
    <x v="0"/>
    <x v="5"/>
    <x v="1441"/>
    <n v="141.41999999999999"/>
  </r>
  <r>
    <n v="8072"/>
    <s v="CA-2018-151750"/>
    <x v="314"/>
    <x v="838"/>
    <x v="1"/>
    <x v="49"/>
    <s v="Janet Martin"/>
    <x v="0"/>
    <x v="0"/>
    <x v="114"/>
    <x v="5"/>
    <x v="143"/>
    <x v="2"/>
    <x v="637"/>
    <x v="0"/>
    <x v="1"/>
    <x v="637"/>
    <n v="310.74400000000003"/>
  </r>
  <r>
    <n v="8073"/>
    <s v="CA-2018-151750"/>
    <x v="314"/>
    <x v="838"/>
    <x v="1"/>
    <x v="49"/>
    <s v="Janet Martin"/>
    <x v="0"/>
    <x v="0"/>
    <x v="114"/>
    <x v="5"/>
    <x v="143"/>
    <x v="2"/>
    <x v="703"/>
    <x v="1"/>
    <x v="6"/>
    <x v="703"/>
    <n v="12.736000000000001"/>
  </r>
  <r>
    <n v="8074"/>
    <s v="CA-2018-151750"/>
    <x v="314"/>
    <x v="838"/>
    <x v="1"/>
    <x v="49"/>
    <s v="Janet Martin"/>
    <x v="0"/>
    <x v="0"/>
    <x v="114"/>
    <x v="5"/>
    <x v="143"/>
    <x v="2"/>
    <x v="625"/>
    <x v="1"/>
    <x v="8"/>
    <x v="625"/>
    <n v="6.47"/>
  </r>
  <r>
    <n v="8075"/>
    <s v="CA-2018-151750"/>
    <x v="314"/>
    <x v="838"/>
    <x v="1"/>
    <x v="49"/>
    <s v="Janet Martin"/>
    <x v="0"/>
    <x v="0"/>
    <x v="114"/>
    <x v="5"/>
    <x v="143"/>
    <x v="2"/>
    <x v="185"/>
    <x v="1"/>
    <x v="8"/>
    <x v="186"/>
    <n v="13.747999999999999"/>
  </r>
  <r>
    <n v="8076"/>
    <s v="CA-2018-151750"/>
    <x v="314"/>
    <x v="838"/>
    <x v="1"/>
    <x v="49"/>
    <s v="Janet Martin"/>
    <x v="0"/>
    <x v="0"/>
    <x v="114"/>
    <x v="5"/>
    <x v="143"/>
    <x v="2"/>
    <x v="513"/>
    <x v="1"/>
    <x v="9"/>
    <x v="513"/>
    <n v="15.224"/>
  </r>
  <r>
    <n v="8077"/>
    <s v="CA-2016-106187"/>
    <x v="537"/>
    <x v="155"/>
    <x v="1"/>
    <x v="575"/>
    <s v="Randy Ferguson"/>
    <x v="1"/>
    <x v="0"/>
    <x v="502"/>
    <x v="32"/>
    <x v="598"/>
    <x v="0"/>
    <x v="645"/>
    <x v="0"/>
    <x v="5"/>
    <x v="645"/>
    <n v="27.42"/>
  </r>
  <r>
    <n v="8078"/>
    <s v="CA-2016-106187"/>
    <x v="537"/>
    <x v="155"/>
    <x v="1"/>
    <x v="575"/>
    <s v="Randy Ferguson"/>
    <x v="1"/>
    <x v="0"/>
    <x v="502"/>
    <x v="32"/>
    <x v="598"/>
    <x v="0"/>
    <x v="896"/>
    <x v="1"/>
    <x v="8"/>
    <x v="889"/>
    <n v="165.98"/>
  </r>
  <r>
    <n v="8079"/>
    <s v="CA-2016-106187"/>
    <x v="537"/>
    <x v="155"/>
    <x v="1"/>
    <x v="575"/>
    <s v="Randy Ferguson"/>
    <x v="1"/>
    <x v="0"/>
    <x v="502"/>
    <x v="32"/>
    <x v="598"/>
    <x v="0"/>
    <x v="1371"/>
    <x v="2"/>
    <x v="11"/>
    <x v="1357"/>
    <n v="75"/>
  </r>
  <r>
    <n v="8080"/>
    <s v="US-2017-164945"/>
    <x v="441"/>
    <x v="902"/>
    <x v="1"/>
    <x v="402"/>
    <s v="Cathy Armstrong"/>
    <x v="2"/>
    <x v="0"/>
    <x v="20"/>
    <x v="15"/>
    <x v="29"/>
    <x v="3"/>
    <x v="301"/>
    <x v="1"/>
    <x v="8"/>
    <x v="301"/>
    <n v="134.27199999999999"/>
  </r>
  <r>
    <n v="8081"/>
    <s v="CA-2016-150714"/>
    <x v="662"/>
    <x v="666"/>
    <x v="1"/>
    <x v="120"/>
    <s v="Kristen Hastings"/>
    <x v="1"/>
    <x v="0"/>
    <x v="24"/>
    <x v="21"/>
    <x v="329"/>
    <x v="1"/>
    <x v="933"/>
    <x v="1"/>
    <x v="2"/>
    <x v="926"/>
    <n v="146.54400000000001"/>
  </r>
  <r>
    <n v="8082"/>
    <s v="CA-2016-150714"/>
    <x v="662"/>
    <x v="666"/>
    <x v="1"/>
    <x v="120"/>
    <s v="Kristen Hastings"/>
    <x v="1"/>
    <x v="0"/>
    <x v="24"/>
    <x v="21"/>
    <x v="329"/>
    <x v="1"/>
    <x v="1766"/>
    <x v="1"/>
    <x v="10"/>
    <x v="1756"/>
    <n v="131.904"/>
  </r>
  <r>
    <n v="8083"/>
    <s v="CA-2016-150714"/>
    <x v="662"/>
    <x v="666"/>
    <x v="1"/>
    <x v="120"/>
    <s v="Kristen Hastings"/>
    <x v="1"/>
    <x v="0"/>
    <x v="24"/>
    <x v="21"/>
    <x v="329"/>
    <x v="1"/>
    <x v="543"/>
    <x v="1"/>
    <x v="9"/>
    <x v="543"/>
    <n v="203.88"/>
  </r>
  <r>
    <n v="8084"/>
    <s v="CA-2016-150714"/>
    <x v="662"/>
    <x v="666"/>
    <x v="1"/>
    <x v="120"/>
    <s v="Kristen Hastings"/>
    <x v="1"/>
    <x v="0"/>
    <x v="24"/>
    <x v="21"/>
    <x v="329"/>
    <x v="1"/>
    <x v="1282"/>
    <x v="1"/>
    <x v="8"/>
    <x v="1268"/>
    <n v="14.301"/>
  </r>
  <r>
    <n v="8085"/>
    <s v="CA-2016-150714"/>
    <x v="662"/>
    <x v="666"/>
    <x v="1"/>
    <x v="120"/>
    <s v="Kristen Hastings"/>
    <x v="1"/>
    <x v="0"/>
    <x v="24"/>
    <x v="21"/>
    <x v="329"/>
    <x v="1"/>
    <x v="435"/>
    <x v="1"/>
    <x v="4"/>
    <x v="435"/>
    <n v="718.64"/>
  </r>
  <r>
    <n v="8086"/>
    <s v="CA-2017-105753"/>
    <x v="201"/>
    <x v="936"/>
    <x v="1"/>
    <x v="784"/>
    <s v="Lindsay Castell"/>
    <x v="2"/>
    <x v="0"/>
    <x v="81"/>
    <x v="17"/>
    <x v="101"/>
    <x v="0"/>
    <x v="390"/>
    <x v="0"/>
    <x v="5"/>
    <x v="391"/>
    <n v="61.1"/>
  </r>
  <r>
    <n v="8087"/>
    <s v="CA-2018-120894"/>
    <x v="1045"/>
    <x v="1060"/>
    <x v="1"/>
    <x v="691"/>
    <s v="Jack Lebron"/>
    <x v="0"/>
    <x v="0"/>
    <x v="40"/>
    <x v="3"/>
    <x v="124"/>
    <x v="0"/>
    <x v="1267"/>
    <x v="1"/>
    <x v="9"/>
    <x v="1252"/>
    <n v="28.08"/>
  </r>
  <r>
    <n v="8088"/>
    <s v="CA-2017-106621"/>
    <x v="321"/>
    <x v="152"/>
    <x v="0"/>
    <x v="678"/>
    <s v="Dario Medina"/>
    <x v="1"/>
    <x v="0"/>
    <x v="420"/>
    <x v="16"/>
    <x v="510"/>
    <x v="1"/>
    <x v="836"/>
    <x v="1"/>
    <x v="6"/>
    <x v="831"/>
    <n v="10.496"/>
  </r>
  <r>
    <n v="8089"/>
    <s v="CA-2016-107020"/>
    <x v="848"/>
    <x v="933"/>
    <x v="1"/>
    <x v="160"/>
    <s v="Mike Vittorini"/>
    <x v="0"/>
    <x v="0"/>
    <x v="272"/>
    <x v="1"/>
    <x v="341"/>
    <x v="1"/>
    <x v="691"/>
    <x v="1"/>
    <x v="8"/>
    <x v="691"/>
    <n v="39.92"/>
  </r>
  <r>
    <n v="8090"/>
    <s v="US-2016-117492"/>
    <x v="976"/>
    <x v="1281"/>
    <x v="2"/>
    <x v="374"/>
    <s v="Noel Staavos"/>
    <x v="1"/>
    <x v="0"/>
    <x v="248"/>
    <x v="39"/>
    <x v="307"/>
    <x v="3"/>
    <x v="22"/>
    <x v="1"/>
    <x v="9"/>
    <x v="22"/>
    <n v="77.58"/>
  </r>
  <r>
    <n v="8091"/>
    <s v="CA-2015-101392"/>
    <x v="1035"/>
    <x v="623"/>
    <x v="1"/>
    <x v="357"/>
    <s v="Ann Steele"/>
    <x v="2"/>
    <x v="0"/>
    <x v="4"/>
    <x v="4"/>
    <x v="5"/>
    <x v="1"/>
    <x v="1424"/>
    <x v="1"/>
    <x v="4"/>
    <x v="1413"/>
    <n v="269.36"/>
  </r>
  <r>
    <n v="8092"/>
    <s v="CA-2016-127502"/>
    <x v="895"/>
    <x v="1282"/>
    <x v="1"/>
    <x v="363"/>
    <s v="Meg Tillman"/>
    <x v="0"/>
    <x v="0"/>
    <x v="8"/>
    <x v="1"/>
    <x v="94"/>
    <x v="1"/>
    <x v="745"/>
    <x v="1"/>
    <x v="2"/>
    <x v="743"/>
    <n v="5.76"/>
  </r>
  <r>
    <n v="8093"/>
    <s v="CA-2018-143658"/>
    <x v="1183"/>
    <x v="87"/>
    <x v="0"/>
    <x v="676"/>
    <s v="Sharelle Roach"/>
    <x v="2"/>
    <x v="0"/>
    <x v="20"/>
    <x v="15"/>
    <x v="45"/>
    <x v="3"/>
    <x v="940"/>
    <x v="1"/>
    <x v="6"/>
    <x v="933"/>
    <n v="109.9"/>
  </r>
  <r>
    <n v="8094"/>
    <s v="CA-2018-133046"/>
    <x v="944"/>
    <x v="608"/>
    <x v="0"/>
    <x v="589"/>
    <s v="Dennis Kane"/>
    <x v="0"/>
    <x v="0"/>
    <x v="4"/>
    <x v="4"/>
    <x v="60"/>
    <x v="1"/>
    <x v="740"/>
    <x v="0"/>
    <x v="5"/>
    <x v="222"/>
    <n v="23.88"/>
  </r>
  <r>
    <n v="8095"/>
    <s v="CA-2018-133046"/>
    <x v="944"/>
    <x v="608"/>
    <x v="0"/>
    <x v="589"/>
    <s v="Dennis Kane"/>
    <x v="0"/>
    <x v="0"/>
    <x v="4"/>
    <x v="4"/>
    <x v="60"/>
    <x v="1"/>
    <x v="1254"/>
    <x v="1"/>
    <x v="10"/>
    <x v="1239"/>
    <n v="26.2"/>
  </r>
  <r>
    <n v="8096"/>
    <s v="CA-2018-133046"/>
    <x v="944"/>
    <x v="608"/>
    <x v="0"/>
    <x v="589"/>
    <s v="Dennis Kane"/>
    <x v="0"/>
    <x v="0"/>
    <x v="4"/>
    <x v="4"/>
    <x v="60"/>
    <x v="1"/>
    <x v="1290"/>
    <x v="1"/>
    <x v="10"/>
    <x v="1277"/>
    <n v="12.96"/>
  </r>
  <r>
    <n v="8097"/>
    <s v="CA-2018-133046"/>
    <x v="944"/>
    <x v="608"/>
    <x v="0"/>
    <x v="589"/>
    <s v="Dennis Kane"/>
    <x v="0"/>
    <x v="0"/>
    <x v="4"/>
    <x v="4"/>
    <x v="60"/>
    <x v="1"/>
    <x v="437"/>
    <x v="2"/>
    <x v="11"/>
    <x v="437"/>
    <n v="234.95"/>
  </r>
  <r>
    <n v="8098"/>
    <s v="CA-2018-122798"/>
    <x v="116"/>
    <x v="378"/>
    <x v="1"/>
    <x v="603"/>
    <s v="Susan Vittorini"/>
    <x v="0"/>
    <x v="0"/>
    <x v="305"/>
    <x v="27"/>
    <x v="382"/>
    <x v="1"/>
    <x v="392"/>
    <x v="1"/>
    <x v="4"/>
    <x v="393"/>
    <n v="118.25"/>
  </r>
  <r>
    <n v="8099"/>
    <s v="CA-2018-122798"/>
    <x v="116"/>
    <x v="378"/>
    <x v="1"/>
    <x v="603"/>
    <s v="Susan Vittorini"/>
    <x v="0"/>
    <x v="0"/>
    <x v="305"/>
    <x v="27"/>
    <x v="382"/>
    <x v="1"/>
    <x v="1433"/>
    <x v="1"/>
    <x v="10"/>
    <x v="1422"/>
    <n v="4.28"/>
  </r>
  <r>
    <n v="8100"/>
    <s v="CA-2017-169663"/>
    <x v="612"/>
    <x v="20"/>
    <x v="2"/>
    <x v="563"/>
    <s v="Rick Huthwaite"/>
    <x v="2"/>
    <x v="0"/>
    <x v="1"/>
    <x v="1"/>
    <x v="62"/>
    <x v="1"/>
    <x v="1044"/>
    <x v="2"/>
    <x v="11"/>
    <x v="1034"/>
    <n v="26.85"/>
  </r>
  <r>
    <n v="8101"/>
    <s v="CA-2017-169663"/>
    <x v="612"/>
    <x v="20"/>
    <x v="2"/>
    <x v="563"/>
    <s v="Rick Huthwaite"/>
    <x v="2"/>
    <x v="0"/>
    <x v="1"/>
    <x v="1"/>
    <x v="62"/>
    <x v="1"/>
    <x v="1832"/>
    <x v="2"/>
    <x v="15"/>
    <x v="1821"/>
    <n v="3357.6"/>
  </r>
  <r>
    <n v="8102"/>
    <s v="CA-2016-149846"/>
    <x v="1184"/>
    <x v="1226"/>
    <x v="1"/>
    <x v="766"/>
    <s v="Sarah Brown"/>
    <x v="0"/>
    <x v="0"/>
    <x v="1"/>
    <x v="1"/>
    <x v="62"/>
    <x v="1"/>
    <x v="617"/>
    <x v="1"/>
    <x v="2"/>
    <x v="617"/>
    <n v="8.26"/>
  </r>
  <r>
    <n v="8103"/>
    <s v="CA-2016-149846"/>
    <x v="1184"/>
    <x v="1226"/>
    <x v="1"/>
    <x v="766"/>
    <s v="Sarah Brown"/>
    <x v="0"/>
    <x v="0"/>
    <x v="1"/>
    <x v="1"/>
    <x v="62"/>
    <x v="1"/>
    <x v="668"/>
    <x v="2"/>
    <x v="15"/>
    <x v="668"/>
    <n v="2973.32"/>
  </r>
  <r>
    <n v="8104"/>
    <s v="CA-2016-149846"/>
    <x v="1184"/>
    <x v="1226"/>
    <x v="1"/>
    <x v="766"/>
    <s v="Sarah Brown"/>
    <x v="0"/>
    <x v="0"/>
    <x v="1"/>
    <x v="1"/>
    <x v="62"/>
    <x v="1"/>
    <x v="328"/>
    <x v="1"/>
    <x v="4"/>
    <x v="328"/>
    <n v="104.79"/>
  </r>
  <r>
    <n v="8105"/>
    <s v="CA-2016-149846"/>
    <x v="1184"/>
    <x v="1226"/>
    <x v="1"/>
    <x v="766"/>
    <s v="Sarah Brown"/>
    <x v="0"/>
    <x v="0"/>
    <x v="1"/>
    <x v="1"/>
    <x v="62"/>
    <x v="1"/>
    <x v="297"/>
    <x v="2"/>
    <x v="7"/>
    <x v="297"/>
    <n v="775.72799999999995"/>
  </r>
  <r>
    <n v="8106"/>
    <s v="CA-2018-159149"/>
    <x v="922"/>
    <x v="822"/>
    <x v="2"/>
    <x v="736"/>
    <s v="Cyra Reiten"/>
    <x v="2"/>
    <x v="0"/>
    <x v="12"/>
    <x v="5"/>
    <x v="16"/>
    <x v="2"/>
    <x v="419"/>
    <x v="0"/>
    <x v="0"/>
    <x v="419"/>
    <n v="89.066400000000002"/>
  </r>
  <r>
    <n v="8107"/>
    <s v="CA-2018-159149"/>
    <x v="922"/>
    <x v="822"/>
    <x v="2"/>
    <x v="736"/>
    <s v="Cyra Reiten"/>
    <x v="2"/>
    <x v="0"/>
    <x v="12"/>
    <x v="5"/>
    <x v="16"/>
    <x v="2"/>
    <x v="1833"/>
    <x v="1"/>
    <x v="6"/>
    <x v="1822"/>
    <n v="175.44"/>
  </r>
  <r>
    <n v="8108"/>
    <s v="CA-2018-159149"/>
    <x v="922"/>
    <x v="822"/>
    <x v="2"/>
    <x v="736"/>
    <s v="Cyra Reiten"/>
    <x v="2"/>
    <x v="0"/>
    <x v="12"/>
    <x v="5"/>
    <x v="16"/>
    <x v="2"/>
    <x v="1075"/>
    <x v="2"/>
    <x v="7"/>
    <x v="1066"/>
    <n v="438.33600000000001"/>
  </r>
  <r>
    <n v="8109"/>
    <s v="US-2018-167570"/>
    <x v="166"/>
    <x v="159"/>
    <x v="1"/>
    <x v="283"/>
    <s v="Emily Grady"/>
    <x v="0"/>
    <x v="0"/>
    <x v="10"/>
    <x v="9"/>
    <x v="11"/>
    <x v="3"/>
    <x v="389"/>
    <x v="0"/>
    <x v="1"/>
    <x v="390"/>
    <n v="215.54400000000001"/>
  </r>
  <r>
    <n v="8110"/>
    <s v="CA-2018-160122"/>
    <x v="551"/>
    <x v="122"/>
    <x v="1"/>
    <x v="709"/>
    <s v="Russell D'Ascenzo"/>
    <x v="0"/>
    <x v="0"/>
    <x v="22"/>
    <x v="10"/>
    <x v="36"/>
    <x v="2"/>
    <x v="1758"/>
    <x v="1"/>
    <x v="12"/>
    <x v="1712"/>
    <n v="55.584000000000003"/>
  </r>
  <r>
    <n v="8111"/>
    <s v="CA-2018-160122"/>
    <x v="551"/>
    <x v="122"/>
    <x v="1"/>
    <x v="709"/>
    <s v="Russell D'Ascenzo"/>
    <x v="0"/>
    <x v="0"/>
    <x v="22"/>
    <x v="10"/>
    <x v="36"/>
    <x v="2"/>
    <x v="1455"/>
    <x v="0"/>
    <x v="1"/>
    <x v="1442"/>
    <n v="127.386"/>
  </r>
  <r>
    <n v="8112"/>
    <s v="CA-2017-130393"/>
    <x v="49"/>
    <x v="845"/>
    <x v="0"/>
    <x v="622"/>
    <s v="John Murray"/>
    <x v="0"/>
    <x v="0"/>
    <x v="287"/>
    <x v="5"/>
    <x v="361"/>
    <x v="2"/>
    <x v="474"/>
    <x v="0"/>
    <x v="1"/>
    <x v="475"/>
    <n v="248.43"/>
  </r>
  <r>
    <n v="8113"/>
    <s v="CA-2017-130393"/>
    <x v="49"/>
    <x v="845"/>
    <x v="0"/>
    <x v="622"/>
    <s v="John Murray"/>
    <x v="0"/>
    <x v="0"/>
    <x v="287"/>
    <x v="5"/>
    <x v="361"/>
    <x v="2"/>
    <x v="937"/>
    <x v="1"/>
    <x v="9"/>
    <x v="930"/>
    <n v="11.648"/>
  </r>
  <r>
    <n v="8114"/>
    <s v="CA-2017-130393"/>
    <x v="49"/>
    <x v="845"/>
    <x v="0"/>
    <x v="622"/>
    <s v="John Murray"/>
    <x v="0"/>
    <x v="0"/>
    <x v="287"/>
    <x v="5"/>
    <x v="361"/>
    <x v="2"/>
    <x v="212"/>
    <x v="0"/>
    <x v="1"/>
    <x v="213"/>
    <n v="85.245999999999995"/>
  </r>
  <r>
    <n v="8115"/>
    <s v="CA-2018-144820"/>
    <x v="621"/>
    <x v="951"/>
    <x v="0"/>
    <x v="429"/>
    <s v="Laurel Workman"/>
    <x v="1"/>
    <x v="0"/>
    <x v="45"/>
    <x v="5"/>
    <x v="89"/>
    <x v="2"/>
    <x v="923"/>
    <x v="1"/>
    <x v="6"/>
    <x v="915"/>
    <n v="20.64"/>
  </r>
  <r>
    <n v="8116"/>
    <s v="CA-2018-101014"/>
    <x v="635"/>
    <x v="842"/>
    <x v="1"/>
    <x v="459"/>
    <s v="Rick Wilson"/>
    <x v="1"/>
    <x v="0"/>
    <x v="1"/>
    <x v="1"/>
    <x v="13"/>
    <x v="1"/>
    <x v="1817"/>
    <x v="0"/>
    <x v="5"/>
    <x v="1808"/>
    <n v="148.02000000000001"/>
  </r>
  <r>
    <n v="8117"/>
    <s v="CA-2018-105543"/>
    <x v="221"/>
    <x v="865"/>
    <x v="3"/>
    <x v="410"/>
    <s v="Brooke Gillingham"/>
    <x v="1"/>
    <x v="0"/>
    <x v="495"/>
    <x v="41"/>
    <x v="590"/>
    <x v="2"/>
    <x v="1291"/>
    <x v="1"/>
    <x v="4"/>
    <x v="1278"/>
    <n v="33.29"/>
  </r>
  <r>
    <n v="8118"/>
    <s v="US-2018-113201"/>
    <x v="160"/>
    <x v="162"/>
    <x v="1"/>
    <x v="627"/>
    <s v="Thomas Thornton"/>
    <x v="0"/>
    <x v="0"/>
    <x v="1"/>
    <x v="1"/>
    <x v="62"/>
    <x v="1"/>
    <x v="1127"/>
    <x v="1"/>
    <x v="10"/>
    <x v="1116"/>
    <n v="204.95"/>
  </r>
  <r>
    <n v="8119"/>
    <s v="US-2018-106551"/>
    <x v="847"/>
    <x v="1186"/>
    <x v="1"/>
    <x v="518"/>
    <s v="Eric Barreto"/>
    <x v="0"/>
    <x v="0"/>
    <x v="22"/>
    <x v="10"/>
    <x v="155"/>
    <x v="2"/>
    <x v="499"/>
    <x v="0"/>
    <x v="1"/>
    <x v="499"/>
    <n v="526.34400000000005"/>
  </r>
  <r>
    <n v="8120"/>
    <s v="CA-2017-116722"/>
    <x v="583"/>
    <x v="619"/>
    <x v="1"/>
    <x v="221"/>
    <s v="Liz Pelletier"/>
    <x v="0"/>
    <x v="0"/>
    <x v="8"/>
    <x v="1"/>
    <x v="94"/>
    <x v="1"/>
    <x v="107"/>
    <x v="0"/>
    <x v="5"/>
    <x v="107"/>
    <n v="41.96"/>
  </r>
  <r>
    <n v="8121"/>
    <s v="CA-2017-116722"/>
    <x v="583"/>
    <x v="619"/>
    <x v="1"/>
    <x v="221"/>
    <s v="Liz Pelletier"/>
    <x v="0"/>
    <x v="0"/>
    <x v="8"/>
    <x v="1"/>
    <x v="94"/>
    <x v="1"/>
    <x v="499"/>
    <x v="0"/>
    <x v="1"/>
    <x v="499"/>
    <n v="451.15199999999999"/>
  </r>
  <r>
    <n v="8122"/>
    <s v="CA-2017-116722"/>
    <x v="583"/>
    <x v="619"/>
    <x v="1"/>
    <x v="221"/>
    <s v="Liz Pelletier"/>
    <x v="0"/>
    <x v="0"/>
    <x v="8"/>
    <x v="1"/>
    <x v="94"/>
    <x v="1"/>
    <x v="175"/>
    <x v="1"/>
    <x v="8"/>
    <x v="176"/>
    <n v="31.504000000000001"/>
  </r>
  <r>
    <n v="8123"/>
    <s v="CA-2015-138128"/>
    <x v="337"/>
    <x v="345"/>
    <x v="1"/>
    <x v="224"/>
    <s v="Frank Preis"/>
    <x v="0"/>
    <x v="0"/>
    <x v="10"/>
    <x v="9"/>
    <x v="63"/>
    <x v="3"/>
    <x v="118"/>
    <x v="1"/>
    <x v="12"/>
    <x v="118"/>
    <n v="30.672000000000001"/>
  </r>
  <r>
    <n v="8124"/>
    <s v="CA-2015-138128"/>
    <x v="337"/>
    <x v="345"/>
    <x v="1"/>
    <x v="224"/>
    <s v="Frank Preis"/>
    <x v="0"/>
    <x v="0"/>
    <x v="10"/>
    <x v="9"/>
    <x v="63"/>
    <x v="3"/>
    <x v="1077"/>
    <x v="2"/>
    <x v="16"/>
    <x v="1068"/>
    <n v="1079.9760000000001"/>
  </r>
  <r>
    <n v="8125"/>
    <s v="US-2018-150070"/>
    <x v="210"/>
    <x v="230"/>
    <x v="1"/>
    <x v="350"/>
    <s v="Joseph Airdo"/>
    <x v="0"/>
    <x v="0"/>
    <x v="494"/>
    <x v="1"/>
    <x v="589"/>
    <x v="1"/>
    <x v="211"/>
    <x v="0"/>
    <x v="1"/>
    <x v="212"/>
    <n v="161.56800000000001"/>
  </r>
  <r>
    <n v="8126"/>
    <s v="CA-2016-137064"/>
    <x v="525"/>
    <x v="95"/>
    <x v="1"/>
    <x v="772"/>
    <s v="Trudy Schmidt"/>
    <x v="0"/>
    <x v="0"/>
    <x v="12"/>
    <x v="5"/>
    <x v="32"/>
    <x v="2"/>
    <x v="766"/>
    <x v="1"/>
    <x v="8"/>
    <x v="765"/>
    <n v="2.9340000000000002"/>
  </r>
  <r>
    <n v="8127"/>
    <s v="CA-2016-137064"/>
    <x v="525"/>
    <x v="95"/>
    <x v="1"/>
    <x v="772"/>
    <s v="Trudy Schmidt"/>
    <x v="0"/>
    <x v="0"/>
    <x v="12"/>
    <x v="5"/>
    <x v="32"/>
    <x v="2"/>
    <x v="103"/>
    <x v="2"/>
    <x v="11"/>
    <x v="103"/>
    <n v="18.527999999999999"/>
  </r>
  <r>
    <n v="8128"/>
    <s v="CA-2016-137064"/>
    <x v="525"/>
    <x v="95"/>
    <x v="1"/>
    <x v="772"/>
    <s v="Trudy Schmidt"/>
    <x v="0"/>
    <x v="0"/>
    <x v="12"/>
    <x v="5"/>
    <x v="32"/>
    <x v="2"/>
    <x v="1362"/>
    <x v="1"/>
    <x v="4"/>
    <x v="1349"/>
    <n v="670.75199999999995"/>
  </r>
  <r>
    <n v="8129"/>
    <s v="CA-2018-157350"/>
    <x v="775"/>
    <x v="153"/>
    <x v="1"/>
    <x v="24"/>
    <s v="Darren Powers"/>
    <x v="0"/>
    <x v="0"/>
    <x v="22"/>
    <x v="10"/>
    <x v="26"/>
    <x v="2"/>
    <x v="596"/>
    <x v="0"/>
    <x v="5"/>
    <x v="596"/>
    <n v="64.959999999999994"/>
  </r>
  <r>
    <n v="8130"/>
    <s v="CA-2015-127866"/>
    <x v="836"/>
    <x v="1283"/>
    <x v="2"/>
    <x v="63"/>
    <s v="Jonathan Doherty"/>
    <x v="1"/>
    <x v="0"/>
    <x v="169"/>
    <x v="1"/>
    <x v="215"/>
    <x v="1"/>
    <x v="917"/>
    <x v="2"/>
    <x v="11"/>
    <x v="909"/>
    <n v="41.94"/>
  </r>
  <r>
    <n v="8131"/>
    <s v="CA-2015-127866"/>
    <x v="836"/>
    <x v="1283"/>
    <x v="2"/>
    <x v="63"/>
    <s v="Jonathan Doherty"/>
    <x v="1"/>
    <x v="0"/>
    <x v="169"/>
    <x v="1"/>
    <x v="215"/>
    <x v="1"/>
    <x v="1296"/>
    <x v="1"/>
    <x v="10"/>
    <x v="1282"/>
    <n v="11.96"/>
  </r>
  <r>
    <n v="8132"/>
    <s v="CA-2015-127866"/>
    <x v="836"/>
    <x v="1283"/>
    <x v="2"/>
    <x v="63"/>
    <s v="Jonathan Doherty"/>
    <x v="1"/>
    <x v="0"/>
    <x v="169"/>
    <x v="1"/>
    <x v="215"/>
    <x v="1"/>
    <x v="1609"/>
    <x v="1"/>
    <x v="6"/>
    <x v="1601"/>
    <n v="13.12"/>
  </r>
  <r>
    <n v="8133"/>
    <s v="CA-2015-127866"/>
    <x v="836"/>
    <x v="1283"/>
    <x v="2"/>
    <x v="63"/>
    <s v="Jonathan Doherty"/>
    <x v="1"/>
    <x v="0"/>
    <x v="169"/>
    <x v="1"/>
    <x v="215"/>
    <x v="1"/>
    <x v="518"/>
    <x v="1"/>
    <x v="4"/>
    <x v="518"/>
    <n v="535.41"/>
  </r>
  <r>
    <n v="8134"/>
    <s v="CA-2016-131352"/>
    <x v="1049"/>
    <x v="349"/>
    <x v="1"/>
    <x v="16"/>
    <s v="Gene Hale"/>
    <x v="1"/>
    <x v="0"/>
    <x v="61"/>
    <x v="5"/>
    <x v="176"/>
    <x v="2"/>
    <x v="71"/>
    <x v="0"/>
    <x v="5"/>
    <x v="71"/>
    <n v="72.78"/>
  </r>
  <r>
    <n v="8135"/>
    <s v="CA-2016-121776"/>
    <x v="1130"/>
    <x v="1265"/>
    <x v="1"/>
    <x v="361"/>
    <s v="Rob Dowd"/>
    <x v="0"/>
    <x v="0"/>
    <x v="1"/>
    <x v="1"/>
    <x v="141"/>
    <x v="1"/>
    <x v="314"/>
    <x v="1"/>
    <x v="10"/>
    <x v="314"/>
    <n v="36.840000000000003"/>
  </r>
  <r>
    <n v="8136"/>
    <s v="CA-2016-121776"/>
    <x v="1130"/>
    <x v="1265"/>
    <x v="1"/>
    <x v="361"/>
    <s v="Rob Dowd"/>
    <x v="0"/>
    <x v="0"/>
    <x v="1"/>
    <x v="1"/>
    <x v="141"/>
    <x v="1"/>
    <x v="49"/>
    <x v="1"/>
    <x v="2"/>
    <x v="49"/>
    <n v="87.71"/>
  </r>
  <r>
    <n v="8137"/>
    <s v="CA-2017-118073"/>
    <x v="399"/>
    <x v="1070"/>
    <x v="1"/>
    <x v="703"/>
    <s v="Cindy Schnelling"/>
    <x v="1"/>
    <x v="0"/>
    <x v="121"/>
    <x v="2"/>
    <x v="152"/>
    <x v="0"/>
    <x v="277"/>
    <x v="0"/>
    <x v="3"/>
    <x v="277"/>
    <n v="562.29250000000002"/>
  </r>
  <r>
    <n v="8138"/>
    <s v="CA-2015-103219"/>
    <x v="187"/>
    <x v="1170"/>
    <x v="1"/>
    <x v="682"/>
    <s v="Benjamin Farhat"/>
    <x v="2"/>
    <x v="0"/>
    <x v="20"/>
    <x v="15"/>
    <x v="45"/>
    <x v="3"/>
    <x v="267"/>
    <x v="0"/>
    <x v="5"/>
    <x v="963"/>
    <n v="56.52"/>
  </r>
  <r>
    <n v="8139"/>
    <s v="CA-2017-102561"/>
    <x v="427"/>
    <x v="18"/>
    <x v="1"/>
    <x v="71"/>
    <s v="Neil Knudson"/>
    <x v="2"/>
    <x v="0"/>
    <x v="10"/>
    <x v="9"/>
    <x v="11"/>
    <x v="3"/>
    <x v="824"/>
    <x v="1"/>
    <x v="6"/>
    <x v="820"/>
    <n v="11.263999999999999"/>
  </r>
  <r>
    <n v="8140"/>
    <s v="CA-2017-102561"/>
    <x v="427"/>
    <x v="18"/>
    <x v="1"/>
    <x v="71"/>
    <s v="Neil Knudson"/>
    <x v="2"/>
    <x v="0"/>
    <x v="10"/>
    <x v="9"/>
    <x v="11"/>
    <x v="3"/>
    <x v="841"/>
    <x v="1"/>
    <x v="4"/>
    <x v="835"/>
    <n v="284.08"/>
  </r>
  <r>
    <n v="8141"/>
    <s v="CA-2017-102561"/>
    <x v="427"/>
    <x v="18"/>
    <x v="1"/>
    <x v="71"/>
    <s v="Neil Knudson"/>
    <x v="2"/>
    <x v="0"/>
    <x v="10"/>
    <x v="9"/>
    <x v="11"/>
    <x v="3"/>
    <x v="609"/>
    <x v="1"/>
    <x v="10"/>
    <x v="609"/>
    <n v="18.495999999999999"/>
  </r>
  <r>
    <n v="8142"/>
    <s v="CA-2017-100993"/>
    <x v="473"/>
    <x v="1156"/>
    <x v="1"/>
    <x v="616"/>
    <s v="Annie Zypern"/>
    <x v="0"/>
    <x v="0"/>
    <x v="70"/>
    <x v="1"/>
    <x v="88"/>
    <x v="1"/>
    <x v="607"/>
    <x v="1"/>
    <x v="2"/>
    <x v="607"/>
    <n v="14.73"/>
  </r>
  <r>
    <n v="8143"/>
    <s v="CA-2017-100993"/>
    <x v="473"/>
    <x v="1156"/>
    <x v="1"/>
    <x v="616"/>
    <s v="Annie Zypern"/>
    <x v="0"/>
    <x v="0"/>
    <x v="70"/>
    <x v="1"/>
    <x v="88"/>
    <x v="1"/>
    <x v="821"/>
    <x v="1"/>
    <x v="4"/>
    <x v="817"/>
    <n v="186.54"/>
  </r>
  <r>
    <n v="8144"/>
    <s v="CA-2017-100993"/>
    <x v="473"/>
    <x v="1156"/>
    <x v="1"/>
    <x v="616"/>
    <s v="Annie Zypern"/>
    <x v="0"/>
    <x v="0"/>
    <x v="70"/>
    <x v="1"/>
    <x v="88"/>
    <x v="1"/>
    <x v="616"/>
    <x v="0"/>
    <x v="3"/>
    <x v="616"/>
    <n v="557.72799999999995"/>
  </r>
  <r>
    <n v="8145"/>
    <s v="CA-2017-100993"/>
    <x v="473"/>
    <x v="1156"/>
    <x v="1"/>
    <x v="616"/>
    <s v="Annie Zypern"/>
    <x v="0"/>
    <x v="0"/>
    <x v="70"/>
    <x v="1"/>
    <x v="88"/>
    <x v="1"/>
    <x v="140"/>
    <x v="2"/>
    <x v="7"/>
    <x v="141"/>
    <n v="159.96799999999999"/>
  </r>
  <r>
    <n v="8146"/>
    <s v="US-2015-112949"/>
    <x v="886"/>
    <x v="1004"/>
    <x v="1"/>
    <x v="476"/>
    <s v="Corey-Lock"/>
    <x v="0"/>
    <x v="0"/>
    <x v="408"/>
    <x v="26"/>
    <x v="495"/>
    <x v="2"/>
    <x v="1152"/>
    <x v="1"/>
    <x v="9"/>
    <x v="1141"/>
    <n v="471.9"/>
  </r>
  <r>
    <n v="8147"/>
    <s v="US-2015-112949"/>
    <x v="886"/>
    <x v="1004"/>
    <x v="1"/>
    <x v="476"/>
    <s v="Corey-Lock"/>
    <x v="0"/>
    <x v="0"/>
    <x v="408"/>
    <x v="26"/>
    <x v="495"/>
    <x v="2"/>
    <x v="1273"/>
    <x v="1"/>
    <x v="6"/>
    <x v="1259"/>
    <n v="3.52"/>
  </r>
  <r>
    <n v="8148"/>
    <s v="US-2018-146822"/>
    <x v="255"/>
    <x v="1055"/>
    <x v="1"/>
    <x v="165"/>
    <s v="Anna Gayman"/>
    <x v="0"/>
    <x v="0"/>
    <x v="127"/>
    <x v="17"/>
    <x v="269"/>
    <x v="0"/>
    <x v="33"/>
    <x v="1"/>
    <x v="10"/>
    <x v="33"/>
    <n v="49.12"/>
  </r>
  <r>
    <n v="8149"/>
    <s v="US-2017-131058"/>
    <x v="797"/>
    <x v="844"/>
    <x v="1"/>
    <x v="670"/>
    <s v="Eugene Moren"/>
    <x v="2"/>
    <x v="0"/>
    <x v="157"/>
    <x v="1"/>
    <x v="200"/>
    <x v="1"/>
    <x v="745"/>
    <x v="1"/>
    <x v="2"/>
    <x v="743"/>
    <n v="20.16"/>
  </r>
  <r>
    <n v="8150"/>
    <s v="CA-2015-167997"/>
    <x v="755"/>
    <x v="1284"/>
    <x v="2"/>
    <x v="662"/>
    <s v="Carol Adams"/>
    <x v="1"/>
    <x v="0"/>
    <x v="503"/>
    <x v="44"/>
    <x v="599"/>
    <x v="2"/>
    <x v="951"/>
    <x v="1"/>
    <x v="8"/>
    <x v="944"/>
    <n v="10.68"/>
  </r>
  <r>
    <n v="8151"/>
    <s v="CA-2015-167997"/>
    <x v="755"/>
    <x v="1284"/>
    <x v="2"/>
    <x v="662"/>
    <s v="Carol Adams"/>
    <x v="1"/>
    <x v="0"/>
    <x v="503"/>
    <x v="44"/>
    <x v="599"/>
    <x v="2"/>
    <x v="631"/>
    <x v="0"/>
    <x v="0"/>
    <x v="631"/>
    <n v="141.96"/>
  </r>
  <r>
    <n v="8152"/>
    <s v="CA-2018-140151"/>
    <x v="721"/>
    <x v="186"/>
    <x v="2"/>
    <x v="181"/>
    <s v="Raymond Buch"/>
    <x v="0"/>
    <x v="0"/>
    <x v="4"/>
    <x v="4"/>
    <x v="60"/>
    <x v="1"/>
    <x v="720"/>
    <x v="1"/>
    <x v="4"/>
    <x v="719"/>
    <n v="32.479999999999997"/>
  </r>
  <r>
    <n v="8153"/>
    <s v="CA-2018-140151"/>
    <x v="721"/>
    <x v="186"/>
    <x v="2"/>
    <x v="181"/>
    <s v="Raymond Buch"/>
    <x v="0"/>
    <x v="0"/>
    <x v="4"/>
    <x v="4"/>
    <x v="60"/>
    <x v="1"/>
    <x v="481"/>
    <x v="1"/>
    <x v="10"/>
    <x v="482"/>
    <n v="20.04"/>
  </r>
  <r>
    <n v="8154"/>
    <s v="CA-2018-140151"/>
    <x v="721"/>
    <x v="186"/>
    <x v="2"/>
    <x v="181"/>
    <s v="Raymond Buch"/>
    <x v="0"/>
    <x v="0"/>
    <x v="4"/>
    <x v="4"/>
    <x v="60"/>
    <x v="1"/>
    <x v="1388"/>
    <x v="2"/>
    <x v="16"/>
    <x v="1375"/>
    <n v="13999.96"/>
  </r>
  <r>
    <n v="8155"/>
    <s v="US-2018-143770"/>
    <x v="177"/>
    <x v="540"/>
    <x v="1"/>
    <x v="742"/>
    <s v="Roger Demir"/>
    <x v="0"/>
    <x v="0"/>
    <x v="209"/>
    <x v="29"/>
    <x v="263"/>
    <x v="3"/>
    <x v="1200"/>
    <x v="2"/>
    <x v="11"/>
    <x v="1186"/>
    <n v="238"/>
  </r>
  <r>
    <n v="8156"/>
    <s v="US-2018-143770"/>
    <x v="177"/>
    <x v="540"/>
    <x v="1"/>
    <x v="742"/>
    <s v="Roger Demir"/>
    <x v="0"/>
    <x v="0"/>
    <x v="209"/>
    <x v="29"/>
    <x v="263"/>
    <x v="3"/>
    <x v="1030"/>
    <x v="1"/>
    <x v="10"/>
    <x v="1022"/>
    <n v="61.96"/>
  </r>
  <r>
    <n v="8157"/>
    <s v="CA-2017-131296"/>
    <x v="964"/>
    <x v="1080"/>
    <x v="1"/>
    <x v="234"/>
    <s v="Melanie Seite"/>
    <x v="0"/>
    <x v="0"/>
    <x v="248"/>
    <x v="39"/>
    <x v="307"/>
    <x v="3"/>
    <x v="975"/>
    <x v="0"/>
    <x v="3"/>
    <x v="969"/>
    <n v="239.37200000000001"/>
  </r>
  <r>
    <n v="8158"/>
    <s v="CA-2017-103464"/>
    <x v="741"/>
    <x v="407"/>
    <x v="1"/>
    <x v="310"/>
    <s v="Patrick Gardner"/>
    <x v="0"/>
    <x v="0"/>
    <x v="70"/>
    <x v="1"/>
    <x v="188"/>
    <x v="1"/>
    <x v="1200"/>
    <x v="2"/>
    <x v="11"/>
    <x v="1186"/>
    <n v="595"/>
  </r>
  <r>
    <n v="8159"/>
    <s v="CA-2018-136238"/>
    <x v="377"/>
    <x v="378"/>
    <x v="1"/>
    <x v="208"/>
    <s v="Karen Bern"/>
    <x v="1"/>
    <x v="0"/>
    <x v="372"/>
    <x v="5"/>
    <x v="455"/>
    <x v="2"/>
    <x v="1283"/>
    <x v="1"/>
    <x v="10"/>
    <x v="1269"/>
    <n v="16.032"/>
  </r>
  <r>
    <n v="8160"/>
    <s v="CA-2017-120803"/>
    <x v="1185"/>
    <x v="20"/>
    <x v="1"/>
    <x v="46"/>
    <s v="Rick Bensley"/>
    <x v="2"/>
    <x v="0"/>
    <x v="451"/>
    <x v="29"/>
    <x v="544"/>
    <x v="3"/>
    <x v="240"/>
    <x v="2"/>
    <x v="11"/>
    <x v="241"/>
    <n v="199.75"/>
  </r>
  <r>
    <n v="8161"/>
    <s v="CA-2017-134138"/>
    <x v="595"/>
    <x v="633"/>
    <x v="1"/>
    <x v="479"/>
    <s v="John Dryer"/>
    <x v="0"/>
    <x v="0"/>
    <x v="78"/>
    <x v="30"/>
    <x v="98"/>
    <x v="3"/>
    <x v="1756"/>
    <x v="0"/>
    <x v="1"/>
    <x v="1747"/>
    <n v="227.96"/>
  </r>
  <r>
    <n v="8162"/>
    <s v="CA-2016-120915"/>
    <x v="694"/>
    <x v="1120"/>
    <x v="0"/>
    <x v="370"/>
    <s v="Jennifer Jackson"/>
    <x v="0"/>
    <x v="0"/>
    <x v="20"/>
    <x v="15"/>
    <x v="45"/>
    <x v="3"/>
    <x v="414"/>
    <x v="1"/>
    <x v="9"/>
    <x v="414"/>
    <n v="293.52"/>
  </r>
  <r>
    <n v="8163"/>
    <s v="CA-2016-120915"/>
    <x v="694"/>
    <x v="1120"/>
    <x v="0"/>
    <x v="370"/>
    <s v="Jennifer Jackson"/>
    <x v="0"/>
    <x v="0"/>
    <x v="20"/>
    <x v="15"/>
    <x v="45"/>
    <x v="3"/>
    <x v="348"/>
    <x v="2"/>
    <x v="7"/>
    <x v="348"/>
    <n v="307.98"/>
  </r>
  <r>
    <n v="8164"/>
    <s v="CA-2016-168207"/>
    <x v="121"/>
    <x v="85"/>
    <x v="1"/>
    <x v="299"/>
    <s v="Liz Thompson"/>
    <x v="0"/>
    <x v="0"/>
    <x v="70"/>
    <x v="1"/>
    <x v="188"/>
    <x v="1"/>
    <x v="1372"/>
    <x v="0"/>
    <x v="5"/>
    <x v="1358"/>
    <n v="96.96"/>
  </r>
  <r>
    <n v="8165"/>
    <s v="CA-2016-168207"/>
    <x v="121"/>
    <x v="85"/>
    <x v="1"/>
    <x v="299"/>
    <s v="Liz Thompson"/>
    <x v="0"/>
    <x v="0"/>
    <x v="70"/>
    <x v="1"/>
    <x v="188"/>
    <x v="1"/>
    <x v="301"/>
    <x v="1"/>
    <x v="8"/>
    <x v="301"/>
    <n v="117.488"/>
  </r>
  <r>
    <n v="8166"/>
    <s v="CA-2016-168207"/>
    <x v="121"/>
    <x v="85"/>
    <x v="1"/>
    <x v="299"/>
    <s v="Liz Thompson"/>
    <x v="0"/>
    <x v="0"/>
    <x v="70"/>
    <x v="1"/>
    <x v="188"/>
    <x v="1"/>
    <x v="591"/>
    <x v="1"/>
    <x v="8"/>
    <x v="591"/>
    <n v="11.952"/>
  </r>
  <r>
    <n v="8167"/>
    <s v="CA-2016-168207"/>
    <x v="121"/>
    <x v="85"/>
    <x v="1"/>
    <x v="299"/>
    <s v="Liz Thompson"/>
    <x v="0"/>
    <x v="0"/>
    <x v="70"/>
    <x v="1"/>
    <x v="188"/>
    <x v="1"/>
    <x v="1373"/>
    <x v="0"/>
    <x v="0"/>
    <x v="1359"/>
    <n v="512.49900000000002"/>
  </r>
  <r>
    <n v="8168"/>
    <s v="CA-2017-144148"/>
    <x v="995"/>
    <x v="816"/>
    <x v="1"/>
    <x v="706"/>
    <s v="Anna HÃ¤berlin"/>
    <x v="1"/>
    <x v="0"/>
    <x v="8"/>
    <x v="1"/>
    <x v="34"/>
    <x v="1"/>
    <x v="584"/>
    <x v="0"/>
    <x v="3"/>
    <x v="584"/>
    <n v="863.12800000000004"/>
  </r>
  <r>
    <n v="8169"/>
    <s v="CA-2018-107174"/>
    <x v="44"/>
    <x v="87"/>
    <x v="1"/>
    <x v="144"/>
    <s v="Adam Bellavance"/>
    <x v="2"/>
    <x v="0"/>
    <x v="4"/>
    <x v="4"/>
    <x v="59"/>
    <x v="1"/>
    <x v="309"/>
    <x v="0"/>
    <x v="3"/>
    <x v="309"/>
    <n v="2036.86"/>
  </r>
  <r>
    <n v="8170"/>
    <s v="CA-2018-107174"/>
    <x v="44"/>
    <x v="87"/>
    <x v="1"/>
    <x v="144"/>
    <s v="Adam Bellavance"/>
    <x v="2"/>
    <x v="0"/>
    <x v="4"/>
    <x v="4"/>
    <x v="59"/>
    <x v="1"/>
    <x v="299"/>
    <x v="0"/>
    <x v="1"/>
    <x v="299"/>
    <n v="449.56799999999998"/>
  </r>
  <r>
    <n v="8171"/>
    <s v="CA-2018-107174"/>
    <x v="44"/>
    <x v="87"/>
    <x v="1"/>
    <x v="144"/>
    <s v="Adam Bellavance"/>
    <x v="2"/>
    <x v="0"/>
    <x v="4"/>
    <x v="4"/>
    <x v="59"/>
    <x v="1"/>
    <x v="477"/>
    <x v="2"/>
    <x v="11"/>
    <x v="478"/>
    <n v="108.96"/>
  </r>
  <r>
    <n v="8172"/>
    <s v="CA-2017-146150"/>
    <x v="1173"/>
    <x v="1285"/>
    <x v="1"/>
    <x v="248"/>
    <s v="Fred McMath"/>
    <x v="0"/>
    <x v="0"/>
    <x v="25"/>
    <x v="35"/>
    <x v="129"/>
    <x v="0"/>
    <x v="978"/>
    <x v="1"/>
    <x v="6"/>
    <x v="971"/>
    <n v="264.18"/>
  </r>
  <r>
    <n v="8173"/>
    <s v="CA-2015-114125"/>
    <x v="868"/>
    <x v="1286"/>
    <x v="1"/>
    <x v="689"/>
    <s v="Gary Hansen"/>
    <x v="2"/>
    <x v="0"/>
    <x v="1"/>
    <x v="1"/>
    <x v="13"/>
    <x v="1"/>
    <x v="1363"/>
    <x v="1"/>
    <x v="2"/>
    <x v="1350"/>
    <n v="2.88"/>
  </r>
  <r>
    <n v="8174"/>
    <s v="CA-2015-114125"/>
    <x v="868"/>
    <x v="1286"/>
    <x v="1"/>
    <x v="689"/>
    <s v="Gary Hansen"/>
    <x v="2"/>
    <x v="0"/>
    <x v="1"/>
    <x v="1"/>
    <x v="13"/>
    <x v="1"/>
    <x v="44"/>
    <x v="1"/>
    <x v="8"/>
    <x v="44"/>
    <n v="41.904000000000003"/>
  </r>
  <r>
    <n v="8175"/>
    <s v="CA-2015-114125"/>
    <x v="868"/>
    <x v="1286"/>
    <x v="1"/>
    <x v="689"/>
    <s v="Gary Hansen"/>
    <x v="2"/>
    <x v="0"/>
    <x v="1"/>
    <x v="1"/>
    <x v="13"/>
    <x v="1"/>
    <x v="1198"/>
    <x v="1"/>
    <x v="4"/>
    <x v="1184"/>
    <n v="23.92"/>
  </r>
  <r>
    <n v="8176"/>
    <s v="CA-2017-114944"/>
    <x v="806"/>
    <x v="1106"/>
    <x v="1"/>
    <x v="785"/>
    <s v="Harold Engle"/>
    <x v="1"/>
    <x v="0"/>
    <x v="22"/>
    <x v="10"/>
    <x v="36"/>
    <x v="2"/>
    <x v="62"/>
    <x v="1"/>
    <x v="10"/>
    <x v="62"/>
    <n v="156.512"/>
  </r>
  <r>
    <n v="8177"/>
    <s v="CA-2017-135965"/>
    <x v="897"/>
    <x v="1043"/>
    <x v="2"/>
    <x v="449"/>
    <s v="Sam Zeldin"/>
    <x v="2"/>
    <x v="0"/>
    <x v="20"/>
    <x v="15"/>
    <x v="45"/>
    <x v="3"/>
    <x v="80"/>
    <x v="1"/>
    <x v="4"/>
    <x v="80"/>
    <n v="128.34"/>
  </r>
  <r>
    <n v="8178"/>
    <s v="CA-2018-149699"/>
    <x v="66"/>
    <x v="468"/>
    <x v="2"/>
    <x v="441"/>
    <s v="Chad McGuire"/>
    <x v="0"/>
    <x v="0"/>
    <x v="1"/>
    <x v="1"/>
    <x v="141"/>
    <x v="1"/>
    <x v="1523"/>
    <x v="2"/>
    <x v="11"/>
    <x v="1511"/>
    <n v="474.95"/>
  </r>
  <r>
    <n v="8179"/>
    <s v="CA-2017-166429"/>
    <x v="476"/>
    <x v="1054"/>
    <x v="1"/>
    <x v="592"/>
    <s v="Toby Gnade"/>
    <x v="0"/>
    <x v="0"/>
    <x v="96"/>
    <x v="4"/>
    <x v="119"/>
    <x v="1"/>
    <x v="615"/>
    <x v="2"/>
    <x v="16"/>
    <x v="615"/>
    <n v="999.98"/>
  </r>
  <r>
    <n v="8180"/>
    <s v="CA-2016-112767"/>
    <x v="991"/>
    <x v="1066"/>
    <x v="1"/>
    <x v="213"/>
    <s v="Darren Koutras"/>
    <x v="0"/>
    <x v="0"/>
    <x v="24"/>
    <x v="21"/>
    <x v="329"/>
    <x v="1"/>
    <x v="1582"/>
    <x v="0"/>
    <x v="3"/>
    <x v="1574"/>
    <n v="277.5"/>
  </r>
  <r>
    <n v="8181"/>
    <s v="CA-2016-119879"/>
    <x v="82"/>
    <x v="332"/>
    <x v="1"/>
    <x v="757"/>
    <s v="Shahid Shariari"/>
    <x v="0"/>
    <x v="0"/>
    <x v="10"/>
    <x v="9"/>
    <x v="74"/>
    <x v="3"/>
    <x v="971"/>
    <x v="0"/>
    <x v="3"/>
    <x v="965"/>
    <n v="1252.704"/>
  </r>
  <r>
    <n v="8182"/>
    <s v="CA-2016-119879"/>
    <x v="82"/>
    <x v="332"/>
    <x v="1"/>
    <x v="757"/>
    <s v="Shahid Shariari"/>
    <x v="0"/>
    <x v="0"/>
    <x v="10"/>
    <x v="9"/>
    <x v="74"/>
    <x v="3"/>
    <x v="687"/>
    <x v="2"/>
    <x v="7"/>
    <x v="687"/>
    <n v="110.97"/>
  </r>
  <r>
    <n v="8183"/>
    <s v="CA-2018-155642"/>
    <x v="796"/>
    <x v="843"/>
    <x v="1"/>
    <x v="606"/>
    <s v="Brendan Murry"/>
    <x v="1"/>
    <x v="0"/>
    <x v="22"/>
    <x v="10"/>
    <x v="155"/>
    <x v="2"/>
    <x v="1155"/>
    <x v="0"/>
    <x v="5"/>
    <x v="1144"/>
    <n v="22.608000000000001"/>
  </r>
  <r>
    <n v="8184"/>
    <s v="CA-2018-155642"/>
    <x v="796"/>
    <x v="843"/>
    <x v="1"/>
    <x v="606"/>
    <s v="Brendan Murry"/>
    <x v="1"/>
    <x v="0"/>
    <x v="22"/>
    <x v="10"/>
    <x v="155"/>
    <x v="2"/>
    <x v="283"/>
    <x v="0"/>
    <x v="5"/>
    <x v="283"/>
    <n v="1.8919999999999999"/>
  </r>
  <r>
    <n v="8185"/>
    <s v="US-2018-101721"/>
    <x v="283"/>
    <x v="1186"/>
    <x v="1"/>
    <x v="199"/>
    <s v="Maribeth Yedwab"/>
    <x v="1"/>
    <x v="0"/>
    <x v="22"/>
    <x v="10"/>
    <x v="36"/>
    <x v="2"/>
    <x v="954"/>
    <x v="1"/>
    <x v="10"/>
    <x v="947"/>
    <n v="63.311999999999998"/>
  </r>
  <r>
    <n v="8186"/>
    <s v="CA-2016-136728"/>
    <x v="1023"/>
    <x v="731"/>
    <x v="0"/>
    <x v="151"/>
    <s v="Arthur Gainer"/>
    <x v="0"/>
    <x v="0"/>
    <x v="22"/>
    <x v="10"/>
    <x v="36"/>
    <x v="2"/>
    <x v="1170"/>
    <x v="1"/>
    <x v="12"/>
    <x v="153"/>
    <n v="7.8239999999999998"/>
  </r>
  <r>
    <n v="8187"/>
    <s v="CA-2016-136728"/>
    <x v="1023"/>
    <x v="731"/>
    <x v="0"/>
    <x v="151"/>
    <s v="Arthur Gainer"/>
    <x v="0"/>
    <x v="0"/>
    <x v="22"/>
    <x v="10"/>
    <x v="36"/>
    <x v="2"/>
    <x v="163"/>
    <x v="0"/>
    <x v="1"/>
    <x v="164"/>
    <n v="170.072"/>
  </r>
  <r>
    <n v="8188"/>
    <s v="CA-2017-127194"/>
    <x v="107"/>
    <x v="265"/>
    <x v="1"/>
    <x v="308"/>
    <s v="Bart Watters"/>
    <x v="1"/>
    <x v="0"/>
    <x v="20"/>
    <x v="15"/>
    <x v="23"/>
    <x v="3"/>
    <x v="161"/>
    <x v="1"/>
    <x v="10"/>
    <x v="162"/>
    <n v="62.82"/>
  </r>
  <r>
    <n v="8189"/>
    <s v="CA-2016-140375"/>
    <x v="653"/>
    <x v="1287"/>
    <x v="0"/>
    <x v="495"/>
    <s v="Sheri Gordon"/>
    <x v="0"/>
    <x v="0"/>
    <x v="196"/>
    <x v="39"/>
    <x v="247"/>
    <x v="3"/>
    <x v="680"/>
    <x v="1"/>
    <x v="10"/>
    <x v="680"/>
    <n v="19.440000000000001"/>
  </r>
  <r>
    <n v="8190"/>
    <s v="CA-2016-140375"/>
    <x v="653"/>
    <x v="1287"/>
    <x v="0"/>
    <x v="495"/>
    <s v="Sheri Gordon"/>
    <x v="0"/>
    <x v="0"/>
    <x v="196"/>
    <x v="39"/>
    <x v="247"/>
    <x v="3"/>
    <x v="777"/>
    <x v="1"/>
    <x v="8"/>
    <x v="776"/>
    <n v="7.38"/>
  </r>
  <r>
    <n v="8191"/>
    <s v="US-2018-155866"/>
    <x v="701"/>
    <x v="410"/>
    <x v="1"/>
    <x v="666"/>
    <s v="Christopher Conant"/>
    <x v="0"/>
    <x v="0"/>
    <x v="20"/>
    <x v="15"/>
    <x v="164"/>
    <x v="3"/>
    <x v="832"/>
    <x v="1"/>
    <x v="10"/>
    <x v="827"/>
    <n v="38.880000000000003"/>
  </r>
  <r>
    <n v="8192"/>
    <s v="US-2018-155866"/>
    <x v="701"/>
    <x v="410"/>
    <x v="1"/>
    <x v="666"/>
    <s v="Christopher Conant"/>
    <x v="0"/>
    <x v="0"/>
    <x v="20"/>
    <x v="15"/>
    <x v="164"/>
    <x v="3"/>
    <x v="267"/>
    <x v="0"/>
    <x v="5"/>
    <x v="267"/>
    <n v="187.76"/>
  </r>
  <r>
    <n v="8193"/>
    <s v="CA-2016-141327"/>
    <x v="672"/>
    <x v="253"/>
    <x v="2"/>
    <x v="235"/>
    <s v="Lena Radford"/>
    <x v="0"/>
    <x v="0"/>
    <x v="28"/>
    <x v="3"/>
    <x v="35"/>
    <x v="0"/>
    <x v="614"/>
    <x v="1"/>
    <x v="8"/>
    <x v="614"/>
    <n v="6.048"/>
  </r>
  <r>
    <n v="8194"/>
    <s v="CA-2016-141327"/>
    <x v="672"/>
    <x v="253"/>
    <x v="2"/>
    <x v="235"/>
    <s v="Lena Radford"/>
    <x v="0"/>
    <x v="0"/>
    <x v="28"/>
    <x v="3"/>
    <x v="35"/>
    <x v="0"/>
    <x v="1360"/>
    <x v="1"/>
    <x v="9"/>
    <x v="1347"/>
    <n v="98.352000000000004"/>
  </r>
  <r>
    <n v="8195"/>
    <s v="CA-2016-141327"/>
    <x v="672"/>
    <x v="253"/>
    <x v="2"/>
    <x v="235"/>
    <s v="Lena Radford"/>
    <x v="0"/>
    <x v="0"/>
    <x v="28"/>
    <x v="3"/>
    <x v="35"/>
    <x v="0"/>
    <x v="220"/>
    <x v="0"/>
    <x v="5"/>
    <x v="221"/>
    <n v="335.74400000000003"/>
  </r>
  <r>
    <n v="8196"/>
    <s v="CA-2016-136700"/>
    <x v="401"/>
    <x v="223"/>
    <x v="0"/>
    <x v="106"/>
    <s v="David Bremer"/>
    <x v="1"/>
    <x v="0"/>
    <x v="443"/>
    <x v="1"/>
    <x v="536"/>
    <x v="1"/>
    <x v="1056"/>
    <x v="1"/>
    <x v="10"/>
    <x v="1046"/>
    <n v="8.9600000000000009"/>
  </r>
  <r>
    <n v="8197"/>
    <s v="CA-2018-102736"/>
    <x v="528"/>
    <x v="945"/>
    <x v="1"/>
    <x v="431"/>
    <s v="Liz Preis"/>
    <x v="0"/>
    <x v="0"/>
    <x v="289"/>
    <x v="18"/>
    <x v="364"/>
    <x v="0"/>
    <x v="1130"/>
    <x v="2"/>
    <x v="11"/>
    <x v="1119"/>
    <n v="89.567999999999998"/>
  </r>
  <r>
    <n v="8198"/>
    <s v="CA-2018-102736"/>
    <x v="528"/>
    <x v="945"/>
    <x v="1"/>
    <x v="431"/>
    <s v="Liz Preis"/>
    <x v="0"/>
    <x v="0"/>
    <x v="289"/>
    <x v="18"/>
    <x v="364"/>
    <x v="0"/>
    <x v="646"/>
    <x v="1"/>
    <x v="6"/>
    <x v="646"/>
    <n v="71.959999999999994"/>
  </r>
  <r>
    <n v="8199"/>
    <s v="CA-2018-102736"/>
    <x v="528"/>
    <x v="945"/>
    <x v="1"/>
    <x v="431"/>
    <s v="Liz Preis"/>
    <x v="0"/>
    <x v="0"/>
    <x v="289"/>
    <x v="18"/>
    <x v="364"/>
    <x v="0"/>
    <x v="585"/>
    <x v="1"/>
    <x v="10"/>
    <x v="585"/>
    <n v="15.552"/>
  </r>
  <r>
    <n v="8200"/>
    <s v="CA-2018-125269"/>
    <x v="558"/>
    <x v="956"/>
    <x v="1"/>
    <x v="578"/>
    <s v="Art Ferguson"/>
    <x v="0"/>
    <x v="0"/>
    <x v="22"/>
    <x v="10"/>
    <x v="26"/>
    <x v="2"/>
    <x v="1124"/>
    <x v="1"/>
    <x v="8"/>
    <x v="1113"/>
    <n v="10.43"/>
  </r>
  <r>
    <n v="8201"/>
    <s v="CA-2018-125269"/>
    <x v="558"/>
    <x v="956"/>
    <x v="1"/>
    <x v="578"/>
    <s v="Art Ferguson"/>
    <x v="0"/>
    <x v="0"/>
    <x v="22"/>
    <x v="10"/>
    <x v="26"/>
    <x v="2"/>
    <x v="72"/>
    <x v="1"/>
    <x v="4"/>
    <x v="72"/>
    <n v="72.784000000000006"/>
  </r>
  <r>
    <n v="8202"/>
    <s v="CA-2016-114811"/>
    <x v="627"/>
    <x v="1163"/>
    <x v="3"/>
    <x v="470"/>
    <s v="Keith Dawkins"/>
    <x v="1"/>
    <x v="0"/>
    <x v="20"/>
    <x v="15"/>
    <x v="23"/>
    <x v="3"/>
    <x v="1678"/>
    <x v="1"/>
    <x v="4"/>
    <x v="1667"/>
    <n v="67.150000000000006"/>
  </r>
  <r>
    <n v="8203"/>
    <s v="CA-2016-114811"/>
    <x v="627"/>
    <x v="1163"/>
    <x v="3"/>
    <x v="470"/>
    <s v="Keith Dawkins"/>
    <x v="1"/>
    <x v="0"/>
    <x v="20"/>
    <x v="15"/>
    <x v="23"/>
    <x v="3"/>
    <x v="903"/>
    <x v="2"/>
    <x v="7"/>
    <x v="895"/>
    <n v="549.98"/>
  </r>
  <r>
    <n v="8204"/>
    <s v="CA-2016-114811"/>
    <x v="627"/>
    <x v="1163"/>
    <x v="3"/>
    <x v="470"/>
    <s v="Keith Dawkins"/>
    <x v="1"/>
    <x v="0"/>
    <x v="20"/>
    <x v="15"/>
    <x v="23"/>
    <x v="3"/>
    <x v="1800"/>
    <x v="0"/>
    <x v="5"/>
    <x v="1791"/>
    <n v="11.82"/>
  </r>
  <r>
    <n v="8205"/>
    <s v="CA-2016-114811"/>
    <x v="627"/>
    <x v="1163"/>
    <x v="3"/>
    <x v="470"/>
    <s v="Keith Dawkins"/>
    <x v="1"/>
    <x v="0"/>
    <x v="20"/>
    <x v="15"/>
    <x v="23"/>
    <x v="3"/>
    <x v="1715"/>
    <x v="2"/>
    <x v="15"/>
    <x v="1703"/>
    <n v="4643.8"/>
  </r>
  <r>
    <n v="8206"/>
    <s v="CA-2016-114811"/>
    <x v="627"/>
    <x v="1163"/>
    <x v="3"/>
    <x v="470"/>
    <s v="Keith Dawkins"/>
    <x v="1"/>
    <x v="0"/>
    <x v="20"/>
    <x v="15"/>
    <x v="23"/>
    <x v="3"/>
    <x v="623"/>
    <x v="0"/>
    <x v="1"/>
    <x v="623"/>
    <n v="577.76400000000001"/>
  </r>
  <r>
    <n v="8207"/>
    <s v="CA-2016-122266"/>
    <x v="33"/>
    <x v="862"/>
    <x v="1"/>
    <x v="193"/>
    <s v="Sue Ann Reed"/>
    <x v="0"/>
    <x v="0"/>
    <x v="399"/>
    <x v="2"/>
    <x v="486"/>
    <x v="0"/>
    <x v="3"/>
    <x v="0"/>
    <x v="3"/>
    <x v="3"/>
    <n v="191.5155"/>
  </r>
  <r>
    <n v="8208"/>
    <s v="CA-2016-122266"/>
    <x v="33"/>
    <x v="862"/>
    <x v="1"/>
    <x v="193"/>
    <s v="Sue Ann Reed"/>
    <x v="0"/>
    <x v="0"/>
    <x v="399"/>
    <x v="2"/>
    <x v="486"/>
    <x v="0"/>
    <x v="346"/>
    <x v="1"/>
    <x v="6"/>
    <x v="346"/>
    <n v="2.6240000000000001"/>
  </r>
  <r>
    <n v="8209"/>
    <s v="CA-2016-141565"/>
    <x v="1181"/>
    <x v="488"/>
    <x v="1"/>
    <x v="767"/>
    <s v="Barry Gonzalez"/>
    <x v="0"/>
    <x v="0"/>
    <x v="316"/>
    <x v="18"/>
    <x v="394"/>
    <x v="0"/>
    <x v="692"/>
    <x v="1"/>
    <x v="8"/>
    <x v="692"/>
    <n v="1369.7639999999999"/>
  </r>
  <r>
    <n v="8210"/>
    <s v="CA-2016-141565"/>
    <x v="1181"/>
    <x v="488"/>
    <x v="1"/>
    <x v="767"/>
    <s v="Barry Gonzalez"/>
    <x v="0"/>
    <x v="0"/>
    <x v="316"/>
    <x v="18"/>
    <x v="394"/>
    <x v="0"/>
    <x v="196"/>
    <x v="1"/>
    <x v="4"/>
    <x v="197"/>
    <n v="294.36799999999999"/>
  </r>
  <r>
    <n v="8211"/>
    <s v="CA-2018-128769"/>
    <x v="210"/>
    <x v="230"/>
    <x v="1"/>
    <x v="678"/>
    <s v="Dario Medina"/>
    <x v="1"/>
    <x v="0"/>
    <x v="316"/>
    <x v="18"/>
    <x v="394"/>
    <x v="0"/>
    <x v="473"/>
    <x v="1"/>
    <x v="9"/>
    <x v="474"/>
    <n v="81.567999999999998"/>
  </r>
  <r>
    <n v="8212"/>
    <s v="CA-2017-116337"/>
    <x v="77"/>
    <x v="357"/>
    <x v="1"/>
    <x v="266"/>
    <s v="Michael Chen"/>
    <x v="0"/>
    <x v="0"/>
    <x v="61"/>
    <x v="5"/>
    <x v="77"/>
    <x v="2"/>
    <x v="1834"/>
    <x v="0"/>
    <x v="5"/>
    <x v="1823"/>
    <n v="44.46"/>
  </r>
  <r>
    <n v="8213"/>
    <s v="CA-2017-116337"/>
    <x v="77"/>
    <x v="357"/>
    <x v="1"/>
    <x v="266"/>
    <s v="Michael Chen"/>
    <x v="0"/>
    <x v="0"/>
    <x v="61"/>
    <x v="5"/>
    <x v="77"/>
    <x v="2"/>
    <x v="533"/>
    <x v="1"/>
    <x v="4"/>
    <x v="533"/>
    <n v="314.08800000000002"/>
  </r>
  <r>
    <n v="8214"/>
    <s v="CA-2016-120845"/>
    <x v="12"/>
    <x v="119"/>
    <x v="1"/>
    <x v="504"/>
    <s v="Marina Lichtenstein"/>
    <x v="1"/>
    <x v="0"/>
    <x v="87"/>
    <x v="18"/>
    <x v="108"/>
    <x v="0"/>
    <x v="1085"/>
    <x v="1"/>
    <x v="8"/>
    <x v="1076"/>
    <n v="6.3360000000000003"/>
  </r>
  <r>
    <n v="8215"/>
    <s v="CA-2016-120845"/>
    <x v="12"/>
    <x v="119"/>
    <x v="1"/>
    <x v="504"/>
    <s v="Marina Lichtenstein"/>
    <x v="1"/>
    <x v="0"/>
    <x v="87"/>
    <x v="18"/>
    <x v="108"/>
    <x v="0"/>
    <x v="1402"/>
    <x v="1"/>
    <x v="10"/>
    <x v="1390"/>
    <n v="10.48"/>
  </r>
  <r>
    <n v="8216"/>
    <s v="CA-2016-120845"/>
    <x v="12"/>
    <x v="119"/>
    <x v="1"/>
    <x v="504"/>
    <s v="Marina Lichtenstein"/>
    <x v="1"/>
    <x v="0"/>
    <x v="87"/>
    <x v="18"/>
    <x v="108"/>
    <x v="0"/>
    <x v="1263"/>
    <x v="1"/>
    <x v="8"/>
    <x v="1248"/>
    <n v="2.4689999999999999"/>
  </r>
  <r>
    <n v="8217"/>
    <s v="CA-2016-120845"/>
    <x v="12"/>
    <x v="119"/>
    <x v="1"/>
    <x v="504"/>
    <s v="Marina Lichtenstein"/>
    <x v="1"/>
    <x v="0"/>
    <x v="87"/>
    <x v="18"/>
    <x v="108"/>
    <x v="0"/>
    <x v="304"/>
    <x v="1"/>
    <x v="8"/>
    <x v="304"/>
    <n v="3.2639999999999998"/>
  </r>
  <r>
    <n v="8218"/>
    <s v="CA-2015-120775"/>
    <x v="462"/>
    <x v="1288"/>
    <x v="1"/>
    <x v="709"/>
    <s v="Russell D'Ascenzo"/>
    <x v="0"/>
    <x v="0"/>
    <x v="61"/>
    <x v="5"/>
    <x v="162"/>
    <x v="2"/>
    <x v="1088"/>
    <x v="1"/>
    <x v="13"/>
    <x v="1079"/>
    <n v="4.3440000000000003"/>
  </r>
  <r>
    <n v="8219"/>
    <s v="CA-2015-120775"/>
    <x v="462"/>
    <x v="1288"/>
    <x v="1"/>
    <x v="709"/>
    <s v="Russell D'Ascenzo"/>
    <x v="0"/>
    <x v="0"/>
    <x v="61"/>
    <x v="5"/>
    <x v="162"/>
    <x v="2"/>
    <x v="1092"/>
    <x v="0"/>
    <x v="5"/>
    <x v="1083"/>
    <n v="31.776"/>
  </r>
  <r>
    <n v="8220"/>
    <s v="CA-2015-120775"/>
    <x v="462"/>
    <x v="1288"/>
    <x v="1"/>
    <x v="709"/>
    <s v="Russell D'Ascenzo"/>
    <x v="0"/>
    <x v="0"/>
    <x v="61"/>
    <x v="5"/>
    <x v="162"/>
    <x v="2"/>
    <x v="641"/>
    <x v="1"/>
    <x v="2"/>
    <x v="641"/>
    <n v="4.9279999999999999"/>
  </r>
  <r>
    <n v="8221"/>
    <s v="CA-2015-120775"/>
    <x v="462"/>
    <x v="1288"/>
    <x v="1"/>
    <x v="709"/>
    <s v="Russell D'Ascenzo"/>
    <x v="0"/>
    <x v="0"/>
    <x v="61"/>
    <x v="5"/>
    <x v="162"/>
    <x v="2"/>
    <x v="98"/>
    <x v="1"/>
    <x v="8"/>
    <x v="98"/>
    <n v="1.788"/>
  </r>
  <r>
    <n v="8222"/>
    <s v="CA-2015-120775"/>
    <x v="462"/>
    <x v="1288"/>
    <x v="1"/>
    <x v="709"/>
    <s v="Russell D'Ascenzo"/>
    <x v="0"/>
    <x v="0"/>
    <x v="61"/>
    <x v="5"/>
    <x v="162"/>
    <x v="2"/>
    <x v="1835"/>
    <x v="1"/>
    <x v="13"/>
    <x v="1824"/>
    <n v="15.071999999999999"/>
  </r>
  <r>
    <n v="8223"/>
    <s v="CA-2015-152905"/>
    <x v="1087"/>
    <x v="1262"/>
    <x v="1"/>
    <x v="755"/>
    <s v="Aaron Bergman"/>
    <x v="0"/>
    <x v="0"/>
    <x v="81"/>
    <x v="5"/>
    <x v="174"/>
    <x v="2"/>
    <x v="1555"/>
    <x v="1"/>
    <x v="4"/>
    <x v="1544"/>
    <n v="12.624000000000001"/>
  </r>
  <r>
    <n v="8224"/>
    <s v="CA-2017-104633"/>
    <x v="1"/>
    <x v="1"/>
    <x v="1"/>
    <x v="105"/>
    <s v="Erin Ashbrook"/>
    <x v="1"/>
    <x v="0"/>
    <x v="45"/>
    <x v="1"/>
    <x v="54"/>
    <x v="1"/>
    <x v="1174"/>
    <x v="1"/>
    <x v="10"/>
    <x v="1161"/>
    <n v="185.88"/>
  </r>
  <r>
    <n v="8225"/>
    <s v="CA-2017-104633"/>
    <x v="1"/>
    <x v="1"/>
    <x v="1"/>
    <x v="105"/>
    <s v="Erin Ashbrook"/>
    <x v="1"/>
    <x v="0"/>
    <x v="45"/>
    <x v="1"/>
    <x v="54"/>
    <x v="1"/>
    <x v="1434"/>
    <x v="1"/>
    <x v="10"/>
    <x v="1423"/>
    <n v="12.96"/>
  </r>
  <r>
    <n v="8226"/>
    <s v="CA-2018-104136"/>
    <x v="752"/>
    <x v="276"/>
    <x v="0"/>
    <x v="11"/>
    <s v="Sandra Flanagan"/>
    <x v="0"/>
    <x v="0"/>
    <x v="231"/>
    <x v="31"/>
    <x v="288"/>
    <x v="3"/>
    <x v="274"/>
    <x v="1"/>
    <x v="10"/>
    <x v="274"/>
    <n v="189.7"/>
  </r>
  <r>
    <n v="8227"/>
    <s v="CA-2018-104136"/>
    <x v="752"/>
    <x v="276"/>
    <x v="0"/>
    <x v="11"/>
    <s v="Sandra Flanagan"/>
    <x v="0"/>
    <x v="0"/>
    <x v="231"/>
    <x v="31"/>
    <x v="288"/>
    <x v="3"/>
    <x v="1522"/>
    <x v="1"/>
    <x v="10"/>
    <x v="1510"/>
    <n v="40.99"/>
  </r>
  <r>
    <n v="8228"/>
    <s v="CA-2017-123050"/>
    <x v="958"/>
    <x v="264"/>
    <x v="0"/>
    <x v="604"/>
    <s v="Becky Castell"/>
    <x v="2"/>
    <x v="0"/>
    <x v="21"/>
    <x v="15"/>
    <x v="24"/>
    <x v="3"/>
    <x v="479"/>
    <x v="0"/>
    <x v="5"/>
    <x v="480"/>
    <n v="82.64"/>
  </r>
  <r>
    <n v="8229"/>
    <s v="CA-2017-123050"/>
    <x v="958"/>
    <x v="264"/>
    <x v="0"/>
    <x v="604"/>
    <s v="Becky Castell"/>
    <x v="2"/>
    <x v="0"/>
    <x v="21"/>
    <x v="15"/>
    <x v="24"/>
    <x v="3"/>
    <x v="170"/>
    <x v="1"/>
    <x v="4"/>
    <x v="171"/>
    <n v="31.02"/>
  </r>
  <r>
    <n v="8230"/>
    <s v="CA-2017-123050"/>
    <x v="958"/>
    <x v="264"/>
    <x v="0"/>
    <x v="604"/>
    <s v="Becky Castell"/>
    <x v="2"/>
    <x v="0"/>
    <x v="21"/>
    <x v="15"/>
    <x v="24"/>
    <x v="3"/>
    <x v="1016"/>
    <x v="2"/>
    <x v="11"/>
    <x v="1007"/>
    <n v="89.97"/>
  </r>
  <r>
    <n v="8231"/>
    <s v="CA-2017-162355"/>
    <x v="1186"/>
    <x v="196"/>
    <x v="0"/>
    <x v="58"/>
    <s v="Philip Fox"/>
    <x v="0"/>
    <x v="0"/>
    <x v="406"/>
    <x v="32"/>
    <x v="493"/>
    <x v="0"/>
    <x v="369"/>
    <x v="1"/>
    <x v="6"/>
    <x v="370"/>
    <n v="35.97"/>
  </r>
  <r>
    <n v="8232"/>
    <s v="CA-2017-162355"/>
    <x v="1186"/>
    <x v="196"/>
    <x v="0"/>
    <x v="58"/>
    <s v="Philip Fox"/>
    <x v="0"/>
    <x v="0"/>
    <x v="406"/>
    <x v="32"/>
    <x v="493"/>
    <x v="0"/>
    <x v="199"/>
    <x v="0"/>
    <x v="0"/>
    <x v="200"/>
    <n v="1266.8599999999999"/>
  </r>
  <r>
    <n v="8233"/>
    <s v="CA-2015-158225"/>
    <x v="358"/>
    <x v="919"/>
    <x v="1"/>
    <x v="339"/>
    <s v="Sanjit Engle"/>
    <x v="0"/>
    <x v="0"/>
    <x v="49"/>
    <x v="1"/>
    <x v="58"/>
    <x v="1"/>
    <x v="298"/>
    <x v="1"/>
    <x v="4"/>
    <x v="298"/>
    <n v="169.45"/>
  </r>
  <r>
    <n v="8234"/>
    <s v="CA-2015-158225"/>
    <x v="358"/>
    <x v="919"/>
    <x v="1"/>
    <x v="339"/>
    <s v="Sanjit Engle"/>
    <x v="0"/>
    <x v="0"/>
    <x v="49"/>
    <x v="1"/>
    <x v="58"/>
    <x v="1"/>
    <x v="1512"/>
    <x v="1"/>
    <x v="4"/>
    <x v="1500"/>
    <n v="40.68"/>
  </r>
  <r>
    <n v="8235"/>
    <s v="CA-2018-102204"/>
    <x v="927"/>
    <x v="593"/>
    <x v="1"/>
    <x v="170"/>
    <s v="Caroline Jumper"/>
    <x v="0"/>
    <x v="0"/>
    <x v="108"/>
    <x v="2"/>
    <x v="133"/>
    <x v="0"/>
    <x v="1698"/>
    <x v="1"/>
    <x v="14"/>
    <x v="1687"/>
    <n v="3.3279999999999998"/>
  </r>
  <r>
    <n v="8236"/>
    <s v="CA-2018-102204"/>
    <x v="927"/>
    <x v="593"/>
    <x v="1"/>
    <x v="170"/>
    <s v="Caroline Jumper"/>
    <x v="0"/>
    <x v="0"/>
    <x v="108"/>
    <x v="2"/>
    <x v="133"/>
    <x v="0"/>
    <x v="411"/>
    <x v="0"/>
    <x v="3"/>
    <x v="411"/>
    <n v="933.26199999999994"/>
  </r>
  <r>
    <n v="8237"/>
    <s v="CA-2018-102204"/>
    <x v="927"/>
    <x v="593"/>
    <x v="1"/>
    <x v="170"/>
    <s v="Caroline Jumper"/>
    <x v="0"/>
    <x v="0"/>
    <x v="108"/>
    <x v="2"/>
    <x v="133"/>
    <x v="0"/>
    <x v="483"/>
    <x v="0"/>
    <x v="1"/>
    <x v="483"/>
    <n v="2803.92"/>
  </r>
  <r>
    <n v="8238"/>
    <s v="CA-2018-103065"/>
    <x v="179"/>
    <x v="1191"/>
    <x v="3"/>
    <x v="690"/>
    <s v="Pete Takahito"/>
    <x v="0"/>
    <x v="0"/>
    <x v="108"/>
    <x v="2"/>
    <x v="133"/>
    <x v="0"/>
    <x v="383"/>
    <x v="1"/>
    <x v="4"/>
    <x v="384"/>
    <n v="4.7679999999999998"/>
  </r>
  <r>
    <n v="8239"/>
    <s v="CA-2018-103065"/>
    <x v="179"/>
    <x v="1191"/>
    <x v="3"/>
    <x v="690"/>
    <s v="Pete Takahito"/>
    <x v="0"/>
    <x v="0"/>
    <x v="108"/>
    <x v="2"/>
    <x v="133"/>
    <x v="0"/>
    <x v="1305"/>
    <x v="1"/>
    <x v="10"/>
    <x v="1291"/>
    <n v="6.6719999999999997"/>
  </r>
  <r>
    <n v="8240"/>
    <s v="CA-2018-103065"/>
    <x v="179"/>
    <x v="1191"/>
    <x v="3"/>
    <x v="690"/>
    <s v="Pete Takahito"/>
    <x v="0"/>
    <x v="0"/>
    <x v="108"/>
    <x v="2"/>
    <x v="133"/>
    <x v="0"/>
    <x v="1061"/>
    <x v="1"/>
    <x v="6"/>
    <x v="1051"/>
    <n v="4.4480000000000004"/>
  </r>
  <r>
    <n v="8241"/>
    <s v="CA-2018-103065"/>
    <x v="179"/>
    <x v="1191"/>
    <x v="3"/>
    <x v="690"/>
    <s v="Pete Takahito"/>
    <x v="0"/>
    <x v="0"/>
    <x v="108"/>
    <x v="2"/>
    <x v="133"/>
    <x v="0"/>
    <x v="1649"/>
    <x v="0"/>
    <x v="5"/>
    <x v="1639"/>
    <n v="43.936"/>
  </r>
  <r>
    <n v="8242"/>
    <s v="CA-2015-109855"/>
    <x v="416"/>
    <x v="447"/>
    <x v="1"/>
    <x v="23"/>
    <s v="Lena Hernandez"/>
    <x v="0"/>
    <x v="0"/>
    <x v="20"/>
    <x v="15"/>
    <x v="29"/>
    <x v="3"/>
    <x v="708"/>
    <x v="1"/>
    <x v="8"/>
    <x v="707"/>
    <n v="23.744"/>
  </r>
  <r>
    <n v="8243"/>
    <s v="CA-2015-109855"/>
    <x v="416"/>
    <x v="447"/>
    <x v="1"/>
    <x v="23"/>
    <s v="Lena Hernandez"/>
    <x v="0"/>
    <x v="0"/>
    <x v="20"/>
    <x v="15"/>
    <x v="29"/>
    <x v="3"/>
    <x v="1200"/>
    <x v="2"/>
    <x v="11"/>
    <x v="1186"/>
    <n v="357"/>
  </r>
  <r>
    <n v="8244"/>
    <s v="CA-2015-109897"/>
    <x v="1132"/>
    <x v="128"/>
    <x v="1"/>
    <x v="572"/>
    <s v="Ben Wallace"/>
    <x v="0"/>
    <x v="0"/>
    <x v="8"/>
    <x v="1"/>
    <x v="34"/>
    <x v="1"/>
    <x v="1419"/>
    <x v="2"/>
    <x v="7"/>
    <x v="1408"/>
    <n v="806.33600000000001"/>
  </r>
  <r>
    <n v="8245"/>
    <s v="CA-2015-109897"/>
    <x v="1132"/>
    <x v="128"/>
    <x v="1"/>
    <x v="572"/>
    <s v="Ben Wallace"/>
    <x v="0"/>
    <x v="0"/>
    <x v="8"/>
    <x v="1"/>
    <x v="34"/>
    <x v="1"/>
    <x v="1146"/>
    <x v="0"/>
    <x v="5"/>
    <x v="1135"/>
    <n v="85.44"/>
  </r>
  <r>
    <n v="8246"/>
    <s v="US-2015-143581"/>
    <x v="710"/>
    <x v="689"/>
    <x v="1"/>
    <x v="740"/>
    <s v="Bill Shonely"/>
    <x v="1"/>
    <x v="0"/>
    <x v="38"/>
    <x v="32"/>
    <x v="112"/>
    <x v="0"/>
    <x v="156"/>
    <x v="1"/>
    <x v="4"/>
    <x v="157"/>
    <n v="344.91"/>
  </r>
  <r>
    <n v="8247"/>
    <s v="CA-2016-129217"/>
    <x v="1187"/>
    <x v="1145"/>
    <x v="3"/>
    <x v="503"/>
    <s v="Dennis Pardue"/>
    <x v="2"/>
    <x v="0"/>
    <x v="34"/>
    <x v="10"/>
    <x v="173"/>
    <x v="2"/>
    <x v="554"/>
    <x v="1"/>
    <x v="9"/>
    <x v="553"/>
    <n v="70.97"/>
  </r>
  <r>
    <n v="8248"/>
    <s v="CA-2016-129217"/>
    <x v="1187"/>
    <x v="1145"/>
    <x v="3"/>
    <x v="503"/>
    <s v="Dennis Pardue"/>
    <x v="2"/>
    <x v="0"/>
    <x v="34"/>
    <x v="10"/>
    <x v="173"/>
    <x v="2"/>
    <x v="1243"/>
    <x v="1"/>
    <x v="6"/>
    <x v="1227"/>
    <n v="36.783999999999999"/>
  </r>
  <r>
    <n v="8249"/>
    <s v="CA-2017-133816"/>
    <x v="1120"/>
    <x v="583"/>
    <x v="0"/>
    <x v="37"/>
    <s v="Christopher Schild"/>
    <x v="2"/>
    <x v="0"/>
    <x v="10"/>
    <x v="9"/>
    <x v="63"/>
    <x v="3"/>
    <x v="647"/>
    <x v="2"/>
    <x v="7"/>
    <x v="647"/>
    <n v="743.98800000000006"/>
  </r>
  <r>
    <n v="8250"/>
    <s v="CA-2016-140221"/>
    <x v="616"/>
    <x v="741"/>
    <x v="0"/>
    <x v="333"/>
    <s v="Maribeth Schnelling"/>
    <x v="0"/>
    <x v="0"/>
    <x v="22"/>
    <x v="10"/>
    <x v="155"/>
    <x v="2"/>
    <x v="912"/>
    <x v="1"/>
    <x v="8"/>
    <x v="904"/>
    <n v="11.212"/>
  </r>
  <r>
    <n v="8251"/>
    <s v="CA-2016-140221"/>
    <x v="616"/>
    <x v="741"/>
    <x v="0"/>
    <x v="333"/>
    <s v="Maribeth Schnelling"/>
    <x v="0"/>
    <x v="0"/>
    <x v="22"/>
    <x v="10"/>
    <x v="155"/>
    <x v="2"/>
    <x v="325"/>
    <x v="0"/>
    <x v="5"/>
    <x v="325"/>
    <n v="4.7119999999999997"/>
  </r>
  <r>
    <n v="8252"/>
    <s v="CA-2016-140221"/>
    <x v="616"/>
    <x v="741"/>
    <x v="0"/>
    <x v="333"/>
    <s v="Maribeth Schnelling"/>
    <x v="0"/>
    <x v="0"/>
    <x v="22"/>
    <x v="10"/>
    <x v="155"/>
    <x v="2"/>
    <x v="1107"/>
    <x v="1"/>
    <x v="9"/>
    <x v="1097"/>
    <n v="180.98"/>
  </r>
  <r>
    <n v="8253"/>
    <s v="CA-2016-140221"/>
    <x v="616"/>
    <x v="741"/>
    <x v="0"/>
    <x v="333"/>
    <s v="Maribeth Schnelling"/>
    <x v="0"/>
    <x v="0"/>
    <x v="22"/>
    <x v="10"/>
    <x v="155"/>
    <x v="2"/>
    <x v="117"/>
    <x v="1"/>
    <x v="4"/>
    <x v="117"/>
    <n v="60.415999999999997"/>
  </r>
  <r>
    <n v="8254"/>
    <s v="CA-2018-152310"/>
    <x v="801"/>
    <x v="667"/>
    <x v="1"/>
    <x v="729"/>
    <s v="Dana Kaydos"/>
    <x v="0"/>
    <x v="0"/>
    <x v="4"/>
    <x v="4"/>
    <x v="5"/>
    <x v="1"/>
    <x v="1327"/>
    <x v="2"/>
    <x v="16"/>
    <x v="1314"/>
    <n v="299.99"/>
  </r>
  <r>
    <n v="8255"/>
    <s v="CA-2018-152310"/>
    <x v="801"/>
    <x v="667"/>
    <x v="1"/>
    <x v="729"/>
    <s v="Dana Kaydos"/>
    <x v="0"/>
    <x v="0"/>
    <x v="4"/>
    <x v="4"/>
    <x v="5"/>
    <x v="1"/>
    <x v="1684"/>
    <x v="1"/>
    <x v="10"/>
    <x v="1673"/>
    <n v="192.16"/>
  </r>
  <r>
    <n v="8256"/>
    <s v="CA-2018-152310"/>
    <x v="801"/>
    <x v="667"/>
    <x v="1"/>
    <x v="729"/>
    <s v="Dana Kaydos"/>
    <x v="0"/>
    <x v="0"/>
    <x v="4"/>
    <x v="4"/>
    <x v="5"/>
    <x v="1"/>
    <x v="529"/>
    <x v="2"/>
    <x v="7"/>
    <x v="529"/>
    <n v="242.624"/>
  </r>
  <r>
    <n v="8257"/>
    <s v="CA-2018-152310"/>
    <x v="801"/>
    <x v="667"/>
    <x v="1"/>
    <x v="729"/>
    <s v="Dana Kaydos"/>
    <x v="0"/>
    <x v="0"/>
    <x v="4"/>
    <x v="4"/>
    <x v="5"/>
    <x v="1"/>
    <x v="230"/>
    <x v="1"/>
    <x v="4"/>
    <x v="450"/>
    <n v="46.74"/>
  </r>
  <r>
    <n v="8258"/>
    <s v="CA-2018-152310"/>
    <x v="801"/>
    <x v="667"/>
    <x v="1"/>
    <x v="729"/>
    <s v="Dana Kaydos"/>
    <x v="0"/>
    <x v="0"/>
    <x v="4"/>
    <x v="4"/>
    <x v="5"/>
    <x v="1"/>
    <x v="1481"/>
    <x v="2"/>
    <x v="11"/>
    <x v="1469"/>
    <n v="174.95"/>
  </r>
  <r>
    <n v="8259"/>
    <s v="CA-2018-152310"/>
    <x v="801"/>
    <x v="667"/>
    <x v="1"/>
    <x v="729"/>
    <s v="Dana Kaydos"/>
    <x v="0"/>
    <x v="0"/>
    <x v="4"/>
    <x v="4"/>
    <x v="5"/>
    <x v="1"/>
    <x v="1786"/>
    <x v="1"/>
    <x v="8"/>
    <x v="1777"/>
    <n v="100.70399999999999"/>
  </r>
  <r>
    <n v="8260"/>
    <s v="CA-2017-118101"/>
    <x v="190"/>
    <x v="674"/>
    <x v="3"/>
    <x v="381"/>
    <s v="Skye Norling"/>
    <x v="2"/>
    <x v="0"/>
    <x v="43"/>
    <x v="12"/>
    <x v="526"/>
    <x v="2"/>
    <x v="447"/>
    <x v="1"/>
    <x v="10"/>
    <x v="447"/>
    <n v="368.91"/>
  </r>
  <r>
    <n v="8261"/>
    <s v="CA-2017-118101"/>
    <x v="190"/>
    <x v="674"/>
    <x v="3"/>
    <x v="381"/>
    <s v="Skye Norling"/>
    <x v="2"/>
    <x v="0"/>
    <x v="43"/>
    <x v="12"/>
    <x v="526"/>
    <x v="2"/>
    <x v="385"/>
    <x v="1"/>
    <x v="8"/>
    <x v="386"/>
    <n v="8.02"/>
  </r>
  <r>
    <n v="8262"/>
    <s v="CA-2017-118101"/>
    <x v="190"/>
    <x v="674"/>
    <x v="3"/>
    <x v="381"/>
    <s v="Skye Norling"/>
    <x v="2"/>
    <x v="0"/>
    <x v="43"/>
    <x v="12"/>
    <x v="526"/>
    <x v="2"/>
    <x v="1354"/>
    <x v="1"/>
    <x v="4"/>
    <x v="1341"/>
    <n v="171.04"/>
  </r>
  <r>
    <n v="8263"/>
    <s v="CA-2017-100307"/>
    <x v="272"/>
    <x v="292"/>
    <x v="1"/>
    <x v="679"/>
    <s v="Tony Chapman"/>
    <x v="2"/>
    <x v="0"/>
    <x v="115"/>
    <x v="36"/>
    <x v="145"/>
    <x v="0"/>
    <x v="353"/>
    <x v="1"/>
    <x v="10"/>
    <x v="353"/>
    <n v="19.440000000000001"/>
  </r>
  <r>
    <n v="8264"/>
    <s v="CA-2016-138457"/>
    <x v="1023"/>
    <x v="731"/>
    <x v="1"/>
    <x v="562"/>
    <s v="Anne McFarland"/>
    <x v="0"/>
    <x v="0"/>
    <x v="108"/>
    <x v="3"/>
    <x v="222"/>
    <x v="0"/>
    <x v="634"/>
    <x v="1"/>
    <x v="8"/>
    <x v="634"/>
    <n v="13.092000000000001"/>
  </r>
  <r>
    <n v="8265"/>
    <s v="CA-2015-131800"/>
    <x v="125"/>
    <x v="124"/>
    <x v="1"/>
    <x v="195"/>
    <s v="Astrea Jones"/>
    <x v="0"/>
    <x v="0"/>
    <x v="20"/>
    <x v="15"/>
    <x v="45"/>
    <x v="3"/>
    <x v="1836"/>
    <x v="1"/>
    <x v="9"/>
    <x v="1825"/>
    <n v="122.94"/>
  </r>
  <r>
    <n v="8266"/>
    <s v="CA-2015-131800"/>
    <x v="125"/>
    <x v="124"/>
    <x v="1"/>
    <x v="195"/>
    <s v="Astrea Jones"/>
    <x v="0"/>
    <x v="0"/>
    <x v="20"/>
    <x v="15"/>
    <x v="45"/>
    <x v="3"/>
    <x v="858"/>
    <x v="1"/>
    <x v="8"/>
    <x v="852"/>
    <n v="35.448"/>
  </r>
  <r>
    <n v="8267"/>
    <s v="CA-2015-118304"/>
    <x v="333"/>
    <x v="352"/>
    <x v="1"/>
    <x v="347"/>
    <s v="Katherine Hughes"/>
    <x v="0"/>
    <x v="0"/>
    <x v="18"/>
    <x v="13"/>
    <x v="21"/>
    <x v="3"/>
    <x v="433"/>
    <x v="2"/>
    <x v="7"/>
    <x v="433"/>
    <n v="19.98"/>
  </r>
  <r>
    <n v="8268"/>
    <s v="CA-2018-121790"/>
    <x v="289"/>
    <x v="1017"/>
    <x v="1"/>
    <x v="431"/>
    <s v="Liz Preis"/>
    <x v="0"/>
    <x v="0"/>
    <x v="34"/>
    <x v="10"/>
    <x v="173"/>
    <x v="2"/>
    <x v="1582"/>
    <x v="0"/>
    <x v="3"/>
    <x v="1574"/>
    <n v="69.375"/>
  </r>
  <r>
    <n v="8269"/>
    <s v="CA-2018-121790"/>
    <x v="289"/>
    <x v="1017"/>
    <x v="1"/>
    <x v="431"/>
    <s v="Liz Preis"/>
    <x v="0"/>
    <x v="0"/>
    <x v="34"/>
    <x v="10"/>
    <x v="173"/>
    <x v="2"/>
    <x v="558"/>
    <x v="1"/>
    <x v="14"/>
    <x v="557"/>
    <n v="31.68"/>
  </r>
  <r>
    <n v="8270"/>
    <s v="CA-2018-121790"/>
    <x v="289"/>
    <x v="1017"/>
    <x v="1"/>
    <x v="431"/>
    <s v="Liz Preis"/>
    <x v="0"/>
    <x v="0"/>
    <x v="34"/>
    <x v="10"/>
    <x v="173"/>
    <x v="2"/>
    <x v="1718"/>
    <x v="2"/>
    <x v="7"/>
    <x v="1706"/>
    <n v="2003.1679999999999"/>
  </r>
  <r>
    <n v="8271"/>
    <s v="CA-2018-121790"/>
    <x v="289"/>
    <x v="1017"/>
    <x v="1"/>
    <x v="431"/>
    <s v="Liz Preis"/>
    <x v="0"/>
    <x v="0"/>
    <x v="34"/>
    <x v="10"/>
    <x v="173"/>
    <x v="2"/>
    <x v="241"/>
    <x v="1"/>
    <x v="6"/>
    <x v="242"/>
    <n v="9.3439999999999994"/>
  </r>
  <r>
    <n v="8272"/>
    <s v="CA-2017-169670"/>
    <x v="591"/>
    <x v="844"/>
    <x v="1"/>
    <x v="555"/>
    <s v="Joe Elijah"/>
    <x v="0"/>
    <x v="0"/>
    <x v="20"/>
    <x v="15"/>
    <x v="29"/>
    <x v="3"/>
    <x v="406"/>
    <x v="0"/>
    <x v="1"/>
    <x v="407"/>
    <n v="2563.056"/>
  </r>
  <r>
    <n v="8273"/>
    <s v="CA-2017-139549"/>
    <x v="201"/>
    <x v="829"/>
    <x v="1"/>
    <x v="501"/>
    <s v="Muhammed Yedwab"/>
    <x v="1"/>
    <x v="0"/>
    <x v="485"/>
    <x v="1"/>
    <x v="579"/>
    <x v="1"/>
    <x v="1708"/>
    <x v="0"/>
    <x v="1"/>
    <x v="1698"/>
    <n v="387.13600000000002"/>
  </r>
  <r>
    <n v="8274"/>
    <s v="CA-2016-104059"/>
    <x v="385"/>
    <x v="1065"/>
    <x v="0"/>
    <x v="763"/>
    <s v="Frank Carlisle"/>
    <x v="2"/>
    <x v="0"/>
    <x v="24"/>
    <x v="24"/>
    <x v="157"/>
    <x v="3"/>
    <x v="1005"/>
    <x v="1"/>
    <x v="6"/>
    <x v="997"/>
    <n v="3.4239999999999999"/>
  </r>
  <r>
    <n v="8275"/>
    <s v="CA-2018-164112"/>
    <x v="160"/>
    <x v="446"/>
    <x v="1"/>
    <x v="540"/>
    <s v="Neil Ducich"/>
    <x v="1"/>
    <x v="0"/>
    <x v="145"/>
    <x v="15"/>
    <x v="184"/>
    <x v="3"/>
    <x v="1449"/>
    <x v="1"/>
    <x v="4"/>
    <x v="1437"/>
    <n v="1085.42"/>
  </r>
  <r>
    <n v="8276"/>
    <s v="CA-2016-143882"/>
    <x v="153"/>
    <x v="314"/>
    <x v="1"/>
    <x v="748"/>
    <s v="Dennis Bolton"/>
    <x v="2"/>
    <x v="0"/>
    <x v="80"/>
    <x v="24"/>
    <x v="345"/>
    <x v="3"/>
    <x v="99"/>
    <x v="1"/>
    <x v="10"/>
    <x v="99"/>
    <n v="43.055999999999997"/>
  </r>
  <r>
    <n v="8277"/>
    <s v="US-2017-139262"/>
    <x v="823"/>
    <x v="1289"/>
    <x v="1"/>
    <x v="784"/>
    <s v="Lindsay Castell"/>
    <x v="2"/>
    <x v="0"/>
    <x v="67"/>
    <x v="2"/>
    <x v="85"/>
    <x v="0"/>
    <x v="807"/>
    <x v="1"/>
    <x v="8"/>
    <x v="805"/>
    <n v="3.762"/>
  </r>
  <r>
    <n v="8278"/>
    <s v="US-2017-139262"/>
    <x v="823"/>
    <x v="1289"/>
    <x v="1"/>
    <x v="784"/>
    <s v="Lindsay Castell"/>
    <x v="2"/>
    <x v="0"/>
    <x v="67"/>
    <x v="2"/>
    <x v="85"/>
    <x v="0"/>
    <x v="920"/>
    <x v="1"/>
    <x v="8"/>
    <x v="912"/>
    <n v="34.86"/>
  </r>
  <r>
    <n v="8279"/>
    <s v="US-2017-139262"/>
    <x v="823"/>
    <x v="1289"/>
    <x v="1"/>
    <x v="784"/>
    <s v="Lindsay Castell"/>
    <x v="2"/>
    <x v="0"/>
    <x v="67"/>
    <x v="2"/>
    <x v="85"/>
    <x v="0"/>
    <x v="734"/>
    <x v="1"/>
    <x v="4"/>
    <x v="733"/>
    <n v="432.45600000000002"/>
  </r>
  <r>
    <n v="8280"/>
    <s v="CA-2018-146192"/>
    <x v="300"/>
    <x v="732"/>
    <x v="1"/>
    <x v="232"/>
    <s v="Bruce Degenhardt"/>
    <x v="0"/>
    <x v="0"/>
    <x v="38"/>
    <x v="32"/>
    <x v="112"/>
    <x v="0"/>
    <x v="906"/>
    <x v="1"/>
    <x v="4"/>
    <x v="898"/>
    <n v="675.06"/>
  </r>
  <r>
    <n v="8281"/>
    <s v="CA-2018-134810"/>
    <x v="1188"/>
    <x v="1187"/>
    <x v="2"/>
    <x v="204"/>
    <s v="Matt Connell"/>
    <x v="1"/>
    <x v="0"/>
    <x v="108"/>
    <x v="3"/>
    <x v="222"/>
    <x v="0"/>
    <x v="113"/>
    <x v="1"/>
    <x v="12"/>
    <x v="113"/>
    <n v="65.231999999999999"/>
  </r>
  <r>
    <n v="8282"/>
    <s v="CA-2018-134810"/>
    <x v="1188"/>
    <x v="1187"/>
    <x v="2"/>
    <x v="204"/>
    <s v="Matt Connell"/>
    <x v="1"/>
    <x v="0"/>
    <x v="108"/>
    <x v="3"/>
    <x v="222"/>
    <x v="0"/>
    <x v="866"/>
    <x v="0"/>
    <x v="1"/>
    <x v="860"/>
    <n v="207"/>
  </r>
  <r>
    <n v="8283"/>
    <s v="CA-2016-154284"/>
    <x v="379"/>
    <x v="317"/>
    <x v="0"/>
    <x v="449"/>
    <s v="Sam Zeldin"/>
    <x v="2"/>
    <x v="0"/>
    <x v="490"/>
    <x v="10"/>
    <x v="585"/>
    <x v="2"/>
    <x v="846"/>
    <x v="2"/>
    <x v="15"/>
    <x v="840"/>
    <n v="600.53"/>
  </r>
  <r>
    <n v="8284"/>
    <s v="CA-2016-154284"/>
    <x v="379"/>
    <x v="317"/>
    <x v="0"/>
    <x v="449"/>
    <s v="Sam Zeldin"/>
    <x v="2"/>
    <x v="0"/>
    <x v="490"/>
    <x v="10"/>
    <x v="585"/>
    <x v="2"/>
    <x v="726"/>
    <x v="1"/>
    <x v="6"/>
    <x v="725"/>
    <n v="59.904000000000003"/>
  </r>
  <r>
    <n v="8285"/>
    <s v="CA-2016-154284"/>
    <x v="379"/>
    <x v="317"/>
    <x v="0"/>
    <x v="449"/>
    <s v="Sam Zeldin"/>
    <x v="2"/>
    <x v="0"/>
    <x v="490"/>
    <x v="10"/>
    <x v="585"/>
    <x v="2"/>
    <x v="769"/>
    <x v="2"/>
    <x v="11"/>
    <x v="768"/>
    <n v="637.44000000000005"/>
  </r>
  <r>
    <n v="8286"/>
    <s v="CA-2016-154284"/>
    <x v="379"/>
    <x v="317"/>
    <x v="0"/>
    <x v="449"/>
    <s v="Sam Zeldin"/>
    <x v="2"/>
    <x v="0"/>
    <x v="490"/>
    <x v="10"/>
    <x v="585"/>
    <x v="2"/>
    <x v="484"/>
    <x v="0"/>
    <x v="5"/>
    <x v="484"/>
    <n v="51.756"/>
  </r>
  <r>
    <n v="8287"/>
    <s v="CA-2015-156244"/>
    <x v="1132"/>
    <x v="128"/>
    <x v="1"/>
    <x v="723"/>
    <s v="Duane Huffman"/>
    <x v="2"/>
    <x v="0"/>
    <x v="100"/>
    <x v="2"/>
    <x v="123"/>
    <x v="0"/>
    <x v="1798"/>
    <x v="1"/>
    <x v="10"/>
    <x v="1789"/>
    <n v="31.103999999999999"/>
  </r>
  <r>
    <n v="8288"/>
    <s v="CA-2015-156244"/>
    <x v="1132"/>
    <x v="128"/>
    <x v="1"/>
    <x v="723"/>
    <s v="Duane Huffman"/>
    <x v="2"/>
    <x v="0"/>
    <x v="100"/>
    <x v="2"/>
    <x v="123"/>
    <x v="0"/>
    <x v="369"/>
    <x v="1"/>
    <x v="6"/>
    <x v="370"/>
    <n v="47.96"/>
  </r>
  <r>
    <n v="8289"/>
    <s v="CA-2015-156244"/>
    <x v="1132"/>
    <x v="128"/>
    <x v="1"/>
    <x v="723"/>
    <s v="Duane Huffman"/>
    <x v="2"/>
    <x v="0"/>
    <x v="100"/>
    <x v="2"/>
    <x v="123"/>
    <x v="0"/>
    <x v="721"/>
    <x v="2"/>
    <x v="11"/>
    <x v="720"/>
    <n v="158.928"/>
  </r>
  <r>
    <n v="8290"/>
    <s v="CA-2015-156244"/>
    <x v="1132"/>
    <x v="128"/>
    <x v="1"/>
    <x v="723"/>
    <s v="Duane Huffman"/>
    <x v="2"/>
    <x v="0"/>
    <x v="100"/>
    <x v="2"/>
    <x v="123"/>
    <x v="0"/>
    <x v="1324"/>
    <x v="1"/>
    <x v="9"/>
    <x v="1312"/>
    <n v="211.24799999999999"/>
  </r>
  <r>
    <n v="8291"/>
    <s v="CA-2015-156244"/>
    <x v="1132"/>
    <x v="128"/>
    <x v="1"/>
    <x v="723"/>
    <s v="Duane Huffman"/>
    <x v="2"/>
    <x v="0"/>
    <x v="100"/>
    <x v="2"/>
    <x v="123"/>
    <x v="0"/>
    <x v="1567"/>
    <x v="1"/>
    <x v="14"/>
    <x v="1559"/>
    <n v="5.5519999999999996"/>
  </r>
  <r>
    <n v="8292"/>
    <s v="CA-2015-156244"/>
    <x v="1132"/>
    <x v="128"/>
    <x v="1"/>
    <x v="723"/>
    <s v="Duane Huffman"/>
    <x v="2"/>
    <x v="0"/>
    <x v="100"/>
    <x v="2"/>
    <x v="123"/>
    <x v="0"/>
    <x v="1139"/>
    <x v="1"/>
    <x v="2"/>
    <x v="1128"/>
    <n v="2.952"/>
  </r>
  <r>
    <n v="8293"/>
    <s v="CA-2016-106362"/>
    <x v="555"/>
    <x v="631"/>
    <x v="1"/>
    <x v="62"/>
    <s v="Lena Creighton"/>
    <x v="0"/>
    <x v="0"/>
    <x v="21"/>
    <x v="24"/>
    <x v="411"/>
    <x v="3"/>
    <x v="1426"/>
    <x v="1"/>
    <x v="8"/>
    <x v="1415"/>
    <n v="10.332000000000001"/>
  </r>
  <r>
    <n v="8294"/>
    <s v="US-2018-168802"/>
    <x v="132"/>
    <x v="170"/>
    <x v="1"/>
    <x v="705"/>
    <s v="Jack O'Briant"/>
    <x v="1"/>
    <x v="0"/>
    <x v="4"/>
    <x v="4"/>
    <x v="5"/>
    <x v="1"/>
    <x v="1212"/>
    <x v="1"/>
    <x v="8"/>
    <x v="1198"/>
    <n v="18.367999999999999"/>
  </r>
  <r>
    <n v="8295"/>
    <s v="US-2018-146906"/>
    <x v="677"/>
    <x v="875"/>
    <x v="1"/>
    <x v="363"/>
    <s v="Meg Tillman"/>
    <x v="0"/>
    <x v="0"/>
    <x v="20"/>
    <x v="15"/>
    <x v="164"/>
    <x v="3"/>
    <x v="1187"/>
    <x v="2"/>
    <x v="7"/>
    <x v="1174"/>
    <n v="299.89999999999998"/>
  </r>
  <r>
    <n v="8296"/>
    <s v="CA-2017-166380"/>
    <x v="198"/>
    <x v="895"/>
    <x v="1"/>
    <x v="494"/>
    <s v="Edward Becker"/>
    <x v="1"/>
    <x v="0"/>
    <x v="81"/>
    <x v="17"/>
    <x v="101"/>
    <x v="0"/>
    <x v="111"/>
    <x v="1"/>
    <x v="12"/>
    <x v="111"/>
    <n v="26.55"/>
  </r>
  <r>
    <n v="8297"/>
    <s v="CA-2017-166380"/>
    <x v="198"/>
    <x v="895"/>
    <x v="1"/>
    <x v="494"/>
    <s v="Edward Becker"/>
    <x v="1"/>
    <x v="0"/>
    <x v="81"/>
    <x v="17"/>
    <x v="101"/>
    <x v="0"/>
    <x v="201"/>
    <x v="2"/>
    <x v="11"/>
    <x v="202"/>
    <n v="111.98"/>
  </r>
  <r>
    <n v="8298"/>
    <s v="US-2016-158911"/>
    <x v="761"/>
    <x v="772"/>
    <x v="1"/>
    <x v="276"/>
    <s v="Roland Schwarz"/>
    <x v="1"/>
    <x v="0"/>
    <x v="35"/>
    <x v="3"/>
    <x v="43"/>
    <x v="0"/>
    <x v="1392"/>
    <x v="0"/>
    <x v="5"/>
    <x v="1379"/>
    <n v="4.9279999999999999"/>
  </r>
  <r>
    <n v="8299"/>
    <s v="US-2016-158911"/>
    <x v="761"/>
    <x v="772"/>
    <x v="1"/>
    <x v="276"/>
    <s v="Roland Schwarz"/>
    <x v="1"/>
    <x v="0"/>
    <x v="35"/>
    <x v="3"/>
    <x v="43"/>
    <x v="0"/>
    <x v="607"/>
    <x v="1"/>
    <x v="2"/>
    <x v="607"/>
    <n v="11.784000000000001"/>
  </r>
  <r>
    <n v="8300"/>
    <s v="US-2015-103338"/>
    <x v="518"/>
    <x v="1290"/>
    <x v="1"/>
    <x v="579"/>
    <s v="Richard Bierner"/>
    <x v="0"/>
    <x v="0"/>
    <x v="43"/>
    <x v="1"/>
    <x v="52"/>
    <x v="1"/>
    <x v="1596"/>
    <x v="1"/>
    <x v="6"/>
    <x v="1589"/>
    <n v="7.98"/>
  </r>
  <r>
    <n v="8301"/>
    <s v="CA-2016-109169"/>
    <x v="704"/>
    <x v="1291"/>
    <x v="1"/>
    <x v="220"/>
    <s v="Olvera Toch"/>
    <x v="0"/>
    <x v="0"/>
    <x v="66"/>
    <x v="12"/>
    <x v="151"/>
    <x v="2"/>
    <x v="231"/>
    <x v="1"/>
    <x v="12"/>
    <x v="232"/>
    <n v="180.96"/>
  </r>
  <r>
    <n v="8302"/>
    <s v="US-2018-167318"/>
    <x v="1189"/>
    <x v="608"/>
    <x v="1"/>
    <x v="433"/>
    <s v="George Zrebassa"/>
    <x v="1"/>
    <x v="0"/>
    <x v="1"/>
    <x v="1"/>
    <x v="1"/>
    <x v="1"/>
    <x v="1738"/>
    <x v="2"/>
    <x v="11"/>
    <x v="1728"/>
    <n v="1649.95"/>
  </r>
  <r>
    <n v="8303"/>
    <s v="US-2018-167318"/>
    <x v="1189"/>
    <x v="608"/>
    <x v="1"/>
    <x v="433"/>
    <s v="George Zrebassa"/>
    <x v="1"/>
    <x v="0"/>
    <x v="1"/>
    <x v="1"/>
    <x v="1"/>
    <x v="1"/>
    <x v="662"/>
    <x v="0"/>
    <x v="1"/>
    <x v="662"/>
    <n v="362.35199999999998"/>
  </r>
  <r>
    <n v="8304"/>
    <s v="US-2015-120313"/>
    <x v="656"/>
    <x v="1024"/>
    <x v="0"/>
    <x v="644"/>
    <s v="Nancy Lomonaco"/>
    <x v="2"/>
    <x v="0"/>
    <x v="8"/>
    <x v="1"/>
    <x v="94"/>
    <x v="1"/>
    <x v="521"/>
    <x v="2"/>
    <x v="7"/>
    <x v="521"/>
    <n v="73.584000000000003"/>
  </r>
  <r>
    <n v="8305"/>
    <s v="CA-2018-135419"/>
    <x v="132"/>
    <x v="748"/>
    <x v="1"/>
    <x v="696"/>
    <s v="Bruce Geld"/>
    <x v="0"/>
    <x v="0"/>
    <x v="329"/>
    <x v="1"/>
    <x v="409"/>
    <x v="1"/>
    <x v="1746"/>
    <x v="0"/>
    <x v="3"/>
    <x v="1737"/>
    <n v="486.36799999999999"/>
  </r>
  <r>
    <n v="8306"/>
    <s v="CA-2017-128671"/>
    <x v="1190"/>
    <x v="1070"/>
    <x v="1"/>
    <x v="192"/>
    <s v="Michelle Tran"/>
    <x v="2"/>
    <x v="0"/>
    <x v="251"/>
    <x v="26"/>
    <x v="311"/>
    <x v="2"/>
    <x v="680"/>
    <x v="1"/>
    <x v="10"/>
    <x v="680"/>
    <n v="32.4"/>
  </r>
  <r>
    <n v="8307"/>
    <s v="CA-2017-128671"/>
    <x v="1190"/>
    <x v="1070"/>
    <x v="1"/>
    <x v="192"/>
    <s v="Michelle Tran"/>
    <x v="2"/>
    <x v="0"/>
    <x v="251"/>
    <x v="26"/>
    <x v="311"/>
    <x v="2"/>
    <x v="570"/>
    <x v="1"/>
    <x v="8"/>
    <x v="570"/>
    <n v="41.86"/>
  </r>
  <r>
    <n v="8308"/>
    <s v="CA-2017-128671"/>
    <x v="1190"/>
    <x v="1070"/>
    <x v="1"/>
    <x v="192"/>
    <s v="Michelle Tran"/>
    <x v="2"/>
    <x v="0"/>
    <x v="251"/>
    <x v="26"/>
    <x v="311"/>
    <x v="2"/>
    <x v="1561"/>
    <x v="1"/>
    <x v="8"/>
    <x v="1552"/>
    <n v="77.56"/>
  </r>
  <r>
    <n v="8309"/>
    <s v="CA-2017-149335"/>
    <x v="197"/>
    <x v="1174"/>
    <x v="3"/>
    <x v="604"/>
    <s v="Becky Castell"/>
    <x v="2"/>
    <x v="0"/>
    <x v="8"/>
    <x v="1"/>
    <x v="34"/>
    <x v="1"/>
    <x v="1024"/>
    <x v="1"/>
    <x v="6"/>
    <x v="1016"/>
    <n v="37.17"/>
  </r>
  <r>
    <n v="8310"/>
    <s v="CA-2015-168312"/>
    <x v="72"/>
    <x v="232"/>
    <x v="1"/>
    <x v="543"/>
    <s v="Giulietta Weimer"/>
    <x v="0"/>
    <x v="0"/>
    <x v="12"/>
    <x v="5"/>
    <x v="66"/>
    <x v="2"/>
    <x v="1277"/>
    <x v="1"/>
    <x v="4"/>
    <x v="1263"/>
    <n v="137.352"/>
  </r>
  <r>
    <n v="8311"/>
    <s v="CA-2015-168312"/>
    <x v="72"/>
    <x v="232"/>
    <x v="1"/>
    <x v="543"/>
    <s v="Giulietta Weimer"/>
    <x v="0"/>
    <x v="0"/>
    <x v="12"/>
    <x v="5"/>
    <x v="66"/>
    <x v="2"/>
    <x v="1294"/>
    <x v="0"/>
    <x v="3"/>
    <x v="1281"/>
    <n v="376.50900000000001"/>
  </r>
  <r>
    <n v="8312"/>
    <s v="US-2018-105935"/>
    <x v="795"/>
    <x v="523"/>
    <x v="1"/>
    <x v="214"/>
    <s v="Bradley Drucker"/>
    <x v="0"/>
    <x v="0"/>
    <x v="38"/>
    <x v="32"/>
    <x v="112"/>
    <x v="0"/>
    <x v="116"/>
    <x v="0"/>
    <x v="5"/>
    <x v="116"/>
    <n v="62.72"/>
  </r>
  <r>
    <n v="8313"/>
    <s v="US-2018-105935"/>
    <x v="795"/>
    <x v="523"/>
    <x v="1"/>
    <x v="214"/>
    <s v="Bradley Drucker"/>
    <x v="0"/>
    <x v="0"/>
    <x v="38"/>
    <x v="32"/>
    <x v="112"/>
    <x v="0"/>
    <x v="1461"/>
    <x v="2"/>
    <x v="7"/>
    <x v="1448"/>
    <n v="2939.93"/>
  </r>
  <r>
    <n v="8314"/>
    <s v="CA-2015-161508"/>
    <x v="136"/>
    <x v="463"/>
    <x v="1"/>
    <x v="391"/>
    <s v="Paul Van Hugh"/>
    <x v="2"/>
    <x v="0"/>
    <x v="425"/>
    <x v="5"/>
    <x v="515"/>
    <x v="2"/>
    <x v="856"/>
    <x v="0"/>
    <x v="1"/>
    <x v="849"/>
    <n v="512.35799999999995"/>
  </r>
  <r>
    <n v="8315"/>
    <s v="CA-2015-161508"/>
    <x v="136"/>
    <x v="463"/>
    <x v="1"/>
    <x v="391"/>
    <s v="Paul Van Hugh"/>
    <x v="2"/>
    <x v="0"/>
    <x v="425"/>
    <x v="5"/>
    <x v="515"/>
    <x v="2"/>
    <x v="845"/>
    <x v="1"/>
    <x v="13"/>
    <x v="839"/>
    <n v="3.488"/>
  </r>
  <r>
    <n v="8316"/>
    <s v="CA-2015-161508"/>
    <x v="136"/>
    <x v="463"/>
    <x v="1"/>
    <x v="391"/>
    <s v="Paul Van Hugh"/>
    <x v="2"/>
    <x v="0"/>
    <x v="425"/>
    <x v="5"/>
    <x v="515"/>
    <x v="2"/>
    <x v="703"/>
    <x v="1"/>
    <x v="6"/>
    <x v="703"/>
    <n v="22.288"/>
  </r>
  <r>
    <n v="8317"/>
    <s v="CA-2015-161508"/>
    <x v="136"/>
    <x v="463"/>
    <x v="1"/>
    <x v="391"/>
    <s v="Paul Van Hugh"/>
    <x v="2"/>
    <x v="0"/>
    <x v="425"/>
    <x v="5"/>
    <x v="515"/>
    <x v="2"/>
    <x v="128"/>
    <x v="1"/>
    <x v="10"/>
    <x v="129"/>
    <n v="16.032"/>
  </r>
  <r>
    <n v="8318"/>
    <s v="CA-2018-130904"/>
    <x v="645"/>
    <x v="1292"/>
    <x v="1"/>
    <x v="31"/>
    <s v="Henry MacAllister"/>
    <x v="0"/>
    <x v="0"/>
    <x v="140"/>
    <x v="3"/>
    <x v="179"/>
    <x v="0"/>
    <x v="909"/>
    <x v="1"/>
    <x v="6"/>
    <x v="901"/>
    <n v="1.752"/>
  </r>
  <r>
    <n v="8319"/>
    <s v="CA-2018-130904"/>
    <x v="645"/>
    <x v="1292"/>
    <x v="1"/>
    <x v="31"/>
    <s v="Henry MacAllister"/>
    <x v="0"/>
    <x v="0"/>
    <x v="140"/>
    <x v="3"/>
    <x v="179"/>
    <x v="0"/>
    <x v="1210"/>
    <x v="1"/>
    <x v="6"/>
    <x v="1196"/>
    <n v="20.992000000000001"/>
  </r>
  <r>
    <n v="8320"/>
    <s v="CA-2018-133620"/>
    <x v="38"/>
    <x v="551"/>
    <x v="1"/>
    <x v="191"/>
    <s v="Erin Mull"/>
    <x v="0"/>
    <x v="0"/>
    <x v="20"/>
    <x v="15"/>
    <x v="29"/>
    <x v="3"/>
    <x v="602"/>
    <x v="1"/>
    <x v="4"/>
    <x v="602"/>
    <n v="11.21"/>
  </r>
  <r>
    <n v="8321"/>
    <s v="CA-2016-142937"/>
    <x v="901"/>
    <x v="726"/>
    <x v="2"/>
    <x v="11"/>
    <s v="Sandra Flanagan"/>
    <x v="0"/>
    <x v="0"/>
    <x v="61"/>
    <x v="5"/>
    <x v="77"/>
    <x v="2"/>
    <x v="1473"/>
    <x v="1"/>
    <x v="6"/>
    <x v="1461"/>
    <n v="45.04"/>
  </r>
  <r>
    <n v="8322"/>
    <s v="US-2017-149790"/>
    <x v="182"/>
    <x v="152"/>
    <x v="1"/>
    <x v="618"/>
    <s v="Shahid Collister"/>
    <x v="0"/>
    <x v="0"/>
    <x v="12"/>
    <x v="5"/>
    <x v="14"/>
    <x v="2"/>
    <x v="920"/>
    <x v="1"/>
    <x v="8"/>
    <x v="1759"/>
    <n v="15.624000000000001"/>
  </r>
  <r>
    <n v="8323"/>
    <s v="CA-2017-130778"/>
    <x v="258"/>
    <x v="539"/>
    <x v="1"/>
    <x v="444"/>
    <s v="Natalie DeCherney"/>
    <x v="0"/>
    <x v="0"/>
    <x v="85"/>
    <x v="15"/>
    <x v="254"/>
    <x v="3"/>
    <x v="1518"/>
    <x v="1"/>
    <x v="9"/>
    <x v="1506"/>
    <n v="8.74"/>
  </r>
  <r>
    <n v="8324"/>
    <s v="CA-2017-130778"/>
    <x v="258"/>
    <x v="539"/>
    <x v="1"/>
    <x v="444"/>
    <s v="Natalie DeCherney"/>
    <x v="0"/>
    <x v="0"/>
    <x v="85"/>
    <x v="15"/>
    <x v="254"/>
    <x v="3"/>
    <x v="422"/>
    <x v="1"/>
    <x v="10"/>
    <x v="422"/>
    <n v="44.75"/>
  </r>
  <r>
    <n v="8325"/>
    <s v="CA-2018-144456"/>
    <x v="565"/>
    <x v="945"/>
    <x v="2"/>
    <x v="763"/>
    <s v="Frank Carlisle"/>
    <x v="2"/>
    <x v="0"/>
    <x v="146"/>
    <x v="2"/>
    <x v="186"/>
    <x v="0"/>
    <x v="421"/>
    <x v="1"/>
    <x v="4"/>
    <x v="421"/>
    <n v="61.68"/>
  </r>
  <r>
    <n v="8326"/>
    <s v="CA-2018-144456"/>
    <x v="565"/>
    <x v="945"/>
    <x v="2"/>
    <x v="763"/>
    <s v="Frank Carlisle"/>
    <x v="2"/>
    <x v="0"/>
    <x v="146"/>
    <x v="2"/>
    <x v="186"/>
    <x v="0"/>
    <x v="984"/>
    <x v="2"/>
    <x v="7"/>
    <x v="977"/>
    <n v="158.376"/>
  </r>
  <r>
    <n v="8327"/>
    <s v="CA-2018-103478"/>
    <x v="246"/>
    <x v="892"/>
    <x v="0"/>
    <x v="126"/>
    <s v="Kelly Lampkin"/>
    <x v="1"/>
    <x v="0"/>
    <x v="34"/>
    <x v="10"/>
    <x v="173"/>
    <x v="2"/>
    <x v="175"/>
    <x v="1"/>
    <x v="8"/>
    <x v="176"/>
    <n v="2.8639999999999999"/>
  </r>
  <r>
    <n v="8328"/>
    <s v="CA-2018-103478"/>
    <x v="246"/>
    <x v="892"/>
    <x v="0"/>
    <x v="126"/>
    <s v="Kelly Lampkin"/>
    <x v="1"/>
    <x v="0"/>
    <x v="34"/>
    <x v="10"/>
    <x v="173"/>
    <x v="2"/>
    <x v="1080"/>
    <x v="1"/>
    <x v="8"/>
    <x v="1071"/>
    <n v="94.191999999999993"/>
  </r>
  <r>
    <n v="8329"/>
    <s v="CA-2018-118577"/>
    <x v="833"/>
    <x v="768"/>
    <x v="1"/>
    <x v="190"/>
    <s v="Xylona Preis"/>
    <x v="0"/>
    <x v="0"/>
    <x v="78"/>
    <x v="30"/>
    <x v="98"/>
    <x v="3"/>
    <x v="1052"/>
    <x v="1"/>
    <x v="10"/>
    <x v="1042"/>
    <n v="143.69999999999999"/>
  </r>
  <r>
    <n v="8330"/>
    <s v="CA-2018-118577"/>
    <x v="833"/>
    <x v="768"/>
    <x v="1"/>
    <x v="190"/>
    <s v="Xylona Preis"/>
    <x v="0"/>
    <x v="0"/>
    <x v="78"/>
    <x v="30"/>
    <x v="98"/>
    <x v="3"/>
    <x v="974"/>
    <x v="1"/>
    <x v="10"/>
    <x v="968"/>
    <n v="6.48"/>
  </r>
  <r>
    <n v="8331"/>
    <s v="CA-2018-113572"/>
    <x v="659"/>
    <x v="45"/>
    <x v="1"/>
    <x v="224"/>
    <s v="Frank Preis"/>
    <x v="0"/>
    <x v="0"/>
    <x v="20"/>
    <x v="15"/>
    <x v="23"/>
    <x v="3"/>
    <x v="1837"/>
    <x v="2"/>
    <x v="11"/>
    <x v="1826"/>
    <n v="7.88"/>
  </r>
  <r>
    <n v="8332"/>
    <s v="CA-2017-153269"/>
    <x v="1185"/>
    <x v="331"/>
    <x v="2"/>
    <x v="519"/>
    <s v="Pamela Stobb"/>
    <x v="0"/>
    <x v="0"/>
    <x v="504"/>
    <x v="31"/>
    <x v="600"/>
    <x v="3"/>
    <x v="602"/>
    <x v="1"/>
    <x v="4"/>
    <x v="602"/>
    <n v="11.21"/>
  </r>
  <r>
    <n v="8333"/>
    <s v="CA-2017-153269"/>
    <x v="1185"/>
    <x v="331"/>
    <x v="2"/>
    <x v="519"/>
    <s v="Pamela Stobb"/>
    <x v="0"/>
    <x v="0"/>
    <x v="504"/>
    <x v="31"/>
    <x v="600"/>
    <x v="3"/>
    <x v="474"/>
    <x v="0"/>
    <x v="1"/>
    <x v="475"/>
    <n v="354.9"/>
  </r>
  <r>
    <n v="8334"/>
    <s v="CA-2017-153269"/>
    <x v="1185"/>
    <x v="331"/>
    <x v="2"/>
    <x v="519"/>
    <s v="Pamela Stobb"/>
    <x v="0"/>
    <x v="0"/>
    <x v="504"/>
    <x v="31"/>
    <x v="600"/>
    <x v="3"/>
    <x v="1776"/>
    <x v="1"/>
    <x v="10"/>
    <x v="1767"/>
    <n v="17.940000000000001"/>
  </r>
  <r>
    <n v="8335"/>
    <s v="CA-2017-153269"/>
    <x v="1185"/>
    <x v="331"/>
    <x v="2"/>
    <x v="519"/>
    <s v="Pamela Stobb"/>
    <x v="0"/>
    <x v="0"/>
    <x v="504"/>
    <x v="31"/>
    <x v="600"/>
    <x v="3"/>
    <x v="569"/>
    <x v="1"/>
    <x v="8"/>
    <x v="919"/>
    <n v="51.8"/>
  </r>
  <r>
    <n v="8336"/>
    <s v="CA-2018-161655"/>
    <x v="726"/>
    <x v="380"/>
    <x v="0"/>
    <x v="194"/>
    <s v="Carl Weiss"/>
    <x v="2"/>
    <x v="0"/>
    <x v="46"/>
    <x v="13"/>
    <x v="284"/>
    <x v="3"/>
    <x v="1197"/>
    <x v="1"/>
    <x v="8"/>
    <x v="1183"/>
    <n v="299.52"/>
  </r>
  <r>
    <n v="8337"/>
    <s v="CA-2017-101469"/>
    <x v="415"/>
    <x v="975"/>
    <x v="1"/>
    <x v="347"/>
    <s v="Katherine Hughes"/>
    <x v="0"/>
    <x v="0"/>
    <x v="81"/>
    <x v="17"/>
    <x v="101"/>
    <x v="0"/>
    <x v="1838"/>
    <x v="1"/>
    <x v="6"/>
    <x v="1827"/>
    <n v="7.7"/>
  </r>
  <r>
    <n v="8338"/>
    <s v="CA-2015-153087"/>
    <x v="422"/>
    <x v="752"/>
    <x v="1"/>
    <x v="568"/>
    <s v="Tamara Chand"/>
    <x v="1"/>
    <x v="0"/>
    <x v="27"/>
    <x v="19"/>
    <x v="33"/>
    <x v="0"/>
    <x v="1813"/>
    <x v="1"/>
    <x v="10"/>
    <x v="1804"/>
    <n v="23.92"/>
  </r>
  <r>
    <n v="8339"/>
    <s v="CA-2015-153087"/>
    <x v="422"/>
    <x v="752"/>
    <x v="1"/>
    <x v="568"/>
    <s v="Tamara Chand"/>
    <x v="1"/>
    <x v="0"/>
    <x v="27"/>
    <x v="19"/>
    <x v="33"/>
    <x v="0"/>
    <x v="769"/>
    <x v="2"/>
    <x v="11"/>
    <x v="768"/>
    <n v="498"/>
  </r>
  <r>
    <n v="8340"/>
    <s v="CA-2018-135076"/>
    <x v="669"/>
    <x v="125"/>
    <x v="1"/>
    <x v="453"/>
    <s v="Yana Sorensen"/>
    <x v="1"/>
    <x v="0"/>
    <x v="86"/>
    <x v="1"/>
    <x v="107"/>
    <x v="1"/>
    <x v="1209"/>
    <x v="0"/>
    <x v="1"/>
    <x v="1195"/>
    <n v="436.70400000000001"/>
  </r>
  <r>
    <n v="8341"/>
    <s v="CA-2015-161634"/>
    <x v="687"/>
    <x v="779"/>
    <x v="1"/>
    <x v="417"/>
    <s v="Chris Cortes"/>
    <x v="0"/>
    <x v="0"/>
    <x v="269"/>
    <x v="17"/>
    <x v="336"/>
    <x v="0"/>
    <x v="1009"/>
    <x v="1"/>
    <x v="10"/>
    <x v="1001"/>
    <n v="32.4"/>
  </r>
  <r>
    <n v="8342"/>
    <s v="CA-2018-141481"/>
    <x v="532"/>
    <x v="1055"/>
    <x v="2"/>
    <x v="9"/>
    <s v="Zuschuss Donatelli"/>
    <x v="0"/>
    <x v="0"/>
    <x v="1"/>
    <x v="1"/>
    <x v="1"/>
    <x v="1"/>
    <x v="564"/>
    <x v="1"/>
    <x v="9"/>
    <x v="564"/>
    <n v="61.44"/>
  </r>
  <r>
    <n v="8343"/>
    <s v="CA-2017-132549"/>
    <x v="881"/>
    <x v="724"/>
    <x v="1"/>
    <x v="271"/>
    <s v="Jay Kimmel"/>
    <x v="0"/>
    <x v="0"/>
    <x v="114"/>
    <x v="19"/>
    <x v="363"/>
    <x v="0"/>
    <x v="470"/>
    <x v="1"/>
    <x v="4"/>
    <x v="471"/>
    <n v="73.36"/>
  </r>
  <r>
    <n v="8344"/>
    <s v="US-2015-155544"/>
    <x v="90"/>
    <x v="86"/>
    <x v="1"/>
    <x v="306"/>
    <s v="Gary McGarr"/>
    <x v="0"/>
    <x v="0"/>
    <x v="289"/>
    <x v="18"/>
    <x v="364"/>
    <x v="0"/>
    <x v="198"/>
    <x v="1"/>
    <x v="2"/>
    <x v="199"/>
    <n v="59.2"/>
  </r>
  <r>
    <n v="8345"/>
    <s v="US-2015-155544"/>
    <x v="90"/>
    <x v="86"/>
    <x v="1"/>
    <x v="306"/>
    <s v="Gary McGarr"/>
    <x v="0"/>
    <x v="0"/>
    <x v="289"/>
    <x v="18"/>
    <x v="364"/>
    <x v="0"/>
    <x v="1001"/>
    <x v="0"/>
    <x v="5"/>
    <x v="993"/>
    <n v="32.951999999999998"/>
  </r>
  <r>
    <n v="8346"/>
    <s v="US-2015-155544"/>
    <x v="90"/>
    <x v="86"/>
    <x v="1"/>
    <x v="306"/>
    <s v="Gary McGarr"/>
    <x v="0"/>
    <x v="0"/>
    <x v="289"/>
    <x v="18"/>
    <x v="364"/>
    <x v="0"/>
    <x v="1455"/>
    <x v="0"/>
    <x v="1"/>
    <x v="1442"/>
    <n v="218.376"/>
  </r>
  <r>
    <n v="8347"/>
    <s v="US-2016-115238"/>
    <x v="28"/>
    <x v="1164"/>
    <x v="1"/>
    <x v="478"/>
    <s v="Jane Waco"/>
    <x v="1"/>
    <x v="0"/>
    <x v="104"/>
    <x v="31"/>
    <x v="128"/>
    <x v="3"/>
    <x v="191"/>
    <x v="0"/>
    <x v="5"/>
    <x v="192"/>
    <n v="31.4"/>
  </r>
  <r>
    <n v="8348"/>
    <s v="US-2016-115238"/>
    <x v="28"/>
    <x v="1164"/>
    <x v="1"/>
    <x v="478"/>
    <s v="Jane Waco"/>
    <x v="1"/>
    <x v="0"/>
    <x v="104"/>
    <x v="31"/>
    <x v="128"/>
    <x v="3"/>
    <x v="1462"/>
    <x v="0"/>
    <x v="5"/>
    <x v="1449"/>
    <n v="9.48"/>
  </r>
  <r>
    <n v="8349"/>
    <s v="US-2016-115238"/>
    <x v="28"/>
    <x v="1164"/>
    <x v="1"/>
    <x v="478"/>
    <s v="Jane Waco"/>
    <x v="1"/>
    <x v="0"/>
    <x v="104"/>
    <x v="31"/>
    <x v="128"/>
    <x v="3"/>
    <x v="1020"/>
    <x v="2"/>
    <x v="7"/>
    <x v="1012"/>
    <n v="209.5"/>
  </r>
  <r>
    <n v="8350"/>
    <s v="US-2016-115238"/>
    <x v="28"/>
    <x v="1164"/>
    <x v="1"/>
    <x v="478"/>
    <s v="Jane Waco"/>
    <x v="1"/>
    <x v="0"/>
    <x v="104"/>
    <x v="31"/>
    <x v="128"/>
    <x v="3"/>
    <x v="1721"/>
    <x v="0"/>
    <x v="5"/>
    <x v="1709"/>
    <n v="24.3"/>
  </r>
  <r>
    <n v="8351"/>
    <s v="US-2016-115238"/>
    <x v="28"/>
    <x v="1164"/>
    <x v="1"/>
    <x v="478"/>
    <s v="Jane Waco"/>
    <x v="1"/>
    <x v="0"/>
    <x v="104"/>
    <x v="31"/>
    <x v="128"/>
    <x v="3"/>
    <x v="1076"/>
    <x v="1"/>
    <x v="10"/>
    <x v="1067"/>
    <n v="6.48"/>
  </r>
  <r>
    <n v="8352"/>
    <s v="CA-2018-132199"/>
    <x v="898"/>
    <x v="785"/>
    <x v="1"/>
    <x v="635"/>
    <s v="Bill Overfelt"/>
    <x v="1"/>
    <x v="0"/>
    <x v="10"/>
    <x v="9"/>
    <x v="63"/>
    <x v="3"/>
    <x v="1757"/>
    <x v="0"/>
    <x v="5"/>
    <x v="1748"/>
    <n v="32.448"/>
  </r>
  <r>
    <n v="8353"/>
    <s v="CA-2018-132199"/>
    <x v="898"/>
    <x v="785"/>
    <x v="1"/>
    <x v="635"/>
    <s v="Bill Overfelt"/>
    <x v="1"/>
    <x v="0"/>
    <x v="10"/>
    <x v="9"/>
    <x v="63"/>
    <x v="3"/>
    <x v="715"/>
    <x v="1"/>
    <x v="8"/>
    <x v="714"/>
    <n v="26.388000000000002"/>
  </r>
  <r>
    <n v="8354"/>
    <s v="CA-2018-132199"/>
    <x v="898"/>
    <x v="785"/>
    <x v="1"/>
    <x v="635"/>
    <s v="Bill Overfelt"/>
    <x v="1"/>
    <x v="0"/>
    <x v="10"/>
    <x v="9"/>
    <x v="63"/>
    <x v="3"/>
    <x v="209"/>
    <x v="0"/>
    <x v="3"/>
    <x v="210"/>
    <n v="373.47"/>
  </r>
  <r>
    <n v="8355"/>
    <s v="CA-2018-132199"/>
    <x v="898"/>
    <x v="785"/>
    <x v="1"/>
    <x v="635"/>
    <s v="Bill Overfelt"/>
    <x v="1"/>
    <x v="0"/>
    <x v="10"/>
    <x v="9"/>
    <x v="63"/>
    <x v="3"/>
    <x v="1160"/>
    <x v="1"/>
    <x v="8"/>
    <x v="1148"/>
    <n v="64.2"/>
  </r>
  <r>
    <n v="8356"/>
    <s v="CA-2018-132199"/>
    <x v="898"/>
    <x v="785"/>
    <x v="1"/>
    <x v="635"/>
    <s v="Bill Overfelt"/>
    <x v="1"/>
    <x v="0"/>
    <x v="10"/>
    <x v="9"/>
    <x v="63"/>
    <x v="3"/>
    <x v="659"/>
    <x v="1"/>
    <x v="13"/>
    <x v="659"/>
    <n v="8"/>
  </r>
  <r>
    <n v="8357"/>
    <s v="CA-2017-163174"/>
    <x v="370"/>
    <x v="881"/>
    <x v="1"/>
    <x v="190"/>
    <s v="Xylona Preis"/>
    <x v="0"/>
    <x v="0"/>
    <x v="417"/>
    <x v="32"/>
    <x v="505"/>
    <x v="0"/>
    <x v="1292"/>
    <x v="0"/>
    <x v="5"/>
    <x v="1279"/>
    <n v="186.54"/>
  </r>
  <r>
    <n v="8358"/>
    <s v="CA-2015-110555"/>
    <x v="909"/>
    <x v="1220"/>
    <x v="1"/>
    <x v="514"/>
    <s v="Michelle Moray"/>
    <x v="0"/>
    <x v="0"/>
    <x v="120"/>
    <x v="37"/>
    <x v="150"/>
    <x v="1"/>
    <x v="253"/>
    <x v="1"/>
    <x v="4"/>
    <x v="254"/>
    <n v="87.08"/>
  </r>
  <r>
    <n v="8359"/>
    <s v="CA-2015-110555"/>
    <x v="909"/>
    <x v="1220"/>
    <x v="1"/>
    <x v="514"/>
    <s v="Michelle Moray"/>
    <x v="0"/>
    <x v="0"/>
    <x v="120"/>
    <x v="37"/>
    <x v="150"/>
    <x v="1"/>
    <x v="506"/>
    <x v="2"/>
    <x v="7"/>
    <x v="506"/>
    <n v="105.584"/>
  </r>
  <r>
    <n v="8360"/>
    <s v="CA-2015-110555"/>
    <x v="909"/>
    <x v="1220"/>
    <x v="1"/>
    <x v="514"/>
    <s v="Michelle Moray"/>
    <x v="0"/>
    <x v="0"/>
    <x v="120"/>
    <x v="37"/>
    <x v="150"/>
    <x v="1"/>
    <x v="1519"/>
    <x v="2"/>
    <x v="11"/>
    <x v="1507"/>
    <n v="217.44"/>
  </r>
  <r>
    <n v="8361"/>
    <s v="CA-2018-147207"/>
    <x v="460"/>
    <x v="505"/>
    <x v="0"/>
    <x v="772"/>
    <s v="Trudy Schmidt"/>
    <x v="0"/>
    <x v="0"/>
    <x v="236"/>
    <x v="5"/>
    <x v="293"/>
    <x v="2"/>
    <x v="1041"/>
    <x v="1"/>
    <x v="6"/>
    <x v="1031"/>
    <n v="31.744"/>
  </r>
  <r>
    <n v="8362"/>
    <s v="CA-2018-147207"/>
    <x v="460"/>
    <x v="505"/>
    <x v="0"/>
    <x v="772"/>
    <s v="Trudy Schmidt"/>
    <x v="0"/>
    <x v="0"/>
    <x v="236"/>
    <x v="5"/>
    <x v="293"/>
    <x v="2"/>
    <x v="1825"/>
    <x v="1"/>
    <x v="9"/>
    <x v="1814"/>
    <n v="5.4320000000000004"/>
  </r>
  <r>
    <n v="8363"/>
    <s v="CA-2018-147207"/>
    <x v="460"/>
    <x v="505"/>
    <x v="0"/>
    <x v="772"/>
    <s v="Trudy Schmidt"/>
    <x v="0"/>
    <x v="0"/>
    <x v="236"/>
    <x v="5"/>
    <x v="293"/>
    <x v="2"/>
    <x v="971"/>
    <x v="0"/>
    <x v="3"/>
    <x v="965"/>
    <n v="913.43"/>
  </r>
  <r>
    <n v="8364"/>
    <s v="CA-2018-147207"/>
    <x v="460"/>
    <x v="505"/>
    <x v="0"/>
    <x v="772"/>
    <s v="Trudy Schmidt"/>
    <x v="0"/>
    <x v="0"/>
    <x v="236"/>
    <x v="5"/>
    <x v="293"/>
    <x v="2"/>
    <x v="1449"/>
    <x v="1"/>
    <x v="4"/>
    <x v="1437"/>
    <n v="372.14400000000001"/>
  </r>
  <r>
    <n v="8365"/>
    <s v="CA-2018-137631"/>
    <x v="1045"/>
    <x v="1060"/>
    <x v="1"/>
    <x v="538"/>
    <s v="Janet Lee"/>
    <x v="0"/>
    <x v="0"/>
    <x v="505"/>
    <x v="2"/>
    <x v="601"/>
    <x v="0"/>
    <x v="1147"/>
    <x v="2"/>
    <x v="7"/>
    <x v="1136"/>
    <n v="751.98400000000004"/>
  </r>
  <r>
    <n v="8366"/>
    <s v="CA-2018-157273"/>
    <x v="289"/>
    <x v="985"/>
    <x v="2"/>
    <x v="449"/>
    <s v="Sam Zeldin"/>
    <x v="2"/>
    <x v="0"/>
    <x v="4"/>
    <x v="4"/>
    <x v="59"/>
    <x v="1"/>
    <x v="7"/>
    <x v="2"/>
    <x v="7"/>
    <x v="7"/>
    <n v="604.76800000000003"/>
  </r>
  <r>
    <n v="8367"/>
    <s v="CA-2015-109918"/>
    <x v="557"/>
    <x v="74"/>
    <x v="0"/>
    <x v="756"/>
    <s v="Lisa Ryan"/>
    <x v="1"/>
    <x v="0"/>
    <x v="68"/>
    <x v="1"/>
    <x v="86"/>
    <x v="1"/>
    <x v="1839"/>
    <x v="1"/>
    <x v="14"/>
    <x v="1828"/>
    <n v="27.36"/>
  </r>
  <r>
    <n v="8368"/>
    <s v="CA-2015-109918"/>
    <x v="557"/>
    <x v="74"/>
    <x v="0"/>
    <x v="756"/>
    <s v="Lisa Ryan"/>
    <x v="1"/>
    <x v="0"/>
    <x v="68"/>
    <x v="1"/>
    <x v="86"/>
    <x v="1"/>
    <x v="1536"/>
    <x v="1"/>
    <x v="10"/>
    <x v="1525"/>
    <n v="20.56"/>
  </r>
  <r>
    <n v="8369"/>
    <s v="CA-2015-109918"/>
    <x v="557"/>
    <x v="74"/>
    <x v="0"/>
    <x v="756"/>
    <s v="Lisa Ryan"/>
    <x v="1"/>
    <x v="0"/>
    <x v="68"/>
    <x v="1"/>
    <x v="86"/>
    <x v="1"/>
    <x v="1786"/>
    <x v="1"/>
    <x v="8"/>
    <x v="1777"/>
    <n v="83.92"/>
  </r>
  <r>
    <n v="8370"/>
    <s v="CA-2017-118745"/>
    <x v="725"/>
    <x v="1"/>
    <x v="1"/>
    <x v="277"/>
    <s v="Seth Vernon"/>
    <x v="0"/>
    <x v="0"/>
    <x v="1"/>
    <x v="1"/>
    <x v="13"/>
    <x v="1"/>
    <x v="215"/>
    <x v="0"/>
    <x v="3"/>
    <x v="216"/>
    <n v="902.71199999999999"/>
  </r>
  <r>
    <n v="8371"/>
    <s v="CA-2017-163972"/>
    <x v="508"/>
    <x v="149"/>
    <x v="1"/>
    <x v="450"/>
    <s v="Michael Granlund"/>
    <x v="2"/>
    <x v="0"/>
    <x v="201"/>
    <x v="1"/>
    <x v="252"/>
    <x v="1"/>
    <x v="1638"/>
    <x v="0"/>
    <x v="0"/>
    <x v="1629"/>
    <n v="120.666"/>
  </r>
  <r>
    <n v="8372"/>
    <s v="CA-2015-165393"/>
    <x v="422"/>
    <x v="129"/>
    <x v="2"/>
    <x v="720"/>
    <s v="Nathan Cano"/>
    <x v="0"/>
    <x v="0"/>
    <x v="5"/>
    <x v="5"/>
    <x v="6"/>
    <x v="2"/>
    <x v="444"/>
    <x v="1"/>
    <x v="8"/>
    <x v="444"/>
    <n v="4.984"/>
  </r>
  <r>
    <n v="8373"/>
    <s v="CA-2017-113726"/>
    <x v="390"/>
    <x v="417"/>
    <x v="1"/>
    <x v="649"/>
    <s v="Steve Carroll"/>
    <x v="2"/>
    <x v="0"/>
    <x v="4"/>
    <x v="4"/>
    <x v="59"/>
    <x v="1"/>
    <x v="905"/>
    <x v="0"/>
    <x v="5"/>
    <x v="897"/>
    <n v="82.26"/>
  </r>
  <r>
    <n v="8374"/>
    <s v="CA-2017-152940"/>
    <x v="338"/>
    <x v="1113"/>
    <x v="2"/>
    <x v="197"/>
    <s v="Rose O'Brian"/>
    <x v="0"/>
    <x v="0"/>
    <x v="8"/>
    <x v="1"/>
    <x v="94"/>
    <x v="1"/>
    <x v="1069"/>
    <x v="1"/>
    <x v="4"/>
    <x v="1059"/>
    <n v="29.74"/>
  </r>
  <r>
    <n v="8375"/>
    <s v="CA-2016-158701"/>
    <x v="956"/>
    <x v="1027"/>
    <x v="1"/>
    <x v="311"/>
    <s v="James Lanier"/>
    <x v="2"/>
    <x v="0"/>
    <x v="8"/>
    <x v="1"/>
    <x v="94"/>
    <x v="1"/>
    <x v="937"/>
    <x v="1"/>
    <x v="9"/>
    <x v="930"/>
    <n v="87.36"/>
  </r>
  <r>
    <n v="8376"/>
    <s v="CA-2016-158701"/>
    <x v="956"/>
    <x v="1027"/>
    <x v="1"/>
    <x v="311"/>
    <s v="James Lanier"/>
    <x v="2"/>
    <x v="0"/>
    <x v="8"/>
    <x v="1"/>
    <x v="94"/>
    <x v="1"/>
    <x v="673"/>
    <x v="1"/>
    <x v="8"/>
    <x v="673"/>
    <n v="56.16"/>
  </r>
  <r>
    <n v="8377"/>
    <s v="CA-2018-156272"/>
    <x v="708"/>
    <x v="647"/>
    <x v="1"/>
    <x v="463"/>
    <s v="Pauline Webber"/>
    <x v="1"/>
    <x v="0"/>
    <x v="330"/>
    <x v="2"/>
    <x v="410"/>
    <x v="0"/>
    <x v="1429"/>
    <x v="1"/>
    <x v="9"/>
    <x v="1418"/>
    <n v="64.384"/>
  </r>
  <r>
    <n v="8378"/>
    <s v="CA-2016-162964"/>
    <x v="768"/>
    <x v="837"/>
    <x v="1"/>
    <x v="751"/>
    <s v="Monica Federle"/>
    <x v="1"/>
    <x v="0"/>
    <x v="12"/>
    <x v="5"/>
    <x v="14"/>
    <x v="2"/>
    <x v="871"/>
    <x v="1"/>
    <x v="4"/>
    <x v="865"/>
    <n v="64.784000000000006"/>
  </r>
  <r>
    <n v="8379"/>
    <s v="CA-2016-162964"/>
    <x v="768"/>
    <x v="837"/>
    <x v="1"/>
    <x v="751"/>
    <s v="Monica Federle"/>
    <x v="1"/>
    <x v="0"/>
    <x v="12"/>
    <x v="5"/>
    <x v="14"/>
    <x v="2"/>
    <x v="219"/>
    <x v="1"/>
    <x v="10"/>
    <x v="220"/>
    <n v="15.552"/>
  </r>
  <r>
    <n v="8380"/>
    <s v="CA-2016-162964"/>
    <x v="768"/>
    <x v="837"/>
    <x v="1"/>
    <x v="751"/>
    <s v="Monica Federle"/>
    <x v="1"/>
    <x v="0"/>
    <x v="12"/>
    <x v="5"/>
    <x v="14"/>
    <x v="2"/>
    <x v="889"/>
    <x v="1"/>
    <x v="12"/>
    <x v="882"/>
    <n v="223.88800000000001"/>
  </r>
  <r>
    <n v="8381"/>
    <s v="CA-2015-103527"/>
    <x v="340"/>
    <x v="931"/>
    <x v="0"/>
    <x v="417"/>
    <s v="Chris Cortes"/>
    <x v="0"/>
    <x v="0"/>
    <x v="22"/>
    <x v="10"/>
    <x v="155"/>
    <x v="2"/>
    <x v="702"/>
    <x v="1"/>
    <x v="10"/>
    <x v="702"/>
    <n v="10.896000000000001"/>
  </r>
  <r>
    <n v="8382"/>
    <s v="CA-2017-134544"/>
    <x v="716"/>
    <x v="585"/>
    <x v="0"/>
    <x v="663"/>
    <s v="Anna Chung"/>
    <x v="0"/>
    <x v="0"/>
    <x v="8"/>
    <x v="1"/>
    <x v="9"/>
    <x v="1"/>
    <x v="509"/>
    <x v="2"/>
    <x v="7"/>
    <x v="509"/>
    <n v="84.784000000000006"/>
  </r>
  <r>
    <n v="8383"/>
    <s v="CA-2017-163048"/>
    <x v="597"/>
    <x v="1272"/>
    <x v="1"/>
    <x v="775"/>
    <s v="Mark Haberlin"/>
    <x v="1"/>
    <x v="0"/>
    <x v="12"/>
    <x v="5"/>
    <x v="66"/>
    <x v="2"/>
    <x v="866"/>
    <x v="0"/>
    <x v="1"/>
    <x v="860"/>
    <n v="241.5"/>
  </r>
  <r>
    <n v="8384"/>
    <s v="CA-2017-145135"/>
    <x v="491"/>
    <x v="940"/>
    <x v="2"/>
    <x v="522"/>
    <s v="Cynthia Delaney"/>
    <x v="2"/>
    <x v="0"/>
    <x v="506"/>
    <x v="29"/>
    <x v="602"/>
    <x v="3"/>
    <x v="808"/>
    <x v="2"/>
    <x v="11"/>
    <x v="806"/>
    <n v="59.97"/>
  </r>
  <r>
    <n v="8385"/>
    <s v="CA-2017-145135"/>
    <x v="491"/>
    <x v="940"/>
    <x v="2"/>
    <x v="522"/>
    <s v="Cynthia Delaney"/>
    <x v="2"/>
    <x v="0"/>
    <x v="506"/>
    <x v="29"/>
    <x v="602"/>
    <x v="3"/>
    <x v="1283"/>
    <x v="1"/>
    <x v="10"/>
    <x v="1269"/>
    <n v="13.36"/>
  </r>
  <r>
    <n v="8386"/>
    <s v="CA-2018-137582"/>
    <x v="507"/>
    <x v="221"/>
    <x v="1"/>
    <x v="51"/>
    <s v="Cynthia Voltz"/>
    <x v="1"/>
    <x v="0"/>
    <x v="182"/>
    <x v="1"/>
    <x v="232"/>
    <x v="1"/>
    <x v="1181"/>
    <x v="1"/>
    <x v="8"/>
    <x v="1168"/>
    <n v="11.808"/>
  </r>
  <r>
    <n v="8387"/>
    <s v="CA-2016-149601"/>
    <x v="71"/>
    <x v="69"/>
    <x v="1"/>
    <x v="577"/>
    <s v="Trudy Brown"/>
    <x v="0"/>
    <x v="0"/>
    <x v="91"/>
    <x v="29"/>
    <x v="113"/>
    <x v="3"/>
    <x v="720"/>
    <x v="1"/>
    <x v="4"/>
    <x v="719"/>
    <n v="16.239999999999998"/>
  </r>
  <r>
    <n v="8388"/>
    <s v="CA-2016-149601"/>
    <x v="71"/>
    <x v="69"/>
    <x v="1"/>
    <x v="577"/>
    <s v="Trudy Brown"/>
    <x v="0"/>
    <x v="0"/>
    <x v="91"/>
    <x v="29"/>
    <x v="113"/>
    <x v="3"/>
    <x v="177"/>
    <x v="1"/>
    <x v="4"/>
    <x v="178"/>
    <n v="77.55"/>
  </r>
  <r>
    <n v="8389"/>
    <s v="CA-2015-139423"/>
    <x v="301"/>
    <x v="840"/>
    <x v="1"/>
    <x v="375"/>
    <s v="Deirdre Greer"/>
    <x v="1"/>
    <x v="0"/>
    <x v="334"/>
    <x v="30"/>
    <x v="415"/>
    <x v="3"/>
    <x v="513"/>
    <x v="1"/>
    <x v="9"/>
    <x v="513"/>
    <n v="76.12"/>
  </r>
  <r>
    <n v="8390"/>
    <s v="CA-2017-102596"/>
    <x v="797"/>
    <x v="525"/>
    <x v="2"/>
    <x v="279"/>
    <s v="Ross DeVincentis"/>
    <x v="2"/>
    <x v="0"/>
    <x v="59"/>
    <x v="24"/>
    <x v="75"/>
    <x v="3"/>
    <x v="110"/>
    <x v="1"/>
    <x v="13"/>
    <x v="110"/>
    <n v="17.184000000000001"/>
  </r>
  <r>
    <n v="8391"/>
    <s v="CA-2018-153227"/>
    <x v="769"/>
    <x v="792"/>
    <x v="2"/>
    <x v="294"/>
    <s v="Chris Selesnick"/>
    <x v="1"/>
    <x v="0"/>
    <x v="1"/>
    <x v="1"/>
    <x v="3"/>
    <x v="1"/>
    <x v="1017"/>
    <x v="1"/>
    <x v="10"/>
    <x v="1009"/>
    <n v="11.76"/>
  </r>
  <r>
    <n v="8392"/>
    <s v="CA-2018-110625"/>
    <x v="331"/>
    <x v="53"/>
    <x v="1"/>
    <x v="674"/>
    <s v="Julia Barnett"/>
    <x v="2"/>
    <x v="0"/>
    <x v="507"/>
    <x v="29"/>
    <x v="603"/>
    <x v="3"/>
    <x v="1001"/>
    <x v="0"/>
    <x v="5"/>
    <x v="993"/>
    <n v="27.46"/>
  </r>
  <r>
    <n v="8393"/>
    <s v="CA-2017-142594"/>
    <x v="49"/>
    <x v="296"/>
    <x v="0"/>
    <x v="412"/>
    <s v="Eva Jacobs"/>
    <x v="0"/>
    <x v="0"/>
    <x v="47"/>
    <x v="31"/>
    <x v="117"/>
    <x v="3"/>
    <x v="1676"/>
    <x v="2"/>
    <x v="7"/>
    <x v="1665"/>
    <n v="137.94"/>
  </r>
  <r>
    <n v="8394"/>
    <s v="CA-2017-142594"/>
    <x v="49"/>
    <x v="296"/>
    <x v="0"/>
    <x v="412"/>
    <s v="Eva Jacobs"/>
    <x v="0"/>
    <x v="0"/>
    <x v="47"/>
    <x v="31"/>
    <x v="117"/>
    <x v="3"/>
    <x v="1380"/>
    <x v="0"/>
    <x v="5"/>
    <x v="1366"/>
    <n v="111.15"/>
  </r>
  <r>
    <n v="8395"/>
    <s v="CA-2017-142594"/>
    <x v="49"/>
    <x v="296"/>
    <x v="0"/>
    <x v="412"/>
    <s v="Eva Jacobs"/>
    <x v="0"/>
    <x v="0"/>
    <x v="47"/>
    <x v="31"/>
    <x v="117"/>
    <x v="3"/>
    <x v="227"/>
    <x v="1"/>
    <x v="9"/>
    <x v="228"/>
    <n v="901.95"/>
  </r>
  <r>
    <n v="8396"/>
    <s v="CA-2017-142594"/>
    <x v="49"/>
    <x v="296"/>
    <x v="0"/>
    <x v="412"/>
    <s v="Eva Jacobs"/>
    <x v="0"/>
    <x v="0"/>
    <x v="47"/>
    <x v="31"/>
    <x v="117"/>
    <x v="3"/>
    <x v="616"/>
    <x v="0"/>
    <x v="3"/>
    <x v="616"/>
    <n v="366.00900000000001"/>
  </r>
  <r>
    <n v="8397"/>
    <s v="CA-2015-152254"/>
    <x v="479"/>
    <x v="1293"/>
    <x v="3"/>
    <x v="379"/>
    <s v="Brian DeCherney"/>
    <x v="0"/>
    <x v="0"/>
    <x v="40"/>
    <x v="3"/>
    <x v="124"/>
    <x v="0"/>
    <x v="162"/>
    <x v="1"/>
    <x v="10"/>
    <x v="163"/>
    <n v="310.68799999999999"/>
  </r>
  <r>
    <n v="8398"/>
    <s v="US-2015-120236"/>
    <x v="1010"/>
    <x v="897"/>
    <x v="2"/>
    <x v="280"/>
    <s v="Mathew Reese"/>
    <x v="2"/>
    <x v="0"/>
    <x v="12"/>
    <x v="5"/>
    <x v="14"/>
    <x v="2"/>
    <x v="1736"/>
    <x v="1"/>
    <x v="8"/>
    <x v="1726"/>
    <n v="7.68"/>
  </r>
  <r>
    <n v="8399"/>
    <s v="CA-2018-120061"/>
    <x v="808"/>
    <x v="170"/>
    <x v="0"/>
    <x v="676"/>
    <s v="Sharelle Roach"/>
    <x v="2"/>
    <x v="0"/>
    <x v="24"/>
    <x v="24"/>
    <x v="157"/>
    <x v="3"/>
    <x v="913"/>
    <x v="0"/>
    <x v="1"/>
    <x v="905"/>
    <n v="155.37200000000001"/>
  </r>
  <r>
    <n v="8400"/>
    <s v="CA-2016-133837"/>
    <x v="657"/>
    <x v="1256"/>
    <x v="1"/>
    <x v="513"/>
    <s v="Thea Hendricks"/>
    <x v="0"/>
    <x v="0"/>
    <x v="220"/>
    <x v="16"/>
    <x v="275"/>
    <x v="1"/>
    <x v="1031"/>
    <x v="1"/>
    <x v="4"/>
    <x v="1023"/>
    <n v="10.744"/>
  </r>
  <r>
    <n v="8401"/>
    <s v="CA-2016-110814"/>
    <x v="901"/>
    <x v="234"/>
    <x v="0"/>
    <x v="631"/>
    <s v="Brian Derr"/>
    <x v="0"/>
    <x v="0"/>
    <x v="20"/>
    <x v="15"/>
    <x v="29"/>
    <x v="3"/>
    <x v="920"/>
    <x v="1"/>
    <x v="8"/>
    <x v="912"/>
    <n v="232.4"/>
  </r>
  <r>
    <n v="8402"/>
    <s v="CA-2016-110814"/>
    <x v="901"/>
    <x v="234"/>
    <x v="0"/>
    <x v="631"/>
    <s v="Brian Derr"/>
    <x v="0"/>
    <x v="0"/>
    <x v="20"/>
    <x v="15"/>
    <x v="29"/>
    <x v="3"/>
    <x v="1534"/>
    <x v="0"/>
    <x v="1"/>
    <x v="1523"/>
    <n v="164.64599999999999"/>
  </r>
  <r>
    <n v="8403"/>
    <s v="CA-2016-110814"/>
    <x v="901"/>
    <x v="234"/>
    <x v="0"/>
    <x v="631"/>
    <s v="Brian Derr"/>
    <x v="0"/>
    <x v="0"/>
    <x v="20"/>
    <x v="15"/>
    <x v="29"/>
    <x v="3"/>
    <x v="752"/>
    <x v="1"/>
    <x v="10"/>
    <x v="750"/>
    <n v="22.68"/>
  </r>
  <r>
    <n v="8404"/>
    <s v="CA-2017-154067"/>
    <x v="854"/>
    <x v="606"/>
    <x v="1"/>
    <x v="416"/>
    <s v="Suzanne McNair"/>
    <x v="1"/>
    <x v="0"/>
    <x v="1"/>
    <x v="1"/>
    <x v="1"/>
    <x v="1"/>
    <x v="145"/>
    <x v="1"/>
    <x v="10"/>
    <x v="146"/>
    <n v="105.52"/>
  </r>
  <r>
    <n v="8405"/>
    <s v="CA-2018-140480"/>
    <x v="141"/>
    <x v="142"/>
    <x v="1"/>
    <x v="785"/>
    <s v="Harold Engle"/>
    <x v="1"/>
    <x v="0"/>
    <x v="46"/>
    <x v="13"/>
    <x v="284"/>
    <x v="3"/>
    <x v="1478"/>
    <x v="0"/>
    <x v="5"/>
    <x v="1466"/>
    <n v="83.92"/>
  </r>
  <r>
    <n v="8406"/>
    <s v="CA-2018-140480"/>
    <x v="141"/>
    <x v="142"/>
    <x v="1"/>
    <x v="785"/>
    <s v="Harold Engle"/>
    <x v="1"/>
    <x v="0"/>
    <x v="46"/>
    <x v="13"/>
    <x v="284"/>
    <x v="3"/>
    <x v="721"/>
    <x v="2"/>
    <x v="11"/>
    <x v="720"/>
    <n v="141.9"/>
  </r>
  <r>
    <n v="8407"/>
    <s v="CA-2018-140480"/>
    <x v="141"/>
    <x v="142"/>
    <x v="1"/>
    <x v="785"/>
    <s v="Harold Engle"/>
    <x v="1"/>
    <x v="0"/>
    <x v="46"/>
    <x v="13"/>
    <x v="284"/>
    <x v="3"/>
    <x v="1801"/>
    <x v="0"/>
    <x v="5"/>
    <x v="1792"/>
    <n v="39.979999999999997"/>
  </r>
  <r>
    <n v="8408"/>
    <s v="CA-2018-140480"/>
    <x v="141"/>
    <x v="142"/>
    <x v="1"/>
    <x v="785"/>
    <s v="Harold Engle"/>
    <x v="1"/>
    <x v="0"/>
    <x v="46"/>
    <x v="13"/>
    <x v="284"/>
    <x v="3"/>
    <x v="1024"/>
    <x v="1"/>
    <x v="6"/>
    <x v="1016"/>
    <n v="28.91"/>
  </r>
  <r>
    <n v="8409"/>
    <s v="CA-2018-140480"/>
    <x v="141"/>
    <x v="142"/>
    <x v="1"/>
    <x v="785"/>
    <s v="Harold Engle"/>
    <x v="1"/>
    <x v="0"/>
    <x v="46"/>
    <x v="13"/>
    <x v="284"/>
    <x v="3"/>
    <x v="1753"/>
    <x v="1"/>
    <x v="6"/>
    <x v="1744"/>
    <n v="174.95"/>
  </r>
  <r>
    <n v="8410"/>
    <s v="CA-2016-134082"/>
    <x v="555"/>
    <x v="374"/>
    <x v="1"/>
    <x v="82"/>
    <s v="Jim Kriz"/>
    <x v="2"/>
    <x v="0"/>
    <x v="272"/>
    <x v="1"/>
    <x v="341"/>
    <x v="1"/>
    <x v="655"/>
    <x v="1"/>
    <x v="8"/>
    <x v="655"/>
    <n v="110.52800000000001"/>
  </r>
  <r>
    <n v="8411"/>
    <s v="CA-2017-130820"/>
    <x v="625"/>
    <x v="441"/>
    <x v="3"/>
    <x v="21"/>
    <s v="Odella Nelson"/>
    <x v="1"/>
    <x v="0"/>
    <x v="140"/>
    <x v="3"/>
    <x v="179"/>
    <x v="0"/>
    <x v="114"/>
    <x v="0"/>
    <x v="3"/>
    <x v="114"/>
    <n v="630.024"/>
  </r>
  <r>
    <n v="8412"/>
    <s v="CA-2017-159765"/>
    <x v="195"/>
    <x v="72"/>
    <x v="0"/>
    <x v="513"/>
    <s v="Thea Hendricks"/>
    <x v="0"/>
    <x v="0"/>
    <x v="127"/>
    <x v="17"/>
    <x v="269"/>
    <x v="0"/>
    <x v="181"/>
    <x v="1"/>
    <x v="6"/>
    <x v="182"/>
    <n v="27.86"/>
  </r>
  <r>
    <n v="8413"/>
    <s v="CA-2018-132290"/>
    <x v="434"/>
    <x v="469"/>
    <x v="1"/>
    <x v="198"/>
    <s v="Maribeth Dona"/>
    <x v="0"/>
    <x v="0"/>
    <x v="61"/>
    <x v="5"/>
    <x v="162"/>
    <x v="2"/>
    <x v="601"/>
    <x v="0"/>
    <x v="3"/>
    <x v="601"/>
    <n v="933.40800000000002"/>
  </r>
  <r>
    <n v="8414"/>
    <s v="CA-2017-147109"/>
    <x v="907"/>
    <x v="967"/>
    <x v="1"/>
    <x v="340"/>
    <s v="Adam Hart"/>
    <x v="1"/>
    <x v="0"/>
    <x v="81"/>
    <x v="5"/>
    <x v="174"/>
    <x v="2"/>
    <x v="1193"/>
    <x v="1"/>
    <x v="10"/>
    <x v="1179"/>
    <n v="51.84"/>
  </r>
  <r>
    <n v="8415"/>
    <s v="CA-2017-147109"/>
    <x v="907"/>
    <x v="967"/>
    <x v="1"/>
    <x v="340"/>
    <s v="Adam Hart"/>
    <x v="1"/>
    <x v="0"/>
    <x v="81"/>
    <x v="5"/>
    <x v="174"/>
    <x v="2"/>
    <x v="1615"/>
    <x v="2"/>
    <x v="11"/>
    <x v="1607"/>
    <n v="165.6"/>
  </r>
  <r>
    <n v="8416"/>
    <s v="CA-2018-107265"/>
    <x v="1191"/>
    <x v="102"/>
    <x v="1"/>
    <x v="529"/>
    <s v="Max Ludwig"/>
    <x v="2"/>
    <x v="0"/>
    <x v="292"/>
    <x v="23"/>
    <x v="604"/>
    <x v="2"/>
    <x v="258"/>
    <x v="1"/>
    <x v="10"/>
    <x v="33"/>
    <n v="106.32"/>
  </r>
  <r>
    <n v="8417"/>
    <s v="CA-2018-118199"/>
    <x v="1188"/>
    <x v="676"/>
    <x v="2"/>
    <x v="697"/>
    <s v="Laurel Beltran"/>
    <x v="2"/>
    <x v="0"/>
    <x v="4"/>
    <x v="4"/>
    <x v="59"/>
    <x v="1"/>
    <x v="805"/>
    <x v="1"/>
    <x v="8"/>
    <x v="803"/>
    <n v="147.91999999999999"/>
  </r>
  <r>
    <n v="8418"/>
    <s v="CA-2018-118199"/>
    <x v="1188"/>
    <x v="676"/>
    <x v="2"/>
    <x v="697"/>
    <s v="Laurel Beltran"/>
    <x v="2"/>
    <x v="0"/>
    <x v="4"/>
    <x v="4"/>
    <x v="59"/>
    <x v="1"/>
    <x v="54"/>
    <x v="1"/>
    <x v="4"/>
    <x v="54"/>
    <n v="104.28"/>
  </r>
  <r>
    <n v="8419"/>
    <s v="CA-2018-118199"/>
    <x v="1188"/>
    <x v="676"/>
    <x v="2"/>
    <x v="697"/>
    <s v="Laurel Beltran"/>
    <x v="2"/>
    <x v="0"/>
    <x v="4"/>
    <x v="4"/>
    <x v="59"/>
    <x v="1"/>
    <x v="738"/>
    <x v="0"/>
    <x v="3"/>
    <x v="737"/>
    <n v="286.85000000000002"/>
  </r>
  <r>
    <n v="8420"/>
    <s v="CA-2018-118199"/>
    <x v="1188"/>
    <x v="676"/>
    <x v="2"/>
    <x v="697"/>
    <s v="Laurel Beltran"/>
    <x v="2"/>
    <x v="0"/>
    <x v="4"/>
    <x v="4"/>
    <x v="59"/>
    <x v="1"/>
    <x v="1764"/>
    <x v="1"/>
    <x v="4"/>
    <x v="1754"/>
    <n v="66.959999999999994"/>
  </r>
  <r>
    <n v="8421"/>
    <s v="CA-2018-118199"/>
    <x v="1188"/>
    <x v="676"/>
    <x v="2"/>
    <x v="697"/>
    <s v="Laurel Beltran"/>
    <x v="2"/>
    <x v="0"/>
    <x v="4"/>
    <x v="4"/>
    <x v="59"/>
    <x v="1"/>
    <x v="1336"/>
    <x v="2"/>
    <x v="11"/>
    <x v="1322"/>
    <n v="199.98"/>
  </r>
  <r>
    <n v="8422"/>
    <s v="CA-2018-150091"/>
    <x v="386"/>
    <x v="412"/>
    <x v="1"/>
    <x v="73"/>
    <s v="Nora Paige"/>
    <x v="0"/>
    <x v="0"/>
    <x v="80"/>
    <x v="30"/>
    <x v="100"/>
    <x v="3"/>
    <x v="46"/>
    <x v="2"/>
    <x v="11"/>
    <x v="46"/>
    <n v="45"/>
  </r>
  <r>
    <n v="8423"/>
    <s v="CA-2018-150091"/>
    <x v="386"/>
    <x v="412"/>
    <x v="1"/>
    <x v="73"/>
    <s v="Nora Paige"/>
    <x v="0"/>
    <x v="0"/>
    <x v="80"/>
    <x v="30"/>
    <x v="100"/>
    <x v="3"/>
    <x v="110"/>
    <x v="1"/>
    <x v="13"/>
    <x v="110"/>
    <n v="17.899999999999999"/>
  </r>
  <r>
    <n v="8424"/>
    <s v="CA-2018-150091"/>
    <x v="386"/>
    <x v="412"/>
    <x v="1"/>
    <x v="73"/>
    <s v="Nora Paige"/>
    <x v="0"/>
    <x v="0"/>
    <x v="80"/>
    <x v="30"/>
    <x v="100"/>
    <x v="3"/>
    <x v="1653"/>
    <x v="0"/>
    <x v="5"/>
    <x v="1643"/>
    <n v="40.479999999999997"/>
  </r>
  <r>
    <n v="8425"/>
    <s v="CA-2018-150091"/>
    <x v="386"/>
    <x v="412"/>
    <x v="1"/>
    <x v="73"/>
    <s v="Nora Paige"/>
    <x v="0"/>
    <x v="0"/>
    <x v="80"/>
    <x v="30"/>
    <x v="100"/>
    <x v="3"/>
    <x v="1398"/>
    <x v="0"/>
    <x v="0"/>
    <x v="1386"/>
    <n v="2154.9"/>
  </r>
  <r>
    <n v="8426"/>
    <s v="CA-2017-137652"/>
    <x v="770"/>
    <x v="881"/>
    <x v="2"/>
    <x v="494"/>
    <s v="Edward Becker"/>
    <x v="1"/>
    <x v="0"/>
    <x v="74"/>
    <x v="24"/>
    <x v="93"/>
    <x v="3"/>
    <x v="1736"/>
    <x v="1"/>
    <x v="8"/>
    <x v="1726"/>
    <n v="18.431999999999999"/>
  </r>
  <r>
    <n v="8427"/>
    <s v="CA-2016-128356"/>
    <x v="653"/>
    <x v="486"/>
    <x v="1"/>
    <x v="261"/>
    <s v="Resi PÃ¶lking"/>
    <x v="0"/>
    <x v="0"/>
    <x v="377"/>
    <x v="22"/>
    <x v="460"/>
    <x v="1"/>
    <x v="1839"/>
    <x v="1"/>
    <x v="14"/>
    <x v="1828"/>
    <n v="10.944000000000001"/>
  </r>
  <r>
    <n v="8428"/>
    <s v="CA-2018-167017"/>
    <x v="51"/>
    <x v="654"/>
    <x v="2"/>
    <x v="419"/>
    <s v="Dan Campbell"/>
    <x v="0"/>
    <x v="0"/>
    <x v="43"/>
    <x v="12"/>
    <x v="526"/>
    <x v="2"/>
    <x v="482"/>
    <x v="1"/>
    <x v="14"/>
    <x v="327"/>
    <n v="4.3600000000000003"/>
  </r>
  <r>
    <n v="8429"/>
    <s v="US-2018-132220"/>
    <x v="105"/>
    <x v="38"/>
    <x v="1"/>
    <x v="137"/>
    <s v="Don Jones"/>
    <x v="1"/>
    <x v="0"/>
    <x v="228"/>
    <x v="16"/>
    <x v="285"/>
    <x v="1"/>
    <x v="1421"/>
    <x v="2"/>
    <x v="11"/>
    <x v="1410"/>
    <n v="62.351999999999997"/>
  </r>
  <r>
    <n v="8430"/>
    <s v="CA-2017-118129"/>
    <x v="1054"/>
    <x v="967"/>
    <x v="0"/>
    <x v="52"/>
    <s v="Clay Ludtke"/>
    <x v="0"/>
    <x v="0"/>
    <x v="265"/>
    <x v="9"/>
    <x v="331"/>
    <x v="3"/>
    <x v="1597"/>
    <x v="0"/>
    <x v="5"/>
    <x v="1590"/>
    <n v="303.92"/>
  </r>
  <r>
    <n v="8431"/>
    <s v="US-2015-113124"/>
    <x v="809"/>
    <x v="729"/>
    <x v="1"/>
    <x v="396"/>
    <s v="Nat Carroll"/>
    <x v="0"/>
    <x v="0"/>
    <x v="339"/>
    <x v="11"/>
    <x v="420"/>
    <x v="2"/>
    <x v="557"/>
    <x v="1"/>
    <x v="4"/>
    <x v="556"/>
    <n v="129.30000000000001"/>
  </r>
  <r>
    <n v="8432"/>
    <s v="CA-2018-155621"/>
    <x v="1183"/>
    <x v="87"/>
    <x v="1"/>
    <x v="634"/>
    <s v="Kean Nguyen"/>
    <x v="1"/>
    <x v="0"/>
    <x v="248"/>
    <x v="39"/>
    <x v="307"/>
    <x v="3"/>
    <x v="905"/>
    <x v="0"/>
    <x v="5"/>
    <x v="897"/>
    <n v="274.2"/>
  </r>
  <r>
    <n v="8433"/>
    <s v="US-2015-127635"/>
    <x v="80"/>
    <x v="233"/>
    <x v="0"/>
    <x v="609"/>
    <s v="Scott Cohen"/>
    <x v="1"/>
    <x v="0"/>
    <x v="331"/>
    <x v="5"/>
    <x v="412"/>
    <x v="2"/>
    <x v="969"/>
    <x v="1"/>
    <x v="13"/>
    <x v="962"/>
    <n v="6.048"/>
  </r>
  <r>
    <n v="8434"/>
    <s v="US-2015-127635"/>
    <x v="80"/>
    <x v="233"/>
    <x v="0"/>
    <x v="609"/>
    <s v="Scott Cohen"/>
    <x v="1"/>
    <x v="0"/>
    <x v="331"/>
    <x v="5"/>
    <x v="412"/>
    <x v="2"/>
    <x v="1532"/>
    <x v="1"/>
    <x v="10"/>
    <x v="1521"/>
    <n v="6.8479999999999999"/>
  </r>
  <r>
    <n v="8435"/>
    <s v="US-2015-127635"/>
    <x v="80"/>
    <x v="233"/>
    <x v="0"/>
    <x v="609"/>
    <s v="Scott Cohen"/>
    <x v="1"/>
    <x v="0"/>
    <x v="331"/>
    <x v="5"/>
    <x v="412"/>
    <x v="2"/>
    <x v="1467"/>
    <x v="0"/>
    <x v="5"/>
    <x v="1455"/>
    <n v="9.9600000000000009"/>
  </r>
  <r>
    <n v="8436"/>
    <s v="US-2015-127635"/>
    <x v="80"/>
    <x v="233"/>
    <x v="0"/>
    <x v="609"/>
    <s v="Scott Cohen"/>
    <x v="1"/>
    <x v="0"/>
    <x v="331"/>
    <x v="5"/>
    <x v="412"/>
    <x v="2"/>
    <x v="94"/>
    <x v="1"/>
    <x v="8"/>
    <x v="94"/>
    <n v="8.5519999999999996"/>
  </r>
  <r>
    <n v="8437"/>
    <s v="CA-2016-151470"/>
    <x v="1181"/>
    <x v="1068"/>
    <x v="1"/>
    <x v="562"/>
    <s v="Anne McFarland"/>
    <x v="0"/>
    <x v="0"/>
    <x v="98"/>
    <x v="33"/>
    <x v="121"/>
    <x v="1"/>
    <x v="1499"/>
    <x v="1"/>
    <x v="8"/>
    <x v="1488"/>
    <n v="45.584000000000003"/>
  </r>
  <r>
    <n v="8438"/>
    <s v="CA-2016-112823"/>
    <x v="895"/>
    <x v="313"/>
    <x v="1"/>
    <x v="362"/>
    <s v="Ryan Akin"/>
    <x v="0"/>
    <x v="0"/>
    <x v="138"/>
    <x v="24"/>
    <x v="177"/>
    <x v="3"/>
    <x v="1365"/>
    <x v="2"/>
    <x v="11"/>
    <x v="1352"/>
    <n v="25.488"/>
  </r>
  <r>
    <n v="8439"/>
    <s v="CA-2015-108861"/>
    <x v="1061"/>
    <x v="413"/>
    <x v="1"/>
    <x v="570"/>
    <s v="Magdelene Morse"/>
    <x v="0"/>
    <x v="0"/>
    <x v="4"/>
    <x v="4"/>
    <x v="59"/>
    <x v="1"/>
    <x v="1636"/>
    <x v="1"/>
    <x v="8"/>
    <x v="1627"/>
    <n v="136.96"/>
  </r>
  <r>
    <n v="8440"/>
    <s v="CA-2018-114370"/>
    <x v="1192"/>
    <x v="875"/>
    <x v="0"/>
    <x v="272"/>
    <s v="Brad Norvell"/>
    <x v="1"/>
    <x v="0"/>
    <x v="22"/>
    <x v="10"/>
    <x v="36"/>
    <x v="2"/>
    <x v="1670"/>
    <x v="2"/>
    <x v="7"/>
    <x v="1659"/>
    <n v="49.616"/>
  </r>
  <r>
    <n v="8441"/>
    <s v="CA-2017-158302"/>
    <x v="16"/>
    <x v="485"/>
    <x v="0"/>
    <x v="674"/>
    <s v="Julia Barnett"/>
    <x v="2"/>
    <x v="0"/>
    <x v="38"/>
    <x v="24"/>
    <x v="47"/>
    <x v="3"/>
    <x v="249"/>
    <x v="1"/>
    <x v="10"/>
    <x v="250"/>
    <n v="10.584"/>
  </r>
  <r>
    <n v="8442"/>
    <s v="CA-2018-145779"/>
    <x v="636"/>
    <x v="1187"/>
    <x v="1"/>
    <x v="140"/>
    <s v="Doug Bickford"/>
    <x v="0"/>
    <x v="0"/>
    <x v="93"/>
    <x v="16"/>
    <x v="115"/>
    <x v="1"/>
    <x v="145"/>
    <x v="1"/>
    <x v="10"/>
    <x v="146"/>
    <n v="84.415999999999997"/>
  </r>
  <r>
    <n v="8443"/>
    <s v="US-2017-155173"/>
    <x v="1193"/>
    <x v="810"/>
    <x v="1"/>
    <x v="674"/>
    <s v="Julia Barnett"/>
    <x v="2"/>
    <x v="0"/>
    <x v="10"/>
    <x v="9"/>
    <x v="74"/>
    <x v="3"/>
    <x v="907"/>
    <x v="2"/>
    <x v="7"/>
    <x v="899"/>
    <n v="431.94"/>
  </r>
  <r>
    <n v="8444"/>
    <s v="US-2017-155173"/>
    <x v="1193"/>
    <x v="810"/>
    <x v="1"/>
    <x v="674"/>
    <s v="Julia Barnett"/>
    <x v="2"/>
    <x v="0"/>
    <x v="10"/>
    <x v="9"/>
    <x v="74"/>
    <x v="3"/>
    <x v="1282"/>
    <x v="1"/>
    <x v="8"/>
    <x v="1268"/>
    <n v="2.0430000000000001"/>
  </r>
  <r>
    <n v="8445"/>
    <s v="US-2017-155173"/>
    <x v="1193"/>
    <x v="810"/>
    <x v="1"/>
    <x v="674"/>
    <s v="Julia Barnett"/>
    <x v="2"/>
    <x v="0"/>
    <x v="10"/>
    <x v="9"/>
    <x v="74"/>
    <x v="3"/>
    <x v="529"/>
    <x v="2"/>
    <x v="7"/>
    <x v="529"/>
    <n v="68.238"/>
  </r>
  <r>
    <n v="8446"/>
    <s v="CA-2018-125451"/>
    <x v="436"/>
    <x v="188"/>
    <x v="2"/>
    <x v="340"/>
    <s v="Adam Hart"/>
    <x v="1"/>
    <x v="0"/>
    <x v="395"/>
    <x v="34"/>
    <x v="480"/>
    <x v="3"/>
    <x v="977"/>
    <x v="0"/>
    <x v="3"/>
    <x v="832"/>
    <n v="240.744"/>
  </r>
  <r>
    <n v="8447"/>
    <s v="CA-2018-125451"/>
    <x v="436"/>
    <x v="188"/>
    <x v="2"/>
    <x v="340"/>
    <s v="Adam Hart"/>
    <x v="1"/>
    <x v="0"/>
    <x v="395"/>
    <x v="34"/>
    <x v="480"/>
    <x v="3"/>
    <x v="1457"/>
    <x v="0"/>
    <x v="5"/>
    <x v="1444"/>
    <n v="35"/>
  </r>
  <r>
    <n v="8448"/>
    <s v="CA-2018-125451"/>
    <x v="436"/>
    <x v="188"/>
    <x v="2"/>
    <x v="340"/>
    <s v="Adam Hart"/>
    <x v="1"/>
    <x v="0"/>
    <x v="395"/>
    <x v="34"/>
    <x v="480"/>
    <x v="3"/>
    <x v="1805"/>
    <x v="0"/>
    <x v="5"/>
    <x v="1796"/>
    <n v="210.68"/>
  </r>
  <r>
    <n v="8449"/>
    <s v="CA-2018-125451"/>
    <x v="436"/>
    <x v="188"/>
    <x v="2"/>
    <x v="340"/>
    <s v="Adam Hart"/>
    <x v="1"/>
    <x v="0"/>
    <x v="395"/>
    <x v="34"/>
    <x v="480"/>
    <x v="3"/>
    <x v="335"/>
    <x v="0"/>
    <x v="3"/>
    <x v="335"/>
    <n v="637.89599999999996"/>
  </r>
  <r>
    <n v="8450"/>
    <s v="CA-2018-125451"/>
    <x v="436"/>
    <x v="188"/>
    <x v="2"/>
    <x v="340"/>
    <s v="Adam Hart"/>
    <x v="1"/>
    <x v="0"/>
    <x v="395"/>
    <x v="34"/>
    <x v="480"/>
    <x v="3"/>
    <x v="362"/>
    <x v="1"/>
    <x v="10"/>
    <x v="362"/>
    <n v="43.44"/>
  </r>
  <r>
    <n v="8451"/>
    <s v="CA-2018-125451"/>
    <x v="436"/>
    <x v="188"/>
    <x v="2"/>
    <x v="340"/>
    <s v="Adam Hart"/>
    <x v="1"/>
    <x v="0"/>
    <x v="395"/>
    <x v="34"/>
    <x v="480"/>
    <x v="3"/>
    <x v="1108"/>
    <x v="1"/>
    <x v="9"/>
    <x v="1098"/>
    <n v="2.2200000000000002"/>
  </r>
  <r>
    <n v="8452"/>
    <s v="CA-2015-131387"/>
    <x v="582"/>
    <x v="1044"/>
    <x v="2"/>
    <x v="482"/>
    <s v="Arianne Irving"/>
    <x v="0"/>
    <x v="0"/>
    <x v="8"/>
    <x v="1"/>
    <x v="34"/>
    <x v="1"/>
    <x v="1461"/>
    <x v="2"/>
    <x v="7"/>
    <x v="1448"/>
    <n v="1679.96"/>
  </r>
  <r>
    <n v="8453"/>
    <s v="CA-2017-125087"/>
    <x v="724"/>
    <x v="774"/>
    <x v="1"/>
    <x v="764"/>
    <s v="Thea Hudgings"/>
    <x v="1"/>
    <x v="0"/>
    <x v="12"/>
    <x v="5"/>
    <x v="32"/>
    <x v="2"/>
    <x v="812"/>
    <x v="0"/>
    <x v="1"/>
    <x v="809"/>
    <n v="344.37200000000001"/>
  </r>
  <r>
    <n v="8454"/>
    <s v="CA-2017-125087"/>
    <x v="724"/>
    <x v="774"/>
    <x v="1"/>
    <x v="764"/>
    <s v="Thea Hudgings"/>
    <x v="1"/>
    <x v="0"/>
    <x v="12"/>
    <x v="5"/>
    <x v="32"/>
    <x v="2"/>
    <x v="486"/>
    <x v="1"/>
    <x v="4"/>
    <x v="486"/>
    <n v="1554.9359999999999"/>
  </r>
  <r>
    <n v="8455"/>
    <s v="CA-2017-125087"/>
    <x v="724"/>
    <x v="774"/>
    <x v="1"/>
    <x v="764"/>
    <s v="Thea Hudgings"/>
    <x v="1"/>
    <x v="0"/>
    <x v="12"/>
    <x v="5"/>
    <x v="32"/>
    <x v="2"/>
    <x v="1268"/>
    <x v="0"/>
    <x v="5"/>
    <x v="1253"/>
    <n v="127.88"/>
  </r>
  <r>
    <n v="8456"/>
    <s v="CA-2017-154081"/>
    <x v="730"/>
    <x v="1124"/>
    <x v="1"/>
    <x v="531"/>
    <s v="Jim Epp"/>
    <x v="1"/>
    <x v="0"/>
    <x v="1"/>
    <x v="1"/>
    <x v="13"/>
    <x v="1"/>
    <x v="192"/>
    <x v="2"/>
    <x v="7"/>
    <x v="193"/>
    <n v="222.38399999999999"/>
  </r>
  <r>
    <n v="8457"/>
    <s v="US-2018-118556"/>
    <x v="39"/>
    <x v="886"/>
    <x v="0"/>
    <x v="260"/>
    <s v="Tiffany House"/>
    <x v="1"/>
    <x v="0"/>
    <x v="22"/>
    <x v="10"/>
    <x v="155"/>
    <x v="2"/>
    <x v="64"/>
    <x v="0"/>
    <x v="1"/>
    <x v="124"/>
    <n v="106.869"/>
  </r>
  <r>
    <n v="8458"/>
    <s v="US-2018-118556"/>
    <x v="39"/>
    <x v="886"/>
    <x v="0"/>
    <x v="260"/>
    <s v="Tiffany House"/>
    <x v="1"/>
    <x v="0"/>
    <x v="22"/>
    <x v="10"/>
    <x v="155"/>
    <x v="2"/>
    <x v="990"/>
    <x v="1"/>
    <x v="8"/>
    <x v="305"/>
    <n v="3.5640000000000001"/>
  </r>
  <r>
    <n v="8459"/>
    <s v="CA-2015-126200"/>
    <x v="55"/>
    <x v="592"/>
    <x v="1"/>
    <x v="555"/>
    <s v="Joe Elijah"/>
    <x v="0"/>
    <x v="0"/>
    <x v="12"/>
    <x v="5"/>
    <x v="32"/>
    <x v="2"/>
    <x v="1160"/>
    <x v="1"/>
    <x v="8"/>
    <x v="1148"/>
    <n v="25.68"/>
  </r>
  <r>
    <n v="8460"/>
    <s v="CA-2015-126200"/>
    <x v="55"/>
    <x v="592"/>
    <x v="1"/>
    <x v="555"/>
    <s v="Joe Elijah"/>
    <x v="0"/>
    <x v="0"/>
    <x v="12"/>
    <x v="5"/>
    <x v="32"/>
    <x v="2"/>
    <x v="340"/>
    <x v="1"/>
    <x v="8"/>
    <x v="340"/>
    <n v="12.384"/>
  </r>
  <r>
    <n v="8461"/>
    <s v="CA-2015-146500"/>
    <x v="1194"/>
    <x v="897"/>
    <x v="1"/>
    <x v="247"/>
    <s v="Annie Thurman"/>
    <x v="0"/>
    <x v="0"/>
    <x v="39"/>
    <x v="29"/>
    <x v="318"/>
    <x v="3"/>
    <x v="881"/>
    <x v="1"/>
    <x v="8"/>
    <x v="875"/>
    <n v="25.3"/>
  </r>
  <r>
    <n v="8462"/>
    <s v="CA-2015-146500"/>
    <x v="1194"/>
    <x v="897"/>
    <x v="1"/>
    <x v="247"/>
    <s v="Annie Thurman"/>
    <x v="0"/>
    <x v="0"/>
    <x v="39"/>
    <x v="29"/>
    <x v="318"/>
    <x v="3"/>
    <x v="911"/>
    <x v="1"/>
    <x v="4"/>
    <x v="903"/>
    <n v="95.94"/>
  </r>
  <r>
    <n v="8463"/>
    <s v="CA-2016-169537"/>
    <x v="37"/>
    <x v="216"/>
    <x v="0"/>
    <x v="581"/>
    <s v="John Huston"/>
    <x v="0"/>
    <x v="0"/>
    <x v="450"/>
    <x v="12"/>
    <x v="543"/>
    <x v="2"/>
    <x v="1550"/>
    <x v="1"/>
    <x v="2"/>
    <x v="1539"/>
    <n v="7.5"/>
  </r>
  <r>
    <n v="8464"/>
    <s v="CA-2015-100881"/>
    <x v="1176"/>
    <x v="776"/>
    <x v="1"/>
    <x v="660"/>
    <s v="Daniel Raglin"/>
    <x v="2"/>
    <x v="0"/>
    <x v="305"/>
    <x v="27"/>
    <x v="382"/>
    <x v="1"/>
    <x v="172"/>
    <x v="2"/>
    <x v="7"/>
    <x v="173"/>
    <n v="302.37599999999998"/>
  </r>
  <r>
    <n v="8465"/>
    <s v="CA-2016-144043"/>
    <x v="1187"/>
    <x v="1153"/>
    <x v="1"/>
    <x v="269"/>
    <s v="Alan Barnes"/>
    <x v="0"/>
    <x v="0"/>
    <x v="103"/>
    <x v="22"/>
    <x v="127"/>
    <x v="1"/>
    <x v="1207"/>
    <x v="2"/>
    <x v="11"/>
    <x v="1193"/>
    <n v="46.688000000000002"/>
  </r>
  <r>
    <n v="8466"/>
    <s v="CA-2016-116512"/>
    <x v="265"/>
    <x v="282"/>
    <x v="1"/>
    <x v="498"/>
    <s v="Mick Crebagga"/>
    <x v="0"/>
    <x v="0"/>
    <x v="20"/>
    <x v="15"/>
    <x v="23"/>
    <x v="3"/>
    <x v="1198"/>
    <x v="1"/>
    <x v="4"/>
    <x v="1184"/>
    <n v="17.940000000000001"/>
  </r>
  <r>
    <n v="8467"/>
    <s v="CA-2016-101000"/>
    <x v="265"/>
    <x v="282"/>
    <x v="1"/>
    <x v="490"/>
    <s v="Ivan Gibson"/>
    <x v="0"/>
    <x v="0"/>
    <x v="165"/>
    <x v="29"/>
    <x v="211"/>
    <x v="3"/>
    <x v="532"/>
    <x v="1"/>
    <x v="9"/>
    <x v="532"/>
    <n v="370.14"/>
  </r>
  <r>
    <n v="8468"/>
    <s v="CA-2017-168557"/>
    <x v="251"/>
    <x v="30"/>
    <x v="1"/>
    <x v="395"/>
    <s v="Frank Hawley"/>
    <x v="1"/>
    <x v="0"/>
    <x v="8"/>
    <x v="1"/>
    <x v="34"/>
    <x v="1"/>
    <x v="78"/>
    <x v="1"/>
    <x v="8"/>
    <x v="78"/>
    <n v="8.9280000000000008"/>
  </r>
  <r>
    <n v="8469"/>
    <s v="US-2017-164196"/>
    <x v="583"/>
    <x v="398"/>
    <x v="1"/>
    <x v="155"/>
    <s v="Alejandro Savely"/>
    <x v="1"/>
    <x v="0"/>
    <x v="338"/>
    <x v="14"/>
    <x v="419"/>
    <x v="2"/>
    <x v="1299"/>
    <x v="0"/>
    <x v="3"/>
    <x v="1285"/>
    <n v="2678.94"/>
  </r>
  <r>
    <n v="8470"/>
    <s v="US-2018-132031"/>
    <x v="756"/>
    <x v="433"/>
    <x v="1"/>
    <x v="43"/>
    <s v="Parhena Norris"/>
    <x v="2"/>
    <x v="0"/>
    <x v="300"/>
    <x v="18"/>
    <x v="377"/>
    <x v="0"/>
    <x v="366"/>
    <x v="0"/>
    <x v="0"/>
    <x v="367"/>
    <n v="387.13600000000002"/>
  </r>
  <r>
    <n v="8471"/>
    <s v="US-2018-132031"/>
    <x v="756"/>
    <x v="433"/>
    <x v="1"/>
    <x v="43"/>
    <s v="Parhena Norris"/>
    <x v="2"/>
    <x v="0"/>
    <x v="300"/>
    <x v="18"/>
    <x v="377"/>
    <x v="0"/>
    <x v="721"/>
    <x v="2"/>
    <x v="11"/>
    <x v="720"/>
    <n v="45.408000000000001"/>
  </r>
  <r>
    <n v="8472"/>
    <s v="US-2018-132031"/>
    <x v="756"/>
    <x v="433"/>
    <x v="1"/>
    <x v="43"/>
    <s v="Parhena Norris"/>
    <x v="2"/>
    <x v="0"/>
    <x v="300"/>
    <x v="18"/>
    <x v="377"/>
    <x v="0"/>
    <x v="1525"/>
    <x v="0"/>
    <x v="5"/>
    <x v="1513"/>
    <n v="77.951999999999998"/>
  </r>
  <r>
    <n v="8473"/>
    <s v="US-2018-132031"/>
    <x v="756"/>
    <x v="433"/>
    <x v="1"/>
    <x v="43"/>
    <s v="Parhena Norris"/>
    <x v="2"/>
    <x v="0"/>
    <x v="300"/>
    <x v="18"/>
    <x v="377"/>
    <x v="0"/>
    <x v="1345"/>
    <x v="1"/>
    <x v="2"/>
    <x v="1331"/>
    <n v="3"/>
  </r>
  <r>
    <n v="8474"/>
    <s v="CA-2016-169733"/>
    <x v="420"/>
    <x v="453"/>
    <x v="0"/>
    <x v="421"/>
    <s v="Gene McClure"/>
    <x v="0"/>
    <x v="0"/>
    <x v="389"/>
    <x v="2"/>
    <x v="474"/>
    <x v="0"/>
    <x v="253"/>
    <x v="1"/>
    <x v="4"/>
    <x v="254"/>
    <n v="9.952"/>
  </r>
  <r>
    <n v="8475"/>
    <s v="CA-2018-169404"/>
    <x v="359"/>
    <x v="1001"/>
    <x v="1"/>
    <x v="544"/>
    <s v="Noah Childs"/>
    <x v="1"/>
    <x v="0"/>
    <x v="283"/>
    <x v="9"/>
    <x v="355"/>
    <x v="3"/>
    <x v="351"/>
    <x v="1"/>
    <x v="8"/>
    <x v="351"/>
    <n v="37.896000000000001"/>
  </r>
  <r>
    <n v="8476"/>
    <s v="CA-2018-169404"/>
    <x v="359"/>
    <x v="1001"/>
    <x v="1"/>
    <x v="544"/>
    <s v="Noah Childs"/>
    <x v="1"/>
    <x v="0"/>
    <x v="283"/>
    <x v="9"/>
    <x v="355"/>
    <x v="3"/>
    <x v="1522"/>
    <x v="1"/>
    <x v="10"/>
    <x v="1510"/>
    <n v="65.584000000000003"/>
  </r>
  <r>
    <n v="8477"/>
    <s v="CA-2018-134880"/>
    <x v="855"/>
    <x v="943"/>
    <x v="1"/>
    <x v="69"/>
    <s v="Tamara Willingham"/>
    <x v="2"/>
    <x v="0"/>
    <x v="123"/>
    <x v="16"/>
    <x v="154"/>
    <x v="1"/>
    <x v="1558"/>
    <x v="1"/>
    <x v="10"/>
    <x v="1548"/>
    <n v="44.783999999999999"/>
  </r>
  <r>
    <n v="8478"/>
    <s v="CA-2016-145758"/>
    <x v="628"/>
    <x v="697"/>
    <x v="3"/>
    <x v="292"/>
    <s v="Barry FranzÃ¶sisch"/>
    <x v="1"/>
    <x v="0"/>
    <x v="20"/>
    <x v="15"/>
    <x v="23"/>
    <x v="3"/>
    <x v="1840"/>
    <x v="2"/>
    <x v="15"/>
    <x v="1829"/>
    <n v="1035.8"/>
  </r>
  <r>
    <n v="8479"/>
    <s v="CA-2018-158736"/>
    <x v="404"/>
    <x v="468"/>
    <x v="1"/>
    <x v="499"/>
    <s v="Tonja Turnell"/>
    <x v="2"/>
    <x v="0"/>
    <x v="8"/>
    <x v="1"/>
    <x v="94"/>
    <x v="1"/>
    <x v="671"/>
    <x v="1"/>
    <x v="6"/>
    <x v="671"/>
    <n v="5.76"/>
  </r>
  <r>
    <n v="8480"/>
    <s v="US-2017-119270"/>
    <x v="299"/>
    <x v="67"/>
    <x v="1"/>
    <x v="573"/>
    <s v="Scot Wooten"/>
    <x v="0"/>
    <x v="0"/>
    <x v="1"/>
    <x v="1"/>
    <x v="1"/>
    <x v="1"/>
    <x v="1633"/>
    <x v="1"/>
    <x v="10"/>
    <x v="1624"/>
    <n v="19.98"/>
  </r>
  <r>
    <n v="8481"/>
    <s v="CA-2015-109890"/>
    <x v="609"/>
    <x v="151"/>
    <x v="1"/>
    <x v="310"/>
    <s v="Patrick Gardner"/>
    <x v="0"/>
    <x v="0"/>
    <x v="155"/>
    <x v="8"/>
    <x v="198"/>
    <x v="2"/>
    <x v="1763"/>
    <x v="2"/>
    <x v="7"/>
    <x v="1753"/>
    <n v="35.979999999999997"/>
  </r>
  <r>
    <n v="8482"/>
    <s v="CA-2017-138583"/>
    <x v="1012"/>
    <x v="528"/>
    <x v="1"/>
    <x v="503"/>
    <s v="Dennis Pardue"/>
    <x v="2"/>
    <x v="0"/>
    <x v="10"/>
    <x v="9"/>
    <x v="74"/>
    <x v="3"/>
    <x v="924"/>
    <x v="1"/>
    <x v="6"/>
    <x v="916"/>
    <n v="16.655999999999999"/>
  </r>
  <r>
    <n v="8483"/>
    <s v="US-2018-118535"/>
    <x v="512"/>
    <x v="1294"/>
    <x v="1"/>
    <x v="137"/>
    <s v="Don Jones"/>
    <x v="1"/>
    <x v="0"/>
    <x v="20"/>
    <x v="15"/>
    <x v="23"/>
    <x v="3"/>
    <x v="488"/>
    <x v="1"/>
    <x v="2"/>
    <x v="488"/>
    <n v="20.7"/>
  </r>
  <r>
    <n v="8484"/>
    <s v="CA-2017-126284"/>
    <x v="873"/>
    <x v="926"/>
    <x v="1"/>
    <x v="633"/>
    <s v="Edward Nazzal"/>
    <x v="0"/>
    <x v="0"/>
    <x v="354"/>
    <x v="12"/>
    <x v="436"/>
    <x v="2"/>
    <x v="1595"/>
    <x v="1"/>
    <x v="8"/>
    <x v="1588"/>
    <n v="83.7"/>
  </r>
  <r>
    <n v="8485"/>
    <s v="CA-2018-142391"/>
    <x v="241"/>
    <x v="706"/>
    <x v="3"/>
    <x v="171"/>
    <s v="Philip Brown"/>
    <x v="0"/>
    <x v="0"/>
    <x v="4"/>
    <x v="4"/>
    <x v="60"/>
    <x v="1"/>
    <x v="561"/>
    <x v="0"/>
    <x v="5"/>
    <x v="560"/>
    <n v="199.8"/>
  </r>
  <r>
    <n v="8486"/>
    <s v="CA-2018-124716"/>
    <x v="996"/>
    <x v="866"/>
    <x v="1"/>
    <x v="786"/>
    <s v="Brendan Dodson"/>
    <x v="2"/>
    <x v="0"/>
    <x v="201"/>
    <x v="1"/>
    <x v="252"/>
    <x v="1"/>
    <x v="1264"/>
    <x v="1"/>
    <x v="10"/>
    <x v="1249"/>
    <n v="45.68"/>
  </r>
  <r>
    <n v="8487"/>
    <s v="CA-2018-124716"/>
    <x v="996"/>
    <x v="866"/>
    <x v="1"/>
    <x v="786"/>
    <s v="Brendan Dodson"/>
    <x v="2"/>
    <x v="0"/>
    <x v="201"/>
    <x v="1"/>
    <x v="252"/>
    <x v="1"/>
    <x v="162"/>
    <x v="1"/>
    <x v="10"/>
    <x v="163"/>
    <n v="110.96"/>
  </r>
  <r>
    <n v="8488"/>
    <s v="CA-2018-124716"/>
    <x v="996"/>
    <x v="866"/>
    <x v="1"/>
    <x v="786"/>
    <s v="Brendan Dodson"/>
    <x v="2"/>
    <x v="0"/>
    <x v="201"/>
    <x v="1"/>
    <x v="252"/>
    <x v="1"/>
    <x v="1741"/>
    <x v="1"/>
    <x v="10"/>
    <x v="1731"/>
    <n v="11.94"/>
  </r>
  <r>
    <n v="8489"/>
    <s v="CA-2017-158841"/>
    <x v="1056"/>
    <x v="1106"/>
    <x v="0"/>
    <x v="339"/>
    <s v="Sanjit Engle"/>
    <x v="0"/>
    <x v="0"/>
    <x v="81"/>
    <x v="17"/>
    <x v="101"/>
    <x v="0"/>
    <x v="1629"/>
    <x v="2"/>
    <x v="15"/>
    <x v="1620"/>
    <n v="8749.9500000000007"/>
  </r>
  <r>
    <n v="8490"/>
    <s v="CA-2017-158841"/>
    <x v="1056"/>
    <x v="1106"/>
    <x v="0"/>
    <x v="339"/>
    <s v="Sanjit Engle"/>
    <x v="0"/>
    <x v="0"/>
    <x v="81"/>
    <x v="17"/>
    <x v="101"/>
    <x v="0"/>
    <x v="248"/>
    <x v="1"/>
    <x v="8"/>
    <x v="249"/>
    <n v="36.4"/>
  </r>
  <r>
    <n v="8491"/>
    <s v="CA-2017-158841"/>
    <x v="1056"/>
    <x v="1106"/>
    <x v="0"/>
    <x v="339"/>
    <s v="Sanjit Engle"/>
    <x v="0"/>
    <x v="0"/>
    <x v="81"/>
    <x v="17"/>
    <x v="101"/>
    <x v="0"/>
    <x v="1565"/>
    <x v="0"/>
    <x v="5"/>
    <x v="1557"/>
    <n v="18.690000000000001"/>
  </r>
  <r>
    <n v="8492"/>
    <s v="CA-2018-106824"/>
    <x v="437"/>
    <x v="513"/>
    <x v="1"/>
    <x v="247"/>
    <s v="Annie Thurman"/>
    <x v="0"/>
    <x v="0"/>
    <x v="1"/>
    <x v="1"/>
    <x v="13"/>
    <x v="1"/>
    <x v="1079"/>
    <x v="1"/>
    <x v="13"/>
    <x v="1070"/>
    <n v="5.94"/>
  </r>
  <r>
    <n v="8493"/>
    <s v="CA-2016-109190"/>
    <x v="924"/>
    <x v="1031"/>
    <x v="1"/>
    <x v="530"/>
    <s v="Craig Carroll"/>
    <x v="0"/>
    <x v="0"/>
    <x v="270"/>
    <x v="5"/>
    <x v="337"/>
    <x v="2"/>
    <x v="1587"/>
    <x v="1"/>
    <x v="10"/>
    <x v="1579"/>
    <n v="60.735999999999997"/>
  </r>
  <r>
    <n v="8494"/>
    <s v="CA-2016-109190"/>
    <x v="924"/>
    <x v="1031"/>
    <x v="1"/>
    <x v="530"/>
    <s v="Craig Carroll"/>
    <x v="0"/>
    <x v="0"/>
    <x v="270"/>
    <x v="5"/>
    <x v="337"/>
    <x v="2"/>
    <x v="1687"/>
    <x v="2"/>
    <x v="16"/>
    <x v="1676"/>
    <n v="479.976"/>
  </r>
  <r>
    <n v="8495"/>
    <s v="CA-2016-109190"/>
    <x v="924"/>
    <x v="1031"/>
    <x v="1"/>
    <x v="530"/>
    <s v="Craig Carroll"/>
    <x v="0"/>
    <x v="0"/>
    <x v="270"/>
    <x v="5"/>
    <x v="337"/>
    <x v="2"/>
    <x v="999"/>
    <x v="1"/>
    <x v="8"/>
    <x v="991"/>
    <n v="6.08"/>
  </r>
  <r>
    <n v="8496"/>
    <s v="CA-2017-143154"/>
    <x v="499"/>
    <x v="542"/>
    <x v="1"/>
    <x v="127"/>
    <s v="Alan Schoenberger"/>
    <x v="1"/>
    <x v="0"/>
    <x v="497"/>
    <x v="22"/>
    <x v="592"/>
    <x v="1"/>
    <x v="1615"/>
    <x v="2"/>
    <x v="11"/>
    <x v="1607"/>
    <n v="165.6"/>
  </r>
  <r>
    <n v="8497"/>
    <s v="CA-2015-169061"/>
    <x v="1195"/>
    <x v="448"/>
    <x v="0"/>
    <x v="492"/>
    <s v="Aimee Bixby"/>
    <x v="0"/>
    <x v="0"/>
    <x v="181"/>
    <x v="15"/>
    <x v="231"/>
    <x v="3"/>
    <x v="397"/>
    <x v="1"/>
    <x v="6"/>
    <x v="398"/>
    <n v="59.52"/>
  </r>
  <r>
    <n v="8498"/>
    <s v="CA-2015-169061"/>
    <x v="1195"/>
    <x v="448"/>
    <x v="0"/>
    <x v="492"/>
    <s v="Aimee Bixby"/>
    <x v="0"/>
    <x v="0"/>
    <x v="181"/>
    <x v="15"/>
    <x v="231"/>
    <x v="3"/>
    <x v="265"/>
    <x v="2"/>
    <x v="11"/>
    <x v="265"/>
    <n v="479.97"/>
  </r>
  <r>
    <n v="8499"/>
    <s v="CA-2015-169061"/>
    <x v="1195"/>
    <x v="448"/>
    <x v="0"/>
    <x v="492"/>
    <s v="Aimee Bixby"/>
    <x v="0"/>
    <x v="0"/>
    <x v="181"/>
    <x v="15"/>
    <x v="231"/>
    <x v="3"/>
    <x v="660"/>
    <x v="1"/>
    <x v="14"/>
    <x v="660"/>
    <n v="18.62"/>
  </r>
  <r>
    <n v="8500"/>
    <s v="CA-2015-169061"/>
    <x v="1195"/>
    <x v="448"/>
    <x v="0"/>
    <x v="492"/>
    <s v="Aimee Bixby"/>
    <x v="0"/>
    <x v="0"/>
    <x v="181"/>
    <x v="15"/>
    <x v="231"/>
    <x v="3"/>
    <x v="1339"/>
    <x v="1"/>
    <x v="8"/>
    <x v="1325"/>
    <n v="49.631999999999998"/>
  </r>
  <r>
    <n v="8501"/>
    <s v="CA-2015-169061"/>
    <x v="1195"/>
    <x v="448"/>
    <x v="0"/>
    <x v="492"/>
    <s v="Aimee Bixby"/>
    <x v="0"/>
    <x v="0"/>
    <x v="181"/>
    <x v="15"/>
    <x v="231"/>
    <x v="3"/>
    <x v="1184"/>
    <x v="1"/>
    <x v="10"/>
    <x v="1171"/>
    <n v="97.82"/>
  </r>
  <r>
    <n v="8502"/>
    <s v="CA-2016-102316"/>
    <x v="879"/>
    <x v="1295"/>
    <x v="0"/>
    <x v="704"/>
    <s v="Dave Hallsten"/>
    <x v="1"/>
    <x v="0"/>
    <x v="1"/>
    <x v="1"/>
    <x v="62"/>
    <x v="1"/>
    <x v="433"/>
    <x v="2"/>
    <x v="7"/>
    <x v="433"/>
    <n v="15.984"/>
  </r>
  <r>
    <n v="8503"/>
    <s v="CA-2016-102316"/>
    <x v="879"/>
    <x v="1295"/>
    <x v="0"/>
    <x v="704"/>
    <s v="Dave Hallsten"/>
    <x v="1"/>
    <x v="0"/>
    <x v="1"/>
    <x v="1"/>
    <x v="62"/>
    <x v="1"/>
    <x v="389"/>
    <x v="0"/>
    <x v="1"/>
    <x v="390"/>
    <n v="184.75200000000001"/>
  </r>
  <r>
    <n v="8504"/>
    <s v="CA-2015-164903"/>
    <x v="980"/>
    <x v="1262"/>
    <x v="1"/>
    <x v="256"/>
    <s v="Steven Roelle"/>
    <x v="2"/>
    <x v="0"/>
    <x v="1"/>
    <x v="1"/>
    <x v="13"/>
    <x v="1"/>
    <x v="1541"/>
    <x v="1"/>
    <x v="10"/>
    <x v="1530"/>
    <n v="12.96"/>
  </r>
  <r>
    <n v="8505"/>
    <s v="CA-2017-109400"/>
    <x v="440"/>
    <x v="1238"/>
    <x v="1"/>
    <x v="749"/>
    <s v="Nick Radford"/>
    <x v="0"/>
    <x v="0"/>
    <x v="112"/>
    <x v="5"/>
    <x v="139"/>
    <x v="2"/>
    <x v="1585"/>
    <x v="0"/>
    <x v="1"/>
    <x v="1577"/>
    <n v="366.74400000000003"/>
  </r>
  <r>
    <n v="8506"/>
    <s v="CA-2017-130400"/>
    <x v="387"/>
    <x v="331"/>
    <x v="1"/>
    <x v="319"/>
    <s v="Sanjit Jacobs"/>
    <x v="2"/>
    <x v="0"/>
    <x v="61"/>
    <x v="5"/>
    <x v="162"/>
    <x v="2"/>
    <x v="1181"/>
    <x v="1"/>
    <x v="8"/>
    <x v="1168"/>
    <n v="8.8559999999999999"/>
  </r>
  <r>
    <n v="8507"/>
    <s v="CA-2017-130400"/>
    <x v="387"/>
    <x v="331"/>
    <x v="1"/>
    <x v="319"/>
    <s v="Sanjit Jacobs"/>
    <x v="2"/>
    <x v="0"/>
    <x v="61"/>
    <x v="5"/>
    <x v="162"/>
    <x v="2"/>
    <x v="60"/>
    <x v="2"/>
    <x v="11"/>
    <x v="60"/>
    <n v="27.96"/>
  </r>
  <r>
    <n v="8508"/>
    <s v="CA-2017-130400"/>
    <x v="387"/>
    <x v="331"/>
    <x v="1"/>
    <x v="319"/>
    <s v="Sanjit Jacobs"/>
    <x v="2"/>
    <x v="0"/>
    <x v="61"/>
    <x v="5"/>
    <x v="162"/>
    <x v="2"/>
    <x v="1697"/>
    <x v="1"/>
    <x v="12"/>
    <x v="1686"/>
    <n v="146.352"/>
  </r>
  <r>
    <n v="8509"/>
    <s v="CA-2016-135853"/>
    <x v="555"/>
    <x v="1282"/>
    <x v="2"/>
    <x v="222"/>
    <s v="Cynthia Arntzen"/>
    <x v="0"/>
    <x v="0"/>
    <x v="66"/>
    <x v="12"/>
    <x v="185"/>
    <x v="2"/>
    <x v="788"/>
    <x v="2"/>
    <x v="11"/>
    <x v="786"/>
    <n v="175.23"/>
  </r>
  <r>
    <n v="8510"/>
    <s v="CA-2016-135853"/>
    <x v="555"/>
    <x v="1282"/>
    <x v="2"/>
    <x v="222"/>
    <s v="Cynthia Arntzen"/>
    <x v="0"/>
    <x v="0"/>
    <x v="66"/>
    <x v="12"/>
    <x v="185"/>
    <x v="2"/>
    <x v="1419"/>
    <x v="2"/>
    <x v="7"/>
    <x v="1408"/>
    <n v="125.99"/>
  </r>
  <r>
    <n v="8511"/>
    <s v="CA-2016-135853"/>
    <x v="555"/>
    <x v="1282"/>
    <x v="2"/>
    <x v="222"/>
    <s v="Cynthia Arntzen"/>
    <x v="0"/>
    <x v="0"/>
    <x v="66"/>
    <x v="12"/>
    <x v="185"/>
    <x v="2"/>
    <x v="1023"/>
    <x v="1"/>
    <x v="8"/>
    <x v="1015"/>
    <n v="23"/>
  </r>
  <r>
    <n v="8512"/>
    <s v="CA-2017-103359"/>
    <x v="596"/>
    <x v="1296"/>
    <x v="1"/>
    <x v="62"/>
    <s v="Lena Creighton"/>
    <x v="0"/>
    <x v="0"/>
    <x v="20"/>
    <x v="15"/>
    <x v="45"/>
    <x v="3"/>
    <x v="1399"/>
    <x v="1"/>
    <x v="8"/>
    <x v="1387"/>
    <n v="25.584"/>
  </r>
  <r>
    <n v="8513"/>
    <s v="CA-2017-144645"/>
    <x v="1056"/>
    <x v="1175"/>
    <x v="1"/>
    <x v="374"/>
    <s v="Noel Staavos"/>
    <x v="1"/>
    <x v="0"/>
    <x v="12"/>
    <x v="5"/>
    <x v="16"/>
    <x v="2"/>
    <x v="737"/>
    <x v="0"/>
    <x v="5"/>
    <x v="736"/>
    <n v="73.784000000000006"/>
  </r>
  <r>
    <n v="8514"/>
    <s v="CA-2018-141614"/>
    <x v="929"/>
    <x v="1201"/>
    <x v="1"/>
    <x v="374"/>
    <s v="Noel Staavos"/>
    <x v="1"/>
    <x v="0"/>
    <x v="333"/>
    <x v="2"/>
    <x v="414"/>
    <x v="0"/>
    <x v="1290"/>
    <x v="1"/>
    <x v="10"/>
    <x v="1277"/>
    <n v="20.736000000000001"/>
  </r>
  <r>
    <n v="8515"/>
    <s v="CA-2016-122168"/>
    <x v="291"/>
    <x v="722"/>
    <x v="1"/>
    <x v="428"/>
    <s v="Henry Goldwyn"/>
    <x v="1"/>
    <x v="0"/>
    <x v="159"/>
    <x v="0"/>
    <x v="202"/>
    <x v="0"/>
    <x v="241"/>
    <x v="1"/>
    <x v="6"/>
    <x v="242"/>
    <n v="17.52"/>
  </r>
  <r>
    <n v="8516"/>
    <s v="CA-2016-122168"/>
    <x v="291"/>
    <x v="722"/>
    <x v="1"/>
    <x v="428"/>
    <s v="Henry Goldwyn"/>
    <x v="1"/>
    <x v="0"/>
    <x v="159"/>
    <x v="0"/>
    <x v="202"/>
    <x v="0"/>
    <x v="79"/>
    <x v="1"/>
    <x v="6"/>
    <x v="79"/>
    <n v="35.76"/>
  </r>
  <r>
    <n v="8517"/>
    <s v="CA-2017-132899"/>
    <x v="281"/>
    <x v="1182"/>
    <x v="1"/>
    <x v="227"/>
    <s v="Sarah Foster"/>
    <x v="0"/>
    <x v="0"/>
    <x v="20"/>
    <x v="15"/>
    <x v="29"/>
    <x v="3"/>
    <x v="6"/>
    <x v="1"/>
    <x v="6"/>
    <x v="6"/>
    <n v="3.64"/>
  </r>
  <r>
    <n v="8518"/>
    <s v="CA-2018-149720"/>
    <x v="400"/>
    <x v="92"/>
    <x v="0"/>
    <x v="191"/>
    <s v="Erin Mull"/>
    <x v="0"/>
    <x v="0"/>
    <x v="326"/>
    <x v="5"/>
    <x v="405"/>
    <x v="2"/>
    <x v="1308"/>
    <x v="0"/>
    <x v="5"/>
    <x v="1294"/>
    <n v="30.335999999999999"/>
  </r>
  <r>
    <n v="8519"/>
    <s v="CA-2018-118003"/>
    <x v="769"/>
    <x v="235"/>
    <x v="1"/>
    <x v="770"/>
    <s v="Doug O'Connell"/>
    <x v="0"/>
    <x v="0"/>
    <x v="267"/>
    <x v="30"/>
    <x v="334"/>
    <x v="3"/>
    <x v="1823"/>
    <x v="0"/>
    <x v="5"/>
    <x v="1812"/>
    <n v="12.99"/>
  </r>
  <r>
    <n v="8520"/>
    <s v="CA-2018-118003"/>
    <x v="769"/>
    <x v="235"/>
    <x v="1"/>
    <x v="770"/>
    <s v="Doug O'Connell"/>
    <x v="0"/>
    <x v="0"/>
    <x v="267"/>
    <x v="30"/>
    <x v="334"/>
    <x v="3"/>
    <x v="163"/>
    <x v="0"/>
    <x v="1"/>
    <x v="164"/>
    <n v="182.22"/>
  </r>
  <r>
    <n v="8521"/>
    <s v="CA-2018-118003"/>
    <x v="769"/>
    <x v="235"/>
    <x v="1"/>
    <x v="770"/>
    <s v="Doug O'Connell"/>
    <x v="0"/>
    <x v="0"/>
    <x v="267"/>
    <x v="30"/>
    <x v="334"/>
    <x v="3"/>
    <x v="211"/>
    <x v="0"/>
    <x v="1"/>
    <x v="212"/>
    <n v="302.94"/>
  </r>
  <r>
    <n v="8522"/>
    <s v="CA-2017-141887"/>
    <x v="383"/>
    <x v="900"/>
    <x v="1"/>
    <x v="88"/>
    <s v="Mark Packer"/>
    <x v="2"/>
    <x v="0"/>
    <x v="38"/>
    <x v="24"/>
    <x v="47"/>
    <x v="3"/>
    <x v="875"/>
    <x v="0"/>
    <x v="5"/>
    <x v="869"/>
    <n v="54.991999999999997"/>
  </r>
  <r>
    <n v="8523"/>
    <s v="US-2017-160206"/>
    <x v="178"/>
    <x v="1115"/>
    <x v="1"/>
    <x v="501"/>
    <s v="Muhammed Yedwab"/>
    <x v="1"/>
    <x v="0"/>
    <x v="158"/>
    <x v="6"/>
    <x v="201"/>
    <x v="2"/>
    <x v="780"/>
    <x v="2"/>
    <x v="7"/>
    <x v="779"/>
    <n v="12.99"/>
  </r>
  <r>
    <n v="8524"/>
    <s v="CA-2018-133074"/>
    <x v="296"/>
    <x v="425"/>
    <x v="1"/>
    <x v="140"/>
    <s v="Doug Bickford"/>
    <x v="0"/>
    <x v="0"/>
    <x v="8"/>
    <x v="1"/>
    <x v="9"/>
    <x v="1"/>
    <x v="226"/>
    <x v="1"/>
    <x v="10"/>
    <x v="227"/>
    <n v="55.86"/>
  </r>
  <r>
    <n v="8525"/>
    <s v="CA-2018-161172"/>
    <x v="633"/>
    <x v="1034"/>
    <x v="3"/>
    <x v="727"/>
    <s v="Susan Pistek"/>
    <x v="0"/>
    <x v="0"/>
    <x v="38"/>
    <x v="24"/>
    <x v="47"/>
    <x v="3"/>
    <x v="995"/>
    <x v="2"/>
    <x v="7"/>
    <x v="987"/>
    <n v="44.375999999999998"/>
  </r>
  <r>
    <n v="8526"/>
    <s v="CA-2018-161172"/>
    <x v="633"/>
    <x v="1034"/>
    <x v="3"/>
    <x v="727"/>
    <s v="Susan Pistek"/>
    <x v="0"/>
    <x v="0"/>
    <x v="38"/>
    <x v="24"/>
    <x v="47"/>
    <x v="3"/>
    <x v="1680"/>
    <x v="0"/>
    <x v="5"/>
    <x v="1669"/>
    <n v="51.264000000000003"/>
  </r>
  <r>
    <n v="8527"/>
    <s v="CA-2018-161172"/>
    <x v="633"/>
    <x v="1034"/>
    <x v="3"/>
    <x v="727"/>
    <s v="Susan Pistek"/>
    <x v="0"/>
    <x v="0"/>
    <x v="38"/>
    <x v="24"/>
    <x v="47"/>
    <x v="3"/>
    <x v="68"/>
    <x v="1"/>
    <x v="8"/>
    <x v="68"/>
    <n v="5.1929999999999996"/>
  </r>
  <r>
    <n v="8528"/>
    <s v="CA-2018-161172"/>
    <x v="633"/>
    <x v="1034"/>
    <x v="3"/>
    <x v="727"/>
    <s v="Susan Pistek"/>
    <x v="0"/>
    <x v="0"/>
    <x v="38"/>
    <x v="24"/>
    <x v="47"/>
    <x v="3"/>
    <x v="409"/>
    <x v="2"/>
    <x v="11"/>
    <x v="409"/>
    <n v="159.98400000000001"/>
  </r>
  <r>
    <n v="8529"/>
    <s v="CA-2018-161172"/>
    <x v="633"/>
    <x v="1034"/>
    <x v="3"/>
    <x v="727"/>
    <s v="Susan Pistek"/>
    <x v="0"/>
    <x v="0"/>
    <x v="38"/>
    <x v="24"/>
    <x v="47"/>
    <x v="3"/>
    <x v="298"/>
    <x v="1"/>
    <x v="4"/>
    <x v="298"/>
    <n v="54.223999999999997"/>
  </r>
  <r>
    <n v="8530"/>
    <s v="CA-2018-137624"/>
    <x v="468"/>
    <x v="251"/>
    <x v="1"/>
    <x v="467"/>
    <s v="Maria Etezadi"/>
    <x v="2"/>
    <x v="0"/>
    <x v="1"/>
    <x v="1"/>
    <x v="141"/>
    <x v="1"/>
    <x v="1318"/>
    <x v="0"/>
    <x v="1"/>
    <x v="1305"/>
    <n v="241.42400000000001"/>
  </r>
  <r>
    <n v="8531"/>
    <s v="CA-2017-156748"/>
    <x v="885"/>
    <x v="296"/>
    <x v="1"/>
    <x v="94"/>
    <s v="Bruce Stewart"/>
    <x v="0"/>
    <x v="0"/>
    <x v="66"/>
    <x v="12"/>
    <x v="83"/>
    <x v="2"/>
    <x v="1305"/>
    <x v="1"/>
    <x v="10"/>
    <x v="1291"/>
    <n v="33.36"/>
  </r>
  <r>
    <n v="8532"/>
    <s v="CA-2017-156748"/>
    <x v="885"/>
    <x v="296"/>
    <x v="1"/>
    <x v="94"/>
    <s v="Bruce Stewart"/>
    <x v="0"/>
    <x v="0"/>
    <x v="66"/>
    <x v="12"/>
    <x v="83"/>
    <x v="2"/>
    <x v="320"/>
    <x v="1"/>
    <x v="10"/>
    <x v="320"/>
    <n v="13.76"/>
  </r>
  <r>
    <n v="8533"/>
    <s v="CA-2017-156748"/>
    <x v="885"/>
    <x v="296"/>
    <x v="1"/>
    <x v="94"/>
    <s v="Bruce Stewart"/>
    <x v="0"/>
    <x v="0"/>
    <x v="66"/>
    <x v="12"/>
    <x v="83"/>
    <x v="2"/>
    <x v="1043"/>
    <x v="1"/>
    <x v="4"/>
    <x v="1033"/>
    <n v="496.86"/>
  </r>
  <r>
    <n v="8534"/>
    <s v="CA-2017-156748"/>
    <x v="885"/>
    <x v="296"/>
    <x v="1"/>
    <x v="94"/>
    <s v="Bruce Stewart"/>
    <x v="0"/>
    <x v="0"/>
    <x v="66"/>
    <x v="12"/>
    <x v="83"/>
    <x v="2"/>
    <x v="70"/>
    <x v="0"/>
    <x v="1"/>
    <x v="70"/>
    <n v="389.97"/>
  </r>
  <r>
    <n v="8535"/>
    <s v="CA-2016-169677"/>
    <x v="1004"/>
    <x v="594"/>
    <x v="0"/>
    <x v="754"/>
    <s v="Karen Seio"/>
    <x v="1"/>
    <x v="0"/>
    <x v="38"/>
    <x v="32"/>
    <x v="112"/>
    <x v="0"/>
    <x v="607"/>
    <x v="1"/>
    <x v="2"/>
    <x v="607"/>
    <n v="9.82"/>
  </r>
  <r>
    <n v="8536"/>
    <s v="US-2015-163146"/>
    <x v="1174"/>
    <x v="307"/>
    <x v="1"/>
    <x v="693"/>
    <s v="Cindy Chapman"/>
    <x v="0"/>
    <x v="0"/>
    <x v="8"/>
    <x v="1"/>
    <x v="34"/>
    <x v="1"/>
    <x v="1202"/>
    <x v="2"/>
    <x v="11"/>
    <x v="1188"/>
    <n v="56.4"/>
  </r>
  <r>
    <n v="8537"/>
    <s v="CA-2016-157343"/>
    <x v="722"/>
    <x v="1149"/>
    <x v="1"/>
    <x v="787"/>
    <s v="Harold Dahlen"/>
    <x v="2"/>
    <x v="0"/>
    <x v="10"/>
    <x v="9"/>
    <x v="105"/>
    <x v="3"/>
    <x v="785"/>
    <x v="1"/>
    <x v="8"/>
    <x v="784"/>
    <n v="18.312000000000001"/>
  </r>
  <r>
    <n v="8538"/>
    <s v="CA-2016-157343"/>
    <x v="722"/>
    <x v="1149"/>
    <x v="1"/>
    <x v="787"/>
    <s v="Harold Dahlen"/>
    <x v="2"/>
    <x v="0"/>
    <x v="10"/>
    <x v="9"/>
    <x v="105"/>
    <x v="3"/>
    <x v="1553"/>
    <x v="1"/>
    <x v="10"/>
    <x v="1542"/>
    <n v="25.92"/>
  </r>
  <r>
    <n v="8539"/>
    <s v="CA-2016-157343"/>
    <x v="722"/>
    <x v="1149"/>
    <x v="1"/>
    <x v="787"/>
    <s v="Harold Dahlen"/>
    <x v="2"/>
    <x v="0"/>
    <x v="10"/>
    <x v="9"/>
    <x v="105"/>
    <x v="3"/>
    <x v="1412"/>
    <x v="1"/>
    <x v="6"/>
    <x v="1400"/>
    <n v="8.016"/>
  </r>
  <r>
    <n v="8540"/>
    <s v="CA-2018-147354"/>
    <x v="631"/>
    <x v="669"/>
    <x v="1"/>
    <x v="41"/>
    <s v="Karl Braun"/>
    <x v="0"/>
    <x v="0"/>
    <x v="1"/>
    <x v="1"/>
    <x v="141"/>
    <x v="1"/>
    <x v="1327"/>
    <x v="2"/>
    <x v="16"/>
    <x v="1314"/>
    <n v="479.98399999999998"/>
  </r>
  <r>
    <n v="8541"/>
    <s v="CA-2018-147354"/>
    <x v="631"/>
    <x v="669"/>
    <x v="1"/>
    <x v="41"/>
    <s v="Karl Braun"/>
    <x v="0"/>
    <x v="0"/>
    <x v="1"/>
    <x v="1"/>
    <x v="141"/>
    <x v="1"/>
    <x v="8"/>
    <x v="1"/>
    <x v="8"/>
    <x v="8"/>
    <n v="30.84"/>
  </r>
  <r>
    <n v="8542"/>
    <s v="CA-2016-157287"/>
    <x v="937"/>
    <x v="226"/>
    <x v="2"/>
    <x v="403"/>
    <s v="Harold Ryan"/>
    <x v="1"/>
    <x v="0"/>
    <x v="10"/>
    <x v="9"/>
    <x v="11"/>
    <x v="3"/>
    <x v="1222"/>
    <x v="1"/>
    <x v="4"/>
    <x v="1207"/>
    <n v="33.567999999999998"/>
  </r>
  <r>
    <n v="8543"/>
    <s v="CA-2016-157287"/>
    <x v="937"/>
    <x v="226"/>
    <x v="2"/>
    <x v="403"/>
    <s v="Harold Ryan"/>
    <x v="1"/>
    <x v="0"/>
    <x v="10"/>
    <x v="9"/>
    <x v="11"/>
    <x v="3"/>
    <x v="866"/>
    <x v="0"/>
    <x v="1"/>
    <x v="860"/>
    <n v="422.625"/>
  </r>
  <r>
    <n v="8544"/>
    <s v="CA-2015-137575"/>
    <x v="908"/>
    <x v="826"/>
    <x v="1"/>
    <x v="577"/>
    <s v="Trudy Brown"/>
    <x v="0"/>
    <x v="0"/>
    <x v="20"/>
    <x v="15"/>
    <x v="45"/>
    <x v="3"/>
    <x v="409"/>
    <x v="2"/>
    <x v="11"/>
    <x v="409"/>
    <n v="199.98"/>
  </r>
  <r>
    <n v="8545"/>
    <s v="CA-2017-119074"/>
    <x v="1196"/>
    <x v="509"/>
    <x v="1"/>
    <x v="103"/>
    <s v="David Smith"/>
    <x v="1"/>
    <x v="0"/>
    <x v="38"/>
    <x v="32"/>
    <x v="112"/>
    <x v="0"/>
    <x v="1653"/>
    <x v="0"/>
    <x v="5"/>
    <x v="1643"/>
    <n v="20.239999999999998"/>
  </r>
  <r>
    <n v="8546"/>
    <s v="CA-2017-119074"/>
    <x v="1196"/>
    <x v="509"/>
    <x v="1"/>
    <x v="103"/>
    <s v="David Smith"/>
    <x v="1"/>
    <x v="0"/>
    <x v="38"/>
    <x v="32"/>
    <x v="112"/>
    <x v="0"/>
    <x v="1611"/>
    <x v="0"/>
    <x v="5"/>
    <x v="1603"/>
    <n v="39.92"/>
  </r>
  <r>
    <n v="8547"/>
    <s v="CA-2017-119074"/>
    <x v="1196"/>
    <x v="509"/>
    <x v="1"/>
    <x v="103"/>
    <s v="David Smith"/>
    <x v="1"/>
    <x v="0"/>
    <x v="38"/>
    <x v="32"/>
    <x v="112"/>
    <x v="0"/>
    <x v="1526"/>
    <x v="1"/>
    <x v="8"/>
    <x v="1514"/>
    <n v="32.54"/>
  </r>
  <r>
    <n v="8548"/>
    <s v="CA-2016-149566"/>
    <x v="901"/>
    <x v="763"/>
    <x v="1"/>
    <x v="334"/>
    <s v="George Bell"/>
    <x v="1"/>
    <x v="0"/>
    <x v="1"/>
    <x v="1"/>
    <x v="13"/>
    <x v="1"/>
    <x v="197"/>
    <x v="2"/>
    <x v="11"/>
    <x v="198"/>
    <n v="39"/>
  </r>
  <r>
    <n v="8549"/>
    <s v="CA-2016-149566"/>
    <x v="901"/>
    <x v="763"/>
    <x v="1"/>
    <x v="334"/>
    <s v="George Bell"/>
    <x v="1"/>
    <x v="0"/>
    <x v="1"/>
    <x v="1"/>
    <x v="13"/>
    <x v="1"/>
    <x v="816"/>
    <x v="1"/>
    <x v="2"/>
    <x v="812"/>
    <n v="12.6"/>
  </r>
  <r>
    <n v="8550"/>
    <s v="CA-2016-126186"/>
    <x v="861"/>
    <x v="64"/>
    <x v="2"/>
    <x v="334"/>
    <s v="George Bell"/>
    <x v="1"/>
    <x v="0"/>
    <x v="34"/>
    <x v="22"/>
    <x v="42"/>
    <x v="1"/>
    <x v="442"/>
    <x v="0"/>
    <x v="5"/>
    <x v="442"/>
    <n v="24.64"/>
  </r>
  <r>
    <n v="8551"/>
    <s v="CA-2016-121132"/>
    <x v="789"/>
    <x v="1297"/>
    <x v="1"/>
    <x v="146"/>
    <s v="Victoria Brennan"/>
    <x v="1"/>
    <x v="0"/>
    <x v="12"/>
    <x v="5"/>
    <x v="16"/>
    <x v="2"/>
    <x v="1796"/>
    <x v="1"/>
    <x v="2"/>
    <x v="1787"/>
    <n v="6.2640000000000002"/>
  </r>
  <r>
    <n v="8552"/>
    <s v="CA-2016-121132"/>
    <x v="789"/>
    <x v="1297"/>
    <x v="1"/>
    <x v="146"/>
    <s v="Victoria Brennan"/>
    <x v="1"/>
    <x v="0"/>
    <x v="12"/>
    <x v="5"/>
    <x v="16"/>
    <x v="2"/>
    <x v="485"/>
    <x v="1"/>
    <x v="13"/>
    <x v="485"/>
    <n v="14.432"/>
  </r>
  <r>
    <n v="8553"/>
    <s v="CA-2015-140473"/>
    <x v="992"/>
    <x v="1298"/>
    <x v="1"/>
    <x v="466"/>
    <s v="Mark Cousins"/>
    <x v="1"/>
    <x v="0"/>
    <x v="22"/>
    <x v="10"/>
    <x v="36"/>
    <x v="2"/>
    <x v="851"/>
    <x v="2"/>
    <x v="16"/>
    <x v="844"/>
    <n v="719.976"/>
  </r>
  <r>
    <n v="8554"/>
    <s v="US-2018-102904"/>
    <x v="38"/>
    <x v="541"/>
    <x v="1"/>
    <x v="90"/>
    <s v="Cassandra Brandow"/>
    <x v="0"/>
    <x v="0"/>
    <x v="27"/>
    <x v="19"/>
    <x v="33"/>
    <x v="0"/>
    <x v="701"/>
    <x v="2"/>
    <x v="11"/>
    <x v="701"/>
    <n v="239.92"/>
  </r>
  <r>
    <n v="8555"/>
    <s v="CA-2017-102092"/>
    <x v="10"/>
    <x v="440"/>
    <x v="2"/>
    <x v="400"/>
    <s v="Paul MacIntyre"/>
    <x v="0"/>
    <x v="0"/>
    <x v="24"/>
    <x v="17"/>
    <x v="28"/>
    <x v="0"/>
    <x v="1000"/>
    <x v="0"/>
    <x v="3"/>
    <x v="992"/>
    <n v="1056.8599999999999"/>
  </r>
  <r>
    <n v="8556"/>
    <s v="CA-2016-117884"/>
    <x v="204"/>
    <x v="206"/>
    <x v="3"/>
    <x v="290"/>
    <s v="Debra Catini"/>
    <x v="0"/>
    <x v="0"/>
    <x v="369"/>
    <x v="2"/>
    <x v="452"/>
    <x v="0"/>
    <x v="428"/>
    <x v="2"/>
    <x v="11"/>
    <x v="428"/>
    <n v="447.94400000000002"/>
  </r>
  <r>
    <n v="8557"/>
    <s v="CA-2016-117884"/>
    <x v="204"/>
    <x v="206"/>
    <x v="3"/>
    <x v="290"/>
    <s v="Debra Catini"/>
    <x v="0"/>
    <x v="0"/>
    <x v="369"/>
    <x v="2"/>
    <x v="452"/>
    <x v="0"/>
    <x v="1751"/>
    <x v="1"/>
    <x v="4"/>
    <x v="1742"/>
    <n v="150.40799999999999"/>
  </r>
  <r>
    <n v="8558"/>
    <s v="CA-2017-132829"/>
    <x v="443"/>
    <x v="1296"/>
    <x v="0"/>
    <x v="156"/>
    <s v="Laura Armstrong"/>
    <x v="1"/>
    <x v="0"/>
    <x v="12"/>
    <x v="5"/>
    <x v="16"/>
    <x v="2"/>
    <x v="867"/>
    <x v="2"/>
    <x v="7"/>
    <x v="861"/>
    <n v="453.57600000000002"/>
  </r>
  <r>
    <n v="8559"/>
    <s v="CA-2017-132829"/>
    <x v="443"/>
    <x v="1296"/>
    <x v="0"/>
    <x v="156"/>
    <s v="Laura Armstrong"/>
    <x v="1"/>
    <x v="0"/>
    <x v="12"/>
    <x v="5"/>
    <x v="16"/>
    <x v="2"/>
    <x v="1621"/>
    <x v="1"/>
    <x v="2"/>
    <x v="1613"/>
    <n v="45.36"/>
  </r>
  <r>
    <n v="8560"/>
    <s v="CA-2017-132829"/>
    <x v="443"/>
    <x v="1296"/>
    <x v="0"/>
    <x v="156"/>
    <s v="Laura Armstrong"/>
    <x v="1"/>
    <x v="0"/>
    <x v="12"/>
    <x v="5"/>
    <x v="16"/>
    <x v="2"/>
    <x v="1191"/>
    <x v="2"/>
    <x v="7"/>
    <x v="1177"/>
    <n v="287.88"/>
  </r>
  <r>
    <n v="8561"/>
    <s v="CA-2017-132829"/>
    <x v="443"/>
    <x v="1296"/>
    <x v="0"/>
    <x v="156"/>
    <s v="Laura Armstrong"/>
    <x v="1"/>
    <x v="0"/>
    <x v="12"/>
    <x v="5"/>
    <x v="16"/>
    <x v="2"/>
    <x v="1514"/>
    <x v="2"/>
    <x v="7"/>
    <x v="1502"/>
    <n v="131.88"/>
  </r>
  <r>
    <n v="8562"/>
    <s v="CA-2017-132829"/>
    <x v="443"/>
    <x v="1296"/>
    <x v="0"/>
    <x v="156"/>
    <s v="Laura Armstrong"/>
    <x v="1"/>
    <x v="0"/>
    <x v="12"/>
    <x v="5"/>
    <x v="16"/>
    <x v="2"/>
    <x v="396"/>
    <x v="0"/>
    <x v="5"/>
    <x v="397"/>
    <n v="2.3279999999999998"/>
  </r>
  <r>
    <n v="8563"/>
    <s v="CA-2017-123540"/>
    <x v="1197"/>
    <x v="996"/>
    <x v="0"/>
    <x v="249"/>
    <s v="Denny Joy"/>
    <x v="1"/>
    <x v="0"/>
    <x v="158"/>
    <x v="6"/>
    <x v="201"/>
    <x v="2"/>
    <x v="1003"/>
    <x v="0"/>
    <x v="1"/>
    <x v="995"/>
    <n v="1454.9"/>
  </r>
  <r>
    <n v="8564"/>
    <s v="US-2018-108315"/>
    <x v="504"/>
    <x v="605"/>
    <x v="1"/>
    <x v="414"/>
    <s v="Mick Hernandez"/>
    <x v="2"/>
    <x v="0"/>
    <x v="508"/>
    <x v="2"/>
    <x v="605"/>
    <x v="0"/>
    <x v="973"/>
    <x v="1"/>
    <x v="8"/>
    <x v="967"/>
    <n v="4.8419999999999996"/>
  </r>
  <r>
    <n v="8565"/>
    <s v="US-2018-108315"/>
    <x v="504"/>
    <x v="605"/>
    <x v="1"/>
    <x v="414"/>
    <s v="Mick Hernandez"/>
    <x v="2"/>
    <x v="0"/>
    <x v="508"/>
    <x v="2"/>
    <x v="605"/>
    <x v="0"/>
    <x v="1762"/>
    <x v="0"/>
    <x v="5"/>
    <x v="1752"/>
    <n v="220.70400000000001"/>
  </r>
  <r>
    <n v="8566"/>
    <s v="CA-2017-134110"/>
    <x v="1019"/>
    <x v="1058"/>
    <x v="2"/>
    <x v="767"/>
    <s v="Barry Gonzalez"/>
    <x v="0"/>
    <x v="0"/>
    <x v="398"/>
    <x v="5"/>
    <x v="484"/>
    <x v="2"/>
    <x v="1480"/>
    <x v="2"/>
    <x v="7"/>
    <x v="1468"/>
    <n v="67.176000000000002"/>
  </r>
  <r>
    <n v="8567"/>
    <s v="CA-2017-134110"/>
    <x v="1019"/>
    <x v="1058"/>
    <x v="2"/>
    <x v="767"/>
    <s v="Barry Gonzalez"/>
    <x v="0"/>
    <x v="0"/>
    <x v="398"/>
    <x v="5"/>
    <x v="484"/>
    <x v="2"/>
    <x v="1393"/>
    <x v="1"/>
    <x v="10"/>
    <x v="1380"/>
    <n v="15.231999999999999"/>
  </r>
  <r>
    <n v="8568"/>
    <s v="US-2017-136581"/>
    <x v="338"/>
    <x v="357"/>
    <x v="2"/>
    <x v="277"/>
    <s v="Seth Vernon"/>
    <x v="0"/>
    <x v="0"/>
    <x v="21"/>
    <x v="24"/>
    <x v="411"/>
    <x v="3"/>
    <x v="1290"/>
    <x v="1"/>
    <x v="10"/>
    <x v="1277"/>
    <n v="31.103999999999999"/>
  </r>
  <r>
    <n v="8569"/>
    <s v="CA-2017-162390"/>
    <x v="409"/>
    <x v="485"/>
    <x v="1"/>
    <x v="317"/>
    <s v="Dave Poirier"/>
    <x v="1"/>
    <x v="0"/>
    <x v="337"/>
    <x v="15"/>
    <x v="418"/>
    <x v="3"/>
    <x v="1591"/>
    <x v="1"/>
    <x v="8"/>
    <x v="1584"/>
    <n v="968.74400000000003"/>
  </r>
  <r>
    <n v="8570"/>
    <s v="CA-2017-162390"/>
    <x v="409"/>
    <x v="485"/>
    <x v="1"/>
    <x v="317"/>
    <s v="Dave Poirier"/>
    <x v="1"/>
    <x v="0"/>
    <x v="337"/>
    <x v="15"/>
    <x v="418"/>
    <x v="3"/>
    <x v="94"/>
    <x v="1"/>
    <x v="8"/>
    <x v="94"/>
    <n v="222.352"/>
  </r>
  <r>
    <n v="8571"/>
    <s v="CA-2017-162390"/>
    <x v="409"/>
    <x v="485"/>
    <x v="1"/>
    <x v="317"/>
    <s v="Dave Poirier"/>
    <x v="1"/>
    <x v="0"/>
    <x v="337"/>
    <x v="15"/>
    <x v="418"/>
    <x v="3"/>
    <x v="851"/>
    <x v="2"/>
    <x v="16"/>
    <x v="844"/>
    <n v="479.98399999999998"/>
  </r>
  <r>
    <n v="8572"/>
    <s v="CA-2017-162222"/>
    <x v="1015"/>
    <x v="187"/>
    <x v="3"/>
    <x v="256"/>
    <s v="Steven Roelle"/>
    <x v="2"/>
    <x v="0"/>
    <x v="61"/>
    <x v="5"/>
    <x v="176"/>
    <x v="2"/>
    <x v="1117"/>
    <x v="1"/>
    <x v="10"/>
    <x v="1106"/>
    <n v="10.272"/>
  </r>
  <r>
    <n v="8573"/>
    <s v="CA-2015-121629"/>
    <x v="683"/>
    <x v="589"/>
    <x v="1"/>
    <x v="537"/>
    <s v="Brian Thompson"/>
    <x v="0"/>
    <x v="0"/>
    <x v="12"/>
    <x v="5"/>
    <x v="16"/>
    <x v="2"/>
    <x v="1093"/>
    <x v="2"/>
    <x v="15"/>
    <x v="1084"/>
    <n v="998.85"/>
  </r>
  <r>
    <n v="8574"/>
    <s v="CA-2016-164623"/>
    <x v="1182"/>
    <x v="1181"/>
    <x v="2"/>
    <x v="474"/>
    <s v="Maxwell Schwartz"/>
    <x v="0"/>
    <x v="0"/>
    <x v="20"/>
    <x v="15"/>
    <x v="45"/>
    <x v="3"/>
    <x v="33"/>
    <x v="1"/>
    <x v="10"/>
    <x v="33"/>
    <n v="24.56"/>
  </r>
  <r>
    <n v="8575"/>
    <s v="CA-2015-159849"/>
    <x v="111"/>
    <x v="76"/>
    <x v="3"/>
    <x v="82"/>
    <s v="Jim Kriz"/>
    <x v="2"/>
    <x v="0"/>
    <x v="8"/>
    <x v="1"/>
    <x v="94"/>
    <x v="1"/>
    <x v="969"/>
    <x v="1"/>
    <x v="13"/>
    <x v="962"/>
    <n v="5.67"/>
  </r>
  <r>
    <n v="8576"/>
    <s v="CA-2018-101273"/>
    <x v="151"/>
    <x v="624"/>
    <x v="0"/>
    <x v="461"/>
    <s v="Shui Tom"/>
    <x v="0"/>
    <x v="0"/>
    <x v="370"/>
    <x v="2"/>
    <x v="453"/>
    <x v="0"/>
    <x v="566"/>
    <x v="1"/>
    <x v="9"/>
    <x v="566"/>
    <n v="14.336"/>
  </r>
  <r>
    <n v="8577"/>
    <s v="CA-2018-106747"/>
    <x v="445"/>
    <x v="446"/>
    <x v="2"/>
    <x v="700"/>
    <s v="Tony Sayre"/>
    <x v="0"/>
    <x v="0"/>
    <x v="3"/>
    <x v="38"/>
    <x v="208"/>
    <x v="3"/>
    <x v="743"/>
    <x v="0"/>
    <x v="5"/>
    <x v="741"/>
    <n v="102.3"/>
  </r>
  <r>
    <n v="8578"/>
    <s v="CA-2018-146164"/>
    <x v="66"/>
    <x v="738"/>
    <x v="1"/>
    <x v="496"/>
    <s v="Charlotte Melton"/>
    <x v="0"/>
    <x v="0"/>
    <x v="30"/>
    <x v="11"/>
    <x v="38"/>
    <x v="2"/>
    <x v="335"/>
    <x v="0"/>
    <x v="3"/>
    <x v="335"/>
    <n v="607.52"/>
  </r>
  <r>
    <n v="8579"/>
    <s v="CA-2018-146164"/>
    <x v="66"/>
    <x v="738"/>
    <x v="1"/>
    <x v="496"/>
    <s v="Charlotte Melton"/>
    <x v="0"/>
    <x v="0"/>
    <x v="30"/>
    <x v="11"/>
    <x v="38"/>
    <x v="2"/>
    <x v="230"/>
    <x v="1"/>
    <x v="4"/>
    <x v="450"/>
    <n v="31.16"/>
  </r>
  <r>
    <n v="8580"/>
    <s v="CA-2017-111605"/>
    <x v="797"/>
    <x v="771"/>
    <x v="1"/>
    <x v="527"/>
    <s v="Joni Wasserman"/>
    <x v="0"/>
    <x v="0"/>
    <x v="103"/>
    <x v="0"/>
    <x v="175"/>
    <x v="0"/>
    <x v="1796"/>
    <x v="1"/>
    <x v="2"/>
    <x v="1787"/>
    <n v="2.61"/>
  </r>
  <r>
    <n v="8581"/>
    <s v="CA-2015-130673"/>
    <x v="671"/>
    <x v="707"/>
    <x v="0"/>
    <x v="565"/>
    <s v="Matt Collister"/>
    <x v="1"/>
    <x v="0"/>
    <x v="509"/>
    <x v="5"/>
    <x v="606"/>
    <x v="2"/>
    <x v="1781"/>
    <x v="0"/>
    <x v="5"/>
    <x v="1772"/>
    <n v="10.332000000000001"/>
  </r>
  <r>
    <n v="8582"/>
    <s v="CA-2015-130673"/>
    <x v="671"/>
    <x v="707"/>
    <x v="0"/>
    <x v="565"/>
    <s v="Matt Collister"/>
    <x v="1"/>
    <x v="0"/>
    <x v="509"/>
    <x v="5"/>
    <x v="606"/>
    <x v="2"/>
    <x v="730"/>
    <x v="1"/>
    <x v="10"/>
    <x v="729"/>
    <n v="10.368"/>
  </r>
  <r>
    <n v="8583"/>
    <s v="CA-2015-130673"/>
    <x v="671"/>
    <x v="707"/>
    <x v="0"/>
    <x v="565"/>
    <s v="Matt Collister"/>
    <x v="1"/>
    <x v="0"/>
    <x v="509"/>
    <x v="5"/>
    <x v="606"/>
    <x v="2"/>
    <x v="1421"/>
    <x v="2"/>
    <x v="11"/>
    <x v="1410"/>
    <n v="20.783999999999999"/>
  </r>
  <r>
    <n v="8584"/>
    <s v="CA-2015-130673"/>
    <x v="671"/>
    <x v="707"/>
    <x v="0"/>
    <x v="565"/>
    <s v="Matt Collister"/>
    <x v="1"/>
    <x v="0"/>
    <x v="509"/>
    <x v="5"/>
    <x v="606"/>
    <x v="2"/>
    <x v="1764"/>
    <x v="1"/>
    <x v="4"/>
    <x v="1754"/>
    <n v="66.959999999999994"/>
  </r>
  <r>
    <n v="8585"/>
    <s v="CA-2015-104808"/>
    <x v="519"/>
    <x v="561"/>
    <x v="0"/>
    <x v="775"/>
    <s v="Mark Haberlin"/>
    <x v="1"/>
    <x v="0"/>
    <x v="194"/>
    <x v="1"/>
    <x v="245"/>
    <x v="1"/>
    <x v="828"/>
    <x v="1"/>
    <x v="8"/>
    <x v="824"/>
    <n v="17.248000000000001"/>
  </r>
  <r>
    <n v="8586"/>
    <s v="US-2018-132927"/>
    <x v="34"/>
    <x v="159"/>
    <x v="1"/>
    <x v="742"/>
    <s v="Roger Demir"/>
    <x v="0"/>
    <x v="0"/>
    <x v="10"/>
    <x v="9"/>
    <x v="63"/>
    <x v="3"/>
    <x v="1085"/>
    <x v="1"/>
    <x v="8"/>
    <x v="1076"/>
    <n v="11.087999999999999"/>
  </r>
  <r>
    <n v="8587"/>
    <s v="CA-2018-162015"/>
    <x v="497"/>
    <x v="11"/>
    <x v="1"/>
    <x v="208"/>
    <s v="Karen Bern"/>
    <x v="1"/>
    <x v="0"/>
    <x v="1"/>
    <x v="1"/>
    <x v="13"/>
    <x v="1"/>
    <x v="217"/>
    <x v="2"/>
    <x v="11"/>
    <x v="218"/>
    <n v="1287.45"/>
  </r>
  <r>
    <n v="8588"/>
    <s v="CA-2018-162015"/>
    <x v="497"/>
    <x v="11"/>
    <x v="1"/>
    <x v="208"/>
    <s v="Karen Bern"/>
    <x v="1"/>
    <x v="0"/>
    <x v="1"/>
    <x v="1"/>
    <x v="13"/>
    <x v="1"/>
    <x v="731"/>
    <x v="1"/>
    <x v="9"/>
    <x v="730"/>
    <n v="168.1"/>
  </r>
  <r>
    <n v="8589"/>
    <s v="CA-2016-138492"/>
    <x v="1060"/>
    <x v="1299"/>
    <x v="1"/>
    <x v="712"/>
    <s v="Fred Chung"/>
    <x v="1"/>
    <x v="0"/>
    <x v="10"/>
    <x v="9"/>
    <x v="11"/>
    <x v="3"/>
    <x v="571"/>
    <x v="1"/>
    <x v="4"/>
    <x v="571"/>
    <n v="51.968000000000004"/>
  </r>
  <r>
    <n v="8590"/>
    <s v="CA-2018-145338"/>
    <x v="926"/>
    <x v="1085"/>
    <x v="2"/>
    <x v="420"/>
    <s v="Bryan Davis"/>
    <x v="0"/>
    <x v="0"/>
    <x v="10"/>
    <x v="9"/>
    <x v="74"/>
    <x v="3"/>
    <x v="79"/>
    <x v="1"/>
    <x v="6"/>
    <x v="79"/>
    <n v="4.7679999999999998"/>
  </r>
  <r>
    <n v="8591"/>
    <s v="CA-2018-126676"/>
    <x v="365"/>
    <x v="147"/>
    <x v="2"/>
    <x v="92"/>
    <s v="Fred Hopkins"/>
    <x v="1"/>
    <x v="0"/>
    <x v="337"/>
    <x v="15"/>
    <x v="418"/>
    <x v="3"/>
    <x v="1510"/>
    <x v="1"/>
    <x v="12"/>
    <x v="1498"/>
    <n v="7.98"/>
  </r>
  <r>
    <n v="8592"/>
    <s v="CA-2018-101700"/>
    <x v="756"/>
    <x v="732"/>
    <x v="2"/>
    <x v="2"/>
    <s v="Sean O'Donnell"/>
    <x v="0"/>
    <x v="0"/>
    <x v="510"/>
    <x v="22"/>
    <x v="607"/>
    <x v="1"/>
    <x v="1040"/>
    <x v="1"/>
    <x v="12"/>
    <x v="153"/>
    <n v="18.687999999999999"/>
  </r>
  <r>
    <n v="8593"/>
    <s v="CA-2018-101700"/>
    <x v="756"/>
    <x v="732"/>
    <x v="2"/>
    <x v="2"/>
    <s v="Sean O'Donnell"/>
    <x v="0"/>
    <x v="0"/>
    <x v="510"/>
    <x v="22"/>
    <x v="607"/>
    <x v="1"/>
    <x v="1721"/>
    <x v="0"/>
    <x v="5"/>
    <x v="1709"/>
    <n v="11.664"/>
  </r>
  <r>
    <n v="8594"/>
    <s v="CA-2018-159667"/>
    <x v="45"/>
    <x v="87"/>
    <x v="1"/>
    <x v="327"/>
    <s v="Peter McVee"/>
    <x v="2"/>
    <x v="0"/>
    <x v="108"/>
    <x v="2"/>
    <x v="133"/>
    <x v="0"/>
    <x v="428"/>
    <x v="2"/>
    <x v="11"/>
    <x v="428"/>
    <n v="191.976"/>
  </r>
  <r>
    <n v="8595"/>
    <s v="CA-2018-159667"/>
    <x v="45"/>
    <x v="87"/>
    <x v="1"/>
    <x v="327"/>
    <s v="Peter McVee"/>
    <x v="2"/>
    <x v="0"/>
    <x v="108"/>
    <x v="2"/>
    <x v="133"/>
    <x v="0"/>
    <x v="1807"/>
    <x v="2"/>
    <x v="7"/>
    <x v="1798"/>
    <n v="499.16800000000001"/>
  </r>
  <r>
    <n v="8596"/>
    <s v="CA-2015-111934"/>
    <x v="952"/>
    <x v="1278"/>
    <x v="2"/>
    <x v="241"/>
    <s v="Giulietta Dortch"/>
    <x v="1"/>
    <x v="0"/>
    <x v="81"/>
    <x v="17"/>
    <x v="101"/>
    <x v="0"/>
    <x v="990"/>
    <x v="1"/>
    <x v="8"/>
    <x v="305"/>
    <n v="11.88"/>
  </r>
  <r>
    <n v="8597"/>
    <s v="CA-2015-111934"/>
    <x v="952"/>
    <x v="1278"/>
    <x v="2"/>
    <x v="241"/>
    <s v="Giulietta Dortch"/>
    <x v="1"/>
    <x v="0"/>
    <x v="81"/>
    <x v="17"/>
    <x v="101"/>
    <x v="0"/>
    <x v="258"/>
    <x v="1"/>
    <x v="10"/>
    <x v="33"/>
    <n v="35.44"/>
  </r>
  <r>
    <n v="8598"/>
    <s v="US-2017-117387"/>
    <x v="189"/>
    <x v="894"/>
    <x v="1"/>
    <x v="50"/>
    <s v="Pete Armstrong"/>
    <x v="2"/>
    <x v="0"/>
    <x v="8"/>
    <x v="1"/>
    <x v="34"/>
    <x v="1"/>
    <x v="1786"/>
    <x v="1"/>
    <x v="8"/>
    <x v="1777"/>
    <n v="67.135999999999996"/>
  </r>
  <r>
    <n v="8599"/>
    <s v="CA-2015-141110"/>
    <x v="35"/>
    <x v="34"/>
    <x v="1"/>
    <x v="624"/>
    <s v="Luke Schmidt"/>
    <x v="1"/>
    <x v="0"/>
    <x v="201"/>
    <x v="1"/>
    <x v="252"/>
    <x v="1"/>
    <x v="751"/>
    <x v="1"/>
    <x v="8"/>
    <x v="749"/>
    <n v="4.32"/>
  </r>
  <r>
    <n v="8600"/>
    <s v="CA-2015-141110"/>
    <x v="35"/>
    <x v="34"/>
    <x v="1"/>
    <x v="624"/>
    <s v="Luke Schmidt"/>
    <x v="1"/>
    <x v="0"/>
    <x v="201"/>
    <x v="1"/>
    <x v="252"/>
    <x v="1"/>
    <x v="1025"/>
    <x v="1"/>
    <x v="10"/>
    <x v="1017"/>
    <n v="14.94"/>
  </r>
  <r>
    <n v="8601"/>
    <s v="CA-2015-141110"/>
    <x v="35"/>
    <x v="34"/>
    <x v="1"/>
    <x v="624"/>
    <s v="Luke Schmidt"/>
    <x v="1"/>
    <x v="0"/>
    <x v="201"/>
    <x v="1"/>
    <x v="252"/>
    <x v="1"/>
    <x v="1266"/>
    <x v="1"/>
    <x v="9"/>
    <x v="1251"/>
    <n v="40.54"/>
  </r>
  <r>
    <n v="8602"/>
    <s v="CA-2015-141110"/>
    <x v="35"/>
    <x v="34"/>
    <x v="1"/>
    <x v="624"/>
    <s v="Luke Schmidt"/>
    <x v="1"/>
    <x v="0"/>
    <x v="201"/>
    <x v="1"/>
    <x v="252"/>
    <x v="1"/>
    <x v="1316"/>
    <x v="1"/>
    <x v="8"/>
    <x v="1303"/>
    <n v="7.3120000000000003"/>
  </r>
  <r>
    <n v="8603"/>
    <s v="US-2015-133949"/>
    <x v="520"/>
    <x v="252"/>
    <x v="3"/>
    <x v="311"/>
    <s v="James Lanier"/>
    <x v="2"/>
    <x v="0"/>
    <x v="192"/>
    <x v="33"/>
    <x v="243"/>
    <x v="1"/>
    <x v="1495"/>
    <x v="2"/>
    <x v="7"/>
    <x v="1484"/>
    <n v="475.94400000000002"/>
  </r>
  <r>
    <n v="8604"/>
    <s v="US-2017-116365"/>
    <x v="835"/>
    <x v="1166"/>
    <x v="1"/>
    <x v="119"/>
    <s v="Christine Abelman"/>
    <x v="1"/>
    <x v="0"/>
    <x v="52"/>
    <x v="5"/>
    <x v="65"/>
    <x v="2"/>
    <x v="1202"/>
    <x v="2"/>
    <x v="11"/>
    <x v="1188"/>
    <n v="30.08"/>
  </r>
  <r>
    <n v="8605"/>
    <s v="US-2017-116365"/>
    <x v="835"/>
    <x v="1166"/>
    <x v="1"/>
    <x v="119"/>
    <s v="Christine Abelman"/>
    <x v="1"/>
    <x v="0"/>
    <x v="52"/>
    <x v="5"/>
    <x v="65"/>
    <x v="2"/>
    <x v="1615"/>
    <x v="2"/>
    <x v="11"/>
    <x v="1607"/>
    <n v="165.6"/>
  </r>
  <r>
    <n v="8606"/>
    <s v="US-2017-116365"/>
    <x v="835"/>
    <x v="1166"/>
    <x v="1"/>
    <x v="119"/>
    <s v="Christine Abelman"/>
    <x v="1"/>
    <x v="0"/>
    <x v="52"/>
    <x v="5"/>
    <x v="65"/>
    <x v="2"/>
    <x v="1409"/>
    <x v="2"/>
    <x v="7"/>
    <x v="1397"/>
    <n v="180.96"/>
  </r>
  <r>
    <n v="8607"/>
    <s v="CA-2018-162936"/>
    <x v="238"/>
    <x v="554"/>
    <x v="1"/>
    <x v="380"/>
    <s v="Charles McCrossin"/>
    <x v="0"/>
    <x v="0"/>
    <x v="217"/>
    <x v="31"/>
    <x v="272"/>
    <x v="3"/>
    <x v="567"/>
    <x v="2"/>
    <x v="11"/>
    <x v="567"/>
    <n v="23.18"/>
  </r>
  <r>
    <n v="8608"/>
    <s v="CA-2015-151946"/>
    <x v="611"/>
    <x v="610"/>
    <x v="1"/>
    <x v="590"/>
    <s v="Bobby Trafton"/>
    <x v="0"/>
    <x v="0"/>
    <x v="20"/>
    <x v="15"/>
    <x v="45"/>
    <x v="3"/>
    <x v="1146"/>
    <x v="0"/>
    <x v="5"/>
    <x v="1135"/>
    <n v="56.96"/>
  </r>
  <r>
    <n v="8609"/>
    <s v="CA-2015-151946"/>
    <x v="611"/>
    <x v="610"/>
    <x v="1"/>
    <x v="590"/>
    <s v="Bobby Trafton"/>
    <x v="0"/>
    <x v="0"/>
    <x v="20"/>
    <x v="15"/>
    <x v="45"/>
    <x v="3"/>
    <x v="1034"/>
    <x v="1"/>
    <x v="9"/>
    <x v="1026"/>
    <n v="15.56"/>
  </r>
  <r>
    <n v="8610"/>
    <s v="CA-2015-151946"/>
    <x v="611"/>
    <x v="610"/>
    <x v="1"/>
    <x v="590"/>
    <s v="Bobby Trafton"/>
    <x v="0"/>
    <x v="0"/>
    <x v="20"/>
    <x v="15"/>
    <x v="45"/>
    <x v="3"/>
    <x v="587"/>
    <x v="0"/>
    <x v="0"/>
    <x v="587"/>
    <n v="353.56799999999998"/>
  </r>
  <r>
    <n v="8611"/>
    <s v="CA-2015-151946"/>
    <x v="611"/>
    <x v="610"/>
    <x v="1"/>
    <x v="590"/>
    <s v="Bobby Trafton"/>
    <x v="0"/>
    <x v="0"/>
    <x v="20"/>
    <x v="15"/>
    <x v="45"/>
    <x v="3"/>
    <x v="770"/>
    <x v="0"/>
    <x v="5"/>
    <x v="769"/>
    <n v="13.96"/>
  </r>
  <r>
    <n v="8612"/>
    <s v="CA-2018-123624"/>
    <x v="38"/>
    <x v="251"/>
    <x v="0"/>
    <x v="339"/>
    <s v="Sanjit Engle"/>
    <x v="0"/>
    <x v="0"/>
    <x v="475"/>
    <x v="1"/>
    <x v="568"/>
    <x v="1"/>
    <x v="1350"/>
    <x v="2"/>
    <x v="11"/>
    <x v="1337"/>
    <n v="82.95"/>
  </r>
  <r>
    <n v="8613"/>
    <s v="CA-2017-146437"/>
    <x v="1198"/>
    <x v="1261"/>
    <x v="0"/>
    <x v="428"/>
    <s v="Henry Goldwyn"/>
    <x v="1"/>
    <x v="0"/>
    <x v="1"/>
    <x v="1"/>
    <x v="1"/>
    <x v="1"/>
    <x v="397"/>
    <x v="1"/>
    <x v="6"/>
    <x v="398"/>
    <n v="39.68"/>
  </r>
  <r>
    <n v="8614"/>
    <s v="CA-2017-138233"/>
    <x v="1199"/>
    <x v="954"/>
    <x v="1"/>
    <x v="58"/>
    <s v="Philip Fox"/>
    <x v="0"/>
    <x v="0"/>
    <x v="182"/>
    <x v="1"/>
    <x v="232"/>
    <x v="1"/>
    <x v="265"/>
    <x v="2"/>
    <x v="11"/>
    <x v="265"/>
    <n v="479.97"/>
  </r>
  <r>
    <n v="8615"/>
    <s v="CA-2017-165918"/>
    <x v="545"/>
    <x v="126"/>
    <x v="1"/>
    <x v="420"/>
    <s v="Bryan Davis"/>
    <x v="0"/>
    <x v="0"/>
    <x v="156"/>
    <x v="4"/>
    <x v="199"/>
    <x v="1"/>
    <x v="1647"/>
    <x v="1"/>
    <x v="2"/>
    <x v="1637"/>
    <n v="7.38"/>
  </r>
  <r>
    <n v="8616"/>
    <s v="CA-2017-165918"/>
    <x v="545"/>
    <x v="126"/>
    <x v="1"/>
    <x v="420"/>
    <s v="Bryan Davis"/>
    <x v="0"/>
    <x v="0"/>
    <x v="156"/>
    <x v="4"/>
    <x v="199"/>
    <x v="1"/>
    <x v="990"/>
    <x v="1"/>
    <x v="8"/>
    <x v="305"/>
    <n v="14.256"/>
  </r>
  <r>
    <n v="8617"/>
    <s v="CA-2017-165918"/>
    <x v="545"/>
    <x v="126"/>
    <x v="1"/>
    <x v="420"/>
    <s v="Bryan Davis"/>
    <x v="0"/>
    <x v="0"/>
    <x v="156"/>
    <x v="4"/>
    <x v="199"/>
    <x v="1"/>
    <x v="839"/>
    <x v="1"/>
    <x v="10"/>
    <x v="833"/>
    <n v="81.98"/>
  </r>
  <r>
    <n v="8618"/>
    <s v="CA-2017-165918"/>
    <x v="545"/>
    <x v="126"/>
    <x v="1"/>
    <x v="420"/>
    <s v="Bryan Davis"/>
    <x v="0"/>
    <x v="0"/>
    <x v="156"/>
    <x v="4"/>
    <x v="199"/>
    <x v="1"/>
    <x v="729"/>
    <x v="1"/>
    <x v="8"/>
    <x v="728"/>
    <n v="39.624000000000002"/>
  </r>
  <r>
    <n v="8619"/>
    <s v="CA-2018-117513"/>
    <x v="448"/>
    <x v="494"/>
    <x v="1"/>
    <x v="387"/>
    <s v="Bill Tyler"/>
    <x v="1"/>
    <x v="0"/>
    <x v="1"/>
    <x v="1"/>
    <x v="25"/>
    <x v="1"/>
    <x v="719"/>
    <x v="0"/>
    <x v="3"/>
    <x v="718"/>
    <n v="399.67200000000003"/>
  </r>
  <r>
    <n v="8620"/>
    <s v="CA-2018-132437"/>
    <x v="565"/>
    <x v="462"/>
    <x v="0"/>
    <x v="313"/>
    <s v="Eudokia Martin"/>
    <x v="1"/>
    <x v="0"/>
    <x v="20"/>
    <x v="15"/>
    <x v="23"/>
    <x v="3"/>
    <x v="1569"/>
    <x v="1"/>
    <x v="4"/>
    <x v="1561"/>
    <n v="65.12"/>
  </r>
  <r>
    <n v="8621"/>
    <s v="US-2018-119319"/>
    <x v="44"/>
    <x v="748"/>
    <x v="0"/>
    <x v="702"/>
    <s v="Liz Carlisle"/>
    <x v="0"/>
    <x v="0"/>
    <x v="61"/>
    <x v="5"/>
    <x v="162"/>
    <x v="2"/>
    <x v="677"/>
    <x v="0"/>
    <x v="5"/>
    <x v="677"/>
    <n v="30.56"/>
  </r>
  <r>
    <n v="8622"/>
    <s v="CA-2018-104318"/>
    <x v="726"/>
    <x v="380"/>
    <x v="1"/>
    <x v="395"/>
    <s v="Frank Hawley"/>
    <x v="1"/>
    <x v="0"/>
    <x v="47"/>
    <x v="18"/>
    <x v="78"/>
    <x v="0"/>
    <x v="95"/>
    <x v="1"/>
    <x v="9"/>
    <x v="95"/>
    <n v="20.768000000000001"/>
  </r>
  <r>
    <n v="8623"/>
    <s v="US-2017-114230"/>
    <x v="581"/>
    <x v="417"/>
    <x v="1"/>
    <x v="632"/>
    <s v="Chris McAfee"/>
    <x v="0"/>
    <x v="0"/>
    <x v="42"/>
    <x v="16"/>
    <x v="51"/>
    <x v="1"/>
    <x v="253"/>
    <x v="1"/>
    <x v="4"/>
    <x v="254"/>
    <n v="39.808"/>
  </r>
  <r>
    <n v="8624"/>
    <s v="CA-2016-136147"/>
    <x v="50"/>
    <x v="837"/>
    <x v="1"/>
    <x v="248"/>
    <s v="Fred McMath"/>
    <x v="0"/>
    <x v="0"/>
    <x v="100"/>
    <x v="2"/>
    <x v="327"/>
    <x v="0"/>
    <x v="1080"/>
    <x v="1"/>
    <x v="8"/>
    <x v="1071"/>
    <n v="121.104"/>
  </r>
  <r>
    <n v="8625"/>
    <s v="CA-2016-136147"/>
    <x v="50"/>
    <x v="837"/>
    <x v="1"/>
    <x v="248"/>
    <s v="Fred McMath"/>
    <x v="0"/>
    <x v="0"/>
    <x v="100"/>
    <x v="2"/>
    <x v="327"/>
    <x v="0"/>
    <x v="1130"/>
    <x v="2"/>
    <x v="11"/>
    <x v="1119"/>
    <n v="111.96"/>
  </r>
  <r>
    <n v="8626"/>
    <s v="CA-2016-156118"/>
    <x v="575"/>
    <x v="301"/>
    <x v="1"/>
    <x v="428"/>
    <s v="Henry Goldwyn"/>
    <x v="1"/>
    <x v="0"/>
    <x v="77"/>
    <x v="22"/>
    <x v="97"/>
    <x v="1"/>
    <x v="1221"/>
    <x v="1"/>
    <x v="10"/>
    <x v="1206"/>
    <n v="15.696"/>
  </r>
  <r>
    <n v="8627"/>
    <s v="CA-2016-164084"/>
    <x v="67"/>
    <x v="64"/>
    <x v="1"/>
    <x v="132"/>
    <s v="Andy Gerbode"/>
    <x v="1"/>
    <x v="0"/>
    <x v="20"/>
    <x v="15"/>
    <x v="164"/>
    <x v="3"/>
    <x v="1247"/>
    <x v="1"/>
    <x v="4"/>
    <x v="1232"/>
    <n v="70.260000000000005"/>
  </r>
  <r>
    <n v="8628"/>
    <s v="CA-2016-164084"/>
    <x v="67"/>
    <x v="64"/>
    <x v="1"/>
    <x v="132"/>
    <s v="Andy Gerbode"/>
    <x v="1"/>
    <x v="0"/>
    <x v="20"/>
    <x v="15"/>
    <x v="164"/>
    <x v="3"/>
    <x v="1542"/>
    <x v="2"/>
    <x v="11"/>
    <x v="1531"/>
    <n v="90"/>
  </r>
  <r>
    <n v="8629"/>
    <s v="CA-2016-164084"/>
    <x v="67"/>
    <x v="64"/>
    <x v="1"/>
    <x v="132"/>
    <s v="Andy Gerbode"/>
    <x v="1"/>
    <x v="0"/>
    <x v="20"/>
    <x v="15"/>
    <x v="164"/>
    <x v="3"/>
    <x v="536"/>
    <x v="1"/>
    <x v="8"/>
    <x v="536"/>
    <n v="6.0960000000000001"/>
  </r>
  <r>
    <n v="8630"/>
    <s v="CA-2016-164084"/>
    <x v="67"/>
    <x v="64"/>
    <x v="1"/>
    <x v="132"/>
    <s v="Andy Gerbode"/>
    <x v="1"/>
    <x v="0"/>
    <x v="20"/>
    <x v="15"/>
    <x v="164"/>
    <x v="3"/>
    <x v="1382"/>
    <x v="0"/>
    <x v="3"/>
    <x v="1368"/>
    <n v="481.17599999999999"/>
  </r>
  <r>
    <n v="8631"/>
    <s v="CA-2016-164084"/>
    <x v="67"/>
    <x v="64"/>
    <x v="1"/>
    <x v="132"/>
    <s v="Andy Gerbode"/>
    <x v="1"/>
    <x v="0"/>
    <x v="20"/>
    <x v="15"/>
    <x v="164"/>
    <x v="3"/>
    <x v="804"/>
    <x v="1"/>
    <x v="13"/>
    <x v="802"/>
    <n v="7.24"/>
  </r>
  <r>
    <n v="8632"/>
    <s v="CA-2017-107783"/>
    <x v="1062"/>
    <x v="879"/>
    <x v="2"/>
    <x v="220"/>
    <s v="Olvera Toch"/>
    <x v="0"/>
    <x v="0"/>
    <x v="437"/>
    <x v="9"/>
    <x v="528"/>
    <x v="3"/>
    <x v="631"/>
    <x v="0"/>
    <x v="0"/>
    <x v="631"/>
    <n v="177.45"/>
  </r>
  <r>
    <n v="8633"/>
    <s v="CA-2017-107783"/>
    <x v="1062"/>
    <x v="879"/>
    <x v="2"/>
    <x v="220"/>
    <s v="Olvera Toch"/>
    <x v="0"/>
    <x v="0"/>
    <x v="437"/>
    <x v="9"/>
    <x v="528"/>
    <x v="3"/>
    <x v="692"/>
    <x v="1"/>
    <x v="8"/>
    <x v="692"/>
    <n v="1369.7639999999999"/>
  </r>
  <r>
    <n v="8634"/>
    <s v="CA-2017-107783"/>
    <x v="1062"/>
    <x v="879"/>
    <x v="2"/>
    <x v="220"/>
    <s v="Olvera Toch"/>
    <x v="0"/>
    <x v="0"/>
    <x v="437"/>
    <x v="9"/>
    <x v="528"/>
    <x v="3"/>
    <x v="1683"/>
    <x v="1"/>
    <x v="9"/>
    <x v="1672"/>
    <n v="9.48"/>
  </r>
  <r>
    <n v="8635"/>
    <s v="CA-2018-159793"/>
    <x v="326"/>
    <x v="346"/>
    <x v="1"/>
    <x v="277"/>
    <s v="Seth Vernon"/>
    <x v="0"/>
    <x v="0"/>
    <x v="10"/>
    <x v="9"/>
    <x v="11"/>
    <x v="3"/>
    <x v="0"/>
    <x v="0"/>
    <x v="0"/>
    <x v="0"/>
    <n v="130.97999999999999"/>
  </r>
  <r>
    <n v="8636"/>
    <s v="CA-2015-160094"/>
    <x v="1013"/>
    <x v="1108"/>
    <x v="2"/>
    <x v="594"/>
    <s v="Justin MacKendrick"/>
    <x v="0"/>
    <x v="0"/>
    <x v="103"/>
    <x v="0"/>
    <x v="175"/>
    <x v="0"/>
    <x v="1753"/>
    <x v="1"/>
    <x v="6"/>
    <x v="1744"/>
    <n v="174.95"/>
  </r>
  <r>
    <n v="8637"/>
    <s v="CA-2015-160094"/>
    <x v="1013"/>
    <x v="1108"/>
    <x v="2"/>
    <x v="594"/>
    <s v="Justin MacKendrick"/>
    <x v="0"/>
    <x v="0"/>
    <x v="103"/>
    <x v="0"/>
    <x v="175"/>
    <x v="0"/>
    <x v="546"/>
    <x v="1"/>
    <x v="4"/>
    <x v="546"/>
    <n v="826"/>
  </r>
  <r>
    <n v="8638"/>
    <s v="CA-2018-151281"/>
    <x v="842"/>
    <x v="1060"/>
    <x v="1"/>
    <x v="31"/>
    <s v="Henry MacAllister"/>
    <x v="0"/>
    <x v="0"/>
    <x v="4"/>
    <x v="4"/>
    <x v="59"/>
    <x v="1"/>
    <x v="63"/>
    <x v="0"/>
    <x v="5"/>
    <x v="63"/>
    <n v="139.58000000000001"/>
  </r>
  <r>
    <n v="8639"/>
    <s v="CA-2018-118346"/>
    <x v="283"/>
    <x v="892"/>
    <x v="2"/>
    <x v="178"/>
    <s v="Philisse Overcash"/>
    <x v="2"/>
    <x v="0"/>
    <x v="249"/>
    <x v="6"/>
    <x v="308"/>
    <x v="2"/>
    <x v="1105"/>
    <x v="2"/>
    <x v="11"/>
    <x v="1095"/>
    <n v="399.95"/>
  </r>
  <r>
    <n v="8640"/>
    <s v="CA-2015-129819"/>
    <x v="736"/>
    <x v="345"/>
    <x v="0"/>
    <x v="169"/>
    <s v="Kimberly Carter"/>
    <x v="1"/>
    <x v="0"/>
    <x v="0"/>
    <x v="0"/>
    <x v="0"/>
    <x v="0"/>
    <x v="925"/>
    <x v="1"/>
    <x v="8"/>
    <x v="917"/>
    <n v="12.39"/>
  </r>
  <r>
    <n v="8641"/>
    <s v="US-2018-148551"/>
    <x v="602"/>
    <x v="1019"/>
    <x v="1"/>
    <x v="106"/>
    <s v="David Bremer"/>
    <x v="1"/>
    <x v="0"/>
    <x v="61"/>
    <x v="5"/>
    <x v="162"/>
    <x v="2"/>
    <x v="692"/>
    <x v="1"/>
    <x v="8"/>
    <x v="692"/>
    <n v="760.98"/>
  </r>
  <r>
    <n v="8642"/>
    <s v="CA-2018-147767"/>
    <x v="574"/>
    <x v="348"/>
    <x v="3"/>
    <x v="603"/>
    <s v="Susan Vittorini"/>
    <x v="0"/>
    <x v="0"/>
    <x v="97"/>
    <x v="16"/>
    <x v="344"/>
    <x v="1"/>
    <x v="443"/>
    <x v="1"/>
    <x v="8"/>
    <x v="443"/>
    <n v="67.86"/>
  </r>
  <r>
    <n v="8643"/>
    <s v="CA-2016-108259"/>
    <x v="627"/>
    <x v="112"/>
    <x v="1"/>
    <x v="374"/>
    <s v="Noel Staavos"/>
    <x v="1"/>
    <x v="0"/>
    <x v="108"/>
    <x v="3"/>
    <x v="222"/>
    <x v="0"/>
    <x v="294"/>
    <x v="1"/>
    <x v="13"/>
    <x v="294"/>
    <n v="31.504000000000001"/>
  </r>
  <r>
    <n v="8644"/>
    <s v="CA-2016-108259"/>
    <x v="627"/>
    <x v="112"/>
    <x v="1"/>
    <x v="374"/>
    <s v="Noel Staavos"/>
    <x v="1"/>
    <x v="0"/>
    <x v="108"/>
    <x v="3"/>
    <x v="222"/>
    <x v="0"/>
    <x v="1621"/>
    <x v="1"/>
    <x v="2"/>
    <x v="1613"/>
    <n v="5.04"/>
  </r>
  <r>
    <n v="8645"/>
    <s v="CA-2016-108259"/>
    <x v="627"/>
    <x v="112"/>
    <x v="1"/>
    <x v="374"/>
    <s v="Noel Staavos"/>
    <x v="1"/>
    <x v="0"/>
    <x v="108"/>
    <x v="3"/>
    <x v="222"/>
    <x v="0"/>
    <x v="412"/>
    <x v="1"/>
    <x v="8"/>
    <x v="412"/>
    <n v="39.878999999999998"/>
  </r>
  <r>
    <n v="8646"/>
    <s v="CA-2016-108259"/>
    <x v="627"/>
    <x v="112"/>
    <x v="1"/>
    <x v="374"/>
    <s v="Noel Staavos"/>
    <x v="1"/>
    <x v="0"/>
    <x v="108"/>
    <x v="3"/>
    <x v="222"/>
    <x v="0"/>
    <x v="325"/>
    <x v="0"/>
    <x v="5"/>
    <x v="325"/>
    <n v="4.7119999999999997"/>
  </r>
  <r>
    <n v="8647"/>
    <s v="CA-2017-113341"/>
    <x v="881"/>
    <x v="533"/>
    <x v="1"/>
    <x v="708"/>
    <s v="Mark Hamilton"/>
    <x v="0"/>
    <x v="0"/>
    <x v="1"/>
    <x v="1"/>
    <x v="3"/>
    <x v="1"/>
    <x v="167"/>
    <x v="0"/>
    <x v="1"/>
    <x v="168"/>
    <n v="194.352"/>
  </r>
  <r>
    <n v="8648"/>
    <s v="US-2016-131842"/>
    <x v="901"/>
    <x v="222"/>
    <x v="2"/>
    <x v="645"/>
    <s v="Rick Reed"/>
    <x v="1"/>
    <x v="0"/>
    <x v="316"/>
    <x v="18"/>
    <x v="394"/>
    <x v="0"/>
    <x v="212"/>
    <x v="0"/>
    <x v="1"/>
    <x v="213"/>
    <n v="97.424000000000007"/>
  </r>
  <r>
    <n v="8649"/>
    <s v="CA-2017-164574"/>
    <x v="875"/>
    <x v="1151"/>
    <x v="1"/>
    <x v="653"/>
    <s v="Ritsa Hightower"/>
    <x v="0"/>
    <x v="0"/>
    <x v="35"/>
    <x v="3"/>
    <x v="43"/>
    <x v="0"/>
    <x v="718"/>
    <x v="1"/>
    <x v="4"/>
    <x v="717"/>
    <n v="704.76"/>
  </r>
  <r>
    <n v="8650"/>
    <s v="CA-2017-164574"/>
    <x v="875"/>
    <x v="1151"/>
    <x v="1"/>
    <x v="653"/>
    <s v="Ritsa Hightower"/>
    <x v="0"/>
    <x v="0"/>
    <x v="35"/>
    <x v="3"/>
    <x v="43"/>
    <x v="0"/>
    <x v="471"/>
    <x v="1"/>
    <x v="8"/>
    <x v="472"/>
    <n v="27.396000000000001"/>
  </r>
  <r>
    <n v="8651"/>
    <s v="CA-2015-142769"/>
    <x v="103"/>
    <x v="178"/>
    <x v="3"/>
    <x v="261"/>
    <s v="Resi PÃ¶lking"/>
    <x v="0"/>
    <x v="0"/>
    <x v="4"/>
    <x v="4"/>
    <x v="5"/>
    <x v="1"/>
    <x v="1705"/>
    <x v="1"/>
    <x v="13"/>
    <x v="1695"/>
    <n v="5.7"/>
  </r>
  <r>
    <n v="8652"/>
    <s v="CA-2015-142769"/>
    <x v="103"/>
    <x v="178"/>
    <x v="3"/>
    <x v="261"/>
    <s v="Resi PÃ¶lking"/>
    <x v="0"/>
    <x v="0"/>
    <x v="4"/>
    <x v="4"/>
    <x v="5"/>
    <x v="1"/>
    <x v="283"/>
    <x v="0"/>
    <x v="5"/>
    <x v="283"/>
    <n v="14.19"/>
  </r>
  <r>
    <n v="8653"/>
    <s v="CA-2015-142769"/>
    <x v="103"/>
    <x v="178"/>
    <x v="3"/>
    <x v="261"/>
    <s v="Resi PÃ¶lking"/>
    <x v="0"/>
    <x v="0"/>
    <x v="4"/>
    <x v="4"/>
    <x v="5"/>
    <x v="1"/>
    <x v="503"/>
    <x v="1"/>
    <x v="14"/>
    <x v="503"/>
    <n v="7.3"/>
  </r>
  <r>
    <n v="8654"/>
    <s v="CA-2015-142769"/>
    <x v="103"/>
    <x v="178"/>
    <x v="3"/>
    <x v="261"/>
    <s v="Resi PÃ¶lking"/>
    <x v="0"/>
    <x v="0"/>
    <x v="4"/>
    <x v="4"/>
    <x v="5"/>
    <x v="1"/>
    <x v="590"/>
    <x v="2"/>
    <x v="11"/>
    <x v="590"/>
    <n v="199.98"/>
  </r>
  <r>
    <n v="8655"/>
    <s v="CA-2015-142769"/>
    <x v="103"/>
    <x v="178"/>
    <x v="3"/>
    <x v="261"/>
    <s v="Resi PÃ¶lking"/>
    <x v="0"/>
    <x v="0"/>
    <x v="4"/>
    <x v="4"/>
    <x v="5"/>
    <x v="1"/>
    <x v="1519"/>
    <x v="2"/>
    <x v="11"/>
    <x v="1507"/>
    <n v="144.96"/>
  </r>
  <r>
    <n v="8656"/>
    <s v="CA-2015-142769"/>
    <x v="103"/>
    <x v="178"/>
    <x v="3"/>
    <x v="261"/>
    <s v="Resi PÃ¶lking"/>
    <x v="0"/>
    <x v="0"/>
    <x v="4"/>
    <x v="4"/>
    <x v="5"/>
    <x v="1"/>
    <x v="1013"/>
    <x v="2"/>
    <x v="11"/>
    <x v="1005"/>
    <n v="118"/>
  </r>
  <r>
    <n v="8657"/>
    <s v="CA-2015-142769"/>
    <x v="103"/>
    <x v="178"/>
    <x v="3"/>
    <x v="261"/>
    <s v="Resi PÃ¶lking"/>
    <x v="0"/>
    <x v="0"/>
    <x v="4"/>
    <x v="4"/>
    <x v="5"/>
    <x v="1"/>
    <x v="1438"/>
    <x v="1"/>
    <x v="10"/>
    <x v="1427"/>
    <n v="48.94"/>
  </r>
  <r>
    <n v="8658"/>
    <s v="CA-2015-142769"/>
    <x v="103"/>
    <x v="178"/>
    <x v="3"/>
    <x v="261"/>
    <s v="Resi PÃ¶lking"/>
    <x v="0"/>
    <x v="0"/>
    <x v="4"/>
    <x v="4"/>
    <x v="5"/>
    <x v="1"/>
    <x v="1201"/>
    <x v="1"/>
    <x v="9"/>
    <x v="1187"/>
    <n v="22.66"/>
  </r>
  <r>
    <n v="8659"/>
    <s v="CA-2017-168361"/>
    <x v="1028"/>
    <x v="22"/>
    <x v="1"/>
    <x v="33"/>
    <s v="Ken Brennan"/>
    <x v="1"/>
    <x v="0"/>
    <x v="22"/>
    <x v="10"/>
    <x v="36"/>
    <x v="2"/>
    <x v="807"/>
    <x v="1"/>
    <x v="8"/>
    <x v="805"/>
    <n v="0.83599999999999997"/>
  </r>
  <r>
    <n v="8660"/>
    <s v="CA-2017-153185"/>
    <x v="323"/>
    <x v="1054"/>
    <x v="1"/>
    <x v="588"/>
    <s v="Matt Hagelstein"/>
    <x v="1"/>
    <x v="0"/>
    <x v="74"/>
    <x v="24"/>
    <x v="93"/>
    <x v="3"/>
    <x v="1408"/>
    <x v="1"/>
    <x v="10"/>
    <x v="1396"/>
    <n v="30.96"/>
  </r>
  <r>
    <n v="8661"/>
    <s v="CA-2018-124765"/>
    <x v="920"/>
    <x v="524"/>
    <x v="1"/>
    <x v="521"/>
    <s v="Henia Zydlo"/>
    <x v="0"/>
    <x v="0"/>
    <x v="2"/>
    <x v="2"/>
    <x v="2"/>
    <x v="0"/>
    <x v="1103"/>
    <x v="0"/>
    <x v="0"/>
    <x v="1093"/>
    <n v="723.92"/>
  </r>
  <r>
    <n v="8662"/>
    <s v="CA-2016-131856"/>
    <x v="793"/>
    <x v="280"/>
    <x v="1"/>
    <x v="506"/>
    <s v="James Galang"/>
    <x v="0"/>
    <x v="0"/>
    <x v="12"/>
    <x v="5"/>
    <x v="16"/>
    <x v="2"/>
    <x v="1649"/>
    <x v="0"/>
    <x v="5"/>
    <x v="1639"/>
    <n v="21.968"/>
  </r>
  <r>
    <n v="8663"/>
    <s v="CA-2016-131856"/>
    <x v="793"/>
    <x v="280"/>
    <x v="1"/>
    <x v="506"/>
    <s v="James Galang"/>
    <x v="0"/>
    <x v="0"/>
    <x v="12"/>
    <x v="5"/>
    <x v="16"/>
    <x v="2"/>
    <x v="957"/>
    <x v="2"/>
    <x v="7"/>
    <x v="950"/>
    <n v="619.15200000000004"/>
  </r>
  <r>
    <n v="8664"/>
    <s v="CA-2016-131856"/>
    <x v="793"/>
    <x v="280"/>
    <x v="1"/>
    <x v="506"/>
    <s v="James Galang"/>
    <x v="0"/>
    <x v="0"/>
    <x v="12"/>
    <x v="5"/>
    <x v="16"/>
    <x v="2"/>
    <x v="600"/>
    <x v="1"/>
    <x v="10"/>
    <x v="600"/>
    <n v="127.904"/>
  </r>
  <r>
    <n v="8665"/>
    <s v="CA-2018-126634"/>
    <x v="983"/>
    <x v="1300"/>
    <x v="0"/>
    <x v="269"/>
    <s v="Alan Barnes"/>
    <x v="0"/>
    <x v="0"/>
    <x v="80"/>
    <x v="1"/>
    <x v="467"/>
    <x v="1"/>
    <x v="1155"/>
    <x v="0"/>
    <x v="5"/>
    <x v="1144"/>
    <n v="94.2"/>
  </r>
  <r>
    <n v="8666"/>
    <s v="CA-2017-118500"/>
    <x v="1019"/>
    <x v="1058"/>
    <x v="2"/>
    <x v="707"/>
    <s v="Heather Jas"/>
    <x v="2"/>
    <x v="0"/>
    <x v="8"/>
    <x v="1"/>
    <x v="34"/>
    <x v="1"/>
    <x v="558"/>
    <x v="1"/>
    <x v="14"/>
    <x v="557"/>
    <n v="49.5"/>
  </r>
  <r>
    <n v="8667"/>
    <s v="CA-2017-163951"/>
    <x v="945"/>
    <x v="771"/>
    <x v="2"/>
    <x v="788"/>
    <s v="Carl Jackson"/>
    <x v="1"/>
    <x v="0"/>
    <x v="10"/>
    <x v="9"/>
    <x v="11"/>
    <x v="3"/>
    <x v="1560"/>
    <x v="1"/>
    <x v="6"/>
    <x v="1551"/>
    <n v="16.52"/>
  </r>
  <r>
    <n v="8668"/>
    <s v="CA-2017-149916"/>
    <x v="596"/>
    <x v="746"/>
    <x v="0"/>
    <x v="525"/>
    <s v="Emily Ducich"/>
    <x v="2"/>
    <x v="0"/>
    <x v="4"/>
    <x v="4"/>
    <x v="60"/>
    <x v="1"/>
    <x v="153"/>
    <x v="1"/>
    <x v="8"/>
    <x v="154"/>
    <n v="55.36"/>
  </r>
  <r>
    <n v="8669"/>
    <s v="CA-2017-149916"/>
    <x v="596"/>
    <x v="746"/>
    <x v="0"/>
    <x v="525"/>
    <s v="Emily Ducich"/>
    <x v="2"/>
    <x v="0"/>
    <x v="4"/>
    <x v="4"/>
    <x v="60"/>
    <x v="1"/>
    <x v="1703"/>
    <x v="2"/>
    <x v="15"/>
    <x v="1693"/>
    <n v="11.56"/>
  </r>
  <r>
    <n v="8670"/>
    <s v="CA-2016-158918"/>
    <x v="139"/>
    <x v="603"/>
    <x v="0"/>
    <x v="482"/>
    <s v="Arianne Irving"/>
    <x v="0"/>
    <x v="0"/>
    <x v="1"/>
    <x v="1"/>
    <x v="1"/>
    <x v="1"/>
    <x v="1115"/>
    <x v="1"/>
    <x v="10"/>
    <x v="33"/>
    <n v="17.12"/>
  </r>
  <r>
    <n v="8671"/>
    <s v="US-2015-159611"/>
    <x v="422"/>
    <x v="916"/>
    <x v="0"/>
    <x v="41"/>
    <s v="Karl Braun"/>
    <x v="0"/>
    <x v="0"/>
    <x v="138"/>
    <x v="24"/>
    <x v="177"/>
    <x v="3"/>
    <x v="1597"/>
    <x v="0"/>
    <x v="5"/>
    <x v="1590"/>
    <n v="182.352"/>
  </r>
  <r>
    <n v="8672"/>
    <s v="US-2015-159611"/>
    <x v="422"/>
    <x v="916"/>
    <x v="0"/>
    <x v="41"/>
    <s v="Karl Braun"/>
    <x v="0"/>
    <x v="0"/>
    <x v="138"/>
    <x v="24"/>
    <x v="177"/>
    <x v="3"/>
    <x v="235"/>
    <x v="1"/>
    <x v="4"/>
    <x v="236"/>
    <n v="118.16"/>
  </r>
  <r>
    <n v="8673"/>
    <s v="CA-2018-163265"/>
    <x v="911"/>
    <x v="638"/>
    <x v="1"/>
    <x v="559"/>
    <s v="Joy Smith"/>
    <x v="0"/>
    <x v="0"/>
    <x v="27"/>
    <x v="10"/>
    <x v="67"/>
    <x v="2"/>
    <x v="271"/>
    <x v="1"/>
    <x v="13"/>
    <x v="271"/>
    <n v="18.367999999999999"/>
  </r>
  <r>
    <n v="8674"/>
    <s v="CA-2018-163265"/>
    <x v="911"/>
    <x v="638"/>
    <x v="1"/>
    <x v="559"/>
    <s v="Joy Smith"/>
    <x v="0"/>
    <x v="0"/>
    <x v="27"/>
    <x v="10"/>
    <x v="67"/>
    <x v="2"/>
    <x v="120"/>
    <x v="0"/>
    <x v="1"/>
    <x v="120"/>
    <n v="600.55799999999999"/>
  </r>
  <r>
    <n v="8675"/>
    <s v="CA-2018-163265"/>
    <x v="911"/>
    <x v="638"/>
    <x v="1"/>
    <x v="559"/>
    <s v="Joy Smith"/>
    <x v="0"/>
    <x v="0"/>
    <x v="27"/>
    <x v="10"/>
    <x v="67"/>
    <x v="2"/>
    <x v="193"/>
    <x v="1"/>
    <x v="4"/>
    <x v="194"/>
    <n v="50.351999999999997"/>
  </r>
  <r>
    <n v="8676"/>
    <s v="CA-2018-163265"/>
    <x v="911"/>
    <x v="638"/>
    <x v="1"/>
    <x v="559"/>
    <s v="Joy Smith"/>
    <x v="0"/>
    <x v="0"/>
    <x v="27"/>
    <x v="10"/>
    <x v="67"/>
    <x v="2"/>
    <x v="512"/>
    <x v="1"/>
    <x v="6"/>
    <x v="512"/>
    <n v="28.032"/>
  </r>
  <r>
    <n v="8677"/>
    <s v="CA-2018-163265"/>
    <x v="911"/>
    <x v="638"/>
    <x v="1"/>
    <x v="559"/>
    <s v="Joy Smith"/>
    <x v="0"/>
    <x v="0"/>
    <x v="27"/>
    <x v="10"/>
    <x v="67"/>
    <x v="2"/>
    <x v="1006"/>
    <x v="0"/>
    <x v="5"/>
    <x v="1382"/>
    <n v="7.6920000000000002"/>
  </r>
  <r>
    <n v="8678"/>
    <s v="CA-2018-141705"/>
    <x v="1200"/>
    <x v="215"/>
    <x v="2"/>
    <x v="138"/>
    <s v="Patrick O'Brill"/>
    <x v="0"/>
    <x v="0"/>
    <x v="511"/>
    <x v="5"/>
    <x v="608"/>
    <x v="2"/>
    <x v="1116"/>
    <x v="0"/>
    <x v="3"/>
    <x v="1105"/>
    <n v="517.40499999999997"/>
  </r>
  <r>
    <n v="8679"/>
    <s v="CA-2017-112739"/>
    <x v="476"/>
    <x v="62"/>
    <x v="0"/>
    <x v="279"/>
    <s v="Ross DeVincentis"/>
    <x v="2"/>
    <x v="0"/>
    <x v="12"/>
    <x v="5"/>
    <x v="32"/>
    <x v="2"/>
    <x v="636"/>
    <x v="1"/>
    <x v="8"/>
    <x v="636"/>
    <n v="8.6080000000000005"/>
  </r>
  <r>
    <n v="8680"/>
    <s v="CA-2017-112739"/>
    <x v="476"/>
    <x v="62"/>
    <x v="0"/>
    <x v="279"/>
    <s v="Ross DeVincentis"/>
    <x v="2"/>
    <x v="0"/>
    <x v="12"/>
    <x v="5"/>
    <x v="32"/>
    <x v="2"/>
    <x v="685"/>
    <x v="2"/>
    <x v="11"/>
    <x v="685"/>
    <n v="159.56"/>
  </r>
  <r>
    <n v="8681"/>
    <s v="CA-2017-143805"/>
    <x v="49"/>
    <x v="845"/>
    <x v="0"/>
    <x v="63"/>
    <s v="Jonathan Doherty"/>
    <x v="1"/>
    <x v="0"/>
    <x v="102"/>
    <x v="17"/>
    <x v="195"/>
    <x v="0"/>
    <x v="227"/>
    <x v="1"/>
    <x v="9"/>
    <x v="228"/>
    <n v="2104.5500000000002"/>
  </r>
  <r>
    <n v="8682"/>
    <s v="CA-2017-143805"/>
    <x v="49"/>
    <x v="845"/>
    <x v="0"/>
    <x v="63"/>
    <s v="Jonathan Doherty"/>
    <x v="1"/>
    <x v="0"/>
    <x v="102"/>
    <x v="17"/>
    <x v="195"/>
    <x v="0"/>
    <x v="597"/>
    <x v="1"/>
    <x v="14"/>
    <x v="597"/>
    <n v="40.700000000000003"/>
  </r>
  <r>
    <n v="8683"/>
    <s v="CA-2015-133634"/>
    <x v="1127"/>
    <x v="1105"/>
    <x v="1"/>
    <x v="256"/>
    <s v="Steven Roelle"/>
    <x v="2"/>
    <x v="0"/>
    <x v="81"/>
    <x v="17"/>
    <x v="101"/>
    <x v="0"/>
    <x v="1365"/>
    <x v="2"/>
    <x v="11"/>
    <x v="1352"/>
    <n v="47.79"/>
  </r>
  <r>
    <n v="8684"/>
    <s v="CA-2018-101665"/>
    <x v="920"/>
    <x v="670"/>
    <x v="1"/>
    <x v="356"/>
    <s v="Tracy Zic"/>
    <x v="0"/>
    <x v="0"/>
    <x v="8"/>
    <x v="1"/>
    <x v="34"/>
    <x v="1"/>
    <x v="679"/>
    <x v="1"/>
    <x v="6"/>
    <x v="679"/>
    <n v="5.16"/>
  </r>
  <r>
    <n v="8685"/>
    <s v="CA-2017-155446"/>
    <x v="186"/>
    <x v="491"/>
    <x v="1"/>
    <x v="184"/>
    <s v="Tanja Norvell"/>
    <x v="2"/>
    <x v="0"/>
    <x v="70"/>
    <x v="1"/>
    <x v="142"/>
    <x v="1"/>
    <x v="427"/>
    <x v="2"/>
    <x v="11"/>
    <x v="427"/>
    <n v="21.21"/>
  </r>
  <r>
    <n v="8686"/>
    <s v="CA-2018-137323"/>
    <x v="237"/>
    <x v="551"/>
    <x v="0"/>
    <x v="463"/>
    <s v="Pauline Webber"/>
    <x v="1"/>
    <x v="0"/>
    <x v="232"/>
    <x v="15"/>
    <x v="289"/>
    <x v="3"/>
    <x v="1229"/>
    <x v="1"/>
    <x v="4"/>
    <x v="1213"/>
    <n v="96.36"/>
  </r>
  <r>
    <n v="8687"/>
    <s v="CA-2017-144015"/>
    <x v="190"/>
    <x v="674"/>
    <x v="3"/>
    <x v="340"/>
    <s v="Adam Hart"/>
    <x v="1"/>
    <x v="0"/>
    <x v="1"/>
    <x v="1"/>
    <x v="1"/>
    <x v="1"/>
    <x v="413"/>
    <x v="1"/>
    <x v="14"/>
    <x v="413"/>
    <n v="231.72"/>
  </r>
  <r>
    <n v="8688"/>
    <s v="CA-2017-144015"/>
    <x v="190"/>
    <x v="674"/>
    <x v="3"/>
    <x v="340"/>
    <s v="Adam Hart"/>
    <x v="1"/>
    <x v="0"/>
    <x v="1"/>
    <x v="1"/>
    <x v="1"/>
    <x v="1"/>
    <x v="294"/>
    <x v="1"/>
    <x v="13"/>
    <x v="294"/>
    <n v="17.899999999999999"/>
  </r>
  <r>
    <n v="8689"/>
    <s v="CA-2017-144015"/>
    <x v="190"/>
    <x v="674"/>
    <x v="3"/>
    <x v="340"/>
    <s v="Adam Hart"/>
    <x v="1"/>
    <x v="0"/>
    <x v="1"/>
    <x v="1"/>
    <x v="1"/>
    <x v="1"/>
    <x v="910"/>
    <x v="1"/>
    <x v="10"/>
    <x v="902"/>
    <n v="12.48"/>
  </r>
  <r>
    <n v="8690"/>
    <s v="CA-2015-101427"/>
    <x v="58"/>
    <x v="129"/>
    <x v="1"/>
    <x v="672"/>
    <s v="Andy Yotov"/>
    <x v="1"/>
    <x v="0"/>
    <x v="10"/>
    <x v="9"/>
    <x v="11"/>
    <x v="3"/>
    <x v="1216"/>
    <x v="1"/>
    <x v="6"/>
    <x v="1201"/>
    <n v="8.016"/>
  </r>
  <r>
    <n v="8691"/>
    <s v="CA-2017-136770"/>
    <x v="1041"/>
    <x v="964"/>
    <x v="1"/>
    <x v="70"/>
    <s v="Stephanie Phelps"/>
    <x v="1"/>
    <x v="0"/>
    <x v="59"/>
    <x v="24"/>
    <x v="75"/>
    <x v="3"/>
    <x v="1015"/>
    <x v="2"/>
    <x v="7"/>
    <x v="1006"/>
    <n v="259.89600000000002"/>
  </r>
  <r>
    <n v="8692"/>
    <s v="CA-2017-136770"/>
    <x v="1041"/>
    <x v="964"/>
    <x v="1"/>
    <x v="70"/>
    <s v="Stephanie Phelps"/>
    <x v="1"/>
    <x v="0"/>
    <x v="59"/>
    <x v="24"/>
    <x v="75"/>
    <x v="3"/>
    <x v="638"/>
    <x v="2"/>
    <x v="7"/>
    <x v="759"/>
    <n v="247.18799999999999"/>
  </r>
  <r>
    <n v="8693"/>
    <s v="CA-2017-136770"/>
    <x v="1041"/>
    <x v="964"/>
    <x v="1"/>
    <x v="70"/>
    <s v="Stephanie Phelps"/>
    <x v="1"/>
    <x v="0"/>
    <x v="59"/>
    <x v="24"/>
    <x v="75"/>
    <x v="3"/>
    <x v="1509"/>
    <x v="2"/>
    <x v="11"/>
    <x v="1497"/>
    <n v="279.95999999999998"/>
  </r>
  <r>
    <n v="8694"/>
    <s v="CA-2017-118311"/>
    <x v="1057"/>
    <x v="464"/>
    <x v="1"/>
    <x v="525"/>
    <s v="Emily Ducich"/>
    <x v="2"/>
    <x v="0"/>
    <x v="8"/>
    <x v="1"/>
    <x v="94"/>
    <x v="1"/>
    <x v="293"/>
    <x v="2"/>
    <x v="11"/>
    <x v="293"/>
    <n v="450"/>
  </r>
  <r>
    <n v="8695"/>
    <s v="US-2015-112795"/>
    <x v="709"/>
    <x v="1301"/>
    <x v="0"/>
    <x v="128"/>
    <s v="Corey Roper"/>
    <x v="2"/>
    <x v="0"/>
    <x v="354"/>
    <x v="12"/>
    <x v="436"/>
    <x v="2"/>
    <x v="548"/>
    <x v="1"/>
    <x v="10"/>
    <x v="548"/>
    <n v="19.440000000000001"/>
  </r>
  <r>
    <n v="8696"/>
    <s v="CA-2018-127096"/>
    <x v="175"/>
    <x v="31"/>
    <x v="0"/>
    <x v="37"/>
    <s v="Christopher Schild"/>
    <x v="2"/>
    <x v="0"/>
    <x v="8"/>
    <x v="1"/>
    <x v="9"/>
    <x v="1"/>
    <x v="215"/>
    <x v="0"/>
    <x v="3"/>
    <x v="216"/>
    <n v="300.904"/>
  </r>
  <r>
    <n v="8697"/>
    <s v="CA-2018-119284"/>
    <x v="140"/>
    <x v="46"/>
    <x v="1"/>
    <x v="131"/>
    <s v="Thomas Seio"/>
    <x v="1"/>
    <x v="0"/>
    <x v="316"/>
    <x v="18"/>
    <x v="394"/>
    <x v="0"/>
    <x v="1278"/>
    <x v="2"/>
    <x v="7"/>
    <x v="1264"/>
    <n v="239.976"/>
  </r>
  <r>
    <n v="8698"/>
    <s v="CA-2018-119284"/>
    <x v="140"/>
    <x v="46"/>
    <x v="1"/>
    <x v="131"/>
    <s v="Thomas Seio"/>
    <x v="1"/>
    <x v="0"/>
    <x v="316"/>
    <x v="18"/>
    <x v="394"/>
    <x v="0"/>
    <x v="221"/>
    <x v="0"/>
    <x v="5"/>
    <x v="222"/>
    <n v="31.167999999999999"/>
  </r>
  <r>
    <n v="8699"/>
    <s v="CA-2018-119284"/>
    <x v="140"/>
    <x v="46"/>
    <x v="1"/>
    <x v="131"/>
    <s v="Thomas Seio"/>
    <x v="1"/>
    <x v="0"/>
    <x v="316"/>
    <x v="18"/>
    <x v="394"/>
    <x v="0"/>
    <x v="1529"/>
    <x v="0"/>
    <x v="3"/>
    <x v="1517"/>
    <n v="120.96"/>
  </r>
  <r>
    <n v="8700"/>
    <s v="CA-2018-119284"/>
    <x v="140"/>
    <x v="46"/>
    <x v="1"/>
    <x v="131"/>
    <s v="Thomas Seio"/>
    <x v="1"/>
    <x v="0"/>
    <x v="316"/>
    <x v="18"/>
    <x v="394"/>
    <x v="0"/>
    <x v="754"/>
    <x v="2"/>
    <x v="7"/>
    <x v="752"/>
    <n v="2239.9360000000001"/>
  </r>
  <r>
    <n v="8701"/>
    <s v="CA-2018-119284"/>
    <x v="140"/>
    <x v="46"/>
    <x v="1"/>
    <x v="131"/>
    <s v="Thomas Seio"/>
    <x v="1"/>
    <x v="0"/>
    <x v="316"/>
    <x v="18"/>
    <x v="394"/>
    <x v="0"/>
    <x v="360"/>
    <x v="1"/>
    <x v="9"/>
    <x v="360"/>
    <n v="76.608000000000004"/>
  </r>
  <r>
    <n v="8702"/>
    <s v="CA-2018-119284"/>
    <x v="140"/>
    <x v="46"/>
    <x v="1"/>
    <x v="131"/>
    <s v="Thomas Seio"/>
    <x v="1"/>
    <x v="0"/>
    <x v="316"/>
    <x v="18"/>
    <x v="394"/>
    <x v="0"/>
    <x v="518"/>
    <x v="1"/>
    <x v="4"/>
    <x v="518"/>
    <n v="142.77600000000001"/>
  </r>
  <r>
    <n v="8703"/>
    <s v="CA-2018-119284"/>
    <x v="140"/>
    <x v="46"/>
    <x v="1"/>
    <x v="131"/>
    <s v="Thomas Seio"/>
    <x v="1"/>
    <x v="0"/>
    <x v="316"/>
    <x v="18"/>
    <x v="394"/>
    <x v="0"/>
    <x v="1841"/>
    <x v="1"/>
    <x v="10"/>
    <x v="1830"/>
    <n v="91.36"/>
  </r>
  <r>
    <n v="8704"/>
    <s v="CA-2016-133494"/>
    <x v="879"/>
    <x v="656"/>
    <x v="1"/>
    <x v="261"/>
    <s v="Resi PÃ¶lking"/>
    <x v="0"/>
    <x v="0"/>
    <x v="10"/>
    <x v="9"/>
    <x v="74"/>
    <x v="3"/>
    <x v="1108"/>
    <x v="1"/>
    <x v="9"/>
    <x v="1098"/>
    <n v="3.552"/>
  </r>
  <r>
    <n v="8705"/>
    <s v="CA-2017-111318"/>
    <x v="310"/>
    <x v="1050"/>
    <x v="2"/>
    <x v="582"/>
    <s v="Ivan Liston"/>
    <x v="0"/>
    <x v="0"/>
    <x v="12"/>
    <x v="5"/>
    <x v="16"/>
    <x v="2"/>
    <x v="1763"/>
    <x v="2"/>
    <x v="7"/>
    <x v="1753"/>
    <n v="115.136"/>
  </r>
  <r>
    <n v="8706"/>
    <s v="US-2015-132745"/>
    <x v="1201"/>
    <x v="703"/>
    <x v="1"/>
    <x v="739"/>
    <s v="Neil FranzÃ¶sisch"/>
    <x v="2"/>
    <x v="0"/>
    <x v="192"/>
    <x v="33"/>
    <x v="243"/>
    <x v="1"/>
    <x v="1835"/>
    <x v="1"/>
    <x v="13"/>
    <x v="1824"/>
    <n v="4.71"/>
  </r>
  <r>
    <n v="8707"/>
    <s v="CA-2015-146815"/>
    <x v="78"/>
    <x v="178"/>
    <x v="1"/>
    <x v="452"/>
    <s v="Paul Prost"/>
    <x v="2"/>
    <x v="0"/>
    <x v="20"/>
    <x v="15"/>
    <x v="29"/>
    <x v="3"/>
    <x v="992"/>
    <x v="0"/>
    <x v="1"/>
    <x v="984"/>
    <n v="172.76400000000001"/>
  </r>
  <r>
    <n v="8708"/>
    <s v="CA-2015-146815"/>
    <x v="78"/>
    <x v="178"/>
    <x v="1"/>
    <x v="452"/>
    <s v="Paul Prost"/>
    <x v="2"/>
    <x v="0"/>
    <x v="20"/>
    <x v="15"/>
    <x v="29"/>
    <x v="3"/>
    <x v="1273"/>
    <x v="1"/>
    <x v="6"/>
    <x v="1259"/>
    <n v="3.52"/>
  </r>
  <r>
    <n v="8709"/>
    <s v="CA-2015-119144"/>
    <x v="912"/>
    <x v="7"/>
    <x v="2"/>
    <x v="251"/>
    <s v="Justin Deggeller"/>
    <x v="1"/>
    <x v="0"/>
    <x v="1"/>
    <x v="1"/>
    <x v="141"/>
    <x v="1"/>
    <x v="771"/>
    <x v="2"/>
    <x v="7"/>
    <x v="770"/>
    <n v="79.968000000000004"/>
  </r>
  <r>
    <n v="8710"/>
    <s v="CA-2015-119144"/>
    <x v="912"/>
    <x v="7"/>
    <x v="2"/>
    <x v="251"/>
    <s v="Justin Deggeller"/>
    <x v="1"/>
    <x v="0"/>
    <x v="1"/>
    <x v="1"/>
    <x v="141"/>
    <x v="1"/>
    <x v="574"/>
    <x v="0"/>
    <x v="0"/>
    <x v="574"/>
    <n v="305.97449999999998"/>
  </r>
  <r>
    <n v="8711"/>
    <s v="CA-2015-119144"/>
    <x v="912"/>
    <x v="7"/>
    <x v="2"/>
    <x v="251"/>
    <s v="Justin Deggeller"/>
    <x v="1"/>
    <x v="0"/>
    <x v="1"/>
    <x v="1"/>
    <x v="141"/>
    <x v="1"/>
    <x v="156"/>
    <x v="1"/>
    <x v="4"/>
    <x v="157"/>
    <n v="344.91"/>
  </r>
  <r>
    <n v="8712"/>
    <s v="CA-2015-105648"/>
    <x v="223"/>
    <x v="232"/>
    <x v="1"/>
    <x v="412"/>
    <s v="Eva Jacobs"/>
    <x v="0"/>
    <x v="0"/>
    <x v="70"/>
    <x v="1"/>
    <x v="88"/>
    <x v="1"/>
    <x v="971"/>
    <x v="0"/>
    <x v="3"/>
    <x v="965"/>
    <n v="626.35199999999998"/>
  </r>
  <r>
    <n v="8713"/>
    <s v="US-2016-145422"/>
    <x v="155"/>
    <x v="157"/>
    <x v="1"/>
    <x v="617"/>
    <s v="Pierre Wener"/>
    <x v="0"/>
    <x v="0"/>
    <x v="8"/>
    <x v="1"/>
    <x v="94"/>
    <x v="1"/>
    <x v="1248"/>
    <x v="0"/>
    <x v="0"/>
    <x v="1335"/>
    <n v="359.49900000000002"/>
  </r>
  <r>
    <n v="8714"/>
    <s v="CA-2018-136623"/>
    <x v="497"/>
    <x v="1302"/>
    <x v="1"/>
    <x v="747"/>
    <s v="Tom Stivers"/>
    <x v="1"/>
    <x v="0"/>
    <x v="70"/>
    <x v="1"/>
    <x v="188"/>
    <x v="1"/>
    <x v="611"/>
    <x v="2"/>
    <x v="7"/>
    <x v="611"/>
    <n v="71.951999999999998"/>
  </r>
  <r>
    <n v="8715"/>
    <s v="CA-2018-136623"/>
    <x v="497"/>
    <x v="1302"/>
    <x v="1"/>
    <x v="747"/>
    <s v="Tom Stivers"/>
    <x v="1"/>
    <x v="0"/>
    <x v="70"/>
    <x v="1"/>
    <x v="188"/>
    <x v="1"/>
    <x v="985"/>
    <x v="1"/>
    <x v="8"/>
    <x v="978"/>
    <n v="29.8"/>
  </r>
  <r>
    <n v="8716"/>
    <s v="CA-2018-121678"/>
    <x v="673"/>
    <x v="541"/>
    <x v="0"/>
    <x v="312"/>
    <s v="Brian Moss"/>
    <x v="1"/>
    <x v="0"/>
    <x v="512"/>
    <x v="24"/>
    <x v="609"/>
    <x v="3"/>
    <x v="525"/>
    <x v="1"/>
    <x v="8"/>
    <x v="525"/>
    <n v="1.8240000000000001"/>
  </r>
  <r>
    <n v="8717"/>
    <s v="CA-2017-120824"/>
    <x v="1"/>
    <x v="1"/>
    <x v="0"/>
    <x v="585"/>
    <s v="Arthur Wiediger"/>
    <x v="2"/>
    <x v="0"/>
    <x v="12"/>
    <x v="5"/>
    <x v="32"/>
    <x v="2"/>
    <x v="1429"/>
    <x v="1"/>
    <x v="9"/>
    <x v="1418"/>
    <n v="64.384"/>
  </r>
  <r>
    <n v="8718"/>
    <s v="CA-2017-120824"/>
    <x v="1"/>
    <x v="1"/>
    <x v="0"/>
    <x v="585"/>
    <s v="Arthur Wiediger"/>
    <x v="2"/>
    <x v="0"/>
    <x v="12"/>
    <x v="5"/>
    <x v="32"/>
    <x v="2"/>
    <x v="698"/>
    <x v="0"/>
    <x v="5"/>
    <x v="698"/>
    <n v="6.984"/>
  </r>
  <r>
    <n v="8719"/>
    <s v="CA-2017-120824"/>
    <x v="1"/>
    <x v="1"/>
    <x v="0"/>
    <x v="585"/>
    <s v="Arthur Wiediger"/>
    <x v="2"/>
    <x v="0"/>
    <x v="12"/>
    <x v="5"/>
    <x v="32"/>
    <x v="2"/>
    <x v="1273"/>
    <x v="1"/>
    <x v="6"/>
    <x v="1259"/>
    <n v="11.263999999999999"/>
  </r>
  <r>
    <n v="8720"/>
    <s v="CA-2017-120824"/>
    <x v="1"/>
    <x v="1"/>
    <x v="0"/>
    <x v="585"/>
    <s v="Arthur Wiediger"/>
    <x v="2"/>
    <x v="0"/>
    <x v="12"/>
    <x v="5"/>
    <x v="32"/>
    <x v="2"/>
    <x v="1641"/>
    <x v="1"/>
    <x v="10"/>
    <x v="1632"/>
    <n v="15.552"/>
  </r>
  <r>
    <n v="8721"/>
    <s v="CA-2017-120824"/>
    <x v="1"/>
    <x v="1"/>
    <x v="0"/>
    <x v="585"/>
    <s v="Arthur Wiediger"/>
    <x v="2"/>
    <x v="0"/>
    <x v="12"/>
    <x v="5"/>
    <x v="32"/>
    <x v="2"/>
    <x v="1631"/>
    <x v="0"/>
    <x v="1"/>
    <x v="1622"/>
    <n v="379.37200000000001"/>
  </r>
  <r>
    <n v="8722"/>
    <s v="CA-2017-120824"/>
    <x v="1"/>
    <x v="1"/>
    <x v="0"/>
    <x v="585"/>
    <s v="Arthur Wiediger"/>
    <x v="2"/>
    <x v="0"/>
    <x v="12"/>
    <x v="5"/>
    <x v="32"/>
    <x v="2"/>
    <x v="1190"/>
    <x v="1"/>
    <x v="4"/>
    <x v="683"/>
    <n v="67.536000000000001"/>
  </r>
  <r>
    <n v="8723"/>
    <s v="CA-2017-120824"/>
    <x v="1"/>
    <x v="1"/>
    <x v="0"/>
    <x v="585"/>
    <s v="Arthur Wiediger"/>
    <x v="2"/>
    <x v="0"/>
    <x v="12"/>
    <x v="5"/>
    <x v="32"/>
    <x v="2"/>
    <x v="31"/>
    <x v="1"/>
    <x v="8"/>
    <x v="31"/>
    <n v="1.524"/>
  </r>
  <r>
    <n v="8724"/>
    <s v="US-2017-135209"/>
    <x v="723"/>
    <x v="844"/>
    <x v="0"/>
    <x v="762"/>
    <s v="Marc Harrigan"/>
    <x v="2"/>
    <x v="0"/>
    <x v="100"/>
    <x v="2"/>
    <x v="327"/>
    <x v="0"/>
    <x v="481"/>
    <x v="1"/>
    <x v="10"/>
    <x v="482"/>
    <n v="37.408000000000001"/>
  </r>
  <r>
    <n v="8725"/>
    <s v="US-2017-135209"/>
    <x v="723"/>
    <x v="844"/>
    <x v="0"/>
    <x v="762"/>
    <s v="Marc Harrigan"/>
    <x v="2"/>
    <x v="0"/>
    <x v="100"/>
    <x v="2"/>
    <x v="327"/>
    <x v="0"/>
    <x v="1714"/>
    <x v="1"/>
    <x v="10"/>
    <x v="1702"/>
    <n v="25.344000000000001"/>
  </r>
  <r>
    <n v="8726"/>
    <s v="CA-2018-148145"/>
    <x v="257"/>
    <x v="275"/>
    <x v="1"/>
    <x v="349"/>
    <s v="Scott Williamson"/>
    <x v="0"/>
    <x v="0"/>
    <x v="4"/>
    <x v="4"/>
    <x v="60"/>
    <x v="1"/>
    <x v="684"/>
    <x v="1"/>
    <x v="6"/>
    <x v="684"/>
    <n v="46.2"/>
  </r>
  <r>
    <n v="8727"/>
    <s v="CA-2016-103870"/>
    <x v="17"/>
    <x v="16"/>
    <x v="1"/>
    <x v="133"/>
    <s v="Sung Pak"/>
    <x v="1"/>
    <x v="0"/>
    <x v="87"/>
    <x v="18"/>
    <x v="108"/>
    <x v="0"/>
    <x v="1837"/>
    <x v="2"/>
    <x v="11"/>
    <x v="1826"/>
    <n v="4.7279999999999998"/>
  </r>
  <r>
    <n v="8728"/>
    <s v="CA-2016-103870"/>
    <x v="17"/>
    <x v="16"/>
    <x v="1"/>
    <x v="133"/>
    <s v="Sung Pak"/>
    <x v="1"/>
    <x v="0"/>
    <x v="87"/>
    <x v="18"/>
    <x v="108"/>
    <x v="0"/>
    <x v="1834"/>
    <x v="0"/>
    <x v="5"/>
    <x v="1823"/>
    <n v="53.351999999999997"/>
  </r>
  <r>
    <n v="8729"/>
    <s v="CA-2016-103870"/>
    <x v="17"/>
    <x v="16"/>
    <x v="1"/>
    <x v="133"/>
    <s v="Sung Pak"/>
    <x v="1"/>
    <x v="0"/>
    <x v="87"/>
    <x v="18"/>
    <x v="108"/>
    <x v="0"/>
    <x v="1632"/>
    <x v="0"/>
    <x v="0"/>
    <x v="1623"/>
    <n v="131.10400000000001"/>
  </r>
  <r>
    <n v="8730"/>
    <s v="CA-2016-103870"/>
    <x v="17"/>
    <x v="16"/>
    <x v="1"/>
    <x v="133"/>
    <s v="Sung Pak"/>
    <x v="1"/>
    <x v="0"/>
    <x v="87"/>
    <x v="18"/>
    <x v="108"/>
    <x v="0"/>
    <x v="1190"/>
    <x v="1"/>
    <x v="4"/>
    <x v="683"/>
    <n v="22.512"/>
  </r>
  <r>
    <n v="8731"/>
    <s v="CA-2016-103870"/>
    <x v="17"/>
    <x v="16"/>
    <x v="1"/>
    <x v="133"/>
    <s v="Sung Pak"/>
    <x v="1"/>
    <x v="0"/>
    <x v="87"/>
    <x v="18"/>
    <x v="108"/>
    <x v="0"/>
    <x v="1421"/>
    <x v="2"/>
    <x v="11"/>
    <x v="1410"/>
    <n v="72.744"/>
  </r>
  <r>
    <n v="8732"/>
    <s v="CA-2016-111017"/>
    <x v="374"/>
    <x v="1066"/>
    <x v="1"/>
    <x v="281"/>
    <s v="Steve Chapman"/>
    <x v="1"/>
    <x v="0"/>
    <x v="285"/>
    <x v="25"/>
    <x v="357"/>
    <x v="2"/>
    <x v="354"/>
    <x v="1"/>
    <x v="14"/>
    <x v="354"/>
    <n v="52.59"/>
  </r>
  <r>
    <n v="8733"/>
    <s v="CA-2018-116988"/>
    <x v="818"/>
    <x v="89"/>
    <x v="0"/>
    <x v="463"/>
    <s v="Pauline Webber"/>
    <x v="1"/>
    <x v="0"/>
    <x v="4"/>
    <x v="4"/>
    <x v="59"/>
    <x v="1"/>
    <x v="1465"/>
    <x v="1"/>
    <x v="10"/>
    <x v="1452"/>
    <n v="19.440000000000001"/>
  </r>
  <r>
    <n v="8734"/>
    <s v="CA-2018-116988"/>
    <x v="818"/>
    <x v="89"/>
    <x v="0"/>
    <x v="463"/>
    <s v="Pauline Webber"/>
    <x v="1"/>
    <x v="0"/>
    <x v="4"/>
    <x v="4"/>
    <x v="59"/>
    <x v="1"/>
    <x v="451"/>
    <x v="0"/>
    <x v="5"/>
    <x v="452"/>
    <n v="126.3"/>
  </r>
  <r>
    <n v="8735"/>
    <s v="CA-2018-116988"/>
    <x v="818"/>
    <x v="89"/>
    <x v="0"/>
    <x v="463"/>
    <s v="Pauline Webber"/>
    <x v="1"/>
    <x v="0"/>
    <x v="4"/>
    <x v="4"/>
    <x v="59"/>
    <x v="1"/>
    <x v="217"/>
    <x v="2"/>
    <x v="11"/>
    <x v="218"/>
    <n v="1287.45"/>
  </r>
  <r>
    <n v="8736"/>
    <s v="US-2015-169390"/>
    <x v="315"/>
    <x v="1303"/>
    <x v="0"/>
    <x v="294"/>
    <s v="Chris Selesnick"/>
    <x v="1"/>
    <x v="0"/>
    <x v="20"/>
    <x v="15"/>
    <x v="23"/>
    <x v="3"/>
    <x v="720"/>
    <x v="1"/>
    <x v="4"/>
    <x v="719"/>
    <n v="64.959999999999994"/>
  </r>
  <r>
    <n v="8737"/>
    <s v="CA-2017-168774"/>
    <x v="913"/>
    <x v="411"/>
    <x v="1"/>
    <x v="532"/>
    <s v="Roy Phan"/>
    <x v="1"/>
    <x v="0"/>
    <x v="439"/>
    <x v="11"/>
    <x v="531"/>
    <x v="2"/>
    <x v="518"/>
    <x v="1"/>
    <x v="4"/>
    <x v="518"/>
    <n v="535.41"/>
  </r>
  <r>
    <n v="8738"/>
    <s v="CA-2018-161592"/>
    <x v="1191"/>
    <x v="939"/>
    <x v="1"/>
    <x v="728"/>
    <s v="Charles Sheldon"/>
    <x v="1"/>
    <x v="0"/>
    <x v="346"/>
    <x v="18"/>
    <x v="427"/>
    <x v="0"/>
    <x v="806"/>
    <x v="1"/>
    <x v="8"/>
    <x v="804"/>
    <n v="8.1"/>
  </r>
  <r>
    <n v="8739"/>
    <s v="US-2018-131961"/>
    <x v="166"/>
    <x v="33"/>
    <x v="2"/>
    <x v="77"/>
    <s v="Max Jones"/>
    <x v="0"/>
    <x v="0"/>
    <x v="10"/>
    <x v="9"/>
    <x v="11"/>
    <x v="3"/>
    <x v="154"/>
    <x v="1"/>
    <x v="6"/>
    <x v="155"/>
    <n v="13.247999999999999"/>
  </r>
  <r>
    <n v="8740"/>
    <s v="US-2018-131961"/>
    <x v="166"/>
    <x v="33"/>
    <x v="2"/>
    <x v="77"/>
    <s v="Max Jones"/>
    <x v="0"/>
    <x v="0"/>
    <x v="10"/>
    <x v="9"/>
    <x v="11"/>
    <x v="3"/>
    <x v="431"/>
    <x v="2"/>
    <x v="7"/>
    <x v="431"/>
    <n v="83.988"/>
  </r>
  <r>
    <n v="8741"/>
    <s v="CA-2017-102498"/>
    <x v="1131"/>
    <x v="1174"/>
    <x v="2"/>
    <x v="506"/>
    <s v="James Galang"/>
    <x v="0"/>
    <x v="0"/>
    <x v="240"/>
    <x v="28"/>
    <x v="298"/>
    <x v="0"/>
    <x v="1064"/>
    <x v="1"/>
    <x v="6"/>
    <x v="1054"/>
    <n v="73.2"/>
  </r>
  <r>
    <n v="8742"/>
    <s v="CA-2016-113222"/>
    <x v="529"/>
    <x v="217"/>
    <x v="3"/>
    <x v="326"/>
    <s v="Anthony Garverick"/>
    <x v="2"/>
    <x v="0"/>
    <x v="104"/>
    <x v="14"/>
    <x v="451"/>
    <x v="2"/>
    <x v="175"/>
    <x v="1"/>
    <x v="8"/>
    <x v="176"/>
    <n v="10.74"/>
  </r>
  <r>
    <n v="8743"/>
    <s v="US-2016-144771"/>
    <x v="653"/>
    <x v="1100"/>
    <x v="2"/>
    <x v="237"/>
    <s v="Chloris Kastensmidt"/>
    <x v="0"/>
    <x v="0"/>
    <x v="492"/>
    <x v="21"/>
    <x v="587"/>
    <x v="1"/>
    <x v="93"/>
    <x v="0"/>
    <x v="5"/>
    <x v="93"/>
    <n v="11.032"/>
  </r>
  <r>
    <n v="8744"/>
    <s v="US-2016-144771"/>
    <x v="653"/>
    <x v="1100"/>
    <x v="2"/>
    <x v="237"/>
    <s v="Chloris Kastensmidt"/>
    <x v="0"/>
    <x v="0"/>
    <x v="492"/>
    <x v="21"/>
    <x v="587"/>
    <x v="1"/>
    <x v="176"/>
    <x v="2"/>
    <x v="11"/>
    <x v="177"/>
    <n v="53.04"/>
  </r>
  <r>
    <n v="8745"/>
    <s v="CA-2016-162376"/>
    <x v="6"/>
    <x v="332"/>
    <x v="0"/>
    <x v="787"/>
    <s v="Harold Dahlen"/>
    <x v="2"/>
    <x v="0"/>
    <x v="471"/>
    <x v="31"/>
    <x v="564"/>
    <x v="3"/>
    <x v="18"/>
    <x v="1"/>
    <x v="6"/>
    <x v="18"/>
    <n v="17.12"/>
  </r>
  <r>
    <n v="8746"/>
    <s v="CA-2016-162376"/>
    <x v="6"/>
    <x v="332"/>
    <x v="0"/>
    <x v="787"/>
    <s v="Harold Dahlen"/>
    <x v="2"/>
    <x v="0"/>
    <x v="471"/>
    <x v="31"/>
    <x v="564"/>
    <x v="3"/>
    <x v="1785"/>
    <x v="1"/>
    <x v="10"/>
    <x v="1776"/>
    <n v="59.94"/>
  </r>
  <r>
    <n v="8747"/>
    <s v="CA-2018-128076"/>
    <x v="62"/>
    <x v="1123"/>
    <x v="1"/>
    <x v="635"/>
    <s v="Bill Overfelt"/>
    <x v="1"/>
    <x v="0"/>
    <x v="70"/>
    <x v="1"/>
    <x v="188"/>
    <x v="1"/>
    <x v="793"/>
    <x v="0"/>
    <x v="5"/>
    <x v="791"/>
    <n v="210.58"/>
  </r>
  <r>
    <n v="8748"/>
    <s v="CA-2018-128076"/>
    <x v="62"/>
    <x v="1123"/>
    <x v="1"/>
    <x v="635"/>
    <s v="Bill Overfelt"/>
    <x v="1"/>
    <x v="0"/>
    <x v="70"/>
    <x v="1"/>
    <x v="188"/>
    <x v="1"/>
    <x v="612"/>
    <x v="1"/>
    <x v="8"/>
    <x v="612"/>
    <n v="30.96"/>
  </r>
  <r>
    <n v="8749"/>
    <s v="CA-2018-128076"/>
    <x v="62"/>
    <x v="1123"/>
    <x v="1"/>
    <x v="635"/>
    <s v="Bill Overfelt"/>
    <x v="1"/>
    <x v="0"/>
    <x v="70"/>
    <x v="1"/>
    <x v="188"/>
    <x v="1"/>
    <x v="1748"/>
    <x v="2"/>
    <x v="15"/>
    <x v="1739"/>
    <n v="239.98400000000001"/>
  </r>
  <r>
    <n v="8750"/>
    <s v="US-2016-163825"/>
    <x v="382"/>
    <x v="959"/>
    <x v="2"/>
    <x v="62"/>
    <s v="Lena Creighton"/>
    <x v="0"/>
    <x v="0"/>
    <x v="20"/>
    <x v="15"/>
    <x v="29"/>
    <x v="3"/>
    <x v="450"/>
    <x v="1"/>
    <x v="8"/>
    <x v="451"/>
    <n v="3050.3760000000002"/>
  </r>
  <r>
    <n v="8751"/>
    <s v="US-2016-163825"/>
    <x v="382"/>
    <x v="959"/>
    <x v="2"/>
    <x v="62"/>
    <s v="Lena Creighton"/>
    <x v="0"/>
    <x v="0"/>
    <x v="20"/>
    <x v="15"/>
    <x v="29"/>
    <x v="3"/>
    <x v="1086"/>
    <x v="2"/>
    <x v="7"/>
    <x v="1077"/>
    <n v="133.97999999999999"/>
  </r>
  <r>
    <n v="8752"/>
    <s v="CA-2017-105662"/>
    <x v="465"/>
    <x v="807"/>
    <x v="1"/>
    <x v="46"/>
    <s v="Rick Bensley"/>
    <x v="2"/>
    <x v="0"/>
    <x v="315"/>
    <x v="2"/>
    <x v="393"/>
    <x v="0"/>
    <x v="1842"/>
    <x v="1"/>
    <x v="10"/>
    <x v="1831"/>
    <n v="93.248000000000005"/>
  </r>
  <r>
    <n v="8753"/>
    <s v="CA-2017-105662"/>
    <x v="465"/>
    <x v="807"/>
    <x v="1"/>
    <x v="46"/>
    <s v="Rick Bensley"/>
    <x v="2"/>
    <x v="0"/>
    <x v="315"/>
    <x v="2"/>
    <x v="393"/>
    <x v="0"/>
    <x v="1192"/>
    <x v="2"/>
    <x v="7"/>
    <x v="1178"/>
    <n v="177.48"/>
  </r>
  <r>
    <n v="8754"/>
    <s v="CA-2018-152198"/>
    <x v="428"/>
    <x v="643"/>
    <x v="2"/>
    <x v="557"/>
    <s v="Joy Daniels"/>
    <x v="0"/>
    <x v="0"/>
    <x v="167"/>
    <x v="24"/>
    <x v="213"/>
    <x v="3"/>
    <x v="1139"/>
    <x v="1"/>
    <x v="2"/>
    <x v="1128"/>
    <n v="17.712"/>
  </r>
  <r>
    <n v="8755"/>
    <s v="CA-2018-152198"/>
    <x v="428"/>
    <x v="643"/>
    <x v="2"/>
    <x v="557"/>
    <s v="Joy Daniels"/>
    <x v="0"/>
    <x v="0"/>
    <x v="167"/>
    <x v="24"/>
    <x v="213"/>
    <x v="3"/>
    <x v="806"/>
    <x v="1"/>
    <x v="8"/>
    <x v="804"/>
    <n v="4.8600000000000003"/>
  </r>
  <r>
    <n v="8756"/>
    <s v="CA-2018-152198"/>
    <x v="428"/>
    <x v="643"/>
    <x v="2"/>
    <x v="557"/>
    <s v="Joy Daniels"/>
    <x v="0"/>
    <x v="0"/>
    <x v="167"/>
    <x v="24"/>
    <x v="213"/>
    <x v="3"/>
    <x v="1124"/>
    <x v="1"/>
    <x v="8"/>
    <x v="1113"/>
    <n v="6.258"/>
  </r>
  <r>
    <n v="8757"/>
    <s v="CA-2017-114307"/>
    <x v="405"/>
    <x v="1050"/>
    <x v="1"/>
    <x v="716"/>
    <s v="Maureen Fritzler"/>
    <x v="1"/>
    <x v="0"/>
    <x v="29"/>
    <x v="39"/>
    <x v="209"/>
    <x v="3"/>
    <x v="551"/>
    <x v="1"/>
    <x v="9"/>
    <x v="550"/>
    <n v="37.68"/>
  </r>
  <r>
    <n v="8758"/>
    <s v="CA-2017-114307"/>
    <x v="405"/>
    <x v="1050"/>
    <x v="1"/>
    <x v="716"/>
    <s v="Maureen Fritzler"/>
    <x v="1"/>
    <x v="0"/>
    <x v="29"/>
    <x v="39"/>
    <x v="209"/>
    <x v="3"/>
    <x v="260"/>
    <x v="1"/>
    <x v="10"/>
    <x v="260"/>
    <n v="51.84"/>
  </r>
  <r>
    <n v="8759"/>
    <s v="CA-2017-114307"/>
    <x v="405"/>
    <x v="1050"/>
    <x v="1"/>
    <x v="716"/>
    <s v="Maureen Fritzler"/>
    <x v="1"/>
    <x v="0"/>
    <x v="29"/>
    <x v="39"/>
    <x v="209"/>
    <x v="3"/>
    <x v="645"/>
    <x v="0"/>
    <x v="5"/>
    <x v="645"/>
    <n v="27.42"/>
  </r>
  <r>
    <n v="8760"/>
    <s v="CA-2017-114307"/>
    <x v="405"/>
    <x v="1050"/>
    <x v="1"/>
    <x v="716"/>
    <s v="Maureen Fritzler"/>
    <x v="1"/>
    <x v="0"/>
    <x v="29"/>
    <x v="39"/>
    <x v="209"/>
    <x v="3"/>
    <x v="751"/>
    <x v="1"/>
    <x v="8"/>
    <x v="749"/>
    <n v="5.4"/>
  </r>
  <r>
    <n v="8761"/>
    <s v="CA-2017-159891"/>
    <x v="1011"/>
    <x v="1304"/>
    <x v="1"/>
    <x v="408"/>
    <s v="Ben Ferrer"/>
    <x v="2"/>
    <x v="0"/>
    <x v="118"/>
    <x v="32"/>
    <x v="148"/>
    <x v="0"/>
    <x v="450"/>
    <x v="1"/>
    <x v="8"/>
    <x v="451"/>
    <n v="1270.99"/>
  </r>
  <r>
    <n v="8762"/>
    <s v="CA-2017-159891"/>
    <x v="1011"/>
    <x v="1304"/>
    <x v="1"/>
    <x v="408"/>
    <s v="Ben Ferrer"/>
    <x v="2"/>
    <x v="0"/>
    <x v="118"/>
    <x v="32"/>
    <x v="148"/>
    <x v="0"/>
    <x v="1358"/>
    <x v="1"/>
    <x v="12"/>
    <x v="1345"/>
    <n v="125.36"/>
  </r>
  <r>
    <n v="8763"/>
    <s v="CA-2017-112578"/>
    <x v="723"/>
    <x v="771"/>
    <x v="1"/>
    <x v="383"/>
    <s v="Frank Olsen"/>
    <x v="0"/>
    <x v="0"/>
    <x v="301"/>
    <x v="1"/>
    <x v="378"/>
    <x v="1"/>
    <x v="768"/>
    <x v="1"/>
    <x v="4"/>
    <x v="767"/>
    <n v="14.03"/>
  </r>
  <r>
    <n v="8764"/>
    <s v="CA-2017-112578"/>
    <x v="723"/>
    <x v="771"/>
    <x v="1"/>
    <x v="383"/>
    <s v="Frank Olsen"/>
    <x v="0"/>
    <x v="0"/>
    <x v="301"/>
    <x v="1"/>
    <x v="378"/>
    <x v="1"/>
    <x v="1352"/>
    <x v="1"/>
    <x v="14"/>
    <x v="1339"/>
    <n v="27.96"/>
  </r>
  <r>
    <n v="8765"/>
    <s v="CA-2016-107083"/>
    <x v="82"/>
    <x v="562"/>
    <x v="1"/>
    <x v="179"/>
    <s v="Brenda Bowman"/>
    <x v="1"/>
    <x v="0"/>
    <x v="5"/>
    <x v="5"/>
    <x v="6"/>
    <x v="2"/>
    <x v="1216"/>
    <x v="1"/>
    <x v="6"/>
    <x v="1201"/>
    <n v="5.3440000000000003"/>
  </r>
  <r>
    <n v="8766"/>
    <s v="CA-2016-107083"/>
    <x v="82"/>
    <x v="562"/>
    <x v="1"/>
    <x v="179"/>
    <s v="Brenda Bowman"/>
    <x v="1"/>
    <x v="0"/>
    <x v="5"/>
    <x v="5"/>
    <x v="6"/>
    <x v="2"/>
    <x v="15"/>
    <x v="1"/>
    <x v="8"/>
    <x v="15"/>
    <n v="1.696"/>
  </r>
  <r>
    <n v="8767"/>
    <s v="CA-2016-107083"/>
    <x v="82"/>
    <x v="562"/>
    <x v="1"/>
    <x v="179"/>
    <s v="Brenda Bowman"/>
    <x v="1"/>
    <x v="0"/>
    <x v="5"/>
    <x v="5"/>
    <x v="6"/>
    <x v="2"/>
    <x v="1836"/>
    <x v="1"/>
    <x v="9"/>
    <x v="1825"/>
    <n v="24.588000000000001"/>
  </r>
  <r>
    <n v="8768"/>
    <s v="CA-2016-107083"/>
    <x v="82"/>
    <x v="562"/>
    <x v="1"/>
    <x v="179"/>
    <s v="Brenda Bowman"/>
    <x v="1"/>
    <x v="0"/>
    <x v="5"/>
    <x v="5"/>
    <x v="6"/>
    <x v="2"/>
    <x v="416"/>
    <x v="1"/>
    <x v="8"/>
    <x v="416"/>
    <n v="7.98"/>
  </r>
  <r>
    <n v="8769"/>
    <s v="CA-2016-151722"/>
    <x v="348"/>
    <x v="256"/>
    <x v="1"/>
    <x v="582"/>
    <s v="Ivan Liston"/>
    <x v="0"/>
    <x v="0"/>
    <x v="38"/>
    <x v="24"/>
    <x v="47"/>
    <x v="3"/>
    <x v="293"/>
    <x v="2"/>
    <x v="11"/>
    <x v="293"/>
    <n v="288"/>
  </r>
  <r>
    <n v="8770"/>
    <s v="CA-2017-151148"/>
    <x v="126"/>
    <x v="250"/>
    <x v="3"/>
    <x v="178"/>
    <s v="Philisse Overcash"/>
    <x v="2"/>
    <x v="0"/>
    <x v="103"/>
    <x v="22"/>
    <x v="127"/>
    <x v="1"/>
    <x v="1750"/>
    <x v="2"/>
    <x v="7"/>
    <x v="1741"/>
    <n v="146.952"/>
  </r>
  <r>
    <n v="8771"/>
    <s v="CA-2017-151148"/>
    <x v="126"/>
    <x v="250"/>
    <x v="3"/>
    <x v="178"/>
    <s v="Philisse Overcash"/>
    <x v="2"/>
    <x v="0"/>
    <x v="103"/>
    <x v="22"/>
    <x v="127"/>
    <x v="1"/>
    <x v="792"/>
    <x v="0"/>
    <x v="1"/>
    <x v="790"/>
    <n v="83.135999999999996"/>
  </r>
  <r>
    <n v="8772"/>
    <s v="CA-2018-115882"/>
    <x v="32"/>
    <x v="31"/>
    <x v="2"/>
    <x v="587"/>
    <s v="Dorothy Badders"/>
    <x v="1"/>
    <x v="0"/>
    <x v="253"/>
    <x v="3"/>
    <x v="313"/>
    <x v="0"/>
    <x v="1218"/>
    <x v="1"/>
    <x v="9"/>
    <x v="1203"/>
    <n v="942.78399999999999"/>
  </r>
  <r>
    <n v="8773"/>
    <s v="CA-2018-115882"/>
    <x v="32"/>
    <x v="31"/>
    <x v="2"/>
    <x v="587"/>
    <s v="Dorothy Badders"/>
    <x v="1"/>
    <x v="0"/>
    <x v="253"/>
    <x v="3"/>
    <x v="313"/>
    <x v="0"/>
    <x v="1030"/>
    <x v="1"/>
    <x v="10"/>
    <x v="1022"/>
    <n v="74.352000000000004"/>
  </r>
  <r>
    <n v="8774"/>
    <s v="CA-2016-132276"/>
    <x v="1202"/>
    <x v="973"/>
    <x v="1"/>
    <x v="784"/>
    <s v="Lindsay Castell"/>
    <x v="2"/>
    <x v="0"/>
    <x v="20"/>
    <x v="15"/>
    <x v="23"/>
    <x v="3"/>
    <x v="566"/>
    <x v="1"/>
    <x v="9"/>
    <x v="566"/>
    <n v="26.88"/>
  </r>
  <r>
    <n v="8775"/>
    <s v="CA-2016-132276"/>
    <x v="1202"/>
    <x v="973"/>
    <x v="1"/>
    <x v="784"/>
    <s v="Lindsay Castell"/>
    <x v="2"/>
    <x v="0"/>
    <x v="20"/>
    <x v="15"/>
    <x v="23"/>
    <x v="3"/>
    <x v="1282"/>
    <x v="1"/>
    <x v="8"/>
    <x v="1268"/>
    <n v="10.896000000000001"/>
  </r>
  <r>
    <n v="8776"/>
    <s v="CA-2017-163636"/>
    <x v="5"/>
    <x v="66"/>
    <x v="0"/>
    <x v="486"/>
    <s v="Mike Pelletier"/>
    <x v="2"/>
    <x v="0"/>
    <x v="22"/>
    <x v="10"/>
    <x v="36"/>
    <x v="2"/>
    <x v="147"/>
    <x v="1"/>
    <x v="6"/>
    <x v="148"/>
    <n v="3.536"/>
  </r>
  <r>
    <n v="8777"/>
    <s v="CA-2017-102813"/>
    <x v="415"/>
    <x v="480"/>
    <x v="2"/>
    <x v="105"/>
    <s v="Erin Ashbrook"/>
    <x v="1"/>
    <x v="0"/>
    <x v="114"/>
    <x v="5"/>
    <x v="143"/>
    <x v="2"/>
    <x v="662"/>
    <x v="0"/>
    <x v="1"/>
    <x v="662"/>
    <n v="528.42999999999995"/>
  </r>
  <r>
    <n v="8778"/>
    <s v="CA-2017-102813"/>
    <x v="415"/>
    <x v="480"/>
    <x v="2"/>
    <x v="105"/>
    <s v="Erin Ashbrook"/>
    <x v="1"/>
    <x v="0"/>
    <x v="114"/>
    <x v="5"/>
    <x v="143"/>
    <x v="2"/>
    <x v="1440"/>
    <x v="1"/>
    <x v="10"/>
    <x v="1429"/>
    <n v="41.472000000000001"/>
  </r>
  <r>
    <n v="8779"/>
    <s v="CA-2018-135377"/>
    <x v="1096"/>
    <x v="867"/>
    <x v="1"/>
    <x v="162"/>
    <s v="Bart Pistole"/>
    <x v="1"/>
    <x v="0"/>
    <x v="20"/>
    <x v="15"/>
    <x v="23"/>
    <x v="3"/>
    <x v="574"/>
    <x v="0"/>
    <x v="0"/>
    <x v="574"/>
    <n v="287.976"/>
  </r>
  <r>
    <n v="8780"/>
    <s v="CA-2016-165813"/>
    <x v="305"/>
    <x v="206"/>
    <x v="0"/>
    <x v="298"/>
    <s v="Bryan Mills"/>
    <x v="0"/>
    <x v="0"/>
    <x v="127"/>
    <x v="21"/>
    <x v="160"/>
    <x v="1"/>
    <x v="762"/>
    <x v="1"/>
    <x v="4"/>
    <x v="761"/>
    <n v="29.303999999999998"/>
  </r>
  <r>
    <n v="8781"/>
    <s v="CA-2016-133585"/>
    <x v="879"/>
    <x v="100"/>
    <x v="2"/>
    <x v="782"/>
    <s v="Craig Molinari"/>
    <x v="1"/>
    <x v="0"/>
    <x v="12"/>
    <x v="5"/>
    <x v="32"/>
    <x v="2"/>
    <x v="1261"/>
    <x v="1"/>
    <x v="6"/>
    <x v="1246"/>
    <n v="55.328000000000003"/>
  </r>
  <r>
    <n v="8782"/>
    <s v="CA-2016-133585"/>
    <x v="879"/>
    <x v="100"/>
    <x v="2"/>
    <x v="782"/>
    <s v="Craig Molinari"/>
    <x v="1"/>
    <x v="0"/>
    <x v="12"/>
    <x v="5"/>
    <x v="32"/>
    <x v="2"/>
    <x v="789"/>
    <x v="0"/>
    <x v="0"/>
    <x v="787"/>
    <n v="1227.9983999999999"/>
  </r>
  <r>
    <n v="8783"/>
    <s v="CA-2017-116911"/>
    <x v="306"/>
    <x v="369"/>
    <x v="1"/>
    <x v="251"/>
    <s v="Justin Deggeller"/>
    <x v="1"/>
    <x v="0"/>
    <x v="513"/>
    <x v="45"/>
    <x v="610"/>
    <x v="1"/>
    <x v="1206"/>
    <x v="1"/>
    <x v="8"/>
    <x v="1192"/>
    <n v="20.416"/>
  </r>
  <r>
    <n v="8784"/>
    <s v="CA-2017-116911"/>
    <x v="306"/>
    <x v="369"/>
    <x v="1"/>
    <x v="251"/>
    <s v="Justin Deggeller"/>
    <x v="1"/>
    <x v="0"/>
    <x v="513"/>
    <x v="45"/>
    <x v="610"/>
    <x v="1"/>
    <x v="215"/>
    <x v="0"/>
    <x v="3"/>
    <x v="216"/>
    <n v="1128.3900000000001"/>
  </r>
  <r>
    <n v="8785"/>
    <s v="US-2018-129224"/>
    <x v="294"/>
    <x v="275"/>
    <x v="1"/>
    <x v="357"/>
    <s v="Ann Steele"/>
    <x v="2"/>
    <x v="0"/>
    <x v="289"/>
    <x v="18"/>
    <x v="364"/>
    <x v="0"/>
    <x v="1186"/>
    <x v="1"/>
    <x v="2"/>
    <x v="1173"/>
    <n v="4.6079999999999997"/>
  </r>
  <r>
    <n v="8786"/>
    <s v="CA-2018-145765"/>
    <x v="39"/>
    <x v="886"/>
    <x v="1"/>
    <x v="698"/>
    <s v="Candace McMahon"/>
    <x v="1"/>
    <x v="0"/>
    <x v="42"/>
    <x v="16"/>
    <x v="51"/>
    <x v="1"/>
    <x v="1692"/>
    <x v="2"/>
    <x v="7"/>
    <x v="1681"/>
    <n v="195.96"/>
  </r>
  <r>
    <n v="8787"/>
    <s v="CA-2018-145765"/>
    <x v="39"/>
    <x v="886"/>
    <x v="1"/>
    <x v="698"/>
    <s v="Candace McMahon"/>
    <x v="1"/>
    <x v="0"/>
    <x v="42"/>
    <x v="16"/>
    <x v="51"/>
    <x v="1"/>
    <x v="1483"/>
    <x v="1"/>
    <x v="10"/>
    <x v="1471"/>
    <n v="15.552"/>
  </r>
  <r>
    <n v="8788"/>
    <s v="CA-2018-145765"/>
    <x v="39"/>
    <x v="886"/>
    <x v="1"/>
    <x v="698"/>
    <s v="Candace McMahon"/>
    <x v="1"/>
    <x v="0"/>
    <x v="42"/>
    <x v="16"/>
    <x v="51"/>
    <x v="1"/>
    <x v="106"/>
    <x v="2"/>
    <x v="11"/>
    <x v="106"/>
    <n v="271.96800000000002"/>
  </r>
  <r>
    <n v="8789"/>
    <s v="CA-2018-126914"/>
    <x v="140"/>
    <x v="141"/>
    <x v="1"/>
    <x v="555"/>
    <s v="Joe Elijah"/>
    <x v="0"/>
    <x v="0"/>
    <x v="53"/>
    <x v="3"/>
    <x v="233"/>
    <x v="0"/>
    <x v="1003"/>
    <x v="0"/>
    <x v="1"/>
    <x v="995"/>
    <n v="698.35199999999998"/>
  </r>
  <r>
    <n v="8790"/>
    <s v="CA-2018-126914"/>
    <x v="140"/>
    <x v="141"/>
    <x v="1"/>
    <x v="555"/>
    <s v="Joe Elijah"/>
    <x v="0"/>
    <x v="0"/>
    <x v="53"/>
    <x v="3"/>
    <x v="233"/>
    <x v="0"/>
    <x v="1195"/>
    <x v="0"/>
    <x v="0"/>
    <x v="1181"/>
    <n v="77.727999999999994"/>
  </r>
  <r>
    <n v="8791"/>
    <s v="CA-2016-169572"/>
    <x v="684"/>
    <x v="64"/>
    <x v="1"/>
    <x v="132"/>
    <s v="Andy Gerbode"/>
    <x v="1"/>
    <x v="0"/>
    <x v="102"/>
    <x v="17"/>
    <x v="195"/>
    <x v="0"/>
    <x v="1472"/>
    <x v="1"/>
    <x v="8"/>
    <x v="1460"/>
    <n v="46.62"/>
  </r>
  <r>
    <n v="8792"/>
    <s v="CA-2018-162075"/>
    <x v="257"/>
    <x v="540"/>
    <x v="1"/>
    <x v="627"/>
    <s v="Thomas Thornton"/>
    <x v="0"/>
    <x v="0"/>
    <x v="12"/>
    <x v="5"/>
    <x v="16"/>
    <x v="2"/>
    <x v="664"/>
    <x v="2"/>
    <x v="7"/>
    <x v="664"/>
    <n v="537.54399999999998"/>
  </r>
  <r>
    <n v="8793"/>
    <s v="CA-2015-162992"/>
    <x v="174"/>
    <x v="444"/>
    <x v="2"/>
    <x v="162"/>
    <s v="Bart Pistole"/>
    <x v="1"/>
    <x v="0"/>
    <x v="1"/>
    <x v="1"/>
    <x v="141"/>
    <x v="1"/>
    <x v="573"/>
    <x v="1"/>
    <x v="2"/>
    <x v="573"/>
    <n v="14.62"/>
  </r>
  <r>
    <n v="8794"/>
    <s v="CA-2015-162992"/>
    <x v="174"/>
    <x v="444"/>
    <x v="2"/>
    <x v="162"/>
    <s v="Bart Pistole"/>
    <x v="1"/>
    <x v="0"/>
    <x v="1"/>
    <x v="1"/>
    <x v="141"/>
    <x v="1"/>
    <x v="485"/>
    <x v="1"/>
    <x v="13"/>
    <x v="485"/>
    <n v="22.55"/>
  </r>
  <r>
    <n v="8795"/>
    <s v="CA-2015-162992"/>
    <x v="174"/>
    <x v="444"/>
    <x v="2"/>
    <x v="162"/>
    <s v="Bart Pistole"/>
    <x v="1"/>
    <x v="0"/>
    <x v="1"/>
    <x v="1"/>
    <x v="141"/>
    <x v="1"/>
    <x v="1285"/>
    <x v="2"/>
    <x v="7"/>
    <x v="1272"/>
    <n v="583.79999999999995"/>
  </r>
  <r>
    <n v="8796"/>
    <s v="CA-2015-162992"/>
    <x v="174"/>
    <x v="444"/>
    <x v="2"/>
    <x v="162"/>
    <s v="Bart Pistole"/>
    <x v="1"/>
    <x v="0"/>
    <x v="1"/>
    <x v="1"/>
    <x v="141"/>
    <x v="1"/>
    <x v="665"/>
    <x v="2"/>
    <x v="7"/>
    <x v="665"/>
    <n v="211.16800000000001"/>
  </r>
  <r>
    <n v="8797"/>
    <s v="CA-2017-106397"/>
    <x v="274"/>
    <x v="522"/>
    <x v="1"/>
    <x v="77"/>
    <s v="Max Jones"/>
    <x v="0"/>
    <x v="0"/>
    <x v="11"/>
    <x v="7"/>
    <x v="12"/>
    <x v="1"/>
    <x v="490"/>
    <x v="1"/>
    <x v="10"/>
    <x v="490"/>
    <n v="12.96"/>
  </r>
  <r>
    <n v="8798"/>
    <s v="CA-2017-106397"/>
    <x v="274"/>
    <x v="522"/>
    <x v="1"/>
    <x v="77"/>
    <s v="Max Jones"/>
    <x v="0"/>
    <x v="0"/>
    <x v="11"/>
    <x v="7"/>
    <x v="12"/>
    <x v="1"/>
    <x v="1243"/>
    <x v="1"/>
    <x v="6"/>
    <x v="1227"/>
    <n v="45.98"/>
  </r>
  <r>
    <n v="8799"/>
    <s v="US-2017-150140"/>
    <x v="1203"/>
    <x v="41"/>
    <x v="1"/>
    <x v="91"/>
    <s v="Valerie Mitchum"/>
    <x v="2"/>
    <x v="0"/>
    <x v="140"/>
    <x v="42"/>
    <x v="369"/>
    <x v="3"/>
    <x v="1367"/>
    <x v="2"/>
    <x v="7"/>
    <x v="1353"/>
    <n v="1294.75"/>
  </r>
  <r>
    <n v="8800"/>
    <s v="CA-2015-116666"/>
    <x v="1204"/>
    <x v="503"/>
    <x v="2"/>
    <x v="409"/>
    <s v="Kean Thornton"/>
    <x v="0"/>
    <x v="0"/>
    <x v="10"/>
    <x v="9"/>
    <x v="63"/>
    <x v="3"/>
    <x v="306"/>
    <x v="2"/>
    <x v="16"/>
    <x v="306"/>
    <n v="1799.97"/>
  </r>
  <r>
    <n v="8801"/>
    <s v="CA-2018-148992"/>
    <x v="51"/>
    <x v="207"/>
    <x v="1"/>
    <x v="294"/>
    <s v="Chris Selesnick"/>
    <x v="1"/>
    <x v="0"/>
    <x v="22"/>
    <x v="10"/>
    <x v="36"/>
    <x v="2"/>
    <x v="1283"/>
    <x v="1"/>
    <x v="10"/>
    <x v="1269"/>
    <n v="10.688000000000001"/>
  </r>
  <r>
    <n v="8802"/>
    <s v="CA-2017-140935"/>
    <x v="338"/>
    <x v="357"/>
    <x v="2"/>
    <x v="755"/>
    <s v="Aaron Bergman"/>
    <x v="0"/>
    <x v="0"/>
    <x v="268"/>
    <x v="26"/>
    <x v="335"/>
    <x v="2"/>
    <x v="1720"/>
    <x v="2"/>
    <x v="7"/>
    <x v="1708"/>
    <n v="221.98"/>
  </r>
  <r>
    <n v="8803"/>
    <s v="CA-2017-140935"/>
    <x v="338"/>
    <x v="357"/>
    <x v="2"/>
    <x v="755"/>
    <s v="Aaron Bergman"/>
    <x v="0"/>
    <x v="0"/>
    <x v="268"/>
    <x v="26"/>
    <x v="335"/>
    <x v="2"/>
    <x v="1106"/>
    <x v="0"/>
    <x v="0"/>
    <x v="1096"/>
    <n v="341.96"/>
  </r>
  <r>
    <n v="8804"/>
    <s v="CA-2015-157644"/>
    <x v="520"/>
    <x v="916"/>
    <x v="2"/>
    <x v="692"/>
    <s v="Aaron Hawkins"/>
    <x v="1"/>
    <x v="0"/>
    <x v="20"/>
    <x v="15"/>
    <x v="45"/>
    <x v="3"/>
    <x v="567"/>
    <x v="2"/>
    <x v="11"/>
    <x v="567"/>
    <n v="34.770000000000003"/>
  </r>
  <r>
    <n v="8805"/>
    <s v="CA-2015-157644"/>
    <x v="520"/>
    <x v="916"/>
    <x v="2"/>
    <x v="692"/>
    <s v="Aaron Hawkins"/>
    <x v="1"/>
    <x v="0"/>
    <x v="20"/>
    <x v="15"/>
    <x v="45"/>
    <x v="3"/>
    <x v="165"/>
    <x v="1"/>
    <x v="2"/>
    <x v="166"/>
    <n v="18.899999999999999"/>
  </r>
  <r>
    <n v="8806"/>
    <s v="US-2018-100398"/>
    <x v="971"/>
    <x v="176"/>
    <x v="1"/>
    <x v="157"/>
    <s v="Denny Ordway"/>
    <x v="0"/>
    <x v="0"/>
    <x v="288"/>
    <x v="7"/>
    <x v="362"/>
    <x v="1"/>
    <x v="1160"/>
    <x v="1"/>
    <x v="8"/>
    <x v="1148"/>
    <n v="102.72"/>
  </r>
  <r>
    <n v="8807"/>
    <s v="CA-2017-113082"/>
    <x v="126"/>
    <x v="1069"/>
    <x v="1"/>
    <x v="565"/>
    <s v="Matt Collister"/>
    <x v="1"/>
    <x v="0"/>
    <x v="456"/>
    <x v="15"/>
    <x v="549"/>
    <x v="3"/>
    <x v="1702"/>
    <x v="0"/>
    <x v="5"/>
    <x v="1692"/>
    <n v="40.479999999999997"/>
  </r>
  <r>
    <n v="8808"/>
    <s v="US-2018-110646"/>
    <x v="40"/>
    <x v="360"/>
    <x v="1"/>
    <x v="440"/>
    <s v="Jamie Frazer"/>
    <x v="0"/>
    <x v="0"/>
    <x v="10"/>
    <x v="9"/>
    <x v="63"/>
    <x v="3"/>
    <x v="805"/>
    <x v="1"/>
    <x v="8"/>
    <x v="803"/>
    <n v="33.281999999999996"/>
  </r>
  <r>
    <n v="8809"/>
    <s v="US-2018-110646"/>
    <x v="40"/>
    <x v="360"/>
    <x v="1"/>
    <x v="440"/>
    <s v="Jamie Frazer"/>
    <x v="0"/>
    <x v="0"/>
    <x v="10"/>
    <x v="9"/>
    <x v="63"/>
    <x v="3"/>
    <x v="1255"/>
    <x v="2"/>
    <x v="7"/>
    <x v="1240"/>
    <n v="118.65"/>
  </r>
  <r>
    <n v="8810"/>
    <s v="US-2018-110646"/>
    <x v="40"/>
    <x v="360"/>
    <x v="1"/>
    <x v="440"/>
    <s v="Jamie Frazer"/>
    <x v="0"/>
    <x v="0"/>
    <x v="10"/>
    <x v="9"/>
    <x v="63"/>
    <x v="3"/>
    <x v="932"/>
    <x v="1"/>
    <x v="2"/>
    <x v="925"/>
    <n v="14.76"/>
  </r>
  <r>
    <n v="8811"/>
    <s v="CA-2018-120614"/>
    <x v="1109"/>
    <x v="150"/>
    <x v="1"/>
    <x v="416"/>
    <s v="Suzanne McNair"/>
    <x v="1"/>
    <x v="0"/>
    <x v="1"/>
    <x v="1"/>
    <x v="25"/>
    <x v="1"/>
    <x v="945"/>
    <x v="1"/>
    <x v="10"/>
    <x v="938"/>
    <n v="37.520000000000003"/>
  </r>
  <r>
    <n v="8812"/>
    <s v="US-2017-140172"/>
    <x v="387"/>
    <x v="20"/>
    <x v="1"/>
    <x v="70"/>
    <s v="Stephanie Phelps"/>
    <x v="1"/>
    <x v="0"/>
    <x v="25"/>
    <x v="12"/>
    <x v="30"/>
    <x v="2"/>
    <x v="1143"/>
    <x v="1"/>
    <x v="9"/>
    <x v="1132"/>
    <n v="207.14400000000001"/>
  </r>
  <r>
    <n v="8813"/>
    <s v="US-2017-140172"/>
    <x v="387"/>
    <x v="20"/>
    <x v="1"/>
    <x v="70"/>
    <s v="Stephanie Phelps"/>
    <x v="1"/>
    <x v="0"/>
    <x v="25"/>
    <x v="12"/>
    <x v="30"/>
    <x v="2"/>
    <x v="1622"/>
    <x v="1"/>
    <x v="6"/>
    <x v="1051"/>
    <n v="13.9"/>
  </r>
  <r>
    <n v="8814"/>
    <s v="CA-2016-127754"/>
    <x v="353"/>
    <x v="116"/>
    <x v="1"/>
    <x v="316"/>
    <s v="Cyma Kinney"/>
    <x v="1"/>
    <x v="0"/>
    <x v="220"/>
    <x v="16"/>
    <x v="275"/>
    <x v="1"/>
    <x v="637"/>
    <x v="0"/>
    <x v="1"/>
    <x v="637"/>
    <n v="266.35199999999998"/>
  </r>
  <r>
    <n v="8815"/>
    <s v="CA-2016-144274"/>
    <x v="521"/>
    <x v="332"/>
    <x v="0"/>
    <x v="617"/>
    <s v="Pierre Wener"/>
    <x v="0"/>
    <x v="0"/>
    <x v="40"/>
    <x v="13"/>
    <x v="49"/>
    <x v="3"/>
    <x v="348"/>
    <x v="2"/>
    <x v="7"/>
    <x v="348"/>
    <n v="307.98"/>
  </r>
  <r>
    <n v="8816"/>
    <s v="CA-2016-144274"/>
    <x v="521"/>
    <x v="332"/>
    <x v="0"/>
    <x v="617"/>
    <s v="Pierre Wener"/>
    <x v="0"/>
    <x v="0"/>
    <x v="40"/>
    <x v="13"/>
    <x v="49"/>
    <x v="3"/>
    <x v="1843"/>
    <x v="1"/>
    <x v="10"/>
    <x v="1832"/>
    <n v="44.1"/>
  </r>
  <r>
    <n v="8817"/>
    <s v="CA-2016-144274"/>
    <x v="521"/>
    <x v="332"/>
    <x v="0"/>
    <x v="617"/>
    <s v="Pierre Wener"/>
    <x v="0"/>
    <x v="0"/>
    <x v="40"/>
    <x v="13"/>
    <x v="49"/>
    <x v="3"/>
    <x v="169"/>
    <x v="1"/>
    <x v="6"/>
    <x v="170"/>
    <n v="13.12"/>
  </r>
  <r>
    <n v="8818"/>
    <s v="CA-2016-144274"/>
    <x v="521"/>
    <x v="332"/>
    <x v="0"/>
    <x v="617"/>
    <s v="Pierre Wener"/>
    <x v="0"/>
    <x v="0"/>
    <x v="40"/>
    <x v="13"/>
    <x v="49"/>
    <x v="3"/>
    <x v="1451"/>
    <x v="1"/>
    <x v="12"/>
    <x v="153"/>
    <n v="16.559999999999999"/>
  </r>
  <r>
    <n v="8819"/>
    <s v="CA-2016-144274"/>
    <x v="521"/>
    <x v="332"/>
    <x v="0"/>
    <x v="617"/>
    <s v="Pierre Wener"/>
    <x v="0"/>
    <x v="0"/>
    <x v="40"/>
    <x v="13"/>
    <x v="49"/>
    <x v="3"/>
    <x v="490"/>
    <x v="1"/>
    <x v="10"/>
    <x v="490"/>
    <n v="38.880000000000003"/>
  </r>
  <r>
    <n v="8820"/>
    <s v="CA-2016-142930"/>
    <x v="109"/>
    <x v="156"/>
    <x v="1"/>
    <x v="432"/>
    <s v="Evan Bailliet"/>
    <x v="0"/>
    <x v="0"/>
    <x v="89"/>
    <x v="5"/>
    <x v="110"/>
    <x v="2"/>
    <x v="656"/>
    <x v="1"/>
    <x v="10"/>
    <x v="656"/>
    <n v="335.52"/>
  </r>
  <r>
    <n v="8821"/>
    <s v="CA-2018-100622"/>
    <x v="132"/>
    <x v="170"/>
    <x v="1"/>
    <x v="54"/>
    <s v="Dave Kipp"/>
    <x v="0"/>
    <x v="0"/>
    <x v="333"/>
    <x v="2"/>
    <x v="414"/>
    <x v="0"/>
    <x v="455"/>
    <x v="2"/>
    <x v="16"/>
    <x v="456"/>
    <n v="959.98400000000004"/>
  </r>
  <r>
    <n v="8822"/>
    <s v="CA-2018-100622"/>
    <x v="132"/>
    <x v="170"/>
    <x v="1"/>
    <x v="54"/>
    <s v="Dave Kipp"/>
    <x v="0"/>
    <x v="0"/>
    <x v="333"/>
    <x v="2"/>
    <x v="414"/>
    <x v="0"/>
    <x v="1282"/>
    <x v="1"/>
    <x v="8"/>
    <x v="1268"/>
    <n v="4.0860000000000003"/>
  </r>
  <r>
    <n v="8823"/>
    <s v="CA-2018-100622"/>
    <x v="132"/>
    <x v="170"/>
    <x v="1"/>
    <x v="54"/>
    <s v="Dave Kipp"/>
    <x v="0"/>
    <x v="0"/>
    <x v="333"/>
    <x v="2"/>
    <x v="414"/>
    <x v="0"/>
    <x v="1753"/>
    <x v="1"/>
    <x v="6"/>
    <x v="1744"/>
    <n v="55.984000000000002"/>
  </r>
  <r>
    <n v="8824"/>
    <s v="CA-2018-100622"/>
    <x v="132"/>
    <x v="170"/>
    <x v="1"/>
    <x v="54"/>
    <s v="Dave Kipp"/>
    <x v="0"/>
    <x v="0"/>
    <x v="333"/>
    <x v="2"/>
    <x v="414"/>
    <x v="0"/>
    <x v="711"/>
    <x v="1"/>
    <x v="10"/>
    <x v="710"/>
    <n v="10.688000000000001"/>
  </r>
  <r>
    <n v="8825"/>
    <s v="CA-2018-117156"/>
    <x v="708"/>
    <x v="275"/>
    <x v="0"/>
    <x v="26"/>
    <s v="Ted Butterfield"/>
    <x v="0"/>
    <x v="0"/>
    <x v="265"/>
    <x v="9"/>
    <x v="331"/>
    <x v="3"/>
    <x v="436"/>
    <x v="1"/>
    <x v="12"/>
    <x v="436"/>
    <n v="8.8559999999999999"/>
  </r>
  <r>
    <n v="8826"/>
    <s v="CA-2016-115399"/>
    <x v="546"/>
    <x v="190"/>
    <x v="2"/>
    <x v="151"/>
    <s v="Arthur Gainer"/>
    <x v="0"/>
    <x v="0"/>
    <x v="10"/>
    <x v="9"/>
    <x v="63"/>
    <x v="3"/>
    <x v="1186"/>
    <x v="1"/>
    <x v="2"/>
    <x v="1173"/>
    <n v="6.9119999999999999"/>
  </r>
  <r>
    <n v="8827"/>
    <s v="US-2015-157847"/>
    <x v="1063"/>
    <x v="516"/>
    <x v="0"/>
    <x v="710"/>
    <s v="Sam Craven"/>
    <x v="0"/>
    <x v="0"/>
    <x v="12"/>
    <x v="5"/>
    <x v="14"/>
    <x v="2"/>
    <x v="481"/>
    <x v="1"/>
    <x v="10"/>
    <x v="482"/>
    <n v="26.72"/>
  </r>
  <r>
    <n v="8828"/>
    <s v="US-2015-157847"/>
    <x v="1063"/>
    <x v="516"/>
    <x v="0"/>
    <x v="710"/>
    <s v="Sam Craven"/>
    <x v="0"/>
    <x v="0"/>
    <x v="12"/>
    <x v="5"/>
    <x v="14"/>
    <x v="2"/>
    <x v="1774"/>
    <x v="1"/>
    <x v="10"/>
    <x v="1765"/>
    <n v="33.488"/>
  </r>
  <r>
    <n v="8829"/>
    <s v="CA-2016-115168"/>
    <x v="1117"/>
    <x v="770"/>
    <x v="1"/>
    <x v="179"/>
    <s v="Brenda Bowman"/>
    <x v="1"/>
    <x v="0"/>
    <x v="490"/>
    <x v="25"/>
    <x v="584"/>
    <x v="2"/>
    <x v="1157"/>
    <x v="1"/>
    <x v="10"/>
    <x v="1146"/>
    <n v="10.56"/>
  </r>
  <r>
    <n v="8830"/>
    <s v="CA-2015-109680"/>
    <x v="191"/>
    <x v="1096"/>
    <x v="2"/>
    <x v="778"/>
    <s v="Victoria Pisteka"/>
    <x v="1"/>
    <x v="0"/>
    <x v="245"/>
    <x v="14"/>
    <x v="303"/>
    <x v="2"/>
    <x v="1662"/>
    <x v="1"/>
    <x v="4"/>
    <x v="1651"/>
    <n v="386.34"/>
  </r>
  <r>
    <n v="8831"/>
    <s v="CA-2017-167983"/>
    <x v="1036"/>
    <x v="868"/>
    <x v="0"/>
    <x v="345"/>
    <s v="Rachel Payne"/>
    <x v="1"/>
    <x v="0"/>
    <x v="4"/>
    <x v="4"/>
    <x v="60"/>
    <x v="1"/>
    <x v="807"/>
    <x v="1"/>
    <x v="8"/>
    <x v="805"/>
    <n v="33.44"/>
  </r>
  <r>
    <n v="8832"/>
    <s v="CA-2016-145324"/>
    <x v="219"/>
    <x v="765"/>
    <x v="1"/>
    <x v="723"/>
    <s v="Duane Huffman"/>
    <x v="2"/>
    <x v="0"/>
    <x v="193"/>
    <x v="17"/>
    <x v="244"/>
    <x v="0"/>
    <x v="561"/>
    <x v="0"/>
    <x v="5"/>
    <x v="560"/>
    <n v="39.96"/>
  </r>
  <r>
    <n v="8833"/>
    <s v="CA-2016-153423"/>
    <x v="137"/>
    <x v="1121"/>
    <x v="1"/>
    <x v="517"/>
    <s v="Shaun Weien"/>
    <x v="0"/>
    <x v="0"/>
    <x v="30"/>
    <x v="15"/>
    <x v="144"/>
    <x v="3"/>
    <x v="692"/>
    <x v="1"/>
    <x v="8"/>
    <x v="692"/>
    <n v="1217.568"/>
  </r>
  <r>
    <n v="8834"/>
    <s v="US-2018-132675"/>
    <x v="241"/>
    <x v="938"/>
    <x v="1"/>
    <x v="580"/>
    <s v="Karen Ferguson"/>
    <x v="2"/>
    <x v="0"/>
    <x v="406"/>
    <x v="32"/>
    <x v="493"/>
    <x v="0"/>
    <x v="1018"/>
    <x v="1"/>
    <x v="4"/>
    <x v="1520"/>
    <n v="15.51"/>
  </r>
  <r>
    <n v="8835"/>
    <s v="US-2018-132675"/>
    <x v="241"/>
    <x v="938"/>
    <x v="1"/>
    <x v="580"/>
    <s v="Karen Ferguson"/>
    <x v="2"/>
    <x v="0"/>
    <x v="406"/>
    <x v="32"/>
    <x v="493"/>
    <x v="0"/>
    <x v="1517"/>
    <x v="2"/>
    <x v="7"/>
    <x v="1505"/>
    <n v="89.9"/>
  </r>
  <r>
    <n v="8836"/>
    <s v="US-2018-132675"/>
    <x v="241"/>
    <x v="938"/>
    <x v="1"/>
    <x v="580"/>
    <s v="Karen Ferguson"/>
    <x v="2"/>
    <x v="0"/>
    <x v="406"/>
    <x v="32"/>
    <x v="493"/>
    <x v="0"/>
    <x v="1742"/>
    <x v="1"/>
    <x v="6"/>
    <x v="1732"/>
    <n v="14.28"/>
  </r>
  <r>
    <n v="8837"/>
    <s v="US-2018-132675"/>
    <x v="241"/>
    <x v="938"/>
    <x v="1"/>
    <x v="580"/>
    <s v="Karen Ferguson"/>
    <x v="2"/>
    <x v="0"/>
    <x v="406"/>
    <x v="32"/>
    <x v="493"/>
    <x v="0"/>
    <x v="753"/>
    <x v="1"/>
    <x v="6"/>
    <x v="751"/>
    <n v="12.72"/>
  </r>
  <r>
    <n v="8838"/>
    <s v="US-2018-132675"/>
    <x v="241"/>
    <x v="938"/>
    <x v="1"/>
    <x v="580"/>
    <s v="Karen Ferguson"/>
    <x v="2"/>
    <x v="0"/>
    <x v="406"/>
    <x v="32"/>
    <x v="493"/>
    <x v="0"/>
    <x v="365"/>
    <x v="1"/>
    <x v="2"/>
    <x v="365"/>
    <n v="15.75"/>
  </r>
  <r>
    <n v="8839"/>
    <s v="CA-2015-153808"/>
    <x v="322"/>
    <x v="343"/>
    <x v="0"/>
    <x v="395"/>
    <s v="Frank Hawley"/>
    <x v="1"/>
    <x v="0"/>
    <x v="1"/>
    <x v="1"/>
    <x v="25"/>
    <x v="1"/>
    <x v="1559"/>
    <x v="1"/>
    <x v="6"/>
    <x v="1550"/>
    <n v="70.95"/>
  </r>
  <r>
    <n v="8840"/>
    <s v="CA-2015-153808"/>
    <x v="322"/>
    <x v="343"/>
    <x v="0"/>
    <x v="395"/>
    <s v="Frank Hawley"/>
    <x v="1"/>
    <x v="0"/>
    <x v="1"/>
    <x v="1"/>
    <x v="25"/>
    <x v="1"/>
    <x v="102"/>
    <x v="1"/>
    <x v="8"/>
    <x v="102"/>
    <n v="65.567999999999998"/>
  </r>
  <r>
    <n v="8841"/>
    <s v="CA-2015-153808"/>
    <x v="322"/>
    <x v="343"/>
    <x v="0"/>
    <x v="395"/>
    <s v="Frank Hawley"/>
    <x v="1"/>
    <x v="0"/>
    <x v="1"/>
    <x v="1"/>
    <x v="25"/>
    <x v="1"/>
    <x v="1336"/>
    <x v="2"/>
    <x v="11"/>
    <x v="1322"/>
    <n v="299.97000000000003"/>
  </r>
  <r>
    <n v="8842"/>
    <s v="US-2017-112396"/>
    <x v="1205"/>
    <x v="627"/>
    <x v="1"/>
    <x v="335"/>
    <s v="Justin Ritter"/>
    <x v="1"/>
    <x v="0"/>
    <x v="8"/>
    <x v="1"/>
    <x v="94"/>
    <x v="1"/>
    <x v="246"/>
    <x v="2"/>
    <x v="11"/>
    <x v="247"/>
    <n v="89.97"/>
  </r>
  <r>
    <n v="8843"/>
    <s v="US-2017-112396"/>
    <x v="1205"/>
    <x v="627"/>
    <x v="1"/>
    <x v="335"/>
    <s v="Justin Ritter"/>
    <x v="1"/>
    <x v="0"/>
    <x v="8"/>
    <x v="1"/>
    <x v="94"/>
    <x v="1"/>
    <x v="788"/>
    <x v="2"/>
    <x v="11"/>
    <x v="786"/>
    <n v="31.86"/>
  </r>
  <r>
    <n v="8844"/>
    <s v="CA-2015-141173"/>
    <x v="728"/>
    <x v="779"/>
    <x v="0"/>
    <x v="36"/>
    <s v="Julie Creighton"/>
    <x v="1"/>
    <x v="0"/>
    <x v="31"/>
    <x v="11"/>
    <x v="39"/>
    <x v="2"/>
    <x v="1678"/>
    <x v="1"/>
    <x v="4"/>
    <x v="1667"/>
    <n v="67.150000000000006"/>
  </r>
  <r>
    <n v="8845"/>
    <s v="CA-2018-156664"/>
    <x v="404"/>
    <x v="350"/>
    <x v="1"/>
    <x v="443"/>
    <s v="Beth Paige"/>
    <x v="0"/>
    <x v="0"/>
    <x v="38"/>
    <x v="24"/>
    <x v="47"/>
    <x v="3"/>
    <x v="1232"/>
    <x v="1"/>
    <x v="8"/>
    <x v="1216"/>
    <n v="7.2359999999999998"/>
  </r>
  <r>
    <n v="8846"/>
    <s v="CA-2018-156664"/>
    <x v="404"/>
    <x v="350"/>
    <x v="1"/>
    <x v="443"/>
    <s v="Beth Paige"/>
    <x v="0"/>
    <x v="0"/>
    <x v="38"/>
    <x v="24"/>
    <x v="47"/>
    <x v="3"/>
    <x v="131"/>
    <x v="1"/>
    <x v="13"/>
    <x v="132"/>
    <n v="4.8239999999999998"/>
  </r>
  <r>
    <n v="8847"/>
    <s v="CA-2018-156664"/>
    <x v="404"/>
    <x v="350"/>
    <x v="1"/>
    <x v="443"/>
    <s v="Beth Paige"/>
    <x v="0"/>
    <x v="0"/>
    <x v="38"/>
    <x v="24"/>
    <x v="47"/>
    <x v="3"/>
    <x v="393"/>
    <x v="1"/>
    <x v="10"/>
    <x v="394"/>
    <n v="91.36"/>
  </r>
  <r>
    <n v="8848"/>
    <s v="CA-2018-156664"/>
    <x v="404"/>
    <x v="350"/>
    <x v="1"/>
    <x v="443"/>
    <s v="Beth Paige"/>
    <x v="0"/>
    <x v="0"/>
    <x v="38"/>
    <x v="24"/>
    <x v="47"/>
    <x v="3"/>
    <x v="723"/>
    <x v="1"/>
    <x v="9"/>
    <x v="722"/>
    <n v="130.11199999999999"/>
  </r>
  <r>
    <n v="8849"/>
    <s v="CA-2016-140718"/>
    <x v="740"/>
    <x v="1086"/>
    <x v="2"/>
    <x v="135"/>
    <s v="Frank Atkinson"/>
    <x v="1"/>
    <x v="0"/>
    <x v="253"/>
    <x v="3"/>
    <x v="313"/>
    <x v="0"/>
    <x v="918"/>
    <x v="2"/>
    <x v="7"/>
    <x v="910"/>
    <n v="74.239999999999995"/>
  </r>
  <r>
    <n v="8850"/>
    <s v="CA-2016-140718"/>
    <x v="740"/>
    <x v="1086"/>
    <x v="2"/>
    <x v="135"/>
    <s v="Frank Atkinson"/>
    <x v="1"/>
    <x v="0"/>
    <x v="253"/>
    <x v="3"/>
    <x v="313"/>
    <x v="0"/>
    <x v="891"/>
    <x v="0"/>
    <x v="5"/>
    <x v="884"/>
    <n v="159.84"/>
  </r>
  <r>
    <n v="8851"/>
    <s v="CA-2016-140718"/>
    <x v="740"/>
    <x v="1086"/>
    <x v="2"/>
    <x v="135"/>
    <s v="Frank Atkinson"/>
    <x v="1"/>
    <x v="0"/>
    <x v="253"/>
    <x v="3"/>
    <x v="313"/>
    <x v="0"/>
    <x v="544"/>
    <x v="1"/>
    <x v="8"/>
    <x v="544"/>
    <n v="2.8919999999999999"/>
  </r>
  <r>
    <n v="8852"/>
    <s v="CA-2016-140718"/>
    <x v="740"/>
    <x v="1086"/>
    <x v="2"/>
    <x v="135"/>
    <s v="Frank Atkinson"/>
    <x v="1"/>
    <x v="0"/>
    <x v="253"/>
    <x v="3"/>
    <x v="313"/>
    <x v="0"/>
    <x v="707"/>
    <x v="1"/>
    <x v="10"/>
    <x v="706"/>
    <n v="9.3919999999999995"/>
  </r>
  <r>
    <n v="8853"/>
    <s v="CA-2015-119977"/>
    <x v="1169"/>
    <x v="293"/>
    <x v="0"/>
    <x v="35"/>
    <s v="Duane Noonan"/>
    <x v="0"/>
    <x v="0"/>
    <x v="20"/>
    <x v="15"/>
    <x v="164"/>
    <x v="3"/>
    <x v="1019"/>
    <x v="1"/>
    <x v="10"/>
    <x v="1011"/>
    <n v="123.92"/>
  </r>
  <r>
    <n v="8854"/>
    <s v="US-2016-115343"/>
    <x v="357"/>
    <x v="1305"/>
    <x v="2"/>
    <x v="383"/>
    <s v="Frank Olsen"/>
    <x v="0"/>
    <x v="0"/>
    <x v="10"/>
    <x v="9"/>
    <x v="105"/>
    <x v="3"/>
    <x v="1205"/>
    <x v="1"/>
    <x v="14"/>
    <x v="1191"/>
    <n v="55.6"/>
  </r>
  <r>
    <n v="8855"/>
    <s v="US-2016-115343"/>
    <x v="357"/>
    <x v="1305"/>
    <x v="2"/>
    <x v="383"/>
    <s v="Frank Olsen"/>
    <x v="0"/>
    <x v="0"/>
    <x v="10"/>
    <x v="9"/>
    <x v="105"/>
    <x v="3"/>
    <x v="217"/>
    <x v="2"/>
    <x v="11"/>
    <x v="218"/>
    <n v="617.976"/>
  </r>
  <r>
    <n v="8856"/>
    <s v="CA-2018-163671"/>
    <x v="165"/>
    <x v="53"/>
    <x v="1"/>
    <x v="317"/>
    <s v="Dave Poirier"/>
    <x v="1"/>
    <x v="0"/>
    <x v="347"/>
    <x v="45"/>
    <x v="428"/>
    <x v="1"/>
    <x v="213"/>
    <x v="1"/>
    <x v="8"/>
    <x v="214"/>
    <n v="21.312000000000001"/>
  </r>
  <r>
    <n v="8857"/>
    <s v="CA-2018-135909"/>
    <x v="119"/>
    <x v="1191"/>
    <x v="1"/>
    <x v="478"/>
    <s v="Jane Waco"/>
    <x v="1"/>
    <x v="0"/>
    <x v="301"/>
    <x v="1"/>
    <x v="378"/>
    <x v="1"/>
    <x v="343"/>
    <x v="2"/>
    <x v="11"/>
    <x v="343"/>
    <n v="209.94"/>
  </r>
  <r>
    <n v="8858"/>
    <s v="CA-2018-135909"/>
    <x v="119"/>
    <x v="1191"/>
    <x v="1"/>
    <x v="478"/>
    <s v="Jane Waco"/>
    <x v="1"/>
    <x v="0"/>
    <x v="301"/>
    <x v="1"/>
    <x v="378"/>
    <x v="1"/>
    <x v="1431"/>
    <x v="2"/>
    <x v="7"/>
    <x v="1420"/>
    <n v="31.984000000000002"/>
  </r>
  <r>
    <n v="8859"/>
    <s v="CA-2018-135909"/>
    <x v="119"/>
    <x v="1191"/>
    <x v="1"/>
    <x v="478"/>
    <s v="Jane Waco"/>
    <x v="1"/>
    <x v="0"/>
    <x v="301"/>
    <x v="1"/>
    <x v="378"/>
    <x v="1"/>
    <x v="450"/>
    <x v="1"/>
    <x v="8"/>
    <x v="451"/>
    <n v="5083.96"/>
  </r>
  <r>
    <n v="8860"/>
    <s v="US-2018-114356"/>
    <x v="648"/>
    <x v="1035"/>
    <x v="1"/>
    <x v="499"/>
    <s v="Tonja Turnell"/>
    <x v="2"/>
    <x v="0"/>
    <x v="35"/>
    <x v="3"/>
    <x v="43"/>
    <x v="0"/>
    <x v="1517"/>
    <x v="2"/>
    <x v="7"/>
    <x v="1505"/>
    <n v="35.96"/>
  </r>
  <r>
    <n v="8861"/>
    <s v="CA-2016-125934"/>
    <x v="861"/>
    <x v="629"/>
    <x v="1"/>
    <x v="381"/>
    <s v="Skye Norling"/>
    <x v="2"/>
    <x v="0"/>
    <x v="267"/>
    <x v="30"/>
    <x v="334"/>
    <x v="3"/>
    <x v="1655"/>
    <x v="1"/>
    <x v="2"/>
    <x v="1644"/>
    <n v="31.05"/>
  </r>
  <r>
    <n v="8862"/>
    <s v="CA-2016-125934"/>
    <x v="861"/>
    <x v="629"/>
    <x v="1"/>
    <x v="381"/>
    <s v="Skye Norling"/>
    <x v="2"/>
    <x v="0"/>
    <x v="267"/>
    <x v="30"/>
    <x v="334"/>
    <x v="3"/>
    <x v="1348"/>
    <x v="0"/>
    <x v="5"/>
    <x v="1334"/>
    <n v="8.92"/>
  </r>
  <r>
    <n v="8863"/>
    <s v="CA-2016-125934"/>
    <x v="861"/>
    <x v="629"/>
    <x v="1"/>
    <x v="381"/>
    <s v="Skye Norling"/>
    <x v="2"/>
    <x v="0"/>
    <x v="267"/>
    <x v="30"/>
    <x v="334"/>
    <x v="3"/>
    <x v="270"/>
    <x v="1"/>
    <x v="8"/>
    <x v="270"/>
    <n v="209.6"/>
  </r>
  <r>
    <n v="8864"/>
    <s v="CA-2016-125934"/>
    <x v="861"/>
    <x v="629"/>
    <x v="1"/>
    <x v="381"/>
    <s v="Skye Norling"/>
    <x v="2"/>
    <x v="0"/>
    <x v="267"/>
    <x v="30"/>
    <x v="334"/>
    <x v="3"/>
    <x v="1109"/>
    <x v="1"/>
    <x v="9"/>
    <x v="1099"/>
    <n v="111.04"/>
  </r>
  <r>
    <n v="8865"/>
    <s v="CA-2016-125934"/>
    <x v="861"/>
    <x v="629"/>
    <x v="1"/>
    <x v="381"/>
    <s v="Skye Norling"/>
    <x v="2"/>
    <x v="0"/>
    <x v="267"/>
    <x v="30"/>
    <x v="334"/>
    <x v="3"/>
    <x v="1650"/>
    <x v="1"/>
    <x v="10"/>
    <x v="1640"/>
    <n v="38.880000000000003"/>
  </r>
  <r>
    <n v="8866"/>
    <s v="CA-2016-158148"/>
    <x v="139"/>
    <x v="317"/>
    <x v="1"/>
    <x v="622"/>
    <s v="John Murray"/>
    <x v="0"/>
    <x v="0"/>
    <x v="81"/>
    <x v="17"/>
    <x v="101"/>
    <x v="0"/>
    <x v="1204"/>
    <x v="1"/>
    <x v="9"/>
    <x v="1190"/>
    <n v="36.270000000000003"/>
  </r>
  <r>
    <n v="8867"/>
    <s v="CA-2015-120411"/>
    <x v="59"/>
    <x v="160"/>
    <x v="2"/>
    <x v="766"/>
    <s v="Sarah Brown"/>
    <x v="0"/>
    <x v="0"/>
    <x v="22"/>
    <x v="10"/>
    <x v="155"/>
    <x v="2"/>
    <x v="1601"/>
    <x v="0"/>
    <x v="0"/>
    <x v="1594"/>
    <n v="493.43"/>
  </r>
  <r>
    <n v="8868"/>
    <s v="CA-2015-120411"/>
    <x v="59"/>
    <x v="160"/>
    <x v="2"/>
    <x v="766"/>
    <s v="Sarah Brown"/>
    <x v="0"/>
    <x v="0"/>
    <x v="22"/>
    <x v="10"/>
    <x v="155"/>
    <x v="2"/>
    <x v="1091"/>
    <x v="2"/>
    <x v="7"/>
    <x v="1082"/>
    <n v="11.12"/>
  </r>
  <r>
    <n v="8869"/>
    <s v="CA-2017-158260"/>
    <x v="254"/>
    <x v="281"/>
    <x v="1"/>
    <x v="693"/>
    <s v="Cindy Chapman"/>
    <x v="0"/>
    <x v="0"/>
    <x v="70"/>
    <x v="1"/>
    <x v="88"/>
    <x v="1"/>
    <x v="1771"/>
    <x v="2"/>
    <x v="15"/>
    <x v="1762"/>
    <n v="686.4"/>
  </r>
  <r>
    <n v="8870"/>
    <s v="CA-2018-101805"/>
    <x v="96"/>
    <x v="792"/>
    <x v="1"/>
    <x v="64"/>
    <s v="Sally Hughsby"/>
    <x v="1"/>
    <x v="0"/>
    <x v="4"/>
    <x v="4"/>
    <x v="59"/>
    <x v="1"/>
    <x v="1406"/>
    <x v="1"/>
    <x v="8"/>
    <x v="1394"/>
    <n v="15.92"/>
  </r>
  <r>
    <n v="8871"/>
    <s v="CA-2018-101805"/>
    <x v="96"/>
    <x v="792"/>
    <x v="1"/>
    <x v="64"/>
    <s v="Sally Hughsby"/>
    <x v="1"/>
    <x v="0"/>
    <x v="4"/>
    <x v="4"/>
    <x v="59"/>
    <x v="1"/>
    <x v="325"/>
    <x v="0"/>
    <x v="5"/>
    <x v="325"/>
    <n v="70.680000000000007"/>
  </r>
  <r>
    <n v="8872"/>
    <s v="CA-2018-101805"/>
    <x v="96"/>
    <x v="792"/>
    <x v="1"/>
    <x v="64"/>
    <s v="Sally Hughsby"/>
    <x v="1"/>
    <x v="0"/>
    <x v="4"/>
    <x v="4"/>
    <x v="59"/>
    <x v="1"/>
    <x v="273"/>
    <x v="1"/>
    <x v="4"/>
    <x v="273"/>
    <n v="541.24"/>
  </r>
  <r>
    <n v="8873"/>
    <s v="US-2015-105137"/>
    <x v="982"/>
    <x v="197"/>
    <x v="3"/>
    <x v="579"/>
    <s v="Richard Bierner"/>
    <x v="0"/>
    <x v="0"/>
    <x v="38"/>
    <x v="24"/>
    <x v="47"/>
    <x v="3"/>
    <x v="1844"/>
    <x v="2"/>
    <x v="15"/>
    <x v="1833"/>
    <n v="101.994"/>
  </r>
  <r>
    <n v="8874"/>
    <s v="US-2015-105137"/>
    <x v="982"/>
    <x v="197"/>
    <x v="3"/>
    <x v="579"/>
    <s v="Richard Bierner"/>
    <x v="0"/>
    <x v="0"/>
    <x v="38"/>
    <x v="24"/>
    <x v="47"/>
    <x v="3"/>
    <x v="471"/>
    <x v="1"/>
    <x v="8"/>
    <x v="472"/>
    <n v="18.263999999999999"/>
  </r>
  <r>
    <n v="8875"/>
    <s v="CA-2018-142489"/>
    <x v="237"/>
    <x v="38"/>
    <x v="0"/>
    <x v="646"/>
    <s v="Toby Carlisle"/>
    <x v="0"/>
    <x v="0"/>
    <x v="12"/>
    <x v="5"/>
    <x v="14"/>
    <x v="2"/>
    <x v="715"/>
    <x v="1"/>
    <x v="8"/>
    <x v="714"/>
    <n v="21.99"/>
  </r>
  <r>
    <n v="8876"/>
    <s v="US-2017-141264"/>
    <x v="572"/>
    <x v="1180"/>
    <x v="1"/>
    <x v="564"/>
    <s v="Carol Triggs"/>
    <x v="0"/>
    <x v="0"/>
    <x v="218"/>
    <x v="5"/>
    <x v="273"/>
    <x v="2"/>
    <x v="413"/>
    <x v="1"/>
    <x v="14"/>
    <x v="413"/>
    <n v="185.376"/>
  </r>
  <r>
    <n v="8877"/>
    <s v="US-2017-141264"/>
    <x v="572"/>
    <x v="1180"/>
    <x v="1"/>
    <x v="564"/>
    <s v="Carol Triggs"/>
    <x v="0"/>
    <x v="0"/>
    <x v="218"/>
    <x v="5"/>
    <x v="273"/>
    <x v="2"/>
    <x v="1218"/>
    <x v="1"/>
    <x v="9"/>
    <x v="1203"/>
    <n v="58.923999999999999"/>
  </r>
  <r>
    <n v="8878"/>
    <s v="CA-2018-126928"/>
    <x v="697"/>
    <x v="19"/>
    <x v="1"/>
    <x v="47"/>
    <s v="Gary Zandusky"/>
    <x v="0"/>
    <x v="0"/>
    <x v="73"/>
    <x v="30"/>
    <x v="92"/>
    <x v="3"/>
    <x v="1845"/>
    <x v="2"/>
    <x v="15"/>
    <x v="1834"/>
    <n v="480"/>
  </r>
  <r>
    <n v="8879"/>
    <s v="CA-2018-126928"/>
    <x v="697"/>
    <x v="19"/>
    <x v="1"/>
    <x v="47"/>
    <s v="Gary Zandusky"/>
    <x v="0"/>
    <x v="0"/>
    <x v="73"/>
    <x v="30"/>
    <x v="92"/>
    <x v="3"/>
    <x v="75"/>
    <x v="1"/>
    <x v="4"/>
    <x v="75"/>
    <n v="34.049999999999997"/>
  </r>
  <r>
    <n v="8880"/>
    <s v="US-2016-107944"/>
    <x v="391"/>
    <x v="571"/>
    <x v="2"/>
    <x v="87"/>
    <s v="Alice McCarthy"/>
    <x v="1"/>
    <x v="0"/>
    <x v="1"/>
    <x v="1"/>
    <x v="141"/>
    <x v="1"/>
    <x v="161"/>
    <x v="1"/>
    <x v="10"/>
    <x v="1296"/>
    <n v="192.72"/>
  </r>
  <r>
    <n v="8881"/>
    <s v="US-2016-107944"/>
    <x v="391"/>
    <x v="571"/>
    <x v="2"/>
    <x v="87"/>
    <s v="Alice McCarthy"/>
    <x v="1"/>
    <x v="0"/>
    <x v="1"/>
    <x v="1"/>
    <x v="141"/>
    <x v="1"/>
    <x v="1105"/>
    <x v="2"/>
    <x v="11"/>
    <x v="1095"/>
    <n v="239.97"/>
  </r>
  <r>
    <n v="8882"/>
    <s v="CA-2017-135594"/>
    <x v="1186"/>
    <x v="480"/>
    <x v="0"/>
    <x v="571"/>
    <s v="Adrian Hane"/>
    <x v="2"/>
    <x v="0"/>
    <x v="34"/>
    <x v="10"/>
    <x v="173"/>
    <x v="2"/>
    <x v="1044"/>
    <x v="2"/>
    <x v="11"/>
    <x v="1034"/>
    <n v="50.12"/>
  </r>
  <r>
    <n v="8883"/>
    <s v="US-2018-115252"/>
    <x v="179"/>
    <x v="512"/>
    <x v="1"/>
    <x v="501"/>
    <s v="Muhammed Yedwab"/>
    <x v="1"/>
    <x v="0"/>
    <x v="28"/>
    <x v="3"/>
    <x v="35"/>
    <x v="0"/>
    <x v="1557"/>
    <x v="2"/>
    <x v="7"/>
    <x v="1547"/>
    <n v="15.984"/>
  </r>
  <r>
    <n v="8884"/>
    <s v="US-2018-115252"/>
    <x v="179"/>
    <x v="512"/>
    <x v="1"/>
    <x v="501"/>
    <s v="Muhammed Yedwab"/>
    <x v="1"/>
    <x v="0"/>
    <x v="28"/>
    <x v="3"/>
    <x v="35"/>
    <x v="0"/>
    <x v="457"/>
    <x v="1"/>
    <x v="10"/>
    <x v="458"/>
    <n v="14.352"/>
  </r>
  <r>
    <n v="8885"/>
    <s v="CA-2015-107398"/>
    <x v="55"/>
    <x v="83"/>
    <x v="1"/>
    <x v="29"/>
    <s v="Brendan Sweed"/>
    <x v="1"/>
    <x v="0"/>
    <x v="38"/>
    <x v="24"/>
    <x v="47"/>
    <x v="3"/>
    <x v="304"/>
    <x v="1"/>
    <x v="8"/>
    <x v="304"/>
    <n v="6.5279999999999996"/>
  </r>
  <r>
    <n v="8886"/>
    <s v="CA-2015-107398"/>
    <x v="55"/>
    <x v="83"/>
    <x v="1"/>
    <x v="29"/>
    <s v="Brendan Sweed"/>
    <x v="1"/>
    <x v="0"/>
    <x v="38"/>
    <x v="24"/>
    <x v="47"/>
    <x v="3"/>
    <x v="1310"/>
    <x v="1"/>
    <x v="8"/>
    <x v="1297"/>
    <n v="2.8620000000000001"/>
  </r>
  <r>
    <n v="8887"/>
    <s v="CA-2015-107398"/>
    <x v="55"/>
    <x v="83"/>
    <x v="1"/>
    <x v="29"/>
    <s v="Brendan Sweed"/>
    <x v="1"/>
    <x v="0"/>
    <x v="38"/>
    <x v="24"/>
    <x v="47"/>
    <x v="3"/>
    <x v="530"/>
    <x v="1"/>
    <x v="8"/>
    <x v="530"/>
    <n v="20.856000000000002"/>
  </r>
  <r>
    <n v="8888"/>
    <s v="CA-2015-169642"/>
    <x v="923"/>
    <x v="753"/>
    <x v="0"/>
    <x v="121"/>
    <s v="Barry Blumstein"/>
    <x v="1"/>
    <x v="0"/>
    <x v="1"/>
    <x v="1"/>
    <x v="1"/>
    <x v="1"/>
    <x v="942"/>
    <x v="1"/>
    <x v="4"/>
    <x v="935"/>
    <n v="276.27999999999997"/>
  </r>
  <r>
    <n v="8889"/>
    <s v="CA-2018-103968"/>
    <x v="96"/>
    <x v="94"/>
    <x v="1"/>
    <x v="529"/>
    <s v="Max Ludwig"/>
    <x v="2"/>
    <x v="0"/>
    <x v="280"/>
    <x v="1"/>
    <x v="351"/>
    <x v="1"/>
    <x v="583"/>
    <x v="0"/>
    <x v="5"/>
    <x v="583"/>
    <n v="629.64"/>
  </r>
  <r>
    <n v="8890"/>
    <s v="CA-2017-147256"/>
    <x v="508"/>
    <x v="149"/>
    <x v="0"/>
    <x v="763"/>
    <s v="Frank Carlisle"/>
    <x v="2"/>
    <x v="0"/>
    <x v="29"/>
    <x v="25"/>
    <x v="338"/>
    <x v="2"/>
    <x v="1334"/>
    <x v="2"/>
    <x v="7"/>
    <x v="1320"/>
    <n v="449.97"/>
  </r>
  <r>
    <n v="8891"/>
    <s v="CA-2017-147256"/>
    <x v="508"/>
    <x v="149"/>
    <x v="0"/>
    <x v="763"/>
    <s v="Frank Carlisle"/>
    <x v="2"/>
    <x v="0"/>
    <x v="29"/>
    <x v="25"/>
    <x v="338"/>
    <x v="2"/>
    <x v="1341"/>
    <x v="1"/>
    <x v="9"/>
    <x v="1327"/>
    <n v="1927.59"/>
  </r>
  <r>
    <n v="8892"/>
    <s v="CA-2017-162159"/>
    <x v="1142"/>
    <x v="801"/>
    <x v="2"/>
    <x v="128"/>
    <s v="Corey Roper"/>
    <x v="2"/>
    <x v="0"/>
    <x v="38"/>
    <x v="32"/>
    <x v="112"/>
    <x v="0"/>
    <x v="64"/>
    <x v="0"/>
    <x v="1"/>
    <x v="64"/>
    <n v="121.78"/>
  </r>
  <r>
    <n v="8893"/>
    <s v="CA-2016-111038"/>
    <x v="494"/>
    <x v="726"/>
    <x v="1"/>
    <x v="784"/>
    <s v="Lindsay Castell"/>
    <x v="2"/>
    <x v="0"/>
    <x v="70"/>
    <x v="1"/>
    <x v="88"/>
    <x v="1"/>
    <x v="873"/>
    <x v="0"/>
    <x v="1"/>
    <x v="867"/>
    <n v="2676.672"/>
  </r>
  <r>
    <n v="8894"/>
    <s v="CA-2015-124723"/>
    <x v="79"/>
    <x v="1116"/>
    <x v="1"/>
    <x v="47"/>
    <s v="Gary Zandusky"/>
    <x v="0"/>
    <x v="0"/>
    <x v="480"/>
    <x v="5"/>
    <x v="573"/>
    <x v="2"/>
    <x v="1110"/>
    <x v="0"/>
    <x v="3"/>
    <x v="1100"/>
    <n v="489.23"/>
  </r>
  <r>
    <n v="8895"/>
    <s v="CA-2017-167241"/>
    <x v="243"/>
    <x v="1275"/>
    <x v="1"/>
    <x v="217"/>
    <s v="Bill Donatelli"/>
    <x v="0"/>
    <x v="0"/>
    <x v="1"/>
    <x v="1"/>
    <x v="25"/>
    <x v="1"/>
    <x v="575"/>
    <x v="0"/>
    <x v="5"/>
    <x v="575"/>
    <n v="312.02999999999997"/>
  </r>
  <r>
    <n v="8896"/>
    <s v="CA-2017-167241"/>
    <x v="243"/>
    <x v="1275"/>
    <x v="1"/>
    <x v="217"/>
    <s v="Bill Donatelli"/>
    <x v="0"/>
    <x v="0"/>
    <x v="1"/>
    <x v="1"/>
    <x v="25"/>
    <x v="1"/>
    <x v="1198"/>
    <x v="1"/>
    <x v="4"/>
    <x v="1184"/>
    <n v="17.940000000000001"/>
  </r>
  <r>
    <n v="8897"/>
    <s v="CA-2017-167241"/>
    <x v="243"/>
    <x v="1275"/>
    <x v="1"/>
    <x v="217"/>
    <s v="Bill Donatelli"/>
    <x v="0"/>
    <x v="0"/>
    <x v="1"/>
    <x v="1"/>
    <x v="25"/>
    <x v="1"/>
    <x v="302"/>
    <x v="2"/>
    <x v="7"/>
    <x v="302"/>
    <n v="165.6"/>
  </r>
  <r>
    <n v="8898"/>
    <s v="CA-2017-167241"/>
    <x v="243"/>
    <x v="1275"/>
    <x v="1"/>
    <x v="217"/>
    <s v="Bill Donatelli"/>
    <x v="0"/>
    <x v="0"/>
    <x v="1"/>
    <x v="1"/>
    <x v="25"/>
    <x v="1"/>
    <x v="945"/>
    <x v="1"/>
    <x v="10"/>
    <x v="938"/>
    <n v="37.520000000000003"/>
  </r>
  <r>
    <n v="8899"/>
    <s v="CA-2016-163237"/>
    <x v="976"/>
    <x v="1281"/>
    <x v="0"/>
    <x v="313"/>
    <s v="Eudokia Martin"/>
    <x v="1"/>
    <x v="0"/>
    <x v="24"/>
    <x v="17"/>
    <x v="28"/>
    <x v="0"/>
    <x v="1405"/>
    <x v="2"/>
    <x v="7"/>
    <x v="1393"/>
    <n v="494.97"/>
  </r>
  <r>
    <n v="8900"/>
    <s v="CA-2016-163237"/>
    <x v="976"/>
    <x v="1281"/>
    <x v="0"/>
    <x v="313"/>
    <s v="Eudokia Martin"/>
    <x v="1"/>
    <x v="0"/>
    <x v="24"/>
    <x v="17"/>
    <x v="28"/>
    <x v="0"/>
    <x v="1351"/>
    <x v="1"/>
    <x v="2"/>
    <x v="1338"/>
    <n v="25.06"/>
  </r>
  <r>
    <n v="8901"/>
    <s v="CA-2017-150483"/>
    <x v="1206"/>
    <x v="204"/>
    <x v="1"/>
    <x v="443"/>
    <s v="Beth Paige"/>
    <x v="0"/>
    <x v="0"/>
    <x v="27"/>
    <x v="10"/>
    <x v="67"/>
    <x v="2"/>
    <x v="1831"/>
    <x v="0"/>
    <x v="5"/>
    <x v="1820"/>
    <n v="32.064"/>
  </r>
  <r>
    <n v="8902"/>
    <s v="CA-2017-150483"/>
    <x v="1206"/>
    <x v="204"/>
    <x v="1"/>
    <x v="443"/>
    <s v="Beth Paige"/>
    <x v="0"/>
    <x v="0"/>
    <x v="27"/>
    <x v="10"/>
    <x v="67"/>
    <x v="2"/>
    <x v="1828"/>
    <x v="1"/>
    <x v="10"/>
    <x v="1817"/>
    <n v="18.495999999999999"/>
  </r>
  <r>
    <n v="8903"/>
    <s v="CA-2017-150483"/>
    <x v="1206"/>
    <x v="204"/>
    <x v="1"/>
    <x v="443"/>
    <s v="Beth Paige"/>
    <x v="0"/>
    <x v="0"/>
    <x v="27"/>
    <x v="10"/>
    <x v="67"/>
    <x v="2"/>
    <x v="1455"/>
    <x v="0"/>
    <x v="1"/>
    <x v="1442"/>
    <n v="191.07900000000001"/>
  </r>
  <r>
    <n v="8904"/>
    <s v="CA-2017-150483"/>
    <x v="1206"/>
    <x v="204"/>
    <x v="1"/>
    <x v="443"/>
    <s v="Beth Paige"/>
    <x v="0"/>
    <x v="0"/>
    <x v="27"/>
    <x v="10"/>
    <x v="67"/>
    <x v="2"/>
    <x v="747"/>
    <x v="1"/>
    <x v="10"/>
    <x v="745"/>
    <n v="10.368"/>
  </r>
  <r>
    <n v="8905"/>
    <s v="US-2017-126431"/>
    <x v="949"/>
    <x v="863"/>
    <x v="3"/>
    <x v="711"/>
    <s v="Stephanie Ulpright"/>
    <x v="2"/>
    <x v="0"/>
    <x v="20"/>
    <x v="15"/>
    <x v="29"/>
    <x v="3"/>
    <x v="933"/>
    <x v="1"/>
    <x v="2"/>
    <x v="926"/>
    <n v="30.53"/>
  </r>
  <r>
    <n v="8906"/>
    <s v="US-2017-126431"/>
    <x v="949"/>
    <x v="863"/>
    <x v="3"/>
    <x v="711"/>
    <s v="Stephanie Ulpright"/>
    <x v="2"/>
    <x v="0"/>
    <x v="20"/>
    <x v="15"/>
    <x v="29"/>
    <x v="3"/>
    <x v="1386"/>
    <x v="2"/>
    <x v="11"/>
    <x v="1373"/>
    <n v="30.84"/>
  </r>
  <r>
    <n v="8907"/>
    <s v="US-2017-126431"/>
    <x v="949"/>
    <x v="863"/>
    <x v="3"/>
    <x v="711"/>
    <s v="Stephanie Ulpright"/>
    <x v="2"/>
    <x v="0"/>
    <x v="20"/>
    <x v="15"/>
    <x v="29"/>
    <x v="3"/>
    <x v="144"/>
    <x v="1"/>
    <x v="10"/>
    <x v="145"/>
    <n v="75.06"/>
  </r>
  <r>
    <n v="8908"/>
    <s v="CA-2017-139934"/>
    <x v="122"/>
    <x v="120"/>
    <x v="2"/>
    <x v="672"/>
    <s v="Andy Yotov"/>
    <x v="1"/>
    <x v="0"/>
    <x v="8"/>
    <x v="1"/>
    <x v="94"/>
    <x v="1"/>
    <x v="179"/>
    <x v="2"/>
    <x v="7"/>
    <x v="180"/>
    <n v="66.975999999999999"/>
  </r>
  <r>
    <n v="8909"/>
    <s v="CA-2016-109603"/>
    <x v="1207"/>
    <x v="1306"/>
    <x v="1"/>
    <x v="605"/>
    <s v="Elizabeth Moffitt"/>
    <x v="1"/>
    <x v="0"/>
    <x v="429"/>
    <x v="1"/>
    <x v="519"/>
    <x v="1"/>
    <x v="1274"/>
    <x v="1"/>
    <x v="10"/>
    <x v="1260"/>
    <n v="182.72"/>
  </r>
  <r>
    <n v="8910"/>
    <s v="CA-2018-160661"/>
    <x v="960"/>
    <x v="943"/>
    <x v="1"/>
    <x v="193"/>
    <s v="Sue Ann Reed"/>
    <x v="0"/>
    <x v="0"/>
    <x v="231"/>
    <x v="31"/>
    <x v="288"/>
    <x v="3"/>
    <x v="148"/>
    <x v="1"/>
    <x v="2"/>
    <x v="149"/>
    <n v="21.93"/>
  </r>
  <r>
    <n v="8911"/>
    <s v="CA-2018-102610"/>
    <x v="259"/>
    <x v="834"/>
    <x v="1"/>
    <x v="244"/>
    <s v="Christina Anderson"/>
    <x v="0"/>
    <x v="0"/>
    <x v="346"/>
    <x v="18"/>
    <x v="427"/>
    <x v="0"/>
    <x v="434"/>
    <x v="2"/>
    <x v="11"/>
    <x v="434"/>
    <n v="95.975999999999999"/>
  </r>
  <r>
    <n v="8912"/>
    <s v="CA-2018-102610"/>
    <x v="259"/>
    <x v="834"/>
    <x v="1"/>
    <x v="244"/>
    <s v="Christina Anderson"/>
    <x v="0"/>
    <x v="0"/>
    <x v="346"/>
    <x v="18"/>
    <x v="427"/>
    <x v="0"/>
    <x v="1777"/>
    <x v="2"/>
    <x v="7"/>
    <x v="1768"/>
    <n v="143.928"/>
  </r>
  <r>
    <n v="8913"/>
    <s v="CA-2018-102610"/>
    <x v="259"/>
    <x v="834"/>
    <x v="1"/>
    <x v="244"/>
    <s v="Christina Anderson"/>
    <x v="0"/>
    <x v="0"/>
    <x v="346"/>
    <x v="18"/>
    <x v="427"/>
    <x v="0"/>
    <x v="990"/>
    <x v="1"/>
    <x v="8"/>
    <x v="305"/>
    <n v="3.5640000000000001"/>
  </r>
  <r>
    <n v="8914"/>
    <s v="CA-2018-102610"/>
    <x v="259"/>
    <x v="834"/>
    <x v="1"/>
    <x v="244"/>
    <s v="Christina Anderson"/>
    <x v="0"/>
    <x v="0"/>
    <x v="346"/>
    <x v="18"/>
    <x v="427"/>
    <x v="0"/>
    <x v="1038"/>
    <x v="1"/>
    <x v="2"/>
    <x v="1029"/>
    <n v="4.9279999999999999"/>
  </r>
  <r>
    <n v="8915"/>
    <s v="US-2017-144057"/>
    <x v="195"/>
    <x v="583"/>
    <x v="1"/>
    <x v="51"/>
    <s v="Cynthia Voltz"/>
    <x v="1"/>
    <x v="0"/>
    <x v="89"/>
    <x v="5"/>
    <x v="110"/>
    <x v="2"/>
    <x v="518"/>
    <x v="1"/>
    <x v="4"/>
    <x v="518"/>
    <n v="856.65599999999995"/>
  </r>
  <r>
    <n v="8916"/>
    <s v="US-2017-144057"/>
    <x v="195"/>
    <x v="583"/>
    <x v="1"/>
    <x v="51"/>
    <s v="Cynthia Voltz"/>
    <x v="1"/>
    <x v="0"/>
    <x v="89"/>
    <x v="5"/>
    <x v="110"/>
    <x v="2"/>
    <x v="91"/>
    <x v="1"/>
    <x v="8"/>
    <x v="91"/>
    <n v="13.183999999999999"/>
  </r>
  <r>
    <n v="8917"/>
    <s v="US-2017-144057"/>
    <x v="195"/>
    <x v="583"/>
    <x v="1"/>
    <x v="51"/>
    <s v="Cynthia Voltz"/>
    <x v="1"/>
    <x v="0"/>
    <x v="89"/>
    <x v="5"/>
    <x v="110"/>
    <x v="2"/>
    <x v="1712"/>
    <x v="1"/>
    <x v="9"/>
    <x v="1701"/>
    <n v="48.783999999999999"/>
  </r>
  <r>
    <n v="8918"/>
    <s v="US-2017-144057"/>
    <x v="195"/>
    <x v="583"/>
    <x v="1"/>
    <x v="51"/>
    <s v="Cynthia Voltz"/>
    <x v="1"/>
    <x v="0"/>
    <x v="89"/>
    <x v="5"/>
    <x v="110"/>
    <x v="2"/>
    <x v="136"/>
    <x v="1"/>
    <x v="10"/>
    <x v="137"/>
    <n v="76.64"/>
  </r>
  <r>
    <n v="8919"/>
    <s v="US-2017-144057"/>
    <x v="195"/>
    <x v="583"/>
    <x v="1"/>
    <x v="51"/>
    <s v="Cynthia Voltz"/>
    <x v="1"/>
    <x v="0"/>
    <x v="89"/>
    <x v="5"/>
    <x v="110"/>
    <x v="2"/>
    <x v="1087"/>
    <x v="1"/>
    <x v="8"/>
    <x v="1078"/>
    <n v="18.527999999999999"/>
  </r>
  <r>
    <n v="8920"/>
    <s v="CA-2015-160276"/>
    <x v="1063"/>
    <x v="521"/>
    <x v="1"/>
    <x v="706"/>
    <s v="Anna HÃ¤berlin"/>
    <x v="1"/>
    <x v="0"/>
    <x v="173"/>
    <x v="17"/>
    <x v="220"/>
    <x v="0"/>
    <x v="1740"/>
    <x v="0"/>
    <x v="5"/>
    <x v="1730"/>
    <n v="177.68"/>
  </r>
  <r>
    <n v="8921"/>
    <s v="CA-2015-132983"/>
    <x v="582"/>
    <x v="617"/>
    <x v="1"/>
    <x v="103"/>
    <s v="David Smith"/>
    <x v="1"/>
    <x v="0"/>
    <x v="312"/>
    <x v="15"/>
    <x v="389"/>
    <x v="3"/>
    <x v="1105"/>
    <x v="2"/>
    <x v="11"/>
    <x v="1095"/>
    <n v="159.97999999999999"/>
  </r>
  <r>
    <n v="8922"/>
    <s v="CA-2017-145709"/>
    <x v="964"/>
    <x v="389"/>
    <x v="1"/>
    <x v="706"/>
    <s v="Anna HÃ¤berlin"/>
    <x v="1"/>
    <x v="0"/>
    <x v="514"/>
    <x v="2"/>
    <x v="611"/>
    <x v="0"/>
    <x v="1513"/>
    <x v="2"/>
    <x v="7"/>
    <x v="1501"/>
    <n v="52.68"/>
  </r>
  <r>
    <n v="8923"/>
    <s v="CA-2017-145709"/>
    <x v="964"/>
    <x v="389"/>
    <x v="1"/>
    <x v="706"/>
    <s v="Anna HÃ¤berlin"/>
    <x v="1"/>
    <x v="0"/>
    <x v="514"/>
    <x v="2"/>
    <x v="611"/>
    <x v="0"/>
    <x v="763"/>
    <x v="0"/>
    <x v="5"/>
    <x v="762"/>
    <n v="11.568"/>
  </r>
  <r>
    <n v="8924"/>
    <s v="CA-2018-133928"/>
    <x v="532"/>
    <x v="1244"/>
    <x v="1"/>
    <x v="233"/>
    <s v="Zuschuss Carroll"/>
    <x v="0"/>
    <x v="0"/>
    <x v="365"/>
    <x v="3"/>
    <x v="447"/>
    <x v="0"/>
    <x v="31"/>
    <x v="1"/>
    <x v="8"/>
    <x v="31"/>
    <n v="4.5720000000000001"/>
  </r>
  <r>
    <n v="8925"/>
    <s v="CA-2017-168032"/>
    <x v="806"/>
    <x v="855"/>
    <x v="1"/>
    <x v="650"/>
    <s v="David Flashing"/>
    <x v="0"/>
    <x v="0"/>
    <x v="179"/>
    <x v="10"/>
    <x v="228"/>
    <x v="2"/>
    <x v="1846"/>
    <x v="2"/>
    <x v="7"/>
    <x v="1835"/>
    <n v="1439.9680000000001"/>
  </r>
  <r>
    <n v="8926"/>
    <s v="CA-2017-168032"/>
    <x v="806"/>
    <x v="855"/>
    <x v="1"/>
    <x v="650"/>
    <s v="David Flashing"/>
    <x v="0"/>
    <x v="0"/>
    <x v="179"/>
    <x v="10"/>
    <x v="228"/>
    <x v="2"/>
    <x v="614"/>
    <x v="1"/>
    <x v="8"/>
    <x v="614"/>
    <n v="1.728"/>
  </r>
  <r>
    <n v="8927"/>
    <s v="CA-2017-168032"/>
    <x v="806"/>
    <x v="855"/>
    <x v="1"/>
    <x v="650"/>
    <s v="David Flashing"/>
    <x v="0"/>
    <x v="0"/>
    <x v="179"/>
    <x v="10"/>
    <x v="228"/>
    <x v="2"/>
    <x v="489"/>
    <x v="0"/>
    <x v="3"/>
    <x v="489"/>
    <n v="626.1"/>
  </r>
  <r>
    <n v="8928"/>
    <s v="CA-2016-143616"/>
    <x v="874"/>
    <x v="591"/>
    <x v="0"/>
    <x v="164"/>
    <s v="Saphhira Shifley"/>
    <x v="1"/>
    <x v="0"/>
    <x v="4"/>
    <x v="4"/>
    <x v="5"/>
    <x v="1"/>
    <x v="1167"/>
    <x v="1"/>
    <x v="6"/>
    <x v="1155"/>
    <n v="99.2"/>
  </r>
  <r>
    <n v="8929"/>
    <s v="US-2016-168704"/>
    <x v="657"/>
    <x v="1250"/>
    <x v="1"/>
    <x v="224"/>
    <s v="Frank Preis"/>
    <x v="0"/>
    <x v="0"/>
    <x v="114"/>
    <x v="5"/>
    <x v="143"/>
    <x v="2"/>
    <x v="562"/>
    <x v="0"/>
    <x v="3"/>
    <x v="561"/>
    <n v="609.98"/>
  </r>
  <r>
    <n v="8930"/>
    <s v="US-2016-168704"/>
    <x v="657"/>
    <x v="1250"/>
    <x v="1"/>
    <x v="224"/>
    <s v="Frank Preis"/>
    <x v="0"/>
    <x v="0"/>
    <x v="114"/>
    <x v="5"/>
    <x v="143"/>
    <x v="2"/>
    <x v="1000"/>
    <x v="0"/>
    <x v="3"/>
    <x v="992"/>
    <n v="211.37200000000001"/>
  </r>
  <r>
    <n v="8931"/>
    <s v="US-2016-168704"/>
    <x v="657"/>
    <x v="1250"/>
    <x v="1"/>
    <x v="224"/>
    <s v="Frank Preis"/>
    <x v="0"/>
    <x v="0"/>
    <x v="114"/>
    <x v="5"/>
    <x v="143"/>
    <x v="2"/>
    <x v="835"/>
    <x v="2"/>
    <x v="7"/>
    <x v="830"/>
    <n v="239.976"/>
  </r>
  <r>
    <n v="8932"/>
    <s v="CA-2018-143252"/>
    <x v="404"/>
    <x v="468"/>
    <x v="1"/>
    <x v="785"/>
    <s v="Harold Engle"/>
    <x v="1"/>
    <x v="0"/>
    <x v="158"/>
    <x v="6"/>
    <x v="201"/>
    <x v="2"/>
    <x v="1801"/>
    <x v="0"/>
    <x v="5"/>
    <x v="1792"/>
    <n v="99.95"/>
  </r>
  <r>
    <n v="8933"/>
    <s v="CA-2018-143252"/>
    <x v="404"/>
    <x v="468"/>
    <x v="1"/>
    <x v="785"/>
    <s v="Harold Engle"/>
    <x v="1"/>
    <x v="0"/>
    <x v="158"/>
    <x v="6"/>
    <x v="201"/>
    <x v="2"/>
    <x v="1599"/>
    <x v="2"/>
    <x v="11"/>
    <x v="1592"/>
    <n v="29.34"/>
  </r>
  <r>
    <n v="8934"/>
    <s v="CA-2017-102134"/>
    <x v="560"/>
    <x v="585"/>
    <x v="1"/>
    <x v="259"/>
    <s v="Sibella Parks"/>
    <x v="1"/>
    <x v="0"/>
    <x v="124"/>
    <x v="6"/>
    <x v="156"/>
    <x v="2"/>
    <x v="904"/>
    <x v="0"/>
    <x v="5"/>
    <x v="896"/>
    <n v="16.739999999999998"/>
  </r>
  <r>
    <n v="8935"/>
    <s v="CA-2018-130036"/>
    <x v="151"/>
    <x v="952"/>
    <x v="3"/>
    <x v="130"/>
    <s v="Ben Peterman"/>
    <x v="1"/>
    <x v="0"/>
    <x v="10"/>
    <x v="9"/>
    <x v="74"/>
    <x v="3"/>
    <x v="1157"/>
    <x v="1"/>
    <x v="10"/>
    <x v="1146"/>
    <n v="12.672000000000001"/>
  </r>
  <r>
    <n v="8936"/>
    <s v="CA-2018-130036"/>
    <x v="151"/>
    <x v="952"/>
    <x v="3"/>
    <x v="130"/>
    <s v="Ben Peterman"/>
    <x v="1"/>
    <x v="0"/>
    <x v="10"/>
    <x v="9"/>
    <x v="74"/>
    <x v="3"/>
    <x v="295"/>
    <x v="2"/>
    <x v="11"/>
    <x v="295"/>
    <n v="1119.8879999999999"/>
  </r>
  <r>
    <n v="8937"/>
    <s v="CA-2016-134117"/>
    <x v="997"/>
    <x v="79"/>
    <x v="0"/>
    <x v="38"/>
    <s v="Paul Gonzalez"/>
    <x v="0"/>
    <x v="0"/>
    <x v="1"/>
    <x v="1"/>
    <x v="141"/>
    <x v="1"/>
    <x v="894"/>
    <x v="1"/>
    <x v="6"/>
    <x v="887"/>
    <n v="204.85"/>
  </r>
  <r>
    <n v="8938"/>
    <s v="CA-2016-134117"/>
    <x v="997"/>
    <x v="79"/>
    <x v="0"/>
    <x v="38"/>
    <s v="Paul Gonzalez"/>
    <x v="0"/>
    <x v="0"/>
    <x v="1"/>
    <x v="1"/>
    <x v="141"/>
    <x v="1"/>
    <x v="1495"/>
    <x v="2"/>
    <x v="7"/>
    <x v="1484"/>
    <n v="135.98400000000001"/>
  </r>
  <r>
    <n v="8939"/>
    <s v="CA-2016-134117"/>
    <x v="997"/>
    <x v="79"/>
    <x v="0"/>
    <x v="38"/>
    <s v="Paul Gonzalez"/>
    <x v="0"/>
    <x v="0"/>
    <x v="1"/>
    <x v="1"/>
    <x v="141"/>
    <x v="1"/>
    <x v="169"/>
    <x v="1"/>
    <x v="6"/>
    <x v="170"/>
    <n v="16.399999999999999"/>
  </r>
  <r>
    <n v="8940"/>
    <s v="CA-2016-134117"/>
    <x v="997"/>
    <x v="79"/>
    <x v="0"/>
    <x v="38"/>
    <s v="Paul Gonzalez"/>
    <x v="0"/>
    <x v="0"/>
    <x v="1"/>
    <x v="1"/>
    <x v="141"/>
    <x v="1"/>
    <x v="920"/>
    <x v="1"/>
    <x v="8"/>
    <x v="912"/>
    <n v="92.96"/>
  </r>
  <r>
    <n v="8941"/>
    <s v="CA-2015-130918"/>
    <x v="963"/>
    <x v="751"/>
    <x v="0"/>
    <x v="187"/>
    <s v="Jeremy Pistek"/>
    <x v="0"/>
    <x v="0"/>
    <x v="368"/>
    <x v="2"/>
    <x v="450"/>
    <x v="0"/>
    <x v="1847"/>
    <x v="1"/>
    <x v="14"/>
    <x v="1836"/>
    <n v="7.6319999999999997"/>
  </r>
  <r>
    <n v="8942"/>
    <s v="CA-2017-159023"/>
    <x v="54"/>
    <x v="519"/>
    <x v="2"/>
    <x v="508"/>
    <s v="Natalie Webber"/>
    <x v="0"/>
    <x v="0"/>
    <x v="32"/>
    <x v="21"/>
    <x v="40"/>
    <x v="1"/>
    <x v="922"/>
    <x v="1"/>
    <x v="8"/>
    <x v="914"/>
    <n v="4.1580000000000004"/>
  </r>
  <r>
    <n v="8943"/>
    <s v="CA-2017-159023"/>
    <x v="54"/>
    <x v="519"/>
    <x v="2"/>
    <x v="508"/>
    <s v="Natalie Webber"/>
    <x v="0"/>
    <x v="0"/>
    <x v="32"/>
    <x v="21"/>
    <x v="40"/>
    <x v="1"/>
    <x v="1848"/>
    <x v="2"/>
    <x v="15"/>
    <x v="1837"/>
    <n v="179.99100000000001"/>
  </r>
  <r>
    <n v="8944"/>
    <s v="CA-2018-111717"/>
    <x v="1208"/>
    <x v="412"/>
    <x v="1"/>
    <x v="573"/>
    <s v="Scot Wooten"/>
    <x v="0"/>
    <x v="0"/>
    <x v="34"/>
    <x v="10"/>
    <x v="173"/>
    <x v="2"/>
    <x v="1756"/>
    <x v="0"/>
    <x v="1"/>
    <x v="1747"/>
    <n v="239.358"/>
  </r>
  <r>
    <n v="8945"/>
    <s v="CA-2015-154592"/>
    <x v="1035"/>
    <x v="820"/>
    <x v="2"/>
    <x v="382"/>
    <s v="Erica Hernandez"/>
    <x v="2"/>
    <x v="0"/>
    <x v="8"/>
    <x v="1"/>
    <x v="9"/>
    <x v="1"/>
    <x v="1397"/>
    <x v="1"/>
    <x v="10"/>
    <x v="1385"/>
    <n v="164.88"/>
  </r>
  <r>
    <n v="8946"/>
    <s v="CA-2015-128622"/>
    <x v="647"/>
    <x v="995"/>
    <x v="0"/>
    <x v="609"/>
    <s v="Scott Cohen"/>
    <x v="1"/>
    <x v="0"/>
    <x v="8"/>
    <x v="1"/>
    <x v="94"/>
    <x v="1"/>
    <x v="503"/>
    <x v="1"/>
    <x v="14"/>
    <x v="503"/>
    <n v="10.95"/>
  </r>
  <r>
    <n v="8947"/>
    <s v="CA-2018-148355"/>
    <x v="165"/>
    <x v="675"/>
    <x v="1"/>
    <x v="714"/>
    <s v="Nick Crebassa"/>
    <x v="1"/>
    <x v="0"/>
    <x v="217"/>
    <x v="31"/>
    <x v="272"/>
    <x v="3"/>
    <x v="1193"/>
    <x v="1"/>
    <x v="10"/>
    <x v="1179"/>
    <n v="19.440000000000001"/>
  </r>
  <r>
    <n v="8948"/>
    <s v="CA-2018-148355"/>
    <x v="165"/>
    <x v="675"/>
    <x v="1"/>
    <x v="714"/>
    <s v="Nick Crebassa"/>
    <x v="1"/>
    <x v="0"/>
    <x v="217"/>
    <x v="31"/>
    <x v="272"/>
    <x v="3"/>
    <x v="1699"/>
    <x v="1"/>
    <x v="8"/>
    <x v="1688"/>
    <n v="12.3"/>
  </r>
  <r>
    <n v="8949"/>
    <s v="CA-2015-132913"/>
    <x v="163"/>
    <x v="166"/>
    <x v="2"/>
    <x v="548"/>
    <s v="Adam Shillingsburg"/>
    <x v="0"/>
    <x v="0"/>
    <x v="70"/>
    <x v="1"/>
    <x v="88"/>
    <x v="1"/>
    <x v="1803"/>
    <x v="1"/>
    <x v="9"/>
    <x v="1794"/>
    <n v="13.97"/>
  </r>
  <r>
    <n v="8950"/>
    <s v="CA-2018-150910"/>
    <x v="66"/>
    <x v="675"/>
    <x v="1"/>
    <x v="691"/>
    <s v="Jack Lebron"/>
    <x v="0"/>
    <x v="0"/>
    <x v="25"/>
    <x v="18"/>
    <x v="279"/>
    <x v="0"/>
    <x v="257"/>
    <x v="0"/>
    <x v="3"/>
    <x v="258"/>
    <n v="934.95600000000002"/>
  </r>
  <r>
    <n v="8951"/>
    <s v="CA-2018-150910"/>
    <x v="66"/>
    <x v="675"/>
    <x v="1"/>
    <x v="691"/>
    <s v="Jack Lebron"/>
    <x v="0"/>
    <x v="0"/>
    <x v="25"/>
    <x v="18"/>
    <x v="279"/>
    <x v="0"/>
    <x v="825"/>
    <x v="2"/>
    <x v="11"/>
    <x v="821"/>
    <n v="46.863999999999997"/>
  </r>
  <r>
    <n v="8952"/>
    <s v="CA-2018-150910"/>
    <x v="66"/>
    <x v="675"/>
    <x v="1"/>
    <x v="691"/>
    <s v="Jack Lebron"/>
    <x v="0"/>
    <x v="0"/>
    <x v="25"/>
    <x v="18"/>
    <x v="279"/>
    <x v="0"/>
    <x v="376"/>
    <x v="1"/>
    <x v="4"/>
    <x v="377"/>
    <n v="26.16"/>
  </r>
  <r>
    <n v="8953"/>
    <s v="CA-2018-150910"/>
    <x v="66"/>
    <x v="675"/>
    <x v="1"/>
    <x v="691"/>
    <s v="Jack Lebron"/>
    <x v="0"/>
    <x v="0"/>
    <x v="25"/>
    <x v="18"/>
    <x v="279"/>
    <x v="0"/>
    <x v="1024"/>
    <x v="1"/>
    <x v="6"/>
    <x v="1016"/>
    <n v="23.128"/>
  </r>
  <r>
    <n v="8954"/>
    <s v="CA-2018-150910"/>
    <x v="66"/>
    <x v="675"/>
    <x v="1"/>
    <x v="691"/>
    <s v="Jack Lebron"/>
    <x v="0"/>
    <x v="0"/>
    <x v="25"/>
    <x v="18"/>
    <x v="279"/>
    <x v="0"/>
    <x v="667"/>
    <x v="1"/>
    <x v="9"/>
    <x v="667"/>
    <n v="59.24"/>
  </r>
  <r>
    <n v="8955"/>
    <s v="CA-2015-156790"/>
    <x v="233"/>
    <x v="1307"/>
    <x v="0"/>
    <x v="364"/>
    <s v="Vivek Gonzalez"/>
    <x v="0"/>
    <x v="0"/>
    <x v="108"/>
    <x v="2"/>
    <x v="133"/>
    <x v="0"/>
    <x v="1195"/>
    <x v="0"/>
    <x v="0"/>
    <x v="1181"/>
    <n v="155.45599999999999"/>
  </r>
  <r>
    <n v="8956"/>
    <s v="CA-2015-126480"/>
    <x v="59"/>
    <x v="131"/>
    <x v="1"/>
    <x v="428"/>
    <s v="Henry Goldwyn"/>
    <x v="1"/>
    <x v="0"/>
    <x v="70"/>
    <x v="1"/>
    <x v="142"/>
    <x v="1"/>
    <x v="1532"/>
    <x v="1"/>
    <x v="10"/>
    <x v="1521"/>
    <n v="8.56"/>
  </r>
  <r>
    <n v="8957"/>
    <s v="CA-2018-105620"/>
    <x v="53"/>
    <x v="675"/>
    <x v="2"/>
    <x v="371"/>
    <s v="Jennifer Halladay"/>
    <x v="0"/>
    <x v="0"/>
    <x v="146"/>
    <x v="2"/>
    <x v="186"/>
    <x v="0"/>
    <x v="1457"/>
    <x v="0"/>
    <x v="5"/>
    <x v="1444"/>
    <n v="21"/>
  </r>
  <r>
    <n v="8958"/>
    <s v="CA-2018-105620"/>
    <x v="53"/>
    <x v="675"/>
    <x v="2"/>
    <x v="371"/>
    <s v="Jennifer Halladay"/>
    <x v="0"/>
    <x v="0"/>
    <x v="146"/>
    <x v="2"/>
    <x v="186"/>
    <x v="0"/>
    <x v="1845"/>
    <x v="2"/>
    <x v="15"/>
    <x v="1834"/>
    <n v="120"/>
  </r>
  <r>
    <n v="8959"/>
    <s v="CA-2018-150266"/>
    <x v="920"/>
    <x v="524"/>
    <x v="1"/>
    <x v="197"/>
    <s v="Rose O'Brian"/>
    <x v="0"/>
    <x v="0"/>
    <x v="12"/>
    <x v="5"/>
    <x v="32"/>
    <x v="2"/>
    <x v="929"/>
    <x v="2"/>
    <x v="7"/>
    <x v="922"/>
    <n v="299.95999999999998"/>
  </r>
  <r>
    <n v="8960"/>
    <s v="CA-2018-150266"/>
    <x v="920"/>
    <x v="524"/>
    <x v="1"/>
    <x v="197"/>
    <s v="Rose O'Brian"/>
    <x v="0"/>
    <x v="0"/>
    <x v="12"/>
    <x v="5"/>
    <x v="32"/>
    <x v="2"/>
    <x v="1527"/>
    <x v="1"/>
    <x v="9"/>
    <x v="1515"/>
    <n v="67.84"/>
  </r>
  <r>
    <n v="8961"/>
    <s v="CA-2018-150266"/>
    <x v="920"/>
    <x v="524"/>
    <x v="1"/>
    <x v="197"/>
    <s v="Rose O'Brian"/>
    <x v="0"/>
    <x v="0"/>
    <x v="12"/>
    <x v="5"/>
    <x v="32"/>
    <x v="2"/>
    <x v="856"/>
    <x v="0"/>
    <x v="1"/>
    <x v="849"/>
    <n v="853.93"/>
  </r>
  <r>
    <n v="8962"/>
    <s v="CA-2018-150266"/>
    <x v="920"/>
    <x v="524"/>
    <x v="1"/>
    <x v="197"/>
    <s v="Rose O'Brian"/>
    <x v="0"/>
    <x v="0"/>
    <x v="12"/>
    <x v="5"/>
    <x v="32"/>
    <x v="2"/>
    <x v="1663"/>
    <x v="1"/>
    <x v="6"/>
    <x v="1652"/>
    <n v="18.687999999999999"/>
  </r>
  <r>
    <n v="8963"/>
    <s v="CA-2017-157280"/>
    <x v="732"/>
    <x v="237"/>
    <x v="2"/>
    <x v="752"/>
    <s v="Liz Willingham"/>
    <x v="0"/>
    <x v="0"/>
    <x v="173"/>
    <x v="17"/>
    <x v="220"/>
    <x v="0"/>
    <x v="1369"/>
    <x v="0"/>
    <x v="5"/>
    <x v="1355"/>
    <n v="273.95999999999998"/>
  </r>
  <r>
    <n v="8964"/>
    <s v="CA-2017-157280"/>
    <x v="732"/>
    <x v="237"/>
    <x v="2"/>
    <x v="752"/>
    <s v="Liz Willingham"/>
    <x v="0"/>
    <x v="0"/>
    <x v="173"/>
    <x v="17"/>
    <x v="220"/>
    <x v="0"/>
    <x v="632"/>
    <x v="2"/>
    <x v="11"/>
    <x v="632"/>
    <n v="89.97"/>
  </r>
  <r>
    <n v="8965"/>
    <s v="CA-2017-157280"/>
    <x v="732"/>
    <x v="237"/>
    <x v="2"/>
    <x v="752"/>
    <s v="Liz Willingham"/>
    <x v="0"/>
    <x v="0"/>
    <x v="173"/>
    <x v="17"/>
    <x v="220"/>
    <x v="0"/>
    <x v="1814"/>
    <x v="0"/>
    <x v="5"/>
    <x v="1805"/>
    <n v="756.8"/>
  </r>
  <r>
    <n v="8966"/>
    <s v="CA-2018-106691"/>
    <x v="44"/>
    <x v="44"/>
    <x v="1"/>
    <x v="666"/>
    <s v="Christopher Conant"/>
    <x v="0"/>
    <x v="0"/>
    <x v="12"/>
    <x v="5"/>
    <x v="32"/>
    <x v="2"/>
    <x v="744"/>
    <x v="1"/>
    <x v="8"/>
    <x v="742"/>
    <n v="1.248"/>
  </r>
  <r>
    <n v="8967"/>
    <s v="CA-2017-134180"/>
    <x v="54"/>
    <x v="237"/>
    <x v="1"/>
    <x v="655"/>
    <s v="Julie Prescott"/>
    <x v="2"/>
    <x v="0"/>
    <x v="10"/>
    <x v="9"/>
    <x v="74"/>
    <x v="3"/>
    <x v="293"/>
    <x v="2"/>
    <x v="11"/>
    <x v="293"/>
    <n v="72"/>
  </r>
  <r>
    <n v="8968"/>
    <s v="CA-2017-134180"/>
    <x v="54"/>
    <x v="237"/>
    <x v="1"/>
    <x v="655"/>
    <s v="Julie Prescott"/>
    <x v="2"/>
    <x v="0"/>
    <x v="10"/>
    <x v="9"/>
    <x v="74"/>
    <x v="3"/>
    <x v="370"/>
    <x v="0"/>
    <x v="1"/>
    <x v="371"/>
    <n v="470.15499999999997"/>
  </r>
  <r>
    <n v="8969"/>
    <s v="CA-2015-166730"/>
    <x v="125"/>
    <x v="916"/>
    <x v="2"/>
    <x v="732"/>
    <s v="Dorothy Dickinson"/>
    <x v="0"/>
    <x v="0"/>
    <x v="26"/>
    <x v="18"/>
    <x v="31"/>
    <x v="0"/>
    <x v="1166"/>
    <x v="1"/>
    <x v="4"/>
    <x v="1154"/>
    <n v="39.128"/>
  </r>
  <r>
    <n v="8970"/>
    <s v="CA-2018-157469"/>
    <x v="574"/>
    <x v="94"/>
    <x v="1"/>
    <x v="20"/>
    <s v="Erin Smith"/>
    <x v="1"/>
    <x v="0"/>
    <x v="80"/>
    <x v="24"/>
    <x v="345"/>
    <x v="3"/>
    <x v="448"/>
    <x v="1"/>
    <x v="6"/>
    <x v="448"/>
    <n v="19.728000000000002"/>
  </r>
  <r>
    <n v="8971"/>
    <s v="CA-2018-157469"/>
    <x v="574"/>
    <x v="94"/>
    <x v="1"/>
    <x v="20"/>
    <s v="Erin Smith"/>
    <x v="1"/>
    <x v="0"/>
    <x v="80"/>
    <x v="24"/>
    <x v="345"/>
    <x v="3"/>
    <x v="722"/>
    <x v="2"/>
    <x v="7"/>
    <x v="1405"/>
    <n v="151.18799999999999"/>
  </r>
  <r>
    <n v="8972"/>
    <s v="CA-2018-122308"/>
    <x v="668"/>
    <x v="702"/>
    <x v="1"/>
    <x v="597"/>
    <s v="Mark Van Huff"/>
    <x v="0"/>
    <x v="0"/>
    <x v="20"/>
    <x v="15"/>
    <x v="164"/>
    <x v="3"/>
    <x v="662"/>
    <x v="0"/>
    <x v="1"/>
    <x v="662"/>
    <n v="271.76400000000001"/>
  </r>
  <r>
    <n v="8973"/>
    <s v="US-2015-149034"/>
    <x v="84"/>
    <x v="683"/>
    <x v="2"/>
    <x v="76"/>
    <s v="Ruben Dartt"/>
    <x v="0"/>
    <x v="0"/>
    <x v="10"/>
    <x v="9"/>
    <x v="74"/>
    <x v="3"/>
    <x v="1089"/>
    <x v="2"/>
    <x v="11"/>
    <x v="1080"/>
    <n v="47.496000000000002"/>
  </r>
  <r>
    <n v="8974"/>
    <s v="CA-2018-159226"/>
    <x v="1016"/>
    <x v="433"/>
    <x v="0"/>
    <x v="210"/>
    <s v="Rob Lucas"/>
    <x v="0"/>
    <x v="0"/>
    <x v="1"/>
    <x v="1"/>
    <x v="141"/>
    <x v="1"/>
    <x v="266"/>
    <x v="0"/>
    <x v="0"/>
    <x v="266"/>
    <n v="344.98099999999999"/>
  </r>
  <r>
    <n v="8975"/>
    <s v="CA-2018-156622"/>
    <x v="51"/>
    <x v="177"/>
    <x v="2"/>
    <x v="687"/>
    <s v="Jennifer Patt"/>
    <x v="1"/>
    <x v="0"/>
    <x v="61"/>
    <x v="5"/>
    <x v="77"/>
    <x v="2"/>
    <x v="1231"/>
    <x v="1"/>
    <x v="10"/>
    <x v="1271"/>
    <n v="36.287999999999997"/>
  </r>
  <r>
    <n v="8976"/>
    <s v="CA-2018-156622"/>
    <x v="51"/>
    <x v="177"/>
    <x v="2"/>
    <x v="687"/>
    <s v="Jennifer Patt"/>
    <x v="1"/>
    <x v="0"/>
    <x v="61"/>
    <x v="5"/>
    <x v="77"/>
    <x v="2"/>
    <x v="1438"/>
    <x v="1"/>
    <x v="10"/>
    <x v="1427"/>
    <n v="78.304000000000002"/>
  </r>
  <r>
    <n v="8977"/>
    <s v="CA-2018-156622"/>
    <x v="51"/>
    <x v="177"/>
    <x v="2"/>
    <x v="687"/>
    <s v="Jennifer Patt"/>
    <x v="1"/>
    <x v="0"/>
    <x v="61"/>
    <x v="5"/>
    <x v="77"/>
    <x v="2"/>
    <x v="962"/>
    <x v="0"/>
    <x v="3"/>
    <x v="955"/>
    <n v="127.785"/>
  </r>
  <r>
    <n v="8978"/>
    <s v="CA-2018-156622"/>
    <x v="51"/>
    <x v="177"/>
    <x v="2"/>
    <x v="687"/>
    <s v="Jennifer Patt"/>
    <x v="1"/>
    <x v="0"/>
    <x v="61"/>
    <x v="5"/>
    <x v="77"/>
    <x v="2"/>
    <x v="785"/>
    <x v="1"/>
    <x v="8"/>
    <x v="784"/>
    <n v="6.1040000000000001"/>
  </r>
  <r>
    <n v="8979"/>
    <s v="CA-2015-119529"/>
    <x v="935"/>
    <x v="840"/>
    <x v="0"/>
    <x v="664"/>
    <s v="Denise Monton"/>
    <x v="1"/>
    <x v="0"/>
    <x v="334"/>
    <x v="30"/>
    <x v="415"/>
    <x v="3"/>
    <x v="614"/>
    <x v="1"/>
    <x v="8"/>
    <x v="614"/>
    <n v="5.76"/>
  </r>
  <r>
    <n v="8980"/>
    <s v="CA-2016-150413"/>
    <x v="324"/>
    <x v="994"/>
    <x v="0"/>
    <x v="750"/>
    <s v="Cari Schnelling"/>
    <x v="0"/>
    <x v="0"/>
    <x v="61"/>
    <x v="5"/>
    <x v="77"/>
    <x v="2"/>
    <x v="480"/>
    <x v="1"/>
    <x v="8"/>
    <x v="481"/>
    <n v="1.72"/>
  </r>
  <r>
    <n v="8981"/>
    <s v="CA-2015-108182"/>
    <x v="644"/>
    <x v="1303"/>
    <x v="0"/>
    <x v="111"/>
    <s v="Delfina Latchford"/>
    <x v="0"/>
    <x v="0"/>
    <x v="515"/>
    <x v="10"/>
    <x v="612"/>
    <x v="2"/>
    <x v="1403"/>
    <x v="1"/>
    <x v="8"/>
    <x v="1391"/>
    <n v="8.952"/>
  </r>
  <r>
    <n v="8982"/>
    <s v="CA-2017-110898"/>
    <x v="1193"/>
    <x v="331"/>
    <x v="1"/>
    <x v="48"/>
    <s v="Lena Cacioppo"/>
    <x v="0"/>
    <x v="0"/>
    <x v="22"/>
    <x v="10"/>
    <x v="36"/>
    <x v="2"/>
    <x v="1034"/>
    <x v="1"/>
    <x v="9"/>
    <x v="1026"/>
    <n v="2.3340000000000001"/>
  </r>
  <r>
    <n v="8983"/>
    <s v="CA-2017-110898"/>
    <x v="1193"/>
    <x v="331"/>
    <x v="1"/>
    <x v="48"/>
    <s v="Lena Cacioppo"/>
    <x v="0"/>
    <x v="0"/>
    <x v="22"/>
    <x v="10"/>
    <x v="36"/>
    <x v="2"/>
    <x v="870"/>
    <x v="1"/>
    <x v="8"/>
    <x v="864"/>
    <n v="1.728"/>
  </r>
  <r>
    <n v="8984"/>
    <s v="CA-2017-110898"/>
    <x v="1193"/>
    <x v="331"/>
    <x v="1"/>
    <x v="48"/>
    <s v="Lena Cacioppo"/>
    <x v="0"/>
    <x v="0"/>
    <x v="22"/>
    <x v="10"/>
    <x v="36"/>
    <x v="2"/>
    <x v="124"/>
    <x v="0"/>
    <x v="5"/>
    <x v="125"/>
    <n v="159.04"/>
  </r>
  <r>
    <n v="8985"/>
    <s v="CA-2017-110898"/>
    <x v="1193"/>
    <x v="331"/>
    <x v="1"/>
    <x v="48"/>
    <s v="Lena Cacioppo"/>
    <x v="0"/>
    <x v="0"/>
    <x v="22"/>
    <x v="10"/>
    <x v="36"/>
    <x v="2"/>
    <x v="1342"/>
    <x v="0"/>
    <x v="3"/>
    <x v="1328"/>
    <n v="145.97999999999999"/>
  </r>
  <r>
    <n v="8986"/>
    <s v="CA-2016-123092"/>
    <x v="155"/>
    <x v="157"/>
    <x v="1"/>
    <x v="161"/>
    <s v="Jack Garza"/>
    <x v="0"/>
    <x v="0"/>
    <x v="108"/>
    <x v="3"/>
    <x v="222"/>
    <x v="0"/>
    <x v="596"/>
    <x v="0"/>
    <x v="5"/>
    <x v="596"/>
    <n v="77.951999999999998"/>
  </r>
  <r>
    <n v="8987"/>
    <s v="CA-2016-123092"/>
    <x v="155"/>
    <x v="157"/>
    <x v="1"/>
    <x v="161"/>
    <s v="Jack Garza"/>
    <x v="0"/>
    <x v="0"/>
    <x v="108"/>
    <x v="3"/>
    <x v="222"/>
    <x v="0"/>
    <x v="1242"/>
    <x v="1"/>
    <x v="8"/>
    <x v="1226"/>
    <n v="95.97"/>
  </r>
  <r>
    <n v="8988"/>
    <s v="CA-2016-123092"/>
    <x v="155"/>
    <x v="157"/>
    <x v="1"/>
    <x v="161"/>
    <s v="Jack Garza"/>
    <x v="0"/>
    <x v="0"/>
    <x v="108"/>
    <x v="3"/>
    <x v="222"/>
    <x v="0"/>
    <x v="194"/>
    <x v="2"/>
    <x v="7"/>
    <x v="195"/>
    <n v="105.584"/>
  </r>
  <r>
    <n v="8989"/>
    <s v="CA-2016-123092"/>
    <x v="155"/>
    <x v="157"/>
    <x v="1"/>
    <x v="161"/>
    <s v="Jack Garza"/>
    <x v="0"/>
    <x v="0"/>
    <x v="108"/>
    <x v="3"/>
    <x v="222"/>
    <x v="0"/>
    <x v="512"/>
    <x v="1"/>
    <x v="6"/>
    <x v="512"/>
    <n v="9.3439999999999994"/>
  </r>
  <r>
    <n v="8990"/>
    <s v="US-2016-128587"/>
    <x v="100"/>
    <x v="1090"/>
    <x v="1"/>
    <x v="447"/>
    <s v="Harry Marie"/>
    <x v="1"/>
    <x v="0"/>
    <x v="24"/>
    <x v="25"/>
    <x v="333"/>
    <x v="2"/>
    <x v="1573"/>
    <x v="0"/>
    <x v="5"/>
    <x v="1565"/>
    <n v="9.68"/>
  </r>
  <r>
    <n v="8991"/>
    <s v="US-2016-128587"/>
    <x v="100"/>
    <x v="1090"/>
    <x v="1"/>
    <x v="447"/>
    <s v="Harry Marie"/>
    <x v="1"/>
    <x v="0"/>
    <x v="24"/>
    <x v="25"/>
    <x v="333"/>
    <x v="2"/>
    <x v="1293"/>
    <x v="2"/>
    <x v="16"/>
    <x v="1280"/>
    <n v="4899.93"/>
  </r>
  <r>
    <n v="8992"/>
    <s v="US-2018-139577"/>
    <x v="172"/>
    <x v="299"/>
    <x v="1"/>
    <x v="184"/>
    <s v="Tanja Norvell"/>
    <x v="2"/>
    <x v="0"/>
    <x v="8"/>
    <x v="1"/>
    <x v="94"/>
    <x v="1"/>
    <x v="341"/>
    <x v="2"/>
    <x v="11"/>
    <x v="341"/>
    <n v="104.75"/>
  </r>
  <r>
    <n v="8993"/>
    <s v="CA-2018-159100"/>
    <x v="524"/>
    <x v="565"/>
    <x v="1"/>
    <x v="778"/>
    <s v="Victoria Pisteka"/>
    <x v="1"/>
    <x v="0"/>
    <x v="29"/>
    <x v="18"/>
    <x v="84"/>
    <x v="0"/>
    <x v="103"/>
    <x v="2"/>
    <x v="11"/>
    <x v="103"/>
    <n v="18.527999999999999"/>
  </r>
  <r>
    <n v="8994"/>
    <s v="CA-2018-159100"/>
    <x v="524"/>
    <x v="565"/>
    <x v="1"/>
    <x v="778"/>
    <s v="Victoria Pisteka"/>
    <x v="1"/>
    <x v="0"/>
    <x v="29"/>
    <x v="18"/>
    <x v="84"/>
    <x v="0"/>
    <x v="1299"/>
    <x v="0"/>
    <x v="3"/>
    <x v="1285"/>
    <n v="1875.258"/>
  </r>
  <r>
    <n v="8995"/>
    <s v="CA-2015-109043"/>
    <x v="860"/>
    <x v="1308"/>
    <x v="2"/>
    <x v="394"/>
    <s v="Christine Sundaresam"/>
    <x v="0"/>
    <x v="0"/>
    <x v="389"/>
    <x v="2"/>
    <x v="474"/>
    <x v="0"/>
    <x v="1841"/>
    <x v="1"/>
    <x v="10"/>
    <x v="1830"/>
    <n v="91.36"/>
  </r>
  <r>
    <n v="8996"/>
    <s v="CA-2015-109043"/>
    <x v="860"/>
    <x v="1308"/>
    <x v="2"/>
    <x v="394"/>
    <s v="Christine Sundaresam"/>
    <x v="0"/>
    <x v="0"/>
    <x v="389"/>
    <x v="2"/>
    <x v="474"/>
    <x v="0"/>
    <x v="513"/>
    <x v="1"/>
    <x v="9"/>
    <x v="513"/>
    <n v="152.24"/>
  </r>
  <r>
    <n v="8997"/>
    <s v="US-2018-116491"/>
    <x v="343"/>
    <x v="87"/>
    <x v="2"/>
    <x v="310"/>
    <s v="Patrick Gardner"/>
    <x v="0"/>
    <x v="0"/>
    <x v="61"/>
    <x v="5"/>
    <x v="176"/>
    <x v="2"/>
    <x v="722"/>
    <x v="2"/>
    <x v="7"/>
    <x v="721"/>
    <n v="35.183999999999997"/>
  </r>
  <r>
    <n v="8998"/>
    <s v="CA-2018-122763"/>
    <x v="177"/>
    <x v="1051"/>
    <x v="3"/>
    <x v="668"/>
    <s v="Harry Greene"/>
    <x v="0"/>
    <x v="0"/>
    <x v="12"/>
    <x v="5"/>
    <x v="16"/>
    <x v="2"/>
    <x v="258"/>
    <x v="1"/>
    <x v="10"/>
    <x v="33"/>
    <n v="56.704000000000001"/>
  </r>
  <r>
    <n v="8999"/>
    <s v="CA-2018-122763"/>
    <x v="177"/>
    <x v="1051"/>
    <x v="3"/>
    <x v="668"/>
    <s v="Harry Greene"/>
    <x v="0"/>
    <x v="0"/>
    <x v="12"/>
    <x v="5"/>
    <x v="16"/>
    <x v="2"/>
    <x v="126"/>
    <x v="1"/>
    <x v="10"/>
    <x v="127"/>
    <n v="274.06400000000002"/>
  </r>
  <r>
    <n v="9000"/>
    <s v="CA-2018-137785"/>
    <x v="726"/>
    <x v="808"/>
    <x v="1"/>
    <x v="414"/>
    <s v="Mick Hernandez"/>
    <x v="2"/>
    <x v="0"/>
    <x v="10"/>
    <x v="9"/>
    <x v="11"/>
    <x v="3"/>
    <x v="541"/>
    <x v="0"/>
    <x v="1"/>
    <x v="541"/>
    <n v="458.43"/>
  </r>
  <r>
    <n v="9001"/>
    <s v="CA-2015-133389"/>
    <x v="169"/>
    <x v="789"/>
    <x v="3"/>
    <x v="509"/>
    <s v="Toby Braunhardt"/>
    <x v="0"/>
    <x v="0"/>
    <x v="42"/>
    <x v="16"/>
    <x v="51"/>
    <x v="1"/>
    <x v="1316"/>
    <x v="1"/>
    <x v="8"/>
    <x v="1303"/>
    <n v="8.2260000000000009"/>
  </r>
  <r>
    <n v="9002"/>
    <s v="CA-2015-103807"/>
    <x v="266"/>
    <x v="80"/>
    <x v="1"/>
    <x v="605"/>
    <s v="Elizabeth Moffitt"/>
    <x v="1"/>
    <x v="0"/>
    <x v="406"/>
    <x v="32"/>
    <x v="493"/>
    <x v="0"/>
    <x v="1628"/>
    <x v="2"/>
    <x v="11"/>
    <x v="1619"/>
    <n v="5.95"/>
  </r>
  <r>
    <n v="9003"/>
    <s v="CA-2015-103807"/>
    <x v="266"/>
    <x v="80"/>
    <x v="1"/>
    <x v="605"/>
    <s v="Elizabeth Moffitt"/>
    <x v="1"/>
    <x v="0"/>
    <x v="406"/>
    <x v="32"/>
    <x v="493"/>
    <x v="0"/>
    <x v="727"/>
    <x v="1"/>
    <x v="10"/>
    <x v="726"/>
    <n v="15.24"/>
  </r>
  <r>
    <n v="9004"/>
    <s v="CA-2016-102855"/>
    <x v="57"/>
    <x v="1309"/>
    <x v="3"/>
    <x v="226"/>
    <s v="Jennifer Ferguson"/>
    <x v="0"/>
    <x v="0"/>
    <x v="258"/>
    <x v="4"/>
    <x v="320"/>
    <x v="1"/>
    <x v="97"/>
    <x v="2"/>
    <x v="11"/>
    <x v="97"/>
    <n v="239.94"/>
  </r>
  <r>
    <n v="9005"/>
    <s v="CA-2016-102855"/>
    <x v="57"/>
    <x v="1309"/>
    <x v="3"/>
    <x v="226"/>
    <s v="Jennifer Ferguson"/>
    <x v="0"/>
    <x v="0"/>
    <x v="258"/>
    <x v="4"/>
    <x v="320"/>
    <x v="1"/>
    <x v="1701"/>
    <x v="1"/>
    <x v="6"/>
    <x v="1691"/>
    <n v="23.84"/>
  </r>
  <r>
    <n v="9006"/>
    <s v="CA-2018-107825"/>
    <x v="551"/>
    <x v="551"/>
    <x v="3"/>
    <x v="240"/>
    <s v="Nona Balk"/>
    <x v="1"/>
    <x v="0"/>
    <x v="158"/>
    <x v="6"/>
    <x v="201"/>
    <x v="2"/>
    <x v="421"/>
    <x v="1"/>
    <x v="4"/>
    <x v="421"/>
    <n v="92.52"/>
  </r>
  <r>
    <n v="9007"/>
    <s v="CA-2018-107825"/>
    <x v="551"/>
    <x v="551"/>
    <x v="3"/>
    <x v="240"/>
    <s v="Nona Balk"/>
    <x v="1"/>
    <x v="0"/>
    <x v="158"/>
    <x v="6"/>
    <x v="201"/>
    <x v="2"/>
    <x v="117"/>
    <x v="1"/>
    <x v="4"/>
    <x v="117"/>
    <n v="37.76"/>
  </r>
  <r>
    <n v="9008"/>
    <s v="CA-2018-107825"/>
    <x v="551"/>
    <x v="551"/>
    <x v="3"/>
    <x v="240"/>
    <s v="Nona Balk"/>
    <x v="1"/>
    <x v="0"/>
    <x v="158"/>
    <x v="6"/>
    <x v="201"/>
    <x v="2"/>
    <x v="1647"/>
    <x v="1"/>
    <x v="2"/>
    <x v="1637"/>
    <n v="7.38"/>
  </r>
  <r>
    <n v="9009"/>
    <s v="CA-2018-107825"/>
    <x v="551"/>
    <x v="551"/>
    <x v="3"/>
    <x v="240"/>
    <s v="Nona Balk"/>
    <x v="1"/>
    <x v="0"/>
    <x v="158"/>
    <x v="6"/>
    <x v="201"/>
    <x v="2"/>
    <x v="396"/>
    <x v="0"/>
    <x v="5"/>
    <x v="397"/>
    <n v="5.82"/>
  </r>
  <r>
    <n v="9010"/>
    <s v="CA-2018-106047"/>
    <x v="1209"/>
    <x v="11"/>
    <x v="1"/>
    <x v="750"/>
    <s v="Cari Schnelling"/>
    <x v="0"/>
    <x v="0"/>
    <x v="54"/>
    <x v="24"/>
    <x v="322"/>
    <x v="3"/>
    <x v="1446"/>
    <x v="1"/>
    <x v="10"/>
    <x v="1434"/>
    <n v="3.8159999999999998"/>
  </r>
  <r>
    <n v="9011"/>
    <s v="CA-2018-127803"/>
    <x v="240"/>
    <x v="254"/>
    <x v="1"/>
    <x v="540"/>
    <s v="Neil Ducich"/>
    <x v="1"/>
    <x v="0"/>
    <x v="114"/>
    <x v="19"/>
    <x v="363"/>
    <x v="0"/>
    <x v="1504"/>
    <x v="1"/>
    <x v="8"/>
    <x v="1492"/>
    <n v="26.16"/>
  </r>
  <r>
    <n v="9012"/>
    <s v="CA-2016-137071"/>
    <x v="139"/>
    <x v="1010"/>
    <x v="2"/>
    <x v="525"/>
    <s v="Emily Ducich"/>
    <x v="2"/>
    <x v="0"/>
    <x v="12"/>
    <x v="5"/>
    <x v="66"/>
    <x v="2"/>
    <x v="725"/>
    <x v="2"/>
    <x v="11"/>
    <x v="724"/>
    <n v="100.8"/>
  </r>
  <r>
    <n v="9013"/>
    <s v="CA-2017-121447"/>
    <x v="823"/>
    <x v="465"/>
    <x v="2"/>
    <x v="105"/>
    <s v="Erin Ashbrook"/>
    <x v="1"/>
    <x v="0"/>
    <x v="20"/>
    <x v="15"/>
    <x v="164"/>
    <x v="3"/>
    <x v="275"/>
    <x v="0"/>
    <x v="5"/>
    <x v="275"/>
    <n v="135.80000000000001"/>
  </r>
  <r>
    <n v="9014"/>
    <s v="CA-2018-143084"/>
    <x v="257"/>
    <x v="782"/>
    <x v="1"/>
    <x v="771"/>
    <s v="Barry Pond"/>
    <x v="1"/>
    <x v="0"/>
    <x v="1"/>
    <x v="1"/>
    <x v="141"/>
    <x v="1"/>
    <x v="1622"/>
    <x v="1"/>
    <x v="6"/>
    <x v="1051"/>
    <n v="13.9"/>
  </r>
  <r>
    <n v="9015"/>
    <s v="CA-2018-143084"/>
    <x v="257"/>
    <x v="782"/>
    <x v="1"/>
    <x v="771"/>
    <s v="Barry Pond"/>
    <x v="1"/>
    <x v="0"/>
    <x v="1"/>
    <x v="1"/>
    <x v="141"/>
    <x v="1"/>
    <x v="776"/>
    <x v="1"/>
    <x v="12"/>
    <x v="775"/>
    <n v="19.399999999999999"/>
  </r>
  <r>
    <n v="9016"/>
    <s v="CA-2017-131639"/>
    <x v="907"/>
    <x v="491"/>
    <x v="1"/>
    <x v="374"/>
    <s v="Noel Staavos"/>
    <x v="1"/>
    <x v="0"/>
    <x v="51"/>
    <x v="27"/>
    <x v="64"/>
    <x v="1"/>
    <x v="674"/>
    <x v="1"/>
    <x v="8"/>
    <x v="674"/>
    <n v="13.488"/>
  </r>
  <r>
    <n v="9017"/>
    <s v="CA-2017-131639"/>
    <x v="907"/>
    <x v="491"/>
    <x v="1"/>
    <x v="374"/>
    <s v="Noel Staavos"/>
    <x v="1"/>
    <x v="0"/>
    <x v="51"/>
    <x v="27"/>
    <x v="64"/>
    <x v="1"/>
    <x v="1395"/>
    <x v="1"/>
    <x v="8"/>
    <x v="1383"/>
    <n v="11.416"/>
  </r>
  <r>
    <n v="9018"/>
    <s v="CA-2017-161361"/>
    <x v="253"/>
    <x v="882"/>
    <x v="0"/>
    <x v="597"/>
    <s v="Mark Van Huff"/>
    <x v="0"/>
    <x v="0"/>
    <x v="449"/>
    <x v="45"/>
    <x v="542"/>
    <x v="1"/>
    <x v="1017"/>
    <x v="1"/>
    <x v="10"/>
    <x v="1009"/>
    <n v="17.64"/>
  </r>
  <r>
    <n v="9019"/>
    <s v="CA-2017-161361"/>
    <x v="253"/>
    <x v="882"/>
    <x v="0"/>
    <x v="597"/>
    <s v="Mark Van Huff"/>
    <x v="0"/>
    <x v="0"/>
    <x v="449"/>
    <x v="45"/>
    <x v="542"/>
    <x v="1"/>
    <x v="20"/>
    <x v="1"/>
    <x v="8"/>
    <x v="20"/>
    <n v="17.04"/>
  </r>
  <r>
    <n v="9020"/>
    <s v="CA-2015-100706"/>
    <x v="757"/>
    <x v="574"/>
    <x v="0"/>
    <x v="97"/>
    <s v="Laurel Elliston"/>
    <x v="0"/>
    <x v="0"/>
    <x v="24"/>
    <x v="17"/>
    <x v="28"/>
    <x v="0"/>
    <x v="959"/>
    <x v="2"/>
    <x v="11"/>
    <x v="952"/>
    <n v="99.98"/>
  </r>
  <r>
    <n v="9021"/>
    <s v="CA-2015-100706"/>
    <x v="757"/>
    <x v="574"/>
    <x v="0"/>
    <x v="97"/>
    <s v="Laurel Elliston"/>
    <x v="0"/>
    <x v="0"/>
    <x v="24"/>
    <x v="17"/>
    <x v="28"/>
    <x v="0"/>
    <x v="875"/>
    <x v="0"/>
    <x v="5"/>
    <x v="869"/>
    <n v="29.46"/>
  </r>
  <r>
    <n v="9022"/>
    <s v="CA-2016-129525"/>
    <x v="219"/>
    <x v="988"/>
    <x v="1"/>
    <x v="778"/>
    <s v="Victoria Pisteka"/>
    <x v="1"/>
    <x v="0"/>
    <x v="167"/>
    <x v="24"/>
    <x v="213"/>
    <x v="3"/>
    <x v="1160"/>
    <x v="1"/>
    <x v="8"/>
    <x v="1148"/>
    <n v="166.92"/>
  </r>
  <r>
    <n v="9023"/>
    <s v="US-2017-141880"/>
    <x v="250"/>
    <x v="319"/>
    <x v="2"/>
    <x v="679"/>
    <s v="Tony Chapman"/>
    <x v="2"/>
    <x v="0"/>
    <x v="299"/>
    <x v="22"/>
    <x v="375"/>
    <x v="1"/>
    <x v="514"/>
    <x v="0"/>
    <x v="5"/>
    <x v="514"/>
    <n v="98.328000000000003"/>
  </r>
  <r>
    <n v="9024"/>
    <s v="CA-2016-165799"/>
    <x v="685"/>
    <x v="790"/>
    <x v="2"/>
    <x v="495"/>
    <s v="Sheri Gordon"/>
    <x v="0"/>
    <x v="0"/>
    <x v="20"/>
    <x v="15"/>
    <x v="23"/>
    <x v="3"/>
    <x v="541"/>
    <x v="0"/>
    <x v="1"/>
    <x v="541"/>
    <n v="117.88200000000001"/>
  </r>
  <r>
    <n v="9025"/>
    <s v="CA-2017-102127"/>
    <x v="190"/>
    <x v="196"/>
    <x v="1"/>
    <x v="778"/>
    <s v="Victoria Pisteka"/>
    <x v="1"/>
    <x v="0"/>
    <x v="20"/>
    <x v="15"/>
    <x v="45"/>
    <x v="3"/>
    <x v="1695"/>
    <x v="2"/>
    <x v="11"/>
    <x v="1684"/>
    <n v="20.97"/>
  </r>
  <r>
    <n v="9026"/>
    <s v="CA-2017-102127"/>
    <x v="190"/>
    <x v="196"/>
    <x v="1"/>
    <x v="778"/>
    <s v="Victoria Pisteka"/>
    <x v="1"/>
    <x v="0"/>
    <x v="20"/>
    <x v="15"/>
    <x v="45"/>
    <x v="3"/>
    <x v="1481"/>
    <x v="2"/>
    <x v="11"/>
    <x v="1469"/>
    <n v="139.96"/>
  </r>
  <r>
    <n v="9027"/>
    <s v="CA-2017-102127"/>
    <x v="190"/>
    <x v="196"/>
    <x v="1"/>
    <x v="778"/>
    <s v="Victoria Pisteka"/>
    <x v="1"/>
    <x v="0"/>
    <x v="20"/>
    <x v="15"/>
    <x v="45"/>
    <x v="3"/>
    <x v="980"/>
    <x v="0"/>
    <x v="5"/>
    <x v="973"/>
    <n v="37.74"/>
  </r>
  <r>
    <n v="9028"/>
    <s v="US-2017-152415"/>
    <x v="42"/>
    <x v="42"/>
    <x v="1"/>
    <x v="22"/>
    <s v="Patrick O'Donnell"/>
    <x v="0"/>
    <x v="0"/>
    <x v="516"/>
    <x v="31"/>
    <x v="613"/>
    <x v="3"/>
    <x v="627"/>
    <x v="0"/>
    <x v="5"/>
    <x v="627"/>
    <n v="14.82"/>
  </r>
  <r>
    <n v="9029"/>
    <s v="US-2017-152415"/>
    <x v="42"/>
    <x v="42"/>
    <x v="1"/>
    <x v="22"/>
    <s v="Patrick O'Donnell"/>
    <x v="0"/>
    <x v="0"/>
    <x v="516"/>
    <x v="31"/>
    <x v="613"/>
    <x v="3"/>
    <x v="441"/>
    <x v="0"/>
    <x v="5"/>
    <x v="441"/>
    <n v="191.82"/>
  </r>
  <r>
    <n v="9030"/>
    <s v="CA-2015-138198"/>
    <x v="667"/>
    <x v="1283"/>
    <x v="1"/>
    <x v="691"/>
    <s v="Jack Lebron"/>
    <x v="0"/>
    <x v="0"/>
    <x v="106"/>
    <x v="15"/>
    <x v="131"/>
    <x v="3"/>
    <x v="530"/>
    <x v="1"/>
    <x v="8"/>
    <x v="530"/>
    <n v="13.904"/>
  </r>
  <r>
    <n v="9031"/>
    <s v="CA-2018-128041"/>
    <x v="853"/>
    <x v="153"/>
    <x v="3"/>
    <x v="459"/>
    <s v="Rick Wilson"/>
    <x v="1"/>
    <x v="0"/>
    <x v="4"/>
    <x v="4"/>
    <x v="5"/>
    <x v="1"/>
    <x v="1152"/>
    <x v="1"/>
    <x v="9"/>
    <x v="1141"/>
    <n v="314.60000000000002"/>
  </r>
  <r>
    <n v="9032"/>
    <s v="CA-2018-128041"/>
    <x v="853"/>
    <x v="153"/>
    <x v="3"/>
    <x v="459"/>
    <s v="Rick Wilson"/>
    <x v="1"/>
    <x v="0"/>
    <x v="4"/>
    <x v="4"/>
    <x v="5"/>
    <x v="1"/>
    <x v="223"/>
    <x v="0"/>
    <x v="3"/>
    <x v="224"/>
    <n v="283.56"/>
  </r>
  <r>
    <n v="9033"/>
    <s v="CA-2018-105823"/>
    <x v="738"/>
    <x v="356"/>
    <x v="1"/>
    <x v="46"/>
    <s v="Rick Bensley"/>
    <x v="2"/>
    <x v="0"/>
    <x v="66"/>
    <x v="12"/>
    <x v="83"/>
    <x v="2"/>
    <x v="1"/>
    <x v="0"/>
    <x v="1"/>
    <x v="1"/>
    <n v="487.96"/>
  </r>
  <r>
    <n v="9034"/>
    <s v="CA-2015-152268"/>
    <x v="814"/>
    <x v="1110"/>
    <x v="1"/>
    <x v="183"/>
    <s v="Sanjit Chand"/>
    <x v="0"/>
    <x v="0"/>
    <x v="115"/>
    <x v="36"/>
    <x v="145"/>
    <x v="0"/>
    <x v="1176"/>
    <x v="1"/>
    <x v="8"/>
    <x v="1163"/>
    <n v="1793.98"/>
  </r>
  <r>
    <n v="9035"/>
    <s v="CA-2016-148873"/>
    <x v="486"/>
    <x v="1287"/>
    <x v="1"/>
    <x v="75"/>
    <s v="Eric Murdock"/>
    <x v="0"/>
    <x v="0"/>
    <x v="94"/>
    <x v="10"/>
    <x v="116"/>
    <x v="2"/>
    <x v="1390"/>
    <x v="1"/>
    <x v="8"/>
    <x v="1377"/>
    <n v="2.992"/>
  </r>
  <r>
    <n v="9036"/>
    <s v="CA-2016-148873"/>
    <x v="486"/>
    <x v="1287"/>
    <x v="1"/>
    <x v="75"/>
    <s v="Eric Murdock"/>
    <x v="0"/>
    <x v="0"/>
    <x v="94"/>
    <x v="10"/>
    <x v="116"/>
    <x v="2"/>
    <x v="151"/>
    <x v="2"/>
    <x v="11"/>
    <x v="152"/>
    <n v="108.768"/>
  </r>
  <r>
    <n v="9037"/>
    <s v="CA-2016-166492"/>
    <x v="1003"/>
    <x v="57"/>
    <x v="2"/>
    <x v="261"/>
    <s v="Resi PÃ¶lking"/>
    <x v="0"/>
    <x v="0"/>
    <x v="20"/>
    <x v="15"/>
    <x v="45"/>
    <x v="3"/>
    <x v="1009"/>
    <x v="1"/>
    <x v="10"/>
    <x v="1001"/>
    <n v="25.92"/>
  </r>
  <r>
    <n v="9038"/>
    <s v="CA-2016-166492"/>
    <x v="1003"/>
    <x v="57"/>
    <x v="2"/>
    <x v="261"/>
    <s v="Resi PÃ¶lking"/>
    <x v="0"/>
    <x v="0"/>
    <x v="20"/>
    <x v="15"/>
    <x v="45"/>
    <x v="3"/>
    <x v="1011"/>
    <x v="1"/>
    <x v="4"/>
    <x v="1003"/>
    <n v="22.58"/>
  </r>
  <r>
    <n v="9039"/>
    <s v="CA-2018-157420"/>
    <x v="610"/>
    <x v="410"/>
    <x v="3"/>
    <x v="521"/>
    <s v="Henia Zydlo"/>
    <x v="0"/>
    <x v="0"/>
    <x v="12"/>
    <x v="5"/>
    <x v="14"/>
    <x v="2"/>
    <x v="461"/>
    <x v="2"/>
    <x v="7"/>
    <x v="462"/>
    <n v="55.176000000000002"/>
  </r>
  <r>
    <n v="9040"/>
    <s v="CA-2017-117121"/>
    <x v="907"/>
    <x v="967"/>
    <x v="1"/>
    <x v="455"/>
    <s v="Adrian Barton"/>
    <x v="0"/>
    <x v="0"/>
    <x v="66"/>
    <x v="12"/>
    <x v="185"/>
    <x v="2"/>
    <x v="692"/>
    <x v="1"/>
    <x v="8"/>
    <x v="692"/>
    <n v="9892.74"/>
  </r>
  <r>
    <n v="9041"/>
    <s v="CA-2015-138177"/>
    <x v="111"/>
    <x v="131"/>
    <x v="1"/>
    <x v="540"/>
    <s v="Neil Ducich"/>
    <x v="1"/>
    <x v="0"/>
    <x v="432"/>
    <x v="16"/>
    <x v="522"/>
    <x v="1"/>
    <x v="1116"/>
    <x v="0"/>
    <x v="3"/>
    <x v="1105"/>
    <n v="73.915000000000006"/>
  </r>
  <r>
    <n v="9042"/>
    <s v="CA-2015-114335"/>
    <x v="450"/>
    <x v="127"/>
    <x v="1"/>
    <x v="190"/>
    <s v="Xylona Preis"/>
    <x v="0"/>
    <x v="0"/>
    <x v="389"/>
    <x v="2"/>
    <x v="474"/>
    <x v="0"/>
    <x v="1805"/>
    <x v="0"/>
    <x v="5"/>
    <x v="1796"/>
    <n v="337.08800000000002"/>
  </r>
  <r>
    <n v="9043"/>
    <s v="CA-2016-168760"/>
    <x v="357"/>
    <x v="1068"/>
    <x v="0"/>
    <x v="152"/>
    <s v="Muhammed MacIntyre"/>
    <x v="1"/>
    <x v="0"/>
    <x v="1"/>
    <x v="1"/>
    <x v="13"/>
    <x v="1"/>
    <x v="564"/>
    <x v="1"/>
    <x v="9"/>
    <x v="564"/>
    <n v="61.44"/>
  </r>
  <r>
    <n v="9044"/>
    <s v="CA-2017-168830"/>
    <x v="77"/>
    <x v="1113"/>
    <x v="1"/>
    <x v="504"/>
    <s v="Marina Lichtenstein"/>
    <x v="1"/>
    <x v="0"/>
    <x v="8"/>
    <x v="1"/>
    <x v="34"/>
    <x v="1"/>
    <x v="331"/>
    <x v="2"/>
    <x v="11"/>
    <x v="331"/>
    <n v="479.97"/>
  </r>
  <r>
    <n v="9045"/>
    <s v="CA-2018-137463"/>
    <x v="819"/>
    <x v="404"/>
    <x v="0"/>
    <x v="366"/>
    <s v="Kalyca Meade"/>
    <x v="1"/>
    <x v="0"/>
    <x v="282"/>
    <x v="1"/>
    <x v="353"/>
    <x v="1"/>
    <x v="1390"/>
    <x v="1"/>
    <x v="8"/>
    <x v="1377"/>
    <n v="5.984"/>
  </r>
  <r>
    <n v="9046"/>
    <s v="CA-2018-137463"/>
    <x v="819"/>
    <x v="404"/>
    <x v="0"/>
    <x v="366"/>
    <s v="Kalyca Meade"/>
    <x v="1"/>
    <x v="0"/>
    <x v="282"/>
    <x v="1"/>
    <x v="353"/>
    <x v="1"/>
    <x v="1302"/>
    <x v="2"/>
    <x v="11"/>
    <x v="1288"/>
    <n v="189.95"/>
  </r>
  <r>
    <n v="9047"/>
    <s v="CA-2018-137463"/>
    <x v="819"/>
    <x v="404"/>
    <x v="0"/>
    <x v="366"/>
    <s v="Kalyca Meade"/>
    <x v="1"/>
    <x v="0"/>
    <x v="282"/>
    <x v="1"/>
    <x v="353"/>
    <x v="1"/>
    <x v="632"/>
    <x v="2"/>
    <x v="11"/>
    <x v="632"/>
    <n v="149.94999999999999"/>
  </r>
  <r>
    <n v="9048"/>
    <s v="CA-2018-137463"/>
    <x v="819"/>
    <x v="404"/>
    <x v="0"/>
    <x v="366"/>
    <s v="Kalyca Meade"/>
    <x v="1"/>
    <x v="0"/>
    <x v="282"/>
    <x v="1"/>
    <x v="353"/>
    <x v="1"/>
    <x v="758"/>
    <x v="1"/>
    <x v="6"/>
    <x v="756"/>
    <n v="29.95"/>
  </r>
  <r>
    <n v="9049"/>
    <s v="CA-2018-137463"/>
    <x v="819"/>
    <x v="404"/>
    <x v="0"/>
    <x v="366"/>
    <s v="Kalyca Meade"/>
    <x v="1"/>
    <x v="0"/>
    <x v="282"/>
    <x v="1"/>
    <x v="353"/>
    <x v="1"/>
    <x v="1760"/>
    <x v="1"/>
    <x v="2"/>
    <x v="1750"/>
    <n v="44.4"/>
  </r>
  <r>
    <n v="9050"/>
    <s v="CA-2015-124513"/>
    <x v="158"/>
    <x v="59"/>
    <x v="1"/>
    <x v="359"/>
    <s v="Sara Luxemburg"/>
    <x v="2"/>
    <x v="0"/>
    <x v="20"/>
    <x v="15"/>
    <x v="164"/>
    <x v="3"/>
    <x v="666"/>
    <x v="1"/>
    <x v="6"/>
    <x v="666"/>
    <n v="66.03"/>
  </r>
  <r>
    <n v="9051"/>
    <s v="CA-2016-165554"/>
    <x v="1210"/>
    <x v="1299"/>
    <x v="1"/>
    <x v="321"/>
    <s v="Anthony Jacobs"/>
    <x v="1"/>
    <x v="0"/>
    <x v="1"/>
    <x v="1"/>
    <x v="25"/>
    <x v="1"/>
    <x v="362"/>
    <x v="1"/>
    <x v="10"/>
    <x v="362"/>
    <n v="10.86"/>
  </r>
  <r>
    <n v="9052"/>
    <s v="CA-2015-141838"/>
    <x v="959"/>
    <x v="1075"/>
    <x v="0"/>
    <x v="460"/>
    <s v="Damala Kotsonis"/>
    <x v="1"/>
    <x v="0"/>
    <x v="8"/>
    <x v="1"/>
    <x v="34"/>
    <x v="1"/>
    <x v="1245"/>
    <x v="1"/>
    <x v="6"/>
    <x v="1230"/>
    <n v="3.36"/>
  </r>
  <r>
    <n v="9053"/>
    <s v="CA-2015-141838"/>
    <x v="959"/>
    <x v="1075"/>
    <x v="0"/>
    <x v="460"/>
    <s v="Damala Kotsonis"/>
    <x v="1"/>
    <x v="0"/>
    <x v="8"/>
    <x v="1"/>
    <x v="34"/>
    <x v="1"/>
    <x v="44"/>
    <x v="1"/>
    <x v="8"/>
    <x v="44"/>
    <n v="27.936"/>
  </r>
  <r>
    <n v="9054"/>
    <s v="CA-2015-141838"/>
    <x v="959"/>
    <x v="1075"/>
    <x v="0"/>
    <x v="460"/>
    <s v="Damala Kotsonis"/>
    <x v="1"/>
    <x v="0"/>
    <x v="8"/>
    <x v="1"/>
    <x v="34"/>
    <x v="1"/>
    <x v="1763"/>
    <x v="2"/>
    <x v="7"/>
    <x v="1753"/>
    <n v="28.783999999999999"/>
  </r>
  <r>
    <n v="9055"/>
    <s v="CA-2018-117009"/>
    <x v="585"/>
    <x v="938"/>
    <x v="1"/>
    <x v="318"/>
    <s v="Berenike Kampe"/>
    <x v="0"/>
    <x v="0"/>
    <x v="157"/>
    <x v="1"/>
    <x v="200"/>
    <x v="1"/>
    <x v="133"/>
    <x v="1"/>
    <x v="14"/>
    <x v="134"/>
    <n v="21.96"/>
  </r>
  <r>
    <n v="9056"/>
    <s v="CA-2016-128993"/>
    <x v="811"/>
    <x v="731"/>
    <x v="0"/>
    <x v="113"/>
    <s v="Craig Carreira"/>
    <x v="0"/>
    <x v="0"/>
    <x v="4"/>
    <x v="4"/>
    <x v="5"/>
    <x v="1"/>
    <x v="916"/>
    <x v="2"/>
    <x v="11"/>
    <x v="908"/>
    <n v="21.98"/>
  </r>
  <r>
    <n v="9057"/>
    <s v="CA-2016-160227"/>
    <x v="121"/>
    <x v="164"/>
    <x v="2"/>
    <x v="525"/>
    <s v="Emily Ducich"/>
    <x v="2"/>
    <x v="0"/>
    <x v="20"/>
    <x v="15"/>
    <x v="164"/>
    <x v="3"/>
    <x v="1802"/>
    <x v="0"/>
    <x v="1"/>
    <x v="1793"/>
    <n v="2621.3220000000001"/>
  </r>
  <r>
    <n v="9058"/>
    <s v="CA-2016-149097"/>
    <x v="1182"/>
    <x v="994"/>
    <x v="1"/>
    <x v="647"/>
    <s v="Stewart Visinsky"/>
    <x v="0"/>
    <x v="0"/>
    <x v="1"/>
    <x v="1"/>
    <x v="62"/>
    <x v="1"/>
    <x v="1680"/>
    <x v="0"/>
    <x v="5"/>
    <x v="1669"/>
    <n v="74.760000000000005"/>
  </r>
  <r>
    <n v="9059"/>
    <s v="CA-2016-149097"/>
    <x v="1182"/>
    <x v="994"/>
    <x v="1"/>
    <x v="647"/>
    <s v="Stewart Visinsky"/>
    <x v="0"/>
    <x v="0"/>
    <x v="1"/>
    <x v="1"/>
    <x v="62"/>
    <x v="1"/>
    <x v="1746"/>
    <x v="0"/>
    <x v="3"/>
    <x v="1737"/>
    <n v="364.77600000000001"/>
  </r>
  <r>
    <n v="9060"/>
    <s v="CA-2017-132304"/>
    <x v="403"/>
    <x v="25"/>
    <x v="1"/>
    <x v="255"/>
    <s v="Anthony Rawles"/>
    <x v="1"/>
    <x v="0"/>
    <x v="4"/>
    <x v="4"/>
    <x v="5"/>
    <x v="1"/>
    <x v="898"/>
    <x v="0"/>
    <x v="3"/>
    <x v="891"/>
    <n v="1115.17"/>
  </r>
  <r>
    <n v="9061"/>
    <s v="CA-2016-136420"/>
    <x v="312"/>
    <x v="958"/>
    <x v="2"/>
    <x v="294"/>
    <s v="Chris Selesnick"/>
    <x v="1"/>
    <x v="0"/>
    <x v="70"/>
    <x v="1"/>
    <x v="142"/>
    <x v="1"/>
    <x v="912"/>
    <x v="1"/>
    <x v="8"/>
    <x v="904"/>
    <n v="89.695999999999998"/>
  </r>
  <r>
    <n v="9062"/>
    <s v="CA-2016-136420"/>
    <x v="312"/>
    <x v="958"/>
    <x v="2"/>
    <x v="294"/>
    <s v="Chris Selesnick"/>
    <x v="1"/>
    <x v="0"/>
    <x v="70"/>
    <x v="1"/>
    <x v="142"/>
    <x v="1"/>
    <x v="49"/>
    <x v="1"/>
    <x v="2"/>
    <x v="49"/>
    <n v="50.12"/>
  </r>
  <r>
    <n v="9063"/>
    <s v="CA-2017-101623"/>
    <x v="905"/>
    <x v="962"/>
    <x v="1"/>
    <x v="645"/>
    <s v="Rick Reed"/>
    <x v="1"/>
    <x v="0"/>
    <x v="20"/>
    <x v="15"/>
    <x v="45"/>
    <x v="3"/>
    <x v="829"/>
    <x v="1"/>
    <x v="13"/>
    <x v="128"/>
    <n v="36.479999999999997"/>
  </r>
  <r>
    <n v="9064"/>
    <s v="US-2015-151015"/>
    <x v="1005"/>
    <x v="677"/>
    <x v="1"/>
    <x v="214"/>
    <s v="Bradley Drucker"/>
    <x v="0"/>
    <x v="0"/>
    <x v="22"/>
    <x v="10"/>
    <x v="155"/>
    <x v="2"/>
    <x v="1323"/>
    <x v="1"/>
    <x v="10"/>
    <x v="1310"/>
    <n v="322.19200000000001"/>
  </r>
  <r>
    <n v="9065"/>
    <s v="US-2015-151015"/>
    <x v="1005"/>
    <x v="677"/>
    <x v="1"/>
    <x v="214"/>
    <s v="Bradley Drucker"/>
    <x v="0"/>
    <x v="0"/>
    <x v="22"/>
    <x v="10"/>
    <x v="155"/>
    <x v="2"/>
    <x v="185"/>
    <x v="1"/>
    <x v="8"/>
    <x v="186"/>
    <n v="2.9460000000000002"/>
  </r>
  <r>
    <n v="9066"/>
    <s v="US-2015-151015"/>
    <x v="1005"/>
    <x v="677"/>
    <x v="1"/>
    <x v="214"/>
    <s v="Bradley Drucker"/>
    <x v="0"/>
    <x v="0"/>
    <x v="22"/>
    <x v="10"/>
    <x v="155"/>
    <x v="2"/>
    <x v="1331"/>
    <x v="1"/>
    <x v="10"/>
    <x v="1317"/>
    <n v="19.135999999999999"/>
  </r>
  <r>
    <n v="9067"/>
    <s v="CA-2018-152968"/>
    <x v="1143"/>
    <x v="39"/>
    <x v="1"/>
    <x v="298"/>
    <s v="Bryan Mills"/>
    <x v="0"/>
    <x v="0"/>
    <x v="193"/>
    <x v="17"/>
    <x v="244"/>
    <x v="0"/>
    <x v="1575"/>
    <x v="2"/>
    <x v="11"/>
    <x v="1567"/>
    <n v="23.08"/>
  </r>
  <r>
    <n v="9068"/>
    <s v="CA-2017-150077"/>
    <x v="1084"/>
    <x v="1156"/>
    <x v="1"/>
    <x v="333"/>
    <s v="Maribeth Schnelling"/>
    <x v="0"/>
    <x v="0"/>
    <x v="196"/>
    <x v="39"/>
    <x v="247"/>
    <x v="3"/>
    <x v="1409"/>
    <x v="2"/>
    <x v="7"/>
    <x v="1397"/>
    <n v="90.48"/>
  </r>
  <r>
    <n v="9069"/>
    <s v="CA-2017-106278"/>
    <x v="476"/>
    <x v="344"/>
    <x v="0"/>
    <x v="78"/>
    <s v="Becky Martin"/>
    <x v="0"/>
    <x v="0"/>
    <x v="96"/>
    <x v="4"/>
    <x v="119"/>
    <x v="1"/>
    <x v="51"/>
    <x v="0"/>
    <x v="1"/>
    <x v="51"/>
    <n v="215.976"/>
  </r>
  <r>
    <n v="9070"/>
    <s v="CA-2017-106278"/>
    <x v="476"/>
    <x v="344"/>
    <x v="0"/>
    <x v="78"/>
    <s v="Becky Martin"/>
    <x v="0"/>
    <x v="0"/>
    <x v="96"/>
    <x v="4"/>
    <x v="119"/>
    <x v="1"/>
    <x v="1664"/>
    <x v="1"/>
    <x v="12"/>
    <x v="1653"/>
    <n v="65.94"/>
  </r>
  <r>
    <n v="9071"/>
    <s v="CA-2018-147550"/>
    <x v="769"/>
    <x v="241"/>
    <x v="2"/>
    <x v="722"/>
    <s v="Katrina Edelman"/>
    <x v="1"/>
    <x v="0"/>
    <x v="10"/>
    <x v="9"/>
    <x v="63"/>
    <x v="3"/>
    <x v="283"/>
    <x v="0"/>
    <x v="5"/>
    <x v="283"/>
    <n v="11.352"/>
  </r>
  <r>
    <n v="9072"/>
    <s v="CA-2016-136105"/>
    <x v="821"/>
    <x v="883"/>
    <x v="1"/>
    <x v="449"/>
    <s v="Sam Zeldin"/>
    <x v="2"/>
    <x v="0"/>
    <x v="38"/>
    <x v="14"/>
    <x v="134"/>
    <x v="2"/>
    <x v="576"/>
    <x v="1"/>
    <x v="4"/>
    <x v="576"/>
    <n v="24.56"/>
  </r>
  <r>
    <n v="9073"/>
    <s v="CA-2017-142524"/>
    <x v="913"/>
    <x v="1054"/>
    <x v="1"/>
    <x v="469"/>
    <s v="Mick Brown"/>
    <x v="0"/>
    <x v="0"/>
    <x v="24"/>
    <x v="25"/>
    <x v="333"/>
    <x v="2"/>
    <x v="1451"/>
    <x v="1"/>
    <x v="12"/>
    <x v="153"/>
    <n v="16.559999999999999"/>
  </r>
  <r>
    <n v="9074"/>
    <s v="CA-2017-142524"/>
    <x v="913"/>
    <x v="1054"/>
    <x v="1"/>
    <x v="469"/>
    <s v="Mick Brown"/>
    <x v="0"/>
    <x v="0"/>
    <x v="24"/>
    <x v="25"/>
    <x v="333"/>
    <x v="2"/>
    <x v="201"/>
    <x v="2"/>
    <x v="11"/>
    <x v="202"/>
    <n v="279.95"/>
  </r>
  <r>
    <n v="9075"/>
    <s v="CA-2015-136336"/>
    <x v="419"/>
    <x v="1310"/>
    <x v="1"/>
    <x v="587"/>
    <s v="Dorothy Badders"/>
    <x v="1"/>
    <x v="0"/>
    <x v="0"/>
    <x v="0"/>
    <x v="0"/>
    <x v="0"/>
    <x v="942"/>
    <x v="1"/>
    <x v="4"/>
    <x v="935"/>
    <n v="828.84"/>
  </r>
  <r>
    <n v="9076"/>
    <s v="US-2016-136259"/>
    <x v="599"/>
    <x v="1163"/>
    <x v="2"/>
    <x v="558"/>
    <s v="Christy Brittain"/>
    <x v="0"/>
    <x v="0"/>
    <x v="80"/>
    <x v="24"/>
    <x v="345"/>
    <x v="3"/>
    <x v="385"/>
    <x v="1"/>
    <x v="8"/>
    <x v="386"/>
    <n v="7.218"/>
  </r>
  <r>
    <n v="9077"/>
    <s v="US-2016-136259"/>
    <x v="599"/>
    <x v="1163"/>
    <x v="2"/>
    <x v="558"/>
    <s v="Christy Brittain"/>
    <x v="0"/>
    <x v="0"/>
    <x v="80"/>
    <x v="24"/>
    <x v="345"/>
    <x v="3"/>
    <x v="1768"/>
    <x v="1"/>
    <x v="14"/>
    <x v="1758"/>
    <n v="27.2"/>
  </r>
  <r>
    <n v="9078"/>
    <s v="US-2015-124625"/>
    <x v="935"/>
    <x v="322"/>
    <x v="1"/>
    <x v="70"/>
    <s v="Stephanie Phelps"/>
    <x v="1"/>
    <x v="0"/>
    <x v="155"/>
    <x v="8"/>
    <x v="198"/>
    <x v="2"/>
    <x v="1048"/>
    <x v="2"/>
    <x v="11"/>
    <x v="1038"/>
    <n v="89.97"/>
  </r>
  <r>
    <n v="9079"/>
    <s v="CA-2017-108105"/>
    <x v="595"/>
    <x v="1083"/>
    <x v="1"/>
    <x v="543"/>
    <s v="Giulietta Weimer"/>
    <x v="0"/>
    <x v="0"/>
    <x v="0"/>
    <x v="0"/>
    <x v="0"/>
    <x v="0"/>
    <x v="124"/>
    <x v="0"/>
    <x v="5"/>
    <x v="125"/>
    <n v="318.08"/>
  </r>
  <r>
    <n v="9080"/>
    <s v="CA-2017-108105"/>
    <x v="595"/>
    <x v="1083"/>
    <x v="1"/>
    <x v="543"/>
    <s v="Giulietta Weimer"/>
    <x v="0"/>
    <x v="0"/>
    <x v="0"/>
    <x v="0"/>
    <x v="0"/>
    <x v="0"/>
    <x v="326"/>
    <x v="1"/>
    <x v="8"/>
    <x v="326"/>
    <n v="5.8"/>
  </r>
  <r>
    <n v="9081"/>
    <s v="CA-2018-166898"/>
    <x v="220"/>
    <x v="462"/>
    <x v="0"/>
    <x v="175"/>
    <s v="Ken Heidel"/>
    <x v="1"/>
    <x v="0"/>
    <x v="157"/>
    <x v="1"/>
    <x v="200"/>
    <x v="1"/>
    <x v="993"/>
    <x v="2"/>
    <x v="7"/>
    <x v="985"/>
    <n v="143.952"/>
  </r>
  <r>
    <n v="9082"/>
    <s v="CA-2018-166898"/>
    <x v="220"/>
    <x v="462"/>
    <x v="0"/>
    <x v="175"/>
    <s v="Ken Heidel"/>
    <x v="1"/>
    <x v="0"/>
    <x v="157"/>
    <x v="1"/>
    <x v="200"/>
    <x v="1"/>
    <x v="1009"/>
    <x v="1"/>
    <x v="10"/>
    <x v="1001"/>
    <n v="19.440000000000001"/>
  </r>
  <r>
    <n v="9083"/>
    <s v="CA-2018-169005"/>
    <x v="808"/>
    <x v="373"/>
    <x v="1"/>
    <x v="767"/>
    <s v="Barry Gonzalez"/>
    <x v="0"/>
    <x v="0"/>
    <x v="24"/>
    <x v="17"/>
    <x v="28"/>
    <x v="0"/>
    <x v="21"/>
    <x v="1"/>
    <x v="6"/>
    <x v="21"/>
    <n v="5.56"/>
  </r>
  <r>
    <n v="9084"/>
    <s v="CA-2016-104038"/>
    <x v="525"/>
    <x v="1311"/>
    <x v="2"/>
    <x v="628"/>
    <s v="Lori Olson"/>
    <x v="1"/>
    <x v="0"/>
    <x v="244"/>
    <x v="17"/>
    <x v="302"/>
    <x v="0"/>
    <x v="1166"/>
    <x v="1"/>
    <x v="4"/>
    <x v="1154"/>
    <n v="146.72999999999999"/>
  </r>
  <r>
    <n v="9085"/>
    <s v="CA-2016-104038"/>
    <x v="525"/>
    <x v="1311"/>
    <x v="2"/>
    <x v="628"/>
    <s v="Lori Olson"/>
    <x v="1"/>
    <x v="0"/>
    <x v="244"/>
    <x v="17"/>
    <x v="302"/>
    <x v="0"/>
    <x v="150"/>
    <x v="1"/>
    <x v="10"/>
    <x v="151"/>
    <n v="29.9"/>
  </r>
  <r>
    <n v="9086"/>
    <s v="CA-2017-126102"/>
    <x v="545"/>
    <x v="720"/>
    <x v="0"/>
    <x v="231"/>
    <s v="Dianna Vittorini"/>
    <x v="0"/>
    <x v="0"/>
    <x v="1"/>
    <x v="1"/>
    <x v="13"/>
    <x v="1"/>
    <x v="1591"/>
    <x v="1"/>
    <x v="8"/>
    <x v="1584"/>
    <n v="276.78399999999999"/>
  </r>
  <r>
    <n v="9087"/>
    <s v="CA-2017-143406"/>
    <x v="182"/>
    <x v="424"/>
    <x v="1"/>
    <x v="756"/>
    <s v="Lisa Ryan"/>
    <x v="1"/>
    <x v="0"/>
    <x v="12"/>
    <x v="5"/>
    <x v="16"/>
    <x v="2"/>
    <x v="1778"/>
    <x v="1"/>
    <x v="9"/>
    <x v="1769"/>
    <n v="93.031999999999996"/>
  </r>
  <r>
    <n v="9088"/>
    <s v="CA-2017-143406"/>
    <x v="182"/>
    <x v="424"/>
    <x v="1"/>
    <x v="756"/>
    <s v="Lisa Ryan"/>
    <x v="1"/>
    <x v="0"/>
    <x v="12"/>
    <x v="5"/>
    <x v="16"/>
    <x v="2"/>
    <x v="70"/>
    <x v="0"/>
    <x v="1"/>
    <x v="70"/>
    <n v="454.96499999999997"/>
  </r>
  <r>
    <n v="9089"/>
    <s v="CA-2016-150308"/>
    <x v="83"/>
    <x v="604"/>
    <x v="1"/>
    <x v="645"/>
    <s v="Rick Reed"/>
    <x v="1"/>
    <x v="0"/>
    <x v="143"/>
    <x v="3"/>
    <x v="182"/>
    <x v="0"/>
    <x v="239"/>
    <x v="2"/>
    <x v="7"/>
    <x v="240"/>
    <n v="246.16800000000001"/>
  </r>
  <r>
    <n v="9090"/>
    <s v="CA-2017-131093"/>
    <x v="42"/>
    <x v="369"/>
    <x v="0"/>
    <x v="59"/>
    <s v="Troy Staebel"/>
    <x v="0"/>
    <x v="0"/>
    <x v="24"/>
    <x v="24"/>
    <x v="157"/>
    <x v="3"/>
    <x v="235"/>
    <x v="1"/>
    <x v="4"/>
    <x v="236"/>
    <n v="295.39999999999998"/>
  </r>
  <r>
    <n v="9091"/>
    <s v="US-2018-148831"/>
    <x v="119"/>
    <x v="878"/>
    <x v="2"/>
    <x v="117"/>
    <s v="Alan Hwang"/>
    <x v="0"/>
    <x v="0"/>
    <x v="103"/>
    <x v="0"/>
    <x v="175"/>
    <x v="0"/>
    <x v="123"/>
    <x v="1"/>
    <x v="4"/>
    <x v="123"/>
    <n v="348.56"/>
  </r>
  <r>
    <n v="9092"/>
    <s v="CA-2016-162950"/>
    <x v="1141"/>
    <x v="1161"/>
    <x v="0"/>
    <x v="61"/>
    <s v="Dorothy Wardle"/>
    <x v="1"/>
    <x v="0"/>
    <x v="21"/>
    <x v="24"/>
    <x v="411"/>
    <x v="3"/>
    <x v="89"/>
    <x v="1"/>
    <x v="10"/>
    <x v="89"/>
    <n v="15.552"/>
  </r>
  <r>
    <n v="9093"/>
    <s v="CA-2016-162950"/>
    <x v="1141"/>
    <x v="1161"/>
    <x v="0"/>
    <x v="61"/>
    <s v="Dorothy Wardle"/>
    <x v="1"/>
    <x v="0"/>
    <x v="21"/>
    <x v="24"/>
    <x v="411"/>
    <x v="3"/>
    <x v="1162"/>
    <x v="0"/>
    <x v="0"/>
    <x v="1150"/>
    <n v="482.94"/>
  </r>
  <r>
    <n v="9094"/>
    <s v="US-2016-132836"/>
    <x v="932"/>
    <x v="997"/>
    <x v="1"/>
    <x v="219"/>
    <s v="Ashley Jarboe"/>
    <x v="0"/>
    <x v="0"/>
    <x v="66"/>
    <x v="12"/>
    <x v="83"/>
    <x v="2"/>
    <x v="1501"/>
    <x v="2"/>
    <x v="7"/>
    <x v="1490"/>
    <n v="299.98"/>
  </r>
  <r>
    <n v="9095"/>
    <s v="US-2016-132836"/>
    <x v="932"/>
    <x v="997"/>
    <x v="1"/>
    <x v="219"/>
    <s v="Ashley Jarboe"/>
    <x v="0"/>
    <x v="0"/>
    <x v="66"/>
    <x v="12"/>
    <x v="83"/>
    <x v="2"/>
    <x v="1080"/>
    <x v="1"/>
    <x v="8"/>
    <x v="1071"/>
    <n v="403.68"/>
  </r>
  <r>
    <n v="9096"/>
    <s v="US-2016-132836"/>
    <x v="932"/>
    <x v="997"/>
    <x v="1"/>
    <x v="219"/>
    <s v="Ashley Jarboe"/>
    <x v="0"/>
    <x v="0"/>
    <x v="66"/>
    <x v="12"/>
    <x v="83"/>
    <x v="2"/>
    <x v="1020"/>
    <x v="2"/>
    <x v="7"/>
    <x v="1012"/>
    <n v="41.9"/>
  </r>
  <r>
    <n v="9097"/>
    <s v="US-2016-132836"/>
    <x v="932"/>
    <x v="997"/>
    <x v="1"/>
    <x v="219"/>
    <s v="Ashley Jarboe"/>
    <x v="0"/>
    <x v="0"/>
    <x v="66"/>
    <x v="12"/>
    <x v="83"/>
    <x v="2"/>
    <x v="1722"/>
    <x v="1"/>
    <x v="2"/>
    <x v="1710"/>
    <n v="28.91"/>
  </r>
  <r>
    <n v="9098"/>
    <s v="US-2015-158365"/>
    <x v="791"/>
    <x v="139"/>
    <x v="1"/>
    <x v="647"/>
    <s v="Stewart Visinsky"/>
    <x v="0"/>
    <x v="0"/>
    <x v="41"/>
    <x v="14"/>
    <x v="462"/>
    <x v="2"/>
    <x v="730"/>
    <x v="1"/>
    <x v="10"/>
    <x v="729"/>
    <n v="32.4"/>
  </r>
  <r>
    <n v="9099"/>
    <s v="CA-2018-152933"/>
    <x v="386"/>
    <x v="412"/>
    <x v="1"/>
    <x v="377"/>
    <s v="Matthew Grinstein"/>
    <x v="2"/>
    <x v="0"/>
    <x v="61"/>
    <x v="5"/>
    <x v="176"/>
    <x v="2"/>
    <x v="665"/>
    <x v="2"/>
    <x v="7"/>
    <x v="665"/>
    <n v="369.54399999999998"/>
  </r>
  <r>
    <n v="9100"/>
    <s v="CA-2018-152933"/>
    <x v="386"/>
    <x v="412"/>
    <x v="1"/>
    <x v="377"/>
    <s v="Matthew Grinstein"/>
    <x v="2"/>
    <x v="0"/>
    <x v="61"/>
    <x v="5"/>
    <x v="176"/>
    <x v="2"/>
    <x v="548"/>
    <x v="1"/>
    <x v="10"/>
    <x v="548"/>
    <n v="10.368"/>
  </r>
  <r>
    <n v="9101"/>
    <s v="CA-2018-152933"/>
    <x v="386"/>
    <x v="412"/>
    <x v="1"/>
    <x v="377"/>
    <s v="Matthew Grinstein"/>
    <x v="2"/>
    <x v="0"/>
    <x v="61"/>
    <x v="5"/>
    <x v="176"/>
    <x v="2"/>
    <x v="764"/>
    <x v="2"/>
    <x v="11"/>
    <x v="763"/>
    <n v="791.88"/>
  </r>
  <r>
    <n v="9102"/>
    <s v="CA-2016-163181"/>
    <x v="209"/>
    <x v="1122"/>
    <x v="1"/>
    <x v="455"/>
    <s v="Adrian Barton"/>
    <x v="0"/>
    <x v="0"/>
    <x v="12"/>
    <x v="5"/>
    <x v="16"/>
    <x v="2"/>
    <x v="32"/>
    <x v="1"/>
    <x v="6"/>
    <x v="32"/>
    <n v="23.64"/>
  </r>
  <r>
    <n v="9103"/>
    <s v="CA-2016-163181"/>
    <x v="209"/>
    <x v="1122"/>
    <x v="1"/>
    <x v="455"/>
    <s v="Adrian Barton"/>
    <x v="0"/>
    <x v="0"/>
    <x v="12"/>
    <x v="5"/>
    <x v="16"/>
    <x v="2"/>
    <x v="45"/>
    <x v="1"/>
    <x v="4"/>
    <x v="45"/>
    <n v="84.784000000000006"/>
  </r>
  <r>
    <n v="9104"/>
    <s v="CA-2016-163181"/>
    <x v="209"/>
    <x v="1122"/>
    <x v="1"/>
    <x v="455"/>
    <s v="Adrian Barton"/>
    <x v="0"/>
    <x v="0"/>
    <x v="12"/>
    <x v="5"/>
    <x v="16"/>
    <x v="2"/>
    <x v="1525"/>
    <x v="0"/>
    <x v="5"/>
    <x v="1513"/>
    <n v="64.959999999999994"/>
  </r>
  <r>
    <n v="9105"/>
    <s v="CA-2016-163181"/>
    <x v="209"/>
    <x v="1122"/>
    <x v="1"/>
    <x v="455"/>
    <s v="Adrian Barton"/>
    <x v="0"/>
    <x v="0"/>
    <x v="12"/>
    <x v="5"/>
    <x v="16"/>
    <x v="2"/>
    <x v="27"/>
    <x v="1"/>
    <x v="8"/>
    <x v="27"/>
    <n v="32.06"/>
  </r>
  <r>
    <n v="9106"/>
    <s v="CA-2016-163181"/>
    <x v="209"/>
    <x v="1122"/>
    <x v="1"/>
    <x v="455"/>
    <s v="Adrian Barton"/>
    <x v="0"/>
    <x v="0"/>
    <x v="12"/>
    <x v="5"/>
    <x v="16"/>
    <x v="2"/>
    <x v="1667"/>
    <x v="1"/>
    <x v="4"/>
    <x v="1656"/>
    <n v="177.648"/>
  </r>
  <r>
    <n v="9107"/>
    <s v="CA-2016-163181"/>
    <x v="209"/>
    <x v="1122"/>
    <x v="1"/>
    <x v="455"/>
    <s v="Adrian Barton"/>
    <x v="0"/>
    <x v="0"/>
    <x v="12"/>
    <x v="5"/>
    <x v="16"/>
    <x v="2"/>
    <x v="1616"/>
    <x v="2"/>
    <x v="15"/>
    <x v="1608"/>
    <n v="287.91000000000003"/>
  </r>
  <r>
    <n v="9108"/>
    <s v="CA-2016-132941"/>
    <x v="442"/>
    <x v="311"/>
    <x v="2"/>
    <x v="152"/>
    <s v="Muhammed MacIntyre"/>
    <x v="1"/>
    <x v="0"/>
    <x v="319"/>
    <x v="5"/>
    <x v="397"/>
    <x v="2"/>
    <x v="1352"/>
    <x v="1"/>
    <x v="14"/>
    <x v="1339"/>
    <n v="22.367999999999999"/>
  </r>
  <r>
    <n v="9109"/>
    <s v="CA-2016-132941"/>
    <x v="442"/>
    <x v="311"/>
    <x v="2"/>
    <x v="152"/>
    <s v="Muhammed MacIntyre"/>
    <x v="1"/>
    <x v="0"/>
    <x v="319"/>
    <x v="5"/>
    <x v="397"/>
    <x v="2"/>
    <x v="1215"/>
    <x v="1"/>
    <x v="10"/>
    <x v="1200"/>
    <n v="32.368000000000002"/>
  </r>
  <r>
    <n v="9110"/>
    <s v="CA-2016-132941"/>
    <x v="442"/>
    <x v="311"/>
    <x v="2"/>
    <x v="152"/>
    <s v="Muhammed MacIntyre"/>
    <x v="1"/>
    <x v="0"/>
    <x v="319"/>
    <x v="5"/>
    <x v="397"/>
    <x v="2"/>
    <x v="1301"/>
    <x v="2"/>
    <x v="11"/>
    <x v="1287"/>
    <n v="207.98400000000001"/>
  </r>
  <r>
    <n v="9111"/>
    <s v="CA-2015-132010"/>
    <x v="303"/>
    <x v="323"/>
    <x v="2"/>
    <x v="671"/>
    <s v="Michelle Arnett"/>
    <x v="2"/>
    <x v="0"/>
    <x v="102"/>
    <x v="17"/>
    <x v="195"/>
    <x v="0"/>
    <x v="1047"/>
    <x v="1"/>
    <x v="12"/>
    <x v="1037"/>
    <n v="36.4"/>
  </r>
  <r>
    <n v="9112"/>
    <s v="CA-2015-132010"/>
    <x v="303"/>
    <x v="323"/>
    <x v="2"/>
    <x v="671"/>
    <s v="Michelle Arnett"/>
    <x v="2"/>
    <x v="0"/>
    <x v="102"/>
    <x v="17"/>
    <x v="195"/>
    <x v="0"/>
    <x v="1690"/>
    <x v="2"/>
    <x v="11"/>
    <x v="1679"/>
    <n v="22.96"/>
  </r>
  <r>
    <n v="9113"/>
    <s v="CA-2015-132010"/>
    <x v="303"/>
    <x v="323"/>
    <x v="2"/>
    <x v="671"/>
    <s v="Michelle Arnett"/>
    <x v="2"/>
    <x v="0"/>
    <x v="102"/>
    <x v="17"/>
    <x v="195"/>
    <x v="0"/>
    <x v="1819"/>
    <x v="1"/>
    <x v="4"/>
    <x v="1809"/>
    <n v="315.2"/>
  </r>
  <r>
    <n v="9114"/>
    <s v="CA-2015-132010"/>
    <x v="303"/>
    <x v="323"/>
    <x v="2"/>
    <x v="671"/>
    <s v="Michelle Arnett"/>
    <x v="2"/>
    <x v="0"/>
    <x v="102"/>
    <x v="17"/>
    <x v="195"/>
    <x v="0"/>
    <x v="881"/>
    <x v="1"/>
    <x v="8"/>
    <x v="875"/>
    <n v="15.18"/>
  </r>
  <r>
    <n v="9115"/>
    <s v="CA-2017-135461"/>
    <x v="569"/>
    <x v="1156"/>
    <x v="0"/>
    <x v="424"/>
    <s v="Erica Bern"/>
    <x v="1"/>
    <x v="0"/>
    <x v="1"/>
    <x v="1"/>
    <x v="13"/>
    <x v="1"/>
    <x v="1807"/>
    <x v="2"/>
    <x v="7"/>
    <x v="1798"/>
    <n v="623.96"/>
  </r>
  <r>
    <n v="9116"/>
    <s v="CA-2018-153045"/>
    <x v="617"/>
    <x v="1312"/>
    <x v="0"/>
    <x v="515"/>
    <s v="Neola Schneider"/>
    <x v="0"/>
    <x v="0"/>
    <x v="10"/>
    <x v="9"/>
    <x v="11"/>
    <x v="3"/>
    <x v="1118"/>
    <x v="2"/>
    <x v="7"/>
    <x v="1107"/>
    <n v="429.6"/>
  </r>
  <r>
    <n v="9117"/>
    <s v="CA-2018-153045"/>
    <x v="617"/>
    <x v="1312"/>
    <x v="0"/>
    <x v="515"/>
    <s v="Neola Schneider"/>
    <x v="0"/>
    <x v="0"/>
    <x v="10"/>
    <x v="9"/>
    <x v="11"/>
    <x v="3"/>
    <x v="561"/>
    <x v="0"/>
    <x v="5"/>
    <x v="560"/>
    <n v="31.968"/>
  </r>
  <r>
    <n v="9118"/>
    <s v="CA-2018-153045"/>
    <x v="617"/>
    <x v="1312"/>
    <x v="0"/>
    <x v="515"/>
    <s v="Neola Schneider"/>
    <x v="0"/>
    <x v="0"/>
    <x v="10"/>
    <x v="9"/>
    <x v="11"/>
    <x v="3"/>
    <x v="774"/>
    <x v="0"/>
    <x v="1"/>
    <x v="773"/>
    <n v="887.27099999999996"/>
  </r>
  <r>
    <n v="9119"/>
    <s v="CA-2018-153045"/>
    <x v="617"/>
    <x v="1312"/>
    <x v="0"/>
    <x v="515"/>
    <s v="Neola Schneider"/>
    <x v="0"/>
    <x v="0"/>
    <x v="10"/>
    <x v="9"/>
    <x v="11"/>
    <x v="3"/>
    <x v="987"/>
    <x v="1"/>
    <x v="10"/>
    <x v="980"/>
    <n v="21.696000000000002"/>
  </r>
  <r>
    <n v="9120"/>
    <s v="US-2017-155971"/>
    <x v="112"/>
    <x v="841"/>
    <x v="1"/>
    <x v="176"/>
    <s v="Ross Baird"/>
    <x v="2"/>
    <x v="0"/>
    <x v="1"/>
    <x v="1"/>
    <x v="1"/>
    <x v="1"/>
    <x v="816"/>
    <x v="1"/>
    <x v="2"/>
    <x v="812"/>
    <n v="22.05"/>
  </r>
  <r>
    <n v="9121"/>
    <s v="US-2017-155971"/>
    <x v="112"/>
    <x v="841"/>
    <x v="1"/>
    <x v="176"/>
    <s v="Ross Baird"/>
    <x v="2"/>
    <x v="0"/>
    <x v="1"/>
    <x v="1"/>
    <x v="1"/>
    <x v="1"/>
    <x v="1849"/>
    <x v="1"/>
    <x v="10"/>
    <x v="1838"/>
    <n v="99.9"/>
  </r>
  <r>
    <n v="9122"/>
    <s v="CA-2018-122007"/>
    <x v="257"/>
    <x v="1051"/>
    <x v="0"/>
    <x v="759"/>
    <s v="Jason Klamczynski"/>
    <x v="1"/>
    <x v="0"/>
    <x v="1"/>
    <x v="1"/>
    <x v="3"/>
    <x v="1"/>
    <x v="95"/>
    <x v="1"/>
    <x v="9"/>
    <x v="95"/>
    <n v="90.86"/>
  </r>
  <r>
    <n v="9123"/>
    <s v="CA-2018-162250"/>
    <x v="221"/>
    <x v="865"/>
    <x v="3"/>
    <x v="701"/>
    <s v="Patrick Ryan"/>
    <x v="0"/>
    <x v="0"/>
    <x v="8"/>
    <x v="1"/>
    <x v="9"/>
    <x v="1"/>
    <x v="565"/>
    <x v="1"/>
    <x v="10"/>
    <x v="565"/>
    <n v="7.78"/>
  </r>
  <r>
    <n v="9124"/>
    <s v="US-2017-158288"/>
    <x v="491"/>
    <x v="940"/>
    <x v="0"/>
    <x v="13"/>
    <s v="Eric Hoffmann"/>
    <x v="0"/>
    <x v="0"/>
    <x v="10"/>
    <x v="9"/>
    <x v="74"/>
    <x v="3"/>
    <x v="705"/>
    <x v="1"/>
    <x v="8"/>
    <x v="705"/>
    <n v="78.759"/>
  </r>
  <r>
    <n v="9125"/>
    <s v="CA-2017-128916"/>
    <x v="298"/>
    <x v="428"/>
    <x v="0"/>
    <x v="15"/>
    <s v="Matt Abelman"/>
    <x v="2"/>
    <x v="0"/>
    <x v="12"/>
    <x v="5"/>
    <x v="32"/>
    <x v="2"/>
    <x v="740"/>
    <x v="0"/>
    <x v="5"/>
    <x v="222"/>
    <n v="9.5519999999999996"/>
  </r>
  <r>
    <n v="9126"/>
    <s v="CA-2017-128916"/>
    <x v="298"/>
    <x v="428"/>
    <x v="0"/>
    <x v="15"/>
    <s v="Matt Abelman"/>
    <x v="2"/>
    <x v="0"/>
    <x v="12"/>
    <x v="5"/>
    <x v="32"/>
    <x v="2"/>
    <x v="1533"/>
    <x v="0"/>
    <x v="5"/>
    <x v="1522"/>
    <n v="5.3440000000000003"/>
  </r>
  <r>
    <n v="9127"/>
    <s v="CA-2016-157028"/>
    <x v="109"/>
    <x v="253"/>
    <x v="1"/>
    <x v="671"/>
    <s v="Michelle Arnett"/>
    <x v="2"/>
    <x v="0"/>
    <x v="324"/>
    <x v="27"/>
    <x v="403"/>
    <x v="1"/>
    <x v="154"/>
    <x v="1"/>
    <x v="6"/>
    <x v="155"/>
    <n v="8.2799999999999994"/>
  </r>
  <r>
    <n v="9128"/>
    <s v="CA-2018-112473"/>
    <x v="1126"/>
    <x v="777"/>
    <x v="1"/>
    <x v="145"/>
    <s v="Jeremy Lonsdale"/>
    <x v="0"/>
    <x v="0"/>
    <x v="12"/>
    <x v="5"/>
    <x v="32"/>
    <x v="2"/>
    <x v="1751"/>
    <x v="1"/>
    <x v="4"/>
    <x v="1742"/>
    <n v="50.136000000000003"/>
  </r>
  <r>
    <n v="9129"/>
    <s v="US-2018-147655"/>
    <x v="507"/>
    <x v="559"/>
    <x v="2"/>
    <x v="442"/>
    <s v="Aaron Smayling"/>
    <x v="1"/>
    <x v="0"/>
    <x v="252"/>
    <x v="21"/>
    <x v="312"/>
    <x v="1"/>
    <x v="735"/>
    <x v="1"/>
    <x v="8"/>
    <x v="734"/>
    <n v="88.073999999999998"/>
  </r>
  <r>
    <n v="9130"/>
    <s v="CA-2017-130911"/>
    <x v="830"/>
    <x v="1028"/>
    <x v="0"/>
    <x v="419"/>
    <s v="Dan Campbell"/>
    <x v="0"/>
    <x v="0"/>
    <x v="138"/>
    <x v="24"/>
    <x v="177"/>
    <x v="3"/>
    <x v="1373"/>
    <x v="0"/>
    <x v="0"/>
    <x v="1359"/>
    <n v="301.47000000000003"/>
  </r>
  <r>
    <n v="9131"/>
    <s v="CA-2017-130911"/>
    <x v="830"/>
    <x v="1028"/>
    <x v="0"/>
    <x v="419"/>
    <s v="Dan Campbell"/>
    <x v="0"/>
    <x v="0"/>
    <x v="138"/>
    <x v="24"/>
    <x v="177"/>
    <x v="3"/>
    <x v="1132"/>
    <x v="1"/>
    <x v="6"/>
    <x v="1121"/>
    <n v="18.655999999999999"/>
  </r>
  <r>
    <n v="9132"/>
    <s v="CA-2018-100055"/>
    <x v="39"/>
    <x v="777"/>
    <x v="1"/>
    <x v="550"/>
    <s v="Michael Dominguez"/>
    <x v="1"/>
    <x v="0"/>
    <x v="517"/>
    <x v="39"/>
    <x v="614"/>
    <x v="3"/>
    <x v="1001"/>
    <x v="0"/>
    <x v="5"/>
    <x v="993"/>
    <n v="27.46"/>
  </r>
  <r>
    <n v="9133"/>
    <s v="CA-2018-100055"/>
    <x v="39"/>
    <x v="777"/>
    <x v="1"/>
    <x v="550"/>
    <s v="Michael Dominguez"/>
    <x v="1"/>
    <x v="0"/>
    <x v="517"/>
    <x v="39"/>
    <x v="614"/>
    <x v="3"/>
    <x v="586"/>
    <x v="1"/>
    <x v="9"/>
    <x v="586"/>
    <n v="125.13"/>
  </r>
  <r>
    <n v="9134"/>
    <s v="CA-2016-157805"/>
    <x v="284"/>
    <x v="136"/>
    <x v="1"/>
    <x v="563"/>
    <s v="Rick Huthwaite"/>
    <x v="2"/>
    <x v="0"/>
    <x v="70"/>
    <x v="1"/>
    <x v="88"/>
    <x v="1"/>
    <x v="872"/>
    <x v="2"/>
    <x v="7"/>
    <x v="866"/>
    <n v="555.96"/>
  </r>
  <r>
    <n v="9135"/>
    <s v="CA-2017-124254"/>
    <x v="408"/>
    <x v="229"/>
    <x v="1"/>
    <x v="533"/>
    <s v="Thomas Boland"/>
    <x v="1"/>
    <x v="0"/>
    <x v="481"/>
    <x v="3"/>
    <x v="574"/>
    <x v="0"/>
    <x v="398"/>
    <x v="1"/>
    <x v="4"/>
    <x v="399"/>
    <n v="129.55199999999999"/>
  </r>
  <r>
    <n v="9136"/>
    <s v="CA-2017-124254"/>
    <x v="408"/>
    <x v="229"/>
    <x v="1"/>
    <x v="533"/>
    <s v="Thomas Boland"/>
    <x v="1"/>
    <x v="0"/>
    <x v="481"/>
    <x v="3"/>
    <x v="574"/>
    <x v="0"/>
    <x v="391"/>
    <x v="1"/>
    <x v="4"/>
    <x v="392"/>
    <n v="51.984000000000002"/>
  </r>
  <r>
    <n v="9137"/>
    <s v="CA-2017-124254"/>
    <x v="408"/>
    <x v="229"/>
    <x v="1"/>
    <x v="533"/>
    <s v="Thomas Boland"/>
    <x v="1"/>
    <x v="0"/>
    <x v="481"/>
    <x v="3"/>
    <x v="574"/>
    <x v="0"/>
    <x v="1671"/>
    <x v="1"/>
    <x v="10"/>
    <x v="1660"/>
    <n v="10.272"/>
  </r>
  <r>
    <n v="9138"/>
    <s v="CA-2015-123400"/>
    <x v="563"/>
    <x v="682"/>
    <x v="1"/>
    <x v="518"/>
    <s v="Eric Barreto"/>
    <x v="0"/>
    <x v="0"/>
    <x v="84"/>
    <x v="2"/>
    <x v="104"/>
    <x v="0"/>
    <x v="997"/>
    <x v="1"/>
    <x v="8"/>
    <x v="989"/>
    <n v="18.335999999999999"/>
  </r>
  <r>
    <n v="9139"/>
    <s v="CA-2015-123400"/>
    <x v="563"/>
    <x v="682"/>
    <x v="1"/>
    <x v="518"/>
    <s v="Eric Barreto"/>
    <x v="0"/>
    <x v="0"/>
    <x v="84"/>
    <x v="2"/>
    <x v="104"/>
    <x v="0"/>
    <x v="1409"/>
    <x v="2"/>
    <x v="7"/>
    <x v="1397"/>
    <n v="180.96"/>
  </r>
  <r>
    <n v="9140"/>
    <s v="CA-2015-106971"/>
    <x v="814"/>
    <x v="1313"/>
    <x v="1"/>
    <x v="298"/>
    <s v="Bryan Mills"/>
    <x v="0"/>
    <x v="0"/>
    <x v="452"/>
    <x v="10"/>
    <x v="545"/>
    <x v="2"/>
    <x v="106"/>
    <x v="2"/>
    <x v="11"/>
    <x v="106"/>
    <n v="475.94400000000002"/>
  </r>
  <r>
    <n v="9141"/>
    <s v="CA-2018-123029"/>
    <x v="1033"/>
    <x v="725"/>
    <x v="0"/>
    <x v="404"/>
    <s v="Bradley Talbott"/>
    <x v="2"/>
    <x v="0"/>
    <x v="1"/>
    <x v="1"/>
    <x v="13"/>
    <x v="1"/>
    <x v="657"/>
    <x v="2"/>
    <x v="11"/>
    <x v="657"/>
    <n v="159.97999999999999"/>
  </r>
  <r>
    <n v="9142"/>
    <s v="CA-2017-139409"/>
    <x v="64"/>
    <x v="62"/>
    <x v="2"/>
    <x v="783"/>
    <s v="Fred Wasserman"/>
    <x v="1"/>
    <x v="0"/>
    <x v="20"/>
    <x v="15"/>
    <x v="164"/>
    <x v="3"/>
    <x v="47"/>
    <x v="2"/>
    <x v="7"/>
    <x v="47"/>
    <n v="43.6"/>
  </r>
  <r>
    <n v="9143"/>
    <s v="US-2018-166688"/>
    <x v="968"/>
    <x v="393"/>
    <x v="1"/>
    <x v="502"/>
    <s v="Rick Duston"/>
    <x v="0"/>
    <x v="0"/>
    <x v="98"/>
    <x v="33"/>
    <x v="121"/>
    <x v="1"/>
    <x v="1499"/>
    <x v="1"/>
    <x v="8"/>
    <x v="1488"/>
    <n v="8.2880000000000003"/>
  </r>
  <r>
    <n v="9144"/>
    <s v="US-2018-166688"/>
    <x v="968"/>
    <x v="393"/>
    <x v="1"/>
    <x v="502"/>
    <s v="Rick Duston"/>
    <x v="0"/>
    <x v="0"/>
    <x v="98"/>
    <x v="33"/>
    <x v="121"/>
    <x v="1"/>
    <x v="1807"/>
    <x v="2"/>
    <x v="7"/>
    <x v="1798"/>
    <n v="1123.1279999999999"/>
  </r>
  <r>
    <n v="9145"/>
    <s v="US-2018-166688"/>
    <x v="968"/>
    <x v="393"/>
    <x v="1"/>
    <x v="502"/>
    <s v="Rick Duston"/>
    <x v="0"/>
    <x v="0"/>
    <x v="98"/>
    <x v="33"/>
    <x v="121"/>
    <x v="1"/>
    <x v="95"/>
    <x v="1"/>
    <x v="9"/>
    <x v="95"/>
    <n v="64.900000000000006"/>
  </r>
  <r>
    <n v="9146"/>
    <s v="CA-2016-126970"/>
    <x v="1181"/>
    <x v="488"/>
    <x v="1"/>
    <x v="236"/>
    <s v="Theone Pippenger"/>
    <x v="0"/>
    <x v="0"/>
    <x v="14"/>
    <x v="10"/>
    <x v="17"/>
    <x v="2"/>
    <x v="605"/>
    <x v="1"/>
    <x v="8"/>
    <x v="605"/>
    <n v="2.8079999999999998"/>
  </r>
  <r>
    <n v="9147"/>
    <s v="US-2017-165505"/>
    <x v="1156"/>
    <x v="1040"/>
    <x v="1"/>
    <x v="118"/>
    <s v="Claudia Bergmann"/>
    <x v="1"/>
    <x v="0"/>
    <x v="140"/>
    <x v="42"/>
    <x v="369"/>
    <x v="3"/>
    <x v="1135"/>
    <x v="2"/>
    <x v="11"/>
    <x v="1124"/>
    <n v="99.98"/>
  </r>
  <r>
    <n v="9148"/>
    <s v="US-2017-165505"/>
    <x v="1156"/>
    <x v="1040"/>
    <x v="1"/>
    <x v="118"/>
    <s v="Claudia Bergmann"/>
    <x v="1"/>
    <x v="0"/>
    <x v="140"/>
    <x v="42"/>
    <x v="369"/>
    <x v="3"/>
    <x v="1850"/>
    <x v="1"/>
    <x v="6"/>
    <x v="1839"/>
    <n v="8.0399999999999991"/>
  </r>
  <r>
    <n v="9149"/>
    <s v="US-2017-165505"/>
    <x v="1156"/>
    <x v="1040"/>
    <x v="1"/>
    <x v="118"/>
    <s v="Claudia Bergmann"/>
    <x v="1"/>
    <x v="0"/>
    <x v="140"/>
    <x v="42"/>
    <x v="369"/>
    <x v="3"/>
    <x v="772"/>
    <x v="1"/>
    <x v="4"/>
    <x v="771"/>
    <n v="1564.29"/>
  </r>
  <r>
    <n v="9150"/>
    <s v="US-2015-157070"/>
    <x v="106"/>
    <x v="104"/>
    <x v="1"/>
    <x v="425"/>
    <s v="Quincy Jones"/>
    <x v="1"/>
    <x v="0"/>
    <x v="66"/>
    <x v="12"/>
    <x v="151"/>
    <x v="2"/>
    <x v="1002"/>
    <x v="1"/>
    <x v="8"/>
    <x v="994"/>
    <n v="138.56"/>
  </r>
  <r>
    <n v="9151"/>
    <s v="US-2015-157070"/>
    <x v="106"/>
    <x v="104"/>
    <x v="1"/>
    <x v="425"/>
    <s v="Quincy Jones"/>
    <x v="1"/>
    <x v="0"/>
    <x v="66"/>
    <x v="12"/>
    <x v="151"/>
    <x v="2"/>
    <x v="937"/>
    <x v="1"/>
    <x v="9"/>
    <x v="930"/>
    <n v="65.52"/>
  </r>
  <r>
    <n v="9152"/>
    <s v="US-2016-106873"/>
    <x v="496"/>
    <x v="591"/>
    <x v="0"/>
    <x v="27"/>
    <s v="Kunst Miller"/>
    <x v="0"/>
    <x v="0"/>
    <x v="418"/>
    <x v="16"/>
    <x v="508"/>
    <x v="1"/>
    <x v="1583"/>
    <x v="1"/>
    <x v="6"/>
    <x v="1575"/>
    <n v="14.576000000000001"/>
  </r>
  <r>
    <n v="9153"/>
    <s v="US-2016-106873"/>
    <x v="496"/>
    <x v="591"/>
    <x v="0"/>
    <x v="27"/>
    <s v="Kunst Miller"/>
    <x v="0"/>
    <x v="0"/>
    <x v="418"/>
    <x v="16"/>
    <x v="508"/>
    <x v="1"/>
    <x v="174"/>
    <x v="2"/>
    <x v="11"/>
    <x v="175"/>
    <n v="23.2"/>
  </r>
  <r>
    <n v="9154"/>
    <s v="US-2016-106873"/>
    <x v="496"/>
    <x v="591"/>
    <x v="0"/>
    <x v="27"/>
    <s v="Kunst Miller"/>
    <x v="0"/>
    <x v="0"/>
    <x v="418"/>
    <x v="16"/>
    <x v="508"/>
    <x v="1"/>
    <x v="454"/>
    <x v="1"/>
    <x v="6"/>
    <x v="455"/>
    <n v="16.463999999999999"/>
  </r>
  <r>
    <n v="9155"/>
    <s v="CA-2017-132990"/>
    <x v="1147"/>
    <x v="1151"/>
    <x v="0"/>
    <x v="730"/>
    <s v="Khloe Miller"/>
    <x v="0"/>
    <x v="0"/>
    <x v="10"/>
    <x v="9"/>
    <x v="11"/>
    <x v="3"/>
    <x v="441"/>
    <x v="0"/>
    <x v="5"/>
    <x v="1720"/>
    <n v="19.312000000000001"/>
  </r>
  <r>
    <n v="9156"/>
    <s v="CA-2015-102645"/>
    <x v="1211"/>
    <x v="1314"/>
    <x v="1"/>
    <x v="780"/>
    <s v="Ionia McGrath"/>
    <x v="0"/>
    <x v="0"/>
    <x v="98"/>
    <x v="33"/>
    <x v="121"/>
    <x v="1"/>
    <x v="128"/>
    <x v="1"/>
    <x v="10"/>
    <x v="129"/>
    <n v="40.08"/>
  </r>
  <r>
    <n v="9157"/>
    <s v="CA-2015-134215"/>
    <x v="472"/>
    <x v="338"/>
    <x v="1"/>
    <x v="504"/>
    <s v="Marina Lichtenstein"/>
    <x v="1"/>
    <x v="0"/>
    <x v="294"/>
    <x v="43"/>
    <x v="370"/>
    <x v="3"/>
    <x v="473"/>
    <x v="1"/>
    <x v="9"/>
    <x v="474"/>
    <n v="101.96"/>
  </r>
  <r>
    <n v="9158"/>
    <s v="CA-2015-134215"/>
    <x v="472"/>
    <x v="338"/>
    <x v="1"/>
    <x v="504"/>
    <s v="Marina Lichtenstein"/>
    <x v="1"/>
    <x v="0"/>
    <x v="294"/>
    <x v="43"/>
    <x v="370"/>
    <x v="3"/>
    <x v="1673"/>
    <x v="1"/>
    <x v="10"/>
    <x v="1662"/>
    <n v="259.74"/>
  </r>
  <r>
    <n v="9159"/>
    <s v="CA-2015-134215"/>
    <x v="472"/>
    <x v="338"/>
    <x v="1"/>
    <x v="504"/>
    <s v="Marina Lichtenstein"/>
    <x v="1"/>
    <x v="0"/>
    <x v="294"/>
    <x v="43"/>
    <x v="370"/>
    <x v="3"/>
    <x v="721"/>
    <x v="2"/>
    <x v="11"/>
    <x v="720"/>
    <n v="255.42"/>
  </r>
  <r>
    <n v="9160"/>
    <s v="CA-2017-118934"/>
    <x v="888"/>
    <x v="1128"/>
    <x v="1"/>
    <x v="689"/>
    <s v="Gary Hansen"/>
    <x v="2"/>
    <x v="0"/>
    <x v="469"/>
    <x v="18"/>
    <x v="562"/>
    <x v="0"/>
    <x v="308"/>
    <x v="1"/>
    <x v="8"/>
    <x v="308"/>
    <n v="4.3380000000000001"/>
  </r>
  <r>
    <n v="9161"/>
    <s v="CA-2017-118934"/>
    <x v="888"/>
    <x v="1128"/>
    <x v="1"/>
    <x v="689"/>
    <s v="Gary Hansen"/>
    <x v="2"/>
    <x v="0"/>
    <x v="469"/>
    <x v="18"/>
    <x v="562"/>
    <x v="0"/>
    <x v="741"/>
    <x v="1"/>
    <x v="8"/>
    <x v="739"/>
    <n v="11.88"/>
  </r>
  <r>
    <n v="9162"/>
    <s v="CA-2017-160108"/>
    <x v="16"/>
    <x v="485"/>
    <x v="1"/>
    <x v="151"/>
    <s v="Arthur Gainer"/>
    <x v="0"/>
    <x v="0"/>
    <x v="342"/>
    <x v="6"/>
    <x v="423"/>
    <x v="2"/>
    <x v="1368"/>
    <x v="0"/>
    <x v="0"/>
    <x v="1354"/>
    <n v="405.86"/>
  </r>
  <r>
    <n v="9163"/>
    <s v="CA-2017-160108"/>
    <x v="16"/>
    <x v="485"/>
    <x v="1"/>
    <x v="151"/>
    <s v="Arthur Gainer"/>
    <x v="0"/>
    <x v="0"/>
    <x v="342"/>
    <x v="6"/>
    <x v="423"/>
    <x v="2"/>
    <x v="629"/>
    <x v="0"/>
    <x v="1"/>
    <x v="629"/>
    <n v="680.01"/>
  </r>
  <r>
    <n v="9164"/>
    <s v="CA-2016-164007"/>
    <x v="1212"/>
    <x v="888"/>
    <x v="1"/>
    <x v="726"/>
    <s v="Maureen Gnade"/>
    <x v="0"/>
    <x v="0"/>
    <x v="22"/>
    <x v="10"/>
    <x v="26"/>
    <x v="2"/>
    <x v="1430"/>
    <x v="2"/>
    <x v="11"/>
    <x v="1419"/>
    <n v="2.3759999999999999"/>
  </r>
  <r>
    <n v="9165"/>
    <s v="CA-2016-164007"/>
    <x v="1212"/>
    <x v="888"/>
    <x v="1"/>
    <x v="726"/>
    <s v="Maureen Gnade"/>
    <x v="0"/>
    <x v="0"/>
    <x v="22"/>
    <x v="10"/>
    <x v="26"/>
    <x v="2"/>
    <x v="847"/>
    <x v="1"/>
    <x v="9"/>
    <x v="841"/>
    <n v="143.12799999999999"/>
  </r>
  <r>
    <n v="9166"/>
    <s v="CA-2017-100300"/>
    <x v="890"/>
    <x v="674"/>
    <x v="0"/>
    <x v="77"/>
    <s v="Max Jones"/>
    <x v="0"/>
    <x v="0"/>
    <x v="70"/>
    <x v="1"/>
    <x v="88"/>
    <x v="1"/>
    <x v="1832"/>
    <x v="2"/>
    <x v="15"/>
    <x v="1821"/>
    <n v="4476.8"/>
  </r>
  <r>
    <n v="9167"/>
    <s v="CA-2017-100300"/>
    <x v="890"/>
    <x v="674"/>
    <x v="0"/>
    <x v="77"/>
    <s v="Max Jones"/>
    <x v="0"/>
    <x v="0"/>
    <x v="70"/>
    <x v="1"/>
    <x v="88"/>
    <x v="1"/>
    <x v="976"/>
    <x v="1"/>
    <x v="10"/>
    <x v="970"/>
    <n v="104.85"/>
  </r>
  <r>
    <n v="9168"/>
    <s v="CA-2017-100300"/>
    <x v="890"/>
    <x v="674"/>
    <x v="0"/>
    <x v="77"/>
    <s v="Max Jones"/>
    <x v="0"/>
    <x v="0"/>
    <x v="70"/>
    <x v="1"/>
    <x v="88"/>
    <x v="1"/>
    <x v="1429"/>
    <x v="1"/>
    <x v="9"/>
    <x v="1418"/>
    <n v="241.44"/>
  </r>
  <r>
    <n v="9169"/>
    <s v="CA-2017-140571"/>
    <x v="543"/>
    <x v="585"/>
    <x v="1"/>
    <x v="319"/>
    <s v="Sanjit Jacobs"/>
    <x v="2"/>
    <x v="0"/>
    <x v="25"/>
    <x v="35"/>
    <x v="129"/>
    <x v="0"/>
    <x v="600"/>
    <x v="1"/>
    <x v="10"/>
    <x v="600"/>
    <n v="319.76"/>
  </r>
  <r>
    <n v="9170"/>
    <s v="CA-2017-140571"/>
    <x v="543"/>
    <x v="585"/>
    <x v="1"/>
    <x v="319"/>
    <s v="Sanjit Jacobs"/>
    <x v="2"/>
    <x v="0"/>
    <x v="25"/>
    <x v="35"/>
    <x v="129"/>
    <x v="0"/>
    <x v="600"/>
    <x v="1"/>
    <x v="10"/>
    <x v="600"/>
    <n v="45.68"/>
  </r>
  <r>
    <n v="9171"/>
    <s v="US-2017-155768"/>
    <x v="49"/>
    <x v="417"/>
    <x v="3"/>
    <x v="697"/>
    <s v="Laurel Beltran"/>
    <x v="2"/>
    <x v="0"/>
    <x v="475"/>
    <x v="1"/>
    <x v="568"/>
    <x v="1"/>
    <x v="468"/>
    <x v="0"/>
    <x v="5"/>
    <x v="469"/>
    <n v="31.96"/>
  </r>
  <r>
    <n v="9172"/>
    <s v="US-2017-155768"/>
    <x v="49"/>
    <x v="417"/>
    <x v="3"/>
    <x v="697"/>
    <s v="Laurel Beltran"/>
    <x v="2"/>
    <x v="0"/>
    <x v="475"/>
    <x v="1"/>
    <x v="568"/>
    <x v="1"/>
    <x v="1052"/>
    <x v="1"/>
    <x v="10"/>
    <x v="1042"/>
    <n v="47.9"/>
  </r>
  <r>
    <n v="9173"/>
    <s v="US-2017-155768"/>
    <x v="49"/>
    <x v="417"/>
    <x v="3"/>
    <x v="697"/>
    <s v="Laurel Beltran"/>
    <x v="2"/>
    <x v="0"/>
    <x v="475"/>
    <x v="1"/>
    <x v="568"/>
    <x v="1"/>
    <x v="878"/>
    <x v="1"/>
    <x v="4"/>
    <x v="872"/>
    <n v="1112.94"/>
  </r>
  <r>
    <n v="9174"/>
    <s v="US-2017-155768"/>
    <x v="49"/>
    <x v="417"/>
    <x v="3"/>
    <x v="697"/>
    <s v="Laurel Beltran"/>
    <x v="2"/>
    <x v="0"/>
    <x v="475"/>
    <x v="1"/>
    <x v="568"/>
    <x v="1"/>
    <x v="588"/>
    <x v="1"/>
    <x v="12"/>
    <x v="588"/>
    <n v="22.92"/>
  </r>
  <r>
    <n v="9175"/>
    <s v="CA-2018-119424"/>
    <x v="492"/>
    <x v="1055"/>
    <x v="0"/>
    <x v="766"/>
    <s v="Sarah Brown"/>
    <x v="0"/>
    <x v="0"/>
    <x v="239"/>
    <x v="4"/>
    <x v="297"/>
    <x v="1"/>
    <x v="993"/>
    <x v="2"/>
    <x v="7"/>
    <x v="985"/>
    <n v="71.975999999999999"/>
  </r>
  <r>
    <n v="9176"/>
    <s v="CA-2018-119424"/>
    <x v="492"/>
    <x v="1055"/>
    <x v="0"/>
    <x v="766"/>
    <s v="Sarah Brown"/>
    <x v="0"/>
    <x v="0"/>
    <x v="239"/>
    <x v="4"/>
    <x v="297"/>
    <x v="1"/>
    <x v="988"/>
    <x v="1"/>
    <x v="10"/>
    <x v="981"/>
    <n v="19.440000000000001"/>
  </r>
  <r>
    <n v="9177"/>
    <s v="CA-2017-118178"/>
    <x v="690"/>
    <x v="243"/>
    <x v="1"/>
    <x v="566"/>
    <s v="Corey Catlett"/>
    <x v="1"/>
    <x v="0"/>
    <x v="316"/>
    <x v="18"/>
    <x v="394"/>
    <x v="0"/>
    <x v="303"/>
    <x v="1"/>
    <x v="8"/>
    <x v="303"/>
    <n v="31.085999999999999"/>
  </r>
  <r>
    <n v="9178"/>
    <s v="CA-2017-166618"/>
    <x v="696"/>
    <x v="1058"/>
    <x v="1"/>
    <x v="24"/>
    <s v="Darren Powers"/>
    <x v="0"/>
    <x v="0"/>
    <x v="20"/>
    <x v="15"/>
    <x v="45"/>
    <x v="3"/>
    <x v="1709"/>
    <x v="2"/>
    <x v="7"/>
    <x v="1699"/>
    <n v="13.98"/>
  </r>
  <r>
    <n v="9179"/>
    <s v="CA-2017-166618"/>
    <x v="696"/>
    <x v="1058"/>
    <x v="1"/>
    <x v="24"/>
    <s v="Darren Powers"/>
    <x v="0"/>
    <x v="0"/>
    <x v="20"/>
    <x v="15"/>
    <x v="45"/>
    <x v="3"/>
    <x v="1559"/>
    <x v="1"/>
    <x v="6"/>
    <x v="1550"/>
    <n v="23.65"/>
  </r>
  <r>
    <n v="9180"/>
    <s v="CA-2018-156776"/>
    <x v="783"/>
    <x v="825"/>
    <x v="1"/>
    <x v="145"/>
    <s v="Jeremy Lonsdale"/>
    <x v="0"/>
    <x v="0"/>
    <x v="223"/>
    <x v="1"/>
    <x v="278"/>
    <x v="1"/>
    <x v="1538"/>
    <x v="2"/>
    <x v="7"/>
    <x v="1527"/>
    <n v="707.88"/>
  </r>
  <r>
    <n v="9181"/>
    <s v="CA-2018-156776"/>
    <x v="783"/>
    <x v="825"/>
    <x v="1"/>
    <x v="145"/>
    <s v="Jeremy Lonsdale"/>
    <x v="0"/>
    <x v="0"/>
    <x v="223"/>
    <x v="1"/>
    <x v="278"/>
    <x v="1"/>
    <x v="591"/>
    <x v="1"/>
    <x v="8"/>
    <x v="591"/>
    <n v="11.952"/>
  </r>
  <r>
    <n v="9182"/>
    <s v="CA-2018-156776"/>
    <x v="783"/>
    <x v="825"/>
    <x v="1"/>
    <x v="145"/>
    <s v="Jeremy Lonsdale"/>
    <x v="0"/>
    <x v="0"/>
    <x v="223"/>
    <x v="1"/>
    <x v="278"/>
    <x v="1"/>
    <x v="1645"/>
    <x v="1"/>
    <x v="8"/>
    <x v="1635"/>
    <n v="31.128"/>
  </r>
  <r>
    <n v="9183"/>
    <s v="CA-2018-156776"/>
    <x v="783"/>
    <x v="825"/>
    <x v="1"/>
    <x v="145"/>
    <s v="Jeremy Lonsdale"/>
    <x v="0"/>
    <x v="0"/>
    <x v="223"/>
    <x v="1"/>
    <x v="278"/>
    <x v="1"/>
    <x v="1775"/>
    <x v="2"/>
    <x v="11"/>
    <x v="1766"/>
    <n v="55.76"/>
  </r>
  <r>
    <n v="9184"/>
    <s v="CA-2018-156776"/>
    <x v="783"/>
    <x v="825"/>
    <x v="1"/>
    <x v="145"/>
    <s v="Jeremy Lonsdale"/>
    <x v="0"/>
    <x v="0"/>
    <x v="223"/>
    <x v="1"/>
    <x v="278"/>
    <x v="1"/>
    <x v="314"/>
    <x v="1"/>
    <x v="10"/>
    <x v="314"/>
    <n v="24.56"/>
  </r>
  <r>
    <n v="9185"/>
    <s v="CA-2018-156776"/>
    <x v="783"/>
    <x v="825"/>
    <x v="1"/>
    <x v="145"/>
    <s v="Jeremy Lonsdale"/>
    <x v="0"/>
    <x v="0"/>
    <x v="223"/>
    <x v="1"/>
    <x v="278"/>
    <x v="1"/>
    <x v="28"/>
    <x v="0"/>
    <x v="5"/>
    <x v="28"/>
    <n v="51.75"/>
  </r>
  <r>
    <n v="9186"/>
    <s v="CA-2018-156776"/>
    <x v="783"/>
    <x v="825"/>
    <x v="1"/>
    <x v="145"/>
    <s v="Jeremy Lonsdale"/>
    <x v="0"/>
    <x v="0"/>
    <x v="223"/>
    <x v="1"/>
    <x v="278"/>
    <x v="1"/>
    <x v="1851"/>
    <x v="0"/>
    <x v="1"/>
    <x v="1840"/>
    <n v="207.184"/>
  </r>
  <r>
    <n v="9187"/>
    <s v="CA-2018-156776"/>
    <x v="783"/>
    <x v="825"/>
    <x v="1"/>
    <x v="145"/>
    <s v="Jeremy Lonsdale"/>
    <x v="0"/>
    <x v="0"/>
    <x v="223"/>
    <x v="1"/>
    <x v="278"/>
    <x v="1"/>
    <x v="1218"/>
    <x v="1"/>
    <x v="9"/>
    <x v="1203"/>
    <n v="1473.1"/>
  </r>
  <r>
    <n v="9188"/>
    <s v="US-2016-130512"/>
    <x v="291"/>
    <x v="454"/>
    <x v="1"/>
    <x v="598"/>
    <s v="Sean Miller"/>
    <x v="2"/>
    <x v="0"/>
    <x v="227"/>
    <x v="9"/>
    <x v="283"/>
    <x v="3"/>
    <x v="482"/>
    <x v="1"/>
    <x v="14"/>
    <x v="327"/>
    <n v="3.488"/>
  </r>
  <r>
    <n v="9189"/>
    <s v="US-2016-130512"/>
    <x v="291"/>
    <x v="454"/>
    <x v="1"/>
    <x v="598"/>
    <s v="Sean Miller"/>
    <x v="2"/>
    <x v="0"/>
    <x v="227"/>
    <x v="9"/>
    <x v="283"/>
    <x v="3"/>
    <x v="234"/>
    <x v="2"/>
    <x v="11"/>
    <x v="235"/>
    <n v="21.728000000000002"/>
  </r>
  <r>
    <n v="9190"/>
    <s v="US-2016-130512"/>
    <x v="291"/>
    <x v="454"/>
    <x v="1"/>
    <x v="598"/>
    <s v="Sean Miller"/>
    <x v="2"/>
    <x v="0"/>
    <x v="227"/>
    <x v="9"/>
    <x v="283"/>
    <x v="3"/>
    <x v="942"/>
    <x v="1"/>
    <x v="4"/>
    <x v="935"/>
    <n v="663.072"/>
  </r>
  <r>
    <n v="9191"/>
    <s v="US-2016-130512"/>
    <x v="291"/>
    <x v="454"/>
    <x v="1"/>
    <x v="598"/>
    <s v="Sean Miller"/>
    <x v="2"/>
    <x v="0"/>
    <x v="227"/>
    <x v="9"/>
    <x v="283"/>
    <x v="3"/>
    <x v="896"/>
    <x v="1"/>
    <x v="8"/>
    <x v="889"/>
    <n v="99.587999999999994"/>
  </r>
  <r>
    <n v="9192"/>
    <s v="US-2016-130512"/>
    <x v="291"/>
    <x v="454"/>
    <x v="1"/>
    <x v="598"/>
    <s v="Sean Miller"/>
    <x v="2"/>
    <x v="0"/>
    <x v="227"/>
    <x v="9"/>
    <x v="283"/>
    <x v="3"/>
    <x v="759"/>
    <x v="1"/>
    <x v="10"/>
    <x v="757"/>
    <n v="49.567999999999998"/>
  </r>
  <r>
    <n v="9193"/>
    <s v="CA-2016-141810"/>
    <x v="121"/>
    <x v="545"/>
    <x v="1"/>
    <x v="121"/>
    <s v="Barry Blumstein"/>
    <x v="1"/>
    <x v="0"/>
    <x v="52"/>
    <x v="5"/>
    <x v="65"/>
    <x v="2"/>
    <x v="301"/>
    <x v="1"/>
    <x v="8"/>
    <x v="301"/>
    <n v="29.372"/>
  </r>
  <r>
    <n v="9194"/>
    <s v="CA-2016-141810"/>
    <x v="121"/>
    <x v="545"/>
    <x v="1"/>
    <x v="121"/>
    <s v="Barry Blumstein"/>
    <x v="1"/>
    <x v="0"/>
    <x v="52"/>
    <x v="5"/>
    <x v="65"/>
    <x v="2"/>
    <x v="883"/>
    <x v="2"/>
    <x v="7"/>
    <x v="1481"/>
    <n v="344.70400000000001"/>
  </r>
  <r>
    <n v="9195"/>
    <s v="CA-2015-146843"/>
    <x v="953"/>
    <x v="546"/>
    <x v="1"/>
    <x v="171"/>
    <s v="Philip Brown"/>
    <x v="0"/>
    <x v="0"/>
    <x v="418"/>
    <x v="16"/>
    <x v="508"/>
    <x v="1"/>
    <x v="1257"/>
    <x v="1"/>
    <x v="14"/>
    <x v="1242"/>
    <n v="47.991999999999997"/>
  </r>
  <r>
    <n v="9196"/>
    <s v="CA-2015-146843"/>
    <x v="953"/>
    <x v="546"/>
    <x v="1"/>
    <x v="171"/>
    <s v="Philip Brown"/>
    <x v="0"/>
    <x v="0"/>
    <x v="418"/>
    <x v="16"/>
    <x v="508"/>
    <x v="1"/>
    <x v="1365"/>
    <x v="2"/>
    <x v="11"/>
    <x v="1549"/>
    <n v="102.24"/>
  </r>
  <r>
    <n v="9197"/>
    <s v="CA-2015-103310"/>
    <x v="1025"/>
    <x v="8"/>
    <x v="1"/>
    <x v="411"/>
    <s v="Greg Matthias"/>
    <x v="0"/>
    <x v="0"/>
    <x v="49"/>
    <x v="1"/>
    <x v="58"/>
    <x v="1"/>
    <x v="1673"/>
    <x v="1"/>
    <x v="10"/>
    <x v="1662"/>
    <n v="39.96"/>
  </r>
  <r>
    <n v="9198"/>
    <s v="CA-2015-103310"/>
    <x v="1025"/>
    <x v="8"/>
    <x v="1"/>
    <x v="411"/>
    <s v="Greg Matthias"/>
    <x v="0"/>
    <x v="0"/>
    <x v="49"/>
    <x v="1"/>
    <x v="58"/>
    <x v="1"/>
    <x v="1118"/>
    <x v="2"/>
    <x v="7"/>
    <x v="1107"/>
    <n v="1432"/>
  </r>
  <r>
    <n v="9199"/>
    <s v="CA-2015-103310"/>
    <x v="1025"/>
    <x v="8"/>
    <x v="1"/>
    <x v="411"/>
    <s v="Greg Matthias"/>
    <x v="0"/>
    <x v="0"/>
    <x v="49"/>
    <x v="1"/>
    <x v="58"/>
    <x v="1"/>
    <x v="1726"/>
    <x v="1"/>
    <x v="14"/>
    <x v="1714"/>
    <n v="41.04"/>
  </r>
  <r>
    <n v="9200"/>
    <s v="CA-2015-103310"/>
    <x v="1025"/>
    <x v="8"/>
    <x v="1"/>
    <x v="411"/>
    <s v="Greg Matthias"/>
    <x v="0"/>
    <x v="0"/>
    <x v="49"/>
    <x v="1"/>
    <x v="58"/>
    <x v="1"/>
    <x v="1476"/>
    <x v="0"/>
    <x v="1"/>
    <x v="1464"/>
    <n v="256.78399999999999"/>
  </r>
  <r>
    <n v="9201"/>
    <s v="CA-2017-152688"/>
    <x v="508"/>
    <x v="550"/>
    <x v="2"/>
    <x v="749"/>
    <s v="Nick Radford"/>
    <x v="0"/>
    <x v="0"/>
    <x v="275"/>
    <x v="30"/>
    <x v="346"/>
    <x v="3"/>
    <x v="430"/>
    <x v="0"/>
    <x v="0"/>
    <x v="430"/>
    <n v="120.98"/>
  </r>
  <r>
    <n v="9202"/>
    <s v="CA-2017-152688"/>
    <x v="508"/>
    <x v="550"/>
    <x v="2"/>
    <x v="749"/>
    <s v="Nick Radford"/>
    <x v="0"/>
    <x v="0"/>
    <x v="275"/>
    <x v="30"/>
    <x v="346"/>
    <x v="3"/>
    <x v="382"/>
    <x v="1"/>
    <x v="8"/>
    <x v="383"/>
    <n v="315.98"/>
  </r>
  <r>
    <n v="9203"/>
    <s v="CA-2017-153836"/>
    <x v="859"/>
    <x v="121"/>
    <x v="1"/>
    <x v="553"/>
    <s v="Edward Hooks"/>
    <x v="1"/>
    <x v="0"/>
    <x v="20"/>
    <x v="15"/>
    <x v="164"/>
    <x v="3"/>
    <x v="1224"/>
    <x v="1"/>
    <x v="8"/>
    <x v="1209"/>
    <n v="28.751999999999999"/>
  </r>
  <r>
    <n v="9204"/>
    <s v="CA-2017-153836"/>
    <x v="859"/>
    <x v="121"/>
    <x v="1"/>
    <x v="553"/>
    <s v="Edward Hooks"/>
    <x v="1"/>
    <x v="0"/>
    <x v="20"/>
    <x v="15"/>
    <x v="164"/>
    <x v="3"/>
    <x v="1243"/>
    <x v="1"/>
    <x v="6"/>
    <x v="1227"/>
    <n v="114.95"/>
  </r>
  <r>
    <n v="9205"/>
    <s v="CA-2017-104689"/>
    <x v="49"/>
    <x v="455"/>
    <x v="1"/>
    <x v="92"/>
    <s v="Fred Hopkins"/>
    <x v="1"/>
    <x v="0"/>
    <x v="1"/>
    <x v="1"/>
    <x v="25"/>
    <x v="1"/>
    <x v="130"/>
    <x v="1"/>
    <x v="6"/>
    <x v="131"/>
    <n v="23.04"/>
  </r>
  <r>
    <n v="9206"/>
    <s v="CA-2017-146423"/>
    <x v="438"/>
    <x v="180"/>
    <x v="3"/>
    <x v="537"/>
    <s v="Brian Thompson"/>
    <x v="0"/>
    <x v="0"/>
    <x v="451"/>
    <x v="29"/>
    <x v="544"/>
    <x v="3"/>
    <x v="923"/>
    <x v="1"/>
    <x v="6"/>
    <x v="915"/>
    <n v="15.48"/>
  </r>
  <r>
    <n v="9207"/>
    <s v="CA-2017-146423"/>
    <x v="438"/>
    <x v="180"/>
    <x v="3"/>
    <x v="537"/>
    <s v="Brian Thompson"/>
    <x v="0"/>
    <x v="0"/>
    <x v="451"/>
    <x v="29"/>
    <x v="544"/>
    <x v="3"/>
    <x v="1723"/>
    <x v="1"/>
    <x v="10"/>
    <x v="1711"/>
    <n v="51.84"/>
  </r>
  <r>
    <n v="9208"/>
    <s v="CA-2018-140781"/>
    <x v="646"/>
    <x v="636"/>
    <x v="1"/>
    <x v="455"/>
    <s v="Adrian Barton"/>
    <x v="0"/>
    <x v="0"/>
    <x v="41"/>
    <x v="10"/>
    <x v="50"/>
    <x v="2"/>
    <x v="1350"/>
    <x v="2"/>
    <x v="11"/>
    <x v="1337"/>
    <n v="39.816000000000003"/>
  </r>
  <r>
    <n v="9209"/>
    <s v="CA-2018-141747"/>
    <x v="646"/>
    <x v="527"/>
    <x v="0"/>
    <x v="554"/>
    <s v="Scot Coram"/>
    <x v="1"/>
    <x v="0"/>
    <x v="4"/>
    <x v="4"/>
    <x v="59"/>
    <x v="1"/>
    <x v="1229"/>
    <x v="1"/>
    <x v="4"/>
    <x v="1213"/>
    <n v="16.059999999999999"/>
  </r>
  <r>
    <n v="9210"/>
    <s v="CA-2018-142776"/>
    <x v="157"/>
    <x v="93"/>
    <x v="0"/>
    <x v="789"/>
    <s v="Roy Skaria"/>
    <x v="2"/>
    <x v="0"/>
    <x v="140"/>
    <x v="23"/>
    <x v="223"/>
    <x v="2"/>
    <x v="1047"/>
    <x v="1"/>
    <x v="12"/>
    <x v="1037"/>
    <n v="7.28"/>
  </r>
  <r>
    <n v="9211"/>
    <s v="CA-2018-142776"/>
    <x v="157"/>
    <x v="93"/>
    <x v="0"/>
    <x v="789"/>
    <s v="Roy Skaria"/>
    <x v="2"/>
    <x v="0"/>
    <x v="140"/>
    <x v="23"/>
    <x v="223"/>
    <x v="2"/>
    <x v="751"/>
    <x v="1"/>
    <x v="8"/>
    <x v="749"/>
    <n v="5.4"/>
  </r>
  <r>
    <n v="9212"/>
    <s v="CA-2016-167479"/>
    <x v="948"/>
    <x v="1227"/>
    <x v="1"/>
    <x v="482"/>
    <s v="Arianne Irving"/>
    <x v="0"/>
    <x v="0"/>
    <x v="43"/>
    <x v="1"/>
    <x v="52"/>
    <x v="1"/>
    <x v="272"/>
    <x v="1"/>
    <x v="10"/>
    <x v="272"/>
    <n v="19.440000000000001"/>
  </r>
  <r>
    <n v="9213"/>
    <s v="CA-2015-144071"/>
    <x v="589"/>
    <x v="345"/>
    <x v="1"/>
    <x v="249"/>
    <s v="Denny Joy"/>
    <x v="1"/>
    <x v="0"/>
    <x v="8"/>
    <x v="1"/>
    <x v="94"/>
    <x v="1"/>
    <x v="63"/>
    <x v="0"/>
    <x v="5"/>
    <x v="63"/>
    <n v="39.880000000000003"/>
  </r>
  <r>
    <n v="9214"/>
    <s v="CA-2015-144071"/>
    <x v="589"/>
    <x v="345"/>
    <x v="1"/>
    <x v="249"/>
    <s v="Denny Joy"/>
    <x v="1"/>
    <x v="0"/>
    <x v="8"/>
    <x v="1"/>
    <x v="94"/>
    <x v="1"/>
    <x v="1092"/>
    <x v="0"/>
    <x v="5"/>
    <x v="1083"/>
    <n v="79.44"/>
  </r>
  <r>
    <n v="9215"/>
    <s v="US-2018-120908"/>
    <x v="1033"/>
    <x v="725"/>
    <x v="2"/>
    <x v="541"/>
    <s v="Barbara Fisher"/>
    <x v="1"/>
    <x v="0"/>
    <x v="10"/>
    <x v="9"/>
    <x v="74"/>
    <x v="3"/>
    <x v="1852"/>
    <x v="1"/>
    <x v="2"/>
    <x v="1841"/>
    <n v="20.664000000000001"/>
  </r>
  <r>
    <n v="9216"/>
    <s v="CA-2017-152646"/>
    <x v="831"/>
    <x v="482"/>
    <x v="1"/>
    <x v="260"/>
    <s v="Tiffany House"/>
    <x v="1"/>
    <x v="0"/>
    <x v="1"/>
    <x v="1"/>
    <x v="13"/>
    <x v="1"/>
    <x v="498"/>
    <x v="1"/>
    <x v="10"/>
    <x v="498"/>
    <n v="32.4"/>
  </r>
  <r>
    <n v="9217"/>
    <s v="CA-2018-103765"/>
    <x v="221"/>
    <x v="524"/>
    <x v="1"/>
    <x v="684"/>
    <s v="Jason Gross"/>
    <x v="1"/>
    <x v="0"/>
    <x v="372"/>
    <x v="5"/>
    <x v="455"/>
    <x v="2"/>
    <x v="14"/>
    <x v="1"/>
    <x v="9"/>
    <x v="14"/>
    <n v="13.762"/>
  </r>
  <r>
    <n v="9218"/>
    <s v="US-2018-118157"/>
    <x v="237"/>
    <x v="251"/>
    <x v="2"/>
    <x v="585"/>
    <s v="Arthur Wiediger"/>
    <x v="2"/>
    <x v="0"/>
    <x v="31"/>
    <x v="11"/>
    <x v="39"/>
    <x v="2"/>
    <x v="661"/>
    <x v="1"/>
    <x v="12"/>
    <x v="661"/>
    <n v="15.28"/>
  </r>
  <r>
    <n v="9219"/>
    <s v="US-2016-164238"/>
    <x v="748"/>
    <x v="918"/>
    <x v="1"/>
    <x v="527"/>
    <s v="Joni Wasserman"/>
    <x v="0"/>
    <x v="0"/>
    <x v="10"/>
    <x v="9"/>
    <x v="74"/>
    <x v="3"/>
    <x v="861"/>
    <x v="1"/>
    <x v="4"/>
    <x v="855"/>
    <n v="44.688000000000002"/>
  </r>
  <r>
    <n v="9220"/>
    <s v="US-2016-164238"/>
    <x v="748"/>
    <x v="918"/>
    <x v="1"/>
    <x v="527"/>
    <s v="Joni Wasserman"/>
    <x v="0"/>
    <x v="0"/>
    <x v="10"/>
    <x v="9"/>
    <x v="74"/>
    <x v="3"/>
    <x v="1333"/>
    <x v="0"/>
    <x v="0"/>
    <x v="1319"/>
    <n v="301.47000000000003"/>
  </r>
  <r>
    <n v="9221"/>
    <s v="CA-2018-103212"/>
    <x v="119"/>
    <x v="518"/>
    <x v="2"/>
    <x v="659"/>
    <s v="Michelle Huthwaite"/>
    <x v="0"/>
    <x v="0"/>
    <x v="240"/>
    <x v="28"/>
    <x v="298"/>
    <x v="0"/>
    <x v="1238"/>
    <x v="1"/>
    <x v="2"/>
    <x v="1222"/>
    <n v="11.07"/>
  </r>
  <r>
    <n v="9222"/>
    <s v="CA-2018-103212"/>
    <x v="119"/>
    <x v="518"/>
    <x v="2"/>
    <x v="659"/>
    <s v="Michelle Huthwaite"/>
    <x v="0"/>
    <x v="0"/>
    <x v="240"/>
    <x v="28"/>
    <x v="298"/>
    <x v="0"/>
    <x v="215"/>
    <x v="0"/>
    <x v="3"/>
    <x v="216"/>
    <n v="1504.52"/>
  </r>
  <r>
    <n v="9223"/>
    <s v="CA-2018-103212"/>
    <x v="119"/>
    <x v="518"/>
    <x v="2"/>
    <x v="659"/>
    <s v="Michelle Huthwaite"/>
    <x v="0"/>
    <x v="0"/>
    <x v="240"/>
    <x v="28"/>
    <x v="298"/>
    <x v="0"/>
    <x v="1114"/>
    <x v="1"/>
    <x v="10"/>
    <x v="1104"/>
    <n v="25.92"/>
  </r>
  <r>
    <n v="9224"/>
    <s v="CA-2018-121160"/>
    <x v="259"/>
    <x v="276"/>
    <x v="3"/>
    <x v="86"/>
    <s v="Frank Merwin"/>
    <x v="2"/>
    <x v="0"/>
    <x v="518"/>
    <x v="5"/>
    <x v="615"/>
    <x v="2"/>
    <x v="1375"/>
    <x v="1"/>
    <x v="8"/>
    <x v="1361"/>
    <n v="7.5359999999999996"/>
  </r>
  <r>
    <n v="9225"/>
    <s v="CA-2018-121160"/>
    <x v="259"/>
    <x v="276"/>
    <x v="3"/>
    <x v="86"/>
    <s v="Frank Merwin"/>
    <x v="2"/>
    <x v="0"/>
    <x v="518"/>
    <x v="5"/>
    <x v="615"/>
    <x v="2"/>
    <x v="653"/>
    <x v="1"/>
    <x v="8"/>
    <x v="653"/>
    <n v="1.4079999999999999"/>
  </r>
  <r>
    <n v="9226"/>
    <s v="CA-2018-121160"/>
    <x v="259"/>
    <x v="276"/>
    <x v="3"/>
    <x v="86"/>
    <s v="Frank Merwin"/>
    <x v="2"/>
    <x v="0"/>
    <x v="518"/>
    <x v="5"/>
    <x v="615"/>
    <x v="2"/>
    <x v="1499"/>
    <x v="1"/>
    <x v="8"/>
    <x v="1488"/>
    <n v="4.1440000000000001"/>
  </r>
  <r>
    <n v="9227"/>
    <s v="CA-2018-121160"/>
    <x v="259"/>
    <x v="276"/>
    <x v="3"/>
    <x v="86"/>
    <s v="Frank Merwin"/>
    <x v="2"/>
    <x v="0"/>
    <x v="518"/>
    <x v="5"/>
    <x v="615"/>
    <x v="2"/>
    <x v="210"/>
    <x v="1"/>
    <x v="4"/>
    <x v="211"/>
    <n v="52.752000000000002"/>
  </r>
  <r>
    <n v="9228"/>
    <s v="CA-2018-140515"/>
    <x v="498"/>
    <x v="540"/>
    <x v="1"/>
    <x v="433"/>
    <s v="George Zrebassa"/>
    <x v="1"/>
    <x v="0"/>
    <x v="1"/>
    <x v="1"/>
    <x v="141"/>
    <x v="1"/>
    <x v="1309"/>
    <x v="1"/>
    <x v="9"/>
    <x v="1295"/>
    <n v="381.36"/>
  </r>
  <r>
    <n v="9229"/>
    <s v="CA-2015-153619"/>
    <x v="935"/>
    <x v="1082"/>
    <x v="3"/>
    <x v="426"/>
    <s v="Tracy Collins"/>
    <x v="2"/>
    <x v="0"/>
    <x v="1"/>
    <x v="1"/>
    <x v="13"/>
    <x v="1"/>
    <x v="59"/>
    <x v="1"/>
    <x v="6"/>
    <x v="59"/>
    <n v="6.72"/>
  </r>
  <r>
    <n v="9230"/>
    <s v="CA-2018-133718"/>
    <x v="283"/>
    <x v="239"/>
    <x v="2"/>
    <x v="14"/>
    <s v="Tracy Blumstein"/>
    <x v="0"/>
    <x v="0"/>
    <x v="1"/>
    <x v="1"/>
    <x v="62"/>
    <x v="1"/>
    <x v="858"/>
    <x v="1"/>
    <x v="8"/>
    <x v="852"/>
    <n v="15.192"/>
  </r>
  <r>
    <n v="9231"/>
    <s v="CA-2018-133718"/>
    <x v="283"/>
    <x v="239"/>
    <x v="2"/>
    <x v="14"/>
    <s v="Tracy Blumstein"/>
    <x v="0"/>
    <x v="0"/>
    <x v="1"/>
    <x v="1"/>
    <x v="62"/>
    <x v="1"/>
    <x v="1076"/>
    <x v="1"/>
    <x v="10"/>
    <x v="1067"/>
    <n v="58.32"/>
  </r>
  <r>
    <n v="9232"/>
    <s v="CA-2015-148383"/>
    <x v="422"/>
    <x v="252"/>
    <x v="1"/>
    <x v="261"/>
    <s v="Resi PÃ¶lking"/>
    <x v="0"/>
    <x v="0"/>
    <x v="42"/>
    <x v="16"/>
    <x v="51"/>
    <x v="1"/>
    <x v="115"/>
    <x v="1"/>
    <x v="8"/>
    <x v="115"/>
    <n v="946.76400000000001"/>
  </r>
  <r>
    <n v="9233"/>
    <s v="CA-2017-126732"/>
    <x v="476"/>
    <x v="479"/>
    <x v="1"/>
    <x v="235"/>
    <s v="Lena Radford"/>
    <x v="0"/>
    <x v="0"/>
    <x v="1"/>
    <x v="1"/>
    <x v="1"/>
    <x v="1"/>
    <x v="1172"/>
    <x v="0"/>
    <x v="5"/>
    <x v="1159"/>
    <n v="94.68"/>
  </r>
  <r>
    <n v="9234"/>
    <s v="CA-2017-126732"/>
    <x v="476"/>
    <x v="479"/>
    <x v="1"/>
    <x v="235"/>
    <s v="Lena Radford"/>
    <x v="0"/>
    <x v="0"/>
    <x v="1"/>
    <x v="1"/>
    <x v="1"/>
    <x v="1"/>
    <x v="1555"/>
    <x v="1"/>
    <x v="4"/>
    <x v="1544"/>
    <n v="23.67"/>
  </r>
  <r>
    <n v="9235"/>
    <s v="CA-2017-126732"/>
    <x v="476"/>
    <x v="479"/>
    <x v="1"/>
    <x v="235"/>
    <s v="Lena Radford"/>
    <x v="0"/>
    <x v="0"/>
    <x v="1"/>
    <x v="1"/>
    <x v="1"/>
    <x v="1"/>
    <x v="638"/>
    <x v="2"/>
    <x v="7"/>
    <x v="638"/>
    <n v="1091.1679999999999"/>
  </r>
  <r>
    <n v="9236"/>
    <s v="CA-2017-126732"/>
    <x v="476"/>
    <x v="479"/>
    <x v="1"/>
    <x v="235"/>
    <s v="Lena Radford"/>
    <x v="0"/>
    <x v="0"/>
    <x v="1"/>
    <x v="1"/>
    <x v="1"/>
    <x v="1"/>
    <x v="1126"/>
    <x v="1"/>
    <x v="6"/>
    <x v="1115"/>
    <n v="18.690000000000001"/>
  </r>
  <r>
    <n v="9237"/>
    <s v="CA-2017-126732"/>
    <x v="476"/>
    <x v="479"/>
    <x v="1"/>
    <x v="235"/>
    <s v="Lena Radford"/>
    <x v="0"/>
    <x v="0"/>
    <x v="1"/>
    <x v="1"/>
    <x v="1"/>
    <x v="1"/>
    <x v="10"/>
    <x v="0"/>
    <x v="3"/>
    <x v="10"/>
    <n v="568.72799999999995"/>
  </r>
  <r>
    <n v="9238"/>
    <s v="CA-2017-126732"/>
    <x v="476"/>
    <x v="479"/>
    <x v="1"/>
    <x v="235"/>
    <s v="Lena Radford"/>
    <x v="0"/>
    <x v="0"/>
    <x v="1"/>
    <x v="1"/>
    <x v="1"/>
    <x v="1"/>
    <x v="1316"/>
    <x v="1"/>
    <x v="8"/>
    <x v="1303"/>
    <n v="7.3120000000000003"/>
  </r>
  <r>
    <n v="9239"/>
    <s v="CA-2018-138156"/>
    <x v="512"/>
    <x v="556"/>
    <x v="2"/>
    <x v="570"/>
    <s v="Magdelene Morse"/>
    <x v="0"/>
    <x v="0"/>
    <x v="38"/>
    <x v="24"/>
    <x v="47"/>
    <x v="3"/>
    <x v="737"/>
    <x v="0"/>
    <x v="5"/>
    <x v="736"/>
    <n v="147.56800000000001"/>
  </r>
  <r>
    <n v="9240"/>
    <s v="CA-2018-110310"/>
    <x v="855"/>
    <x v="40"/>
    <x v="1"/>
    <x v="240"/>
    <s v="Nona Balk"/>
    <x v="1"/>
    <x v="0"/>
    <x v="315"/>
    <x v="2"/>
    <x v="393"/>
    <x v="0"/>
    <x v="885"/>
    <x v="1"/>
    <x v="10"/>
    <x v="33"/>
    <n v="56.783999999999999"/>
  </r>
  <r>
    <n v="9241"/>
    <s v="CA-2018-110310"/>
    <x v="855"/>
    <x v="40"/>
    <x v="1"/>
    <x v="240"/>
    <s v="Nona Balk"/>
    <x v="1"/>
    <x v="0"/>
    <x v="315"/>
    <x v="2"/>
    <x v="393"/>
    <x v="0"/>
    <x v="799"/>
    <x v="1"/>
    <x v="8"/>
    <x v="797"/>
    <n v="5.6070000000000002"/>
  </r>
  <r>
    <n v="9242"/>
    <s v="CA-2018-110310"/>
    <x v="855"/>
    <x v="40"/>
    <x v="1"/>
    <x v="240"/>
    <s v="Nona Balk"/>
    <x v="1"/>
    <x v="0"/>
    <x v="315"/>
    <x v="2"/>
    <x v="393"/>
    <x v="0"/>
    <x v="448"/>
    <x v="1"/>
    <x v="6"/>
    <x v="448"/>
    <n v="6.5759999999999996"/>
  </r>
  <r>
    <n v="9243"/>
    <s v="CA-2015-113271"/>
    <x v="868"/>
    <x v="1160"/>
    <x v="1"/>
    <x v="284"/>
    <s v="Darrin Sayre"/>
    <x v="2"/>
    <x v="0"/>
    <x v="8"/>
    <x v="1"/>
    <x v="34"/>
    <x v="1"/>
    <x v="98"/>
    <x v="1"/>
    <x v="8"/>
    <x v="98"/>
    <n v="14.304"/>
  </r>
  <r>
    <n v="9244"/>
    <s v="CA-2015-113271"/>
    <x v="868"/>
    <x v="1160"/>
    <x v="1"/>
    <x v="284"/>
    <s v="Darrin Sayre"/>
    <x v="2"/>
    <x v="0"/>
    <x v="8"/>
    <x v="1"/>
    <x v="34"/>
    <x v="1"/>
    <x v="1601"/>
    <x v="0"/>
    <x v="0"/>
    <x v="1594"/>
    <n v="119.833"/>
  </r>
  <r>
    <n v="9245"/>
    <s v="CA-2015-113271"/>
    <x v="868"/>
    <x v="1160"/>
    <x v="1"/>
    <x v="284"/>
    <s v="Darrin Sayre"/>
    <x v="2"/>
    <x v="0"/>
    <x v="8"/>
    <x v="1"/>
    <x v="34"/>
    <x v="1"/>
    <x v="1061"/>
    <x v="1"/>
    <x v="6"/>
    <x v="1051"/>
    <n v="5.56"/>
  </r>
  <r>
    <n v="9246"/>
    <s v="CA-2015-113271"/>
    <x v="868"/>
    <x v="1160"/>
    <x v="1"/>
    <x v="284"/>
    <s v="Darrin Sayre"/>
    <x v="2"/>
    <x v="0"/>
    <x v="8"/>
    <x v="1"/>
    <x v="34"/>
    <x v="1"/>
    <x v="12"/>
    <x v="1"/>
    <x v="10"/>
    <x v="12"/>
    <n v="32.4"/>
  </r>
  <r>
    <n v="9247"/>
    <s v="CA-2018-130106"/>
    <x v="1053"/>
    <x v="393"/>
    <x v="1"/>
    <x v="665"/>
    <s v="Vicky Freymann"/>
    <x v="2"/>
    <x v="0"/>
    <x v="8"/>
    <x v="1"/>
    <x v="9"/>
    <x v="1"/>
    <x v="279"/>
    <x v="1"/>
    <x v="6"/>
    <x v="279"/>
    <n v="9.84"/>
  </r>
  <r>
    <n v="9248"/>
    <s v="CA-2018-130106"/>
    <x v="1053"/>
    <x v="393"/>
    <x v="1"/>
    <x v="665"/>
    <s v="Vicky Freymann"/>
    <x v="2"/>
    <x v="0"/>
    <x v="8"/>
    <x v="1"/>
    <x v="9"/>
    <x v="1"/>
    <x v="324"/>
    <x v="1"/>
    <x v="6"/>
    <x v="324"/>
    <n v="2.78"/>
  </r>
  <r>
    <n v="9249"/>
    <s v="CA-2017-127761"/>
    <x v="338"/>
    <x v="954"/>
    <x v="1"/>
    <x v="349"/>
    <s v="Scott Williamson"/>
    <x v="0"/>
    <x v="0"/>
    <x v="20"/>
    <x v="15"/>
    <x v="29"/>
    <x v="3"/>
    <x v="248"/>
    <x v="1"/>
    <x v="8"/>
    <x v="249"/>
    <n v="3.64"/>
  </r>
  <r>
    <n v="9250"/>
    <s v="CA-2017-127761"/>
    <x v="338"/>
    <x v="954"/>
    <x v="1"/>
    <x v="349"/>
    <s v="Scott Williamson"/>
    <x v="0"/>
    <x v="0"/>
    <x v="20"/>
    <x v="15"/>
    <x v="29"/>
    <x v="3"/>
    <x v="1419"/>
    <x v="2"/>
    <x v="7"/>
    <x v="1408"/>
    <n v="881.93"/>
  </r>
  <r>
    <n v="9251"/>
    <s v="CA-2017-105354"/>
    <x v="499"/>
    <x v="296"/>
    <x v="1"/>
    <x v="463"/>
    <s v="Pauline Webber"/>
    <x v="1"/>
    <x v="0"/>
    <x v="292"/>
    <x v="23"/>
    <x v="604"/>
    <x v="2"/>
    <x v="497"/>
    <x v="1"/>
    <x v="8"/>
    <x v="497"/>
    <n v="115.84"/>
  </r>
  <r>
    <n v="9252"/>
    <s v="CA-2018-155712"/>
    <x v="580"/>
    <x v="494"/>
    <x v="1"/>
    <x v="629"/>
    <s v="Ken Dana"/>
    <x v="1"/>
    <x v="0"/>
    <x v="1"/>
    <x v="1"/>
    <x v="141"/>
    <x v="1"/>
    <x v="1080"/>
    <x v="1"/>
    <x v="8"/>
    <x v="1071"/>
    <n v="107.648"/>
  </r>
  <r>
    <n v="9253"/>
    <s v="CA-2018-102309"/>
    <x v="397"/>
    <x v="425"/>
    <x v="0"/>
    <x v="770"/>
    <s v="Doug O'Connell"/>
    <x v="0"/>
    <x v="0"/>
    <x v="519"/>
    <x v="36"/>
    <x v="616"/>
    <x v="0"/>
    <x v="1227"/>
    <x v="2"/>
    <x v="11"/>
    <x v="1212"/>
    <n v="199.95"/>
  </r>
  <r>
    <n v="9254"/>
    <s v="CA-2018-102309"/>
    <x v="397"/>
    <x v="425"/>
    <x v="0"/>
    <x v="770"/>
    <s v="Doug O'Connell"/>
    <x v="0"/>
    <x v="0"/>
    <x v="519"/>
    <x v="36"/>
    <x v="616"/>
    <x v="0"/>
    <x v="510"/>
    <x v="1"/>
    <x v="10"/>
    <x v="510"/>
    <n v="12.96"/>
  </r>
  <r>
    <n v="9255"/>
    <s v="CA-2015-168368"/>
    <x v="1058"/>
    <x v="1147"/>
    <x v="0"/>
    <x v="315"/>
    <s v="Guy Armstrong"/>
    <x v="0"/>
    <x v="0"/>
    <x v="29"/>
    <x v="25"/>
    <x v="338"/>
    <x v="2"/>
    <x v="64"/>
    <x v="0"/>
    <x v="1"/>
    <x v="64"/>
    <n v="60.89"/>
  </r>
  <r>
    <n v="9256"/>
    <s v="CA-2015-168368"/>
    <x v="1058"/>
    <x v="1147"/>
    <x v="0"/>
    <x v="315"/>
    <s v="Guy Armstrong"/>
    <x v="0"/>
    <x v="0"/>
    <x v="29"/>
    <x v="25"/>
    <x v="338"/>
    <x v="2"/>
    <x v="690"/>
    <x v="1"/>
    <x v="2"/>
    <x v="690"/>
    <n v="14.94"/>
  </r>
  <r>
    <n v="9257"/>
    <s v="CA-2015-168368"/>
    <x v="1058"/>
    <x v="1147"/>
    <x v="0"/>
    <x v="315"/>
    <s v="Guy Armstrong"/>
    <x v="0"/>
    <x v="0"/>
    <x v="29"/>
    <x v="25"/>
    <x v="338"/>
    <x v="2"/>
    <x v="544"/>
    <x v="1"/>
    <x v="8"/>
    <x v="544"/>
    <n v="9.64"/>
  </r>
  <r>
    <n v="9258"/>
    <s v="CA-2015-168368"/>
    <x v="1058"/>
    <x v="1147"/>
    <x v="0"/>
    <x v="315"/>
    <s v="Guy Armstrong"/>
    <x v="0"/>
    <x v="0"/>
    <x v="29"/>
    <x v="25"/>
    <x v="338"/>
    <x v="2"/>
    <x v="1319"/>
    <x v="0"/>
    <x v="5"/>
    <x v="1306"/>
    <n v="332.94"/>
  </r>
  <r>
    <n v="9259"/>
    <s v="CA-2015-168368"/>
    <x v="1058"/>
    <x v="1147"/>
    <x v="0"/>
    <x v="315"/>
    <s v="Guy Armstrong"/>
    <x v="0"/>
    <x v="0"/>
    <x v="29"/>
    <x v="25"/>
    <x v="338"/>
    <x v="2"/>
    <x v="68"/>
    <x v="1"/>
    <x v="8"/>
    <x v="1454"/>
    <n v="51.9"/>
  </r>
  <r>
    <n v="9260"/>
    <s v="CA-2015-168368"/>
    <x v="1058"/>
    <x v="1147"/>
    <x v="0"/>
    <x v="315"/>
    <s v="Guy Armstrong"/>
    <x v="0"/>
    <x v="0"/>
    <x v="29"/>
    <x v="25"/>
    <x v="338"/>
    <x v="2"/>
    <x v="571"/>
    <x v="1"/>
    <x v="4"/>
    <x v="571"/>
    <n v="64.959999999999994"/>
  </r>
  <r>
    <n v="9261"/>
    <s v="CA-2018-167976"/>
    <x v="343"/>
    <x v="773"/>
    <x v="0"/>
    <x v="145"/>
    <s v="Jeremy Lonsdale"/>
    <x v="0"/>
    <x v="0"/>
    <x v="520"/>
    <x v="44"/>
    <x v="617"/>
    <x v="2"/>
    <x v="1768"/>
    <x v="1"/>
    <x v="14"/>
    <x v="1758"/>
    <n v="25.5"/>
  </r>
  <r>
    <n v="9262"/>
    <s v="CA-2018-111388"/>
    <x v="264"/>
    <x v="1198"/>
    <x v="3"/>
    <x v="711"/>
    <s v="Stephanie Ulpright"/>
    <x v="2"/>
    <x v="0"/>
    <x v="4"/>
    <x v="4"/>
    <x v="5"/>
    <x v="1"/>
    <x v="51"/>
    <x v="0"/>
    <x v="1"/>
    <x v="51"/>
    <n v="215.976"/>
  </r>
  <r>
    <n v="9263"/>
    <s v="CA-2016-124499"/>
    <x v="330"/>
    <x v="349"/>
    <x v="1"/>
    <x v="248"/>
    <s v="Fred McMath"/>
    <x v="0"/>
    <x v="0"/>
    <x v="66"/>
    <x v="12"/>
    <x v="83"/>
    <x v="2"/>
    <x v="70"/>
    <x v="0"/>
    <x v="1"/>
    <x v="70"/>
    <n v="389.97"/>
  </r>
  <r>
    <n v="9264"/>
    <s v="CA-2016-124499"/>
    <x v="330"/>
    <x v="349"/>
    <x v="1"/>
    <x v="248"/>
    <s v="Fred McMath"/>
    <x v="0"/>
    <x v="0"/>
    <x v="66"/>
    <x v="12"/>
    <x v="83"/>
    <x v="2"/>
    <x v="810"/>
    <x v="1"/>
    <x v="9"/>
    <x v="808"/>
    <n v="269.91000000000003"/>
  </r>
  <r>
    <n v="9265"/>
    <s v="US-2018-128118"/>
    <x v="221"/>
    <x v="670"/>
    <x v="1"/>
    <x v="199"/>
    <s v="Maribeth Yedwab"/>
    <x v="1"/>
    <x v="0"/>
    <x v="26"/>
    <x v="18"/>
    <x v="31"/>
    <x v="0"/>
    <x v="1645"/>
    <x v="1"/>
    <x v="8"/>
    <x v="1635"/>
    <n v="11.673"/>
  </r>
  <r>
    <n v="9266"/>
    <s v="US-2018-128118"/>
    <x v="221"/>
    <x v="670"/>
    <x v="1"/>
    <x v="199"/>
    <s v="Maribeth Yedwab"/>
    <x v="1"/>
    <x v="0"/>
    <x v="26"/>
    <x v="18"/>
    <x v="31"/>
    <x v="0"/>
    <x v="1724"/>
    <x v="1"/>
    <x v="12"/>
    <x v="1712"/>
    <n v="64.847999999999999"/>
  </r>
  <r>
    <n v="9267"/>
    <s v="CA-2015-125759"/>
    <x v="1213"/>
    <x v="682"/>
    <x v="2"/>
    <x v="134"/>
    <s v="Nathan Mautz"/>
    <x v="2"/>
    <x v="0"/>
    <x v="226"/>
    <x v="33"/>
    <x v="282"/>
    <x v="1"/>
    <x v="1677"/>
    <x v="0"/>
    <x v="5"/>
    <x v="1666"/>
    <n v="14.56"/>
  </r>
  <r>
    <n v="9268"/>
    <s v="CA-2016-151869"/>
    <x v="12"/>
    <x v="1305"/>
    <x v="3"/>
    <x v="229"/>
    <s v="Carlos Soltero"/>
    <x v="0"/>
    <x v="0"/>
    <x v="210"/>
    <x v="15"/>
    <x v="264"/>
    <x v="3"/>
    <x v="1756"/>
    <x v="0"/>
    <x v="1"/>
    <x v="1747"/>
    <n v="102.58199999999999"/>
  </r>
  <r>
    <n v="9269"/>
    <s v="CA-2016-151869"/>
    <x v="12"/>
    <x v="1305"/>
    <x v="3"/>
    <x v="229"/>
    <s v="Carlos Soltero"/>
    <x v="0"/>
    <x v="0"/>
    <x v="210"/>
    <x v="15"/>
    <x v="264"/>
    <x v="3"/>
    <x v="711"/>
    <x v="1"/>
    <x v="10"/>
    <x v="710"/>
    <n v="20.04"/>
  </r>
  <r>
    <n v="9270"/>
    <s v="US-2018-102183"/>
    <x v="170"/>
    <x v="328"/>
    <x v="1"/>
    <x v="7"/>
    <s v="Pete Kriz"/>
    <x v="0"/>
    <x v="0"/>
    <x v="20"/>
    <x v="15"/>
    <x v="45"/>
    <x v="3"/>
    <x v="1547"/>
    <x v="1"/>
    <x v="8"/>
    <x v="1536"/>
    <n v="32.088000000000001"/>
  </r>
  <r>
    <n v="9271"/>
    <s v="US-2018-102183"/>
    <x v="170"/>
    <x v="328"/>
    <x v="1"/>
    <x v="7"/>
    <s v="Pete Kriz"/>
    <x v="0"/>
    <x v="0"/>
    <x v="20"/>
    <x v="15"/>
    <x v="45"/>
    <x v="3"/>
    <x v="1176"/>
    <x v="1"/>
    <x v="8"/>
    <x v="1163"/>
    <n v="4305.5519999999997"/>
  </r>
  <r>
    <n v="9272"/>
    <s v="CA-2017-100510"/>
    <x v="536"/>
    <x v="968"/>
    <x v="1"/>
    <x v="447"/>
    <s v="Harry Marie"/>
    <x v="1"/>
    <x v="0"/>
    <x v="20"/>
    <x v="15"/>
    <x v="23"/>
    <x v="3"/>
    <x v="1533"/>
    <x v="0"/>
    <x v="5"/>
    <x v="1522"/>
    <n v="10.02"/>
  </r>
  <r>
    <n v="9273"/>
    <s v="CA-2017-100510"/>
    <x v="536"/>
    <x v="968"/>
    <x v="1"/>
    <x v="447"/>
    <s v="Harry Marie"/>
    <x v="1"/>
    <x v="0"/>
    <x v="20"/>
    <x v="15"/>
    <x v="23"/>
    <x v="3"/>
    <x v="1356"/>
    <x v="2"/>
    <x v="7"/>
    <x v="1343"/>
    <n v="631.96"/>
  </r>
  <r>
    <n v="9274"/>
    <s v="CA-2018-146983"/>
    <x v="264"/>
    <x v="371"/>
    <x v="1"/>
    <x v="117"/>
    <s v="Alan Hwang"/>
    <x v="0"/>
    <x v="0"/>
    <x v="0"/>
    <x v="0"/>
    <x v="0"/>
    <x v="0"/>
    <x v="115"/>
    <x v="1"/>
    <x v="8"/>
    <x v="115"/>
    <n v="1577.94"/>
  </r>
  <r>
    <n v="9275"/>
    <s v="US-2015-134054"/>
    <x v="982"/>
    <x v="197"/>
    <x v="3"/>
    <x v="712"/>
    <s v="Fred Chung"/>
    <x v="1"/>
    <x v="0"/>
    <x v="305"/>
    <x v="27"/>
    <x v="382"/>
    <x v="1"/>
    <x v="1833"/>
    <x v="1"/>
    <x v="6"/>
    <x v="1822"/>
    <n v="255.85"/>
  </r>
  <r>
    <n v="9276"/>
    <s v="CA-2017-113236"/>
    <x v="439"/>
    <x v="1124"/>
    <x v="0"/>
    <x v="434"/>
    <s v="Cathy Prescott"/>
    <x v="1"/>
    <x v="0"/>
    <x v="478"/>
    <x v="2"/>
    <x v="571"/>
    <x v="0"/>
    <x v="1424"/>
    <x v="1"/>
    <x v="4"/>
    <x v="1413"/>
    <n v="184.70400000000001"/>
  </r>
  <r>
    <n v="9277"/>
    <s v="CA-2017-113236"/>
    <x v="439"/>
    <x v="1124"/>
    <x v="0"/>
    <x v="434"/>
    <s v="Cathy Prescott"/>
    <x v="1"/>
    <x v="0"/>
    <x v="478"/>
    <x v="2"/>
    <x v="571"/>
    <x v="0"/>
    <x v="538"/>
    <x v="2"/>
    <x v="11"/>
    <x v="538"/>
    <n v="47.92"/>
  </r>
  <r>
    <n v="9278"/>
    <s v="CA-2018-122539"/>
    <x v="96"/>
    <x v="241"/>
    <x v="1"/>
    <x v="253"/>
    <s v="Sean Christensen"/>
    <x v="0"/>
    <x v="0"/>
    <x v="10"/>
    <x v="9"/>
    <x v="11"/>
    <x v="3"/>
    <x v="690"/>
    <x v="1"/>
    <x v="2"/>
    <x v="690"/>
    <n v="15.936"/>
  </r>
  <r>
    <n v="9279"/>
    <s v="CA-2018-122539"/>
    <x v="96"/>
    <x v="241"/>
    <x v="1"/>
    <x v="253"/>
    <s v="Sean Christensen"/>
    <x v="0"/>
    <x v="0"/>
    <x v="10"/>
    <x v="9"/>
    <x v="11"/>
    <x v="3"/>
    <x v="733"/>
    <x v="1"/>
    <x v="8"/>
    <x v="732"/>
    <n v="8.0009999999999994"/>
  </r>
  <r>
    <n v="9280"/>
    <s v="CA-2018-122539"/>
    <x v="96"/>
    <x v="241"/>
    <x v="1"/>
    <x v="253"/>
    <s v="Sean Christensen"/>
    <x v="0"/>
    <x v="0"/>
    <x v="10"/>
    <x v="9"/>
    <x v="11"/>
    <x v="3"/>
    <x v="463"/>
    <x v="0"/>
    <x v="1"/>
    <x v="464"/>
    <n v="398.97199999999998"/>
  </r>
  <r>
    <n v="9281"/>
    <s v="CA-2017-166772"/>
    <x v="873"/>
    <x v="926"/>
    <x v="1"/>
    <x v="707"/>
    <s v="Heather Jas"/>
    <x v="2"/>
    <x v="0"/>
    <x v="4"/>
    <x v="4"/>
    <x v="59"/>
    <x v="1"/>
    <x v="1632"/>
    <x v="0"/>
    <x v="0"/>
    <x v="1623"/>
    <n v="163.88"/>
  </r>
  <r>
    <n v="9282"/>
    <s v="US-2018-152898"/>
    <x v="220"/>
    <x v="17"/>
    <x v="1"/>
    <x v="90"/>
    <s v="Cassandra Brandow"/>
    <x v="0"/>
    <x v="0"/>
    <x v="102"/>
    <x v="17"/>
    <x v="195"/>
    <x v="0"/>
    <x v="1825"/>
    <x v="1"/>
    <x v="9"/>
    <x v="1814"/>
    <n v="67.900000000000006"/>
  </r>
  <r>
    <n v="9283"/>
    <s v="CA-2017-160486"/>
    <x v="945"/>
    <x v="505"/>
    <x v="1"/>
    <x v="699"/>
    <s v="Evan Henry"/>
    <x v="0"/>
    <x v="0"/>
    <x v="487"/>
    <x v="2"/>
    <x v="581"/>
    <x v="0"/>
    <x v="1437"/>
    <x v="1"/>
    <x v="10"/>
    <x v="1426"/>
    <n v="72.224000000000004"/>
  </r>
  <r>
    <n v="9284"/>
    <s v="CA-2018-102218"/>
    <x v="264"/>
    <x v="842"/>
    <x v="0"/>
    <x v="560"/>
    <s v="Luke Weiss"/>
    <x v="0"/>
    <x v="0"/>
    <x v="299"/>
    <x v="22"/>
    <x v="375"/>
    <x v="1"/>
    <x v="148"/>
    <x v="1"/>
    <x v="2"/>
    <x v="149"/>
    <n v="11.696"/>
  </r>
  <r>
    <n v="9285"/>
    <s v="CA-2015-161032"/>
    <x v="728"/>
    <x v="788"/>
    <x v="1"/>
    <x v="149"/>
    <s v="Michael Kennedy"/>
    <x v="1"/>
    <x v="0"/>
    <x v="47"/>
    <x v="6"/>
    <x v="56"/>
    <x v="2"/>
    <x v="541"/>
    <x v="0"/>
    <x v="1"/>
    <x v="541"/>
    <n v="392.94"/>
  </r>
  <r>
    <n v="9286"/>
    <s v="CA-2016-102778"/>
    <x v="82"/>
    <x v="1005"/>
    <x v="2"/>
    <x v="581"/>
    <s v="John Huston"/>
    <x v="0"/>
    <x v="0"/>
    <x v="53"/>
    <x v="3"/>
    <x v="233"/>
    <x v="0"/>
    <x v="205"/>
    <x v="0"/>
    <x v="5"/>
    <x v="206"/>
    <n v="18.175999999999998"/>
  </r>
  <r>
    <n v="9287"/>
    <s v="CA-2018-154011"/>
    <x v="249"/>
    <x v="356"/>
    <x v="1"/>
    <x v="489"/>
    <s v="Deborah Brumfield"/>
    <x v="2"/>
    <x v="0"/>
    <x v="61"/>
    <x v="5"/>
    <x v="176"/>
    <x v="2"/>
    <x v="1426"/>
    <x v="1"/>
    <x v="8"/>
    <x v="1415"/>
    <n v="6.8879999999999999"/>
  </r>
  <r>
    <n v="9288"/>
    <s v="CA-2018-154011"/>
    <x v="249"/>
    <x v="356"/>
    <x v="1"/>
    <x v="489"/>
    <s v="Deborah Brumfield"/>
    <x v="2"/>
    <x v="0"/>
    <x v="61"/>
    <x v="5"/>
    <x v="176"/>
    <x v="2"/>
    <x v="562"/>
    <x v="0"/>
    <x v="3"/>
    <x v="561"/>
    <n v="457.48500000000001"/>
  </r>
  <r>
    <n v="9289"/>
    <s v="US-2018-165456"/>
    <x v="329"/>
    <x v="108"/>
    <x v="2"/>
    <x v="577"/>
    <s v="Trudy Brown"/>
    <x v="0"/>
    <x v="0"/>
    <x v="10"/>
    <x v="9"/>
    <x v="63"/>
    <x v="3"/>
    <x v="1189"/>
    <x v="0"/>
    <x v="1"/>
    <x v="1176"/>
    <n v="1079.316"/>
  </r>
  <r>
    <n v="9290"/>
    <s v="CA-2015-111857"/>
    <x v="488"/>
    <x v="1310"/>
    <x v="0"/>
    <x v="134"/>
    <s v="Nathan Mautz"/>
    <x v="2"/>
    <x v="0"/>
    <x v="8"/>
    <x v="1"/>
    <x v="9"/>
    <x v="1"/>
    <x v="1184"/>
    <x v="1"/>
    <x v="10"/>
    <x v="1171"/>
    <n v="48.91"/>
  </r>
  <r>
    <n v="9291"/>
    <s v="CA-2015-163650"/>
    <x v="865"/>
    <x v="59"/>
    <x v="2"/>
    <x v="627"/>
    <s v="Thomas Thornton"/>
    <x v="0"/>
    <x v="0"/>
    <x v="18"/>
    <x v="13"/>
    <x v="21"/>
    <x v="3"/>
    <x v="836"/>
    <x v="1"/>
    <x v="6"/>
    <x v="831"/>
    <n v="9.84"/>
  </r>
  <r>
    <n v="9292"/>
    <s v="CA-2015-163650"/>
    <x v="865"/>
    <x v="59"/>
    <x v="2"/>
    <x v="627"/>
    <s v="Thomas Thornton"/>
    <x v="0"/>
    <x v="0"/>
    <x v="18"/>
    <x v="13"/>
    <x v="21"/>
    <x v="3"/>
    <x v="1023"/>
    <x v="1"/>
    <x v="8"/>
    <x v="1015"/>
    <n v="34.5"/>
  </r>
  <r>
    <n v="9293"/>
    <s v="CA-2018-124114"/>
    <x v="580"/>
    <x v="965"/>
    <x v="3"/>
    <x v="276"/>
    <s v="Roland Schwarz"/>
    <x v="1"/>
    <x v="0"/>
    <x v="435"/>
    <x v="5"/>
    <x v="525"/>
    <x v="2"/>
    <x v="757"/>
    <x v="1"/>
    <x v="8"/>
    <x v="755"/>
    <n v="0.55600000000000005"/>
  </r>
  <r>
    <n v="9294"/>
    <s v="US-2018-116505"/>
    <x v="701"/>
    <x v="410"/>
    <x v="0"/>
    <x v="577"/>
    <s v="Trudy Brown"/>
    <x v="0"/>
    <x v="0"/>
    <x v="521"/>
    <x v="39"/>
    <x v="618"/>
    <x v="3"/>
    <x v="347"/>
    <x v="1"/>
    <x v="8"/>
    <x v="347"/>
    <n v="43.8"/>
  </r>
  <r>
    <n v="9295"/>
    <s v="CA-2018-161340"/>
    <x v="39"/>
    <x v="777"/>
    <x v="1"/>
    <x v="87"/>
    <s v="Alice McCarthy"/>
    <x v="1"/>
    <x v="0"/>
    <x v="138"/>
    <x v="24"/>
    <x v="177"/>
    <x v="3"/>
    <x v="1010"/>
    <x v="1"/>
    <x v="10"/>
    <x v="1002"/>
    <n v="13.872"/>
  </r>
  <r>
    <n v="9296"/>
    <s v="CA-2018-161340"/>
    <x v="39"/>
    <x v="777"/>
    <x v="1"/>
    <x v="87"/>
    <s v="Alice McCarthy"/>
    <x v="1"/>
    <x v="0"/>
    <x v="138"/>
    <x v="24"/>
    <x v="177"/>
    <x v="3"/>
    <x v="266"/>
    <x v="0"/>
    <x v="0"/>
    <x v="266"/>
    <n v="115.96"/>
  </r>
  <r>
    <n v="9297"/>
    <s v="US-2016-163433"/>
    <x v="24"/>
    <x v="23"/>
    <x v="0"/>
    <x v="172"/>
    <s v="Michael Paige"/>
    <x v="1"/>
    <x v="0"/>
    <x v="392"/>
    <x v="5"/>
    <x v="477"/>
    <x v="2"/>
    <x v="1113"/>
    <x v="2"/>
    <x v="11"/>
    <x v="1103"/>
    <n v="41.423999999999999"/>
  </r>
  <r>
    <n v="9298"/>
    <s v="US-2016-163433"/>
    <x v="24"/>
    <x v="23"/>
    <x v="0"/>
    <x v="172"/>
    <s v="Michael Paige"/>
    <x v="1"/>
    <x v="0"/>
    <x v="392"/>
    <x v="5"/>
    <x v="477"/>
    <x v="2"/>
    <x v="1081"/>
    <x v="2"/>
    <x v="7"/>
    <x v="1072"/>
    <n v="244.768"/>
  </r>
  <r>
    <n v="9299"/>
    <s v="US-2016-163433"/>
    <x v="24"/>
    <x v="23"/>
    <x v="0"/>
    <x v="172"/>
    <s v="Michael Paige"/>
    <x v="1"/>
    <x v="0"/>
    <x v="392"/>
    <x v="5"/>
    <x v="477"/>
    <x v="2"/>
    <x v="290"/>
    <x v="1"/>
    <x v="6"/>
    <x v="290"/>
    <n v="74.352000000000004"/>
  </r>
  <r>
    <n v="9300"/>
    <s v="US-2016-163433"/>
    <x v="24"/>
    <x v="23"/>
    <x v="0"/>
    <x v="172"/>
    <s v="Michael Paige"/>
    <x v="1"/>
    <x v="0"/>
    <x v="392"/>
    <x v="5"/>
    <x v="477"/>
    <x v="2"/>
    <x v="828"/>
    <x v="1"/>
    <x v="8"/>
    <x v="824"/>
    <n v="4.3120000000000003"/>
  </r>
  <r>
    <n v="9301"/>
    <s v="US-2016-163433"/>
    <x v="24"/>
    <x v="23"/>
    <x v="0"/>
    <x v="172"/>
    <s v="Michael Paige"/>
    <x v="1"/>
    <x v="0"/>
    <x v="392"/>
    <x v="5"/>
    <x v="477"/>
    <x v="2"/>
    <x v="405"/>
    <x v="0"/>
    <x v="1"/>
    <x v="406"/>
    <n v="56.686"/>
  </r>
  <r>
    <n v="9302"/>
    <s v="US-2016-163433"/>
    <x v="24"/>
    <x v="23"/>
    <x v="0"/>
    <x v="172"/>
    <s v="Michael Paige"/>
    <x v="1"/>
    <x v="0"/>
    <x v="392"/>
    <x v="5"/>
    <x v="477"/>
    <x v="2"/>
    <x v="1750"/>
    <x v="2"/>
    <x v="7"/>
    <x v="1741"/>
    <n v="97.968000000000004"/>
  </r>
  <r>
    <n v="9303"/>
    <s v="US-2016-163433"/>
    <x v="24"/>
    <x v="23"/>
    <x v="0"/>
    <x v="172"/>
    <s v="Michael Paige"/>
    <x v="1"/>
    <x v="0"/>
    <x v="392"/>
    <x v="5"/>
    <x v="477"/>
    <x v="2"/>
    <x v="1609"/>
    <x v="1"/>
    <x v="6"/>
    <x v="1601"/>
    <n v="7.8719999999999999"/>
  </r>
  <r>
    <n v="9304"/>
    <s v="US-2016-163433"/>
    <x v="24"/>
    <x v="23"/>
    <x v="0"/>
    <x v="172"/>
    <s v="Michael Paige"/>
    <x v="1"/>
    <x v="0"/>
    <x v="392"/>
    <x v="5"/>
    <x v="477"/>
    <x v="2"/>
    <x v="1307"/>
    <x v="1"/>
    <x v="10"/>
    <x v="1293"/>
    <n v="15.552"/>
  </r>
  <r>
    <n v="9305"/>
    <s v="US-2016-163433"/>
    <x v="24"/>
    <x v="23"/>
    <x v="0"/>
    <x v="172"/>
    <s v="Michael Paige"/>
    <x v="1"/>
    <x v="0"/>
    <x v="392"/>
    <x v="5"/>
    <x v="477"/>
    <x v="2"/>
    <x v="777"/>
    <x v="1"/>
    <x v="8"/>
    <x v="776"/>
    <n v="1.476"/>
  </r>
  <r>
    <n v="9306"/>
    <s v="CA-2016-137603"/>
    <x v="444"/>
    <x v="488"/>
    <x v="1"/>
    <x v="762"/>
    <s v="Marc Harrigan"/>
    <x v="2"/>
    <x v="0"/>
    <x v="364"/>
    <x v="27"/>
    <x v="446"/>
    <x v="1"/>
    <x v="1642"/>
    <x v="1"/>
    <x v="6"/>
    <x v="1633"/>
    <n v="8.4"/>
  </r>
  <r>
    <n v="9307"/>
    <s v="CA-2015-128237"/>
    <x v="727"/>
    <x v="1029"/>
    <x v="1"/>
    <x v="244"/>
    <s v="Christina Anderson"/>
    <x v="0"/>
    <x v="0"/>
    <x v="8"/>
    <x v="1"/>
    <x v="94"/>
    <x v="1"/>
    <x v="950"/>
    <x v="1"/>
    <x v="6"/>
    <x v="943"/>
    <n v="6.56"/>
  </r>
  <r>
    <n v="9308"/>
    <s v="CA-2015-128237"/>
    <x v="727"/>
    <x v="1029"/>
    <x v="1"/>
    <x v="244"/>
    <s v="Christina Anderson"/>
    <x v="0"/>
    <x v="0"/>
    <x v="8"/>
    <x v="1"/>
    <x v="94"/>
    <x v="1"/>
    <x v="1453"/>
    <x v="1"/>
    <x v="6"/>
    <x v="1440"/>
    <n v="14.88"/>
  </r>
  <r>
    <n v="9309"/>
    <s v="CA-2015-128237"/>
    <x v="727"/>
    <x v="1029"/>
    <x v="1"/>
    <x v="244"/>
    <s v="Christina Anderson"/>
    <x v="0"/>
    <x v="0"/>
    <x v="8"/>
    <x v="1"/>
    <x v="94"/>
    <x v="1"/>
    <x v="1564"/>
    <x v="2"/>
    <x v="11"/>
    <x v="1556"/>
    <n v="45.48"/>
  </r>
  <r>
    <n v="9310"/>
    <s v="CA-2015-128237"/>
    <x v="727"/>
    <x v="1029"/>
    <x v="1"/>
    <x v="244"/>
    <s v="Christina Anderson"/>
    <x v="0"/>
    <x v="0"/>
    <x v="8"/>
    <x v="1"/>
    <x v="94"/>
    <x v="1"/>
    <x v="753"/>
    <x v="1"/>
    <x v="6"/>
    <x v="751"/>
    <n v="25.44"/>
  </r>
  <r>
    <n v="9311"/>
    <s v="US-2017-102141"/>
    <x v="370"/>
    <x v="1009"/>
    <x v="1"/>
    <x v="629"/>
    <s v="Ken Dana"/>
    <x v="1"/>
    <x v="0"/>
    <x v="20"/>
    <x v="15"/>
    <x v="23"/>
    <x v="3"/>
    <x v="710"/>
    <x v="1"/>
    <x v="8"/>
    <x v="709"/>
    <n v="146.68799999999999"/>
  </r>
  <r>
    <n v="9312"/>
    <s v="CA-2018-148642"/>
    <x v="904"/>
    <x v="515"/>
    <x v="1"/>
    <x v="386"/>
    <s v="Don Weiss"/>
    <x v="0"/>
    <x v="0"/>
    <x v="61"/>
    <x v="5"/>
    <x v="77"/>
    <x v="2"/>
    <x v="85"/>
    <x v="1"/>
    <x v="2"/>
    <x v="85"/>
    <n v="4.9279999999999999"/>
  </r>
  <r>
    <n v="9313"/>
    <s v="CA-2018-148642"/>
    <x v="904"/>
    <x v="515"/>
    <x v="1"/>
    <x v="386"/>
    <s v="Don Weiss"/>
    <x v="0"/>
    <x v="0"/>
    <x v="61"/>
    <x v="5"/>
    <x v="77"/>
    <x v="2"/>
    <x v="397"/>
    <x v="1"/>
    <x v="6"/>
    <x v="398"/>
    <n v="63.488"/>
  </r>
  <r>
    <n v="9314"/>
    <s v="CA-2016-111948"/>
    <x v="1214"/>
    <x v="917"/>
    <x v="3"/>
    <x v="122"/>
    <s v="Andrew Gjertsen"/>
    <x v="1"/>
    <x v="0"/>
    <x v="66"/>
    <x v="12"/>
    <x v="151"/>
    <x v="2"/>
    <x v="42"/>
    <x v="1"/>
    <x v="4"/>
    <x v="42"/>
    <n v="418.32"/>
  </r>
  <r>
    <n v="9315"/>
    <s v="CA-2016-111948"/>
    <x v="1214"/>
    <x v="917"/>
    <x v="3"/>
    <x v="122"/>
    <s v="Andrew Gjertsen"/>
    <x v="1"/>
    <x v="0"/>
    <x v="66"/>
    <x v="12"/>
    <x v="151"/>
    <x v="2"/>
    <x v="14"/>
    <x v="1"/>
    <x v="9"/>
    <x v="14"/>
    <n v="123.858"/>
  </r>
  <r>
    <n v="9316"/>
    <s v="CA-2017-161907"/>
    <x v="41"/>
    <x v="300"/>
    <x v="1"/>
    <x v="423"/>
    <s v="Justin Hirsh"/>
    <x v="0"/>
    <x v="0"/>
    <x v="10"/>
    <x v="9"/>
    <x v="11"/>
    <x v="3"/>
    <x v="1326"/>
    <x v="2"/>
    <x v="7"/>
    <x v="1313"/>
    <n v="118.782"/>
  </r>
  <r>
    <n v="9317"/>
    <s v="CA-2017-161907"/>
    <x v="41"/>
    <x v="300"/>
    <x v="1"/>
    <x v="423"/>
    <s v="Justin Hirsh"/>
    <x v="0"/>
    <x v="0"/>
    <x v="10"/>
    <x v="9"/>
    <x v="11"/>
    <x v="3"/>
    <x v="262"/>
    <x v="1"/>
    <x v="14"/>
    <x v="262"/>
    <n v="769.18399999999997"/>
  </r>
  <r>
    <n v="9318"/>
    <s v="CA-2018-124940"/>
    <x v="1215"/>
    <x v="1315"/>
    <x v="1"/>
    <x v="54"/>
    <s v="Dave Kipp"/>
    <x v="0"/>
    <x v="0"/>
    <x v="238"/>
    <x v="5"/>
    <x v="295"/>
    <x v="2"/>
    <x v="333"/>
    <x v="2"/>
    <x v="11"/>
    <x v="333"/>
    <n v="47.904000000000003"/>
  </r>
  <r>
    <n v="9319"/>
    <s v="US-2018-108343"/>
    <x v="228"/>
    <x v="262"/>
    <x v="1"/>
    <x v="255"/>
    <s v="Anthony Rawles"/>
    <x v="1"/>
    <x v="0"/>
    <x v="20"/>
    <x v="15"/>
    <x v="29"/>
    <x v="3"/>
    <x v="578"/>
    <x v="1"/>
    <x v="10"/>
    <x v="578"/>
    <n v="13.36"/>
  </r>
  <r>
    <n v="9320"/>
    <s v="US-2018-108343"/>
    <x v="228"/>
    <x v="262"/>
    <x v="1"/>
    <x v="255"/>
    <s v="Anthony Rawles"/>
    <x v="1"/>
    <x v="0"/>
    <x v="20"/>
    <x v="15"/>
    <x v="29"/>
    <x v="3"/>
    <x v="1853"/>
    <x v="0"/>
    <x v="1"/>
    <x v="1842"/>
    <n v="163.76400000000001"/>
  </r>
  <r>
    <n v="9321"/>
    <s v="US-2018-108343"/>
    <x v="228"/>
    <x v="262"/>
    <x v="1"/>
    <x v="255"/>
    <s v="Anthony Rawles"/>
    <x v="1"/>
    <x v="0"/>
    <x v="20"/>
    <x v="15"/>
    <x v="29"/>
    <x v="3"/>
    <x v="1762"/>
    <x v="0"/>
    <x v="5"/>
    <x v="1752"/>
    <n v="183.92"/>
  </r>
  <r>
    <n v="9322"/>
    <s v="US-2017-111563"/>
    <x v="254"/>
    <x v="281"/>
    <x v="1"/>
    <x v="325"/>
    <s v="Sally Matthias"/>
    <x v="0"/>
    <x v="0"/>
    <x v="12"/>
    <x v="5"/>
    <x v="16"/>
    <x v="2"/>
    <x v="1462"/>
    <x v="0"/>
    <x v="5"/>
    <x v="1449"/>
    <n v="11.375999999999999"/>
  </r>
  <r>
    <n v="9323"/>
    <s v="US-2017-111563"/>
    <x v="254"/>
    <x v="281"/>
    <x v="1"/>
    <x v="325"/>
    <s v="Sally Matthias"/>
    <x v="0"/>
    <x v="0"/>
    <x v="12"/>
    <x v="5"/>
    <x v="16"/>
    <x v="2"/>
    <x v="479"/>
    <x v="0"/>
    <x v="5"/>
    <x v="480"/>
    <n v="66.111999999999995"/>
  </r>
  <r>
    <n v="9324"/>
    <s v="CA-2018-121853"/>
    <x v="397"/>
    <x v="289"/>
    <x v="1"/>
    <x v="551"/>
    <s v="Duane Benoit"/>
    <x v="0"/>
    <x v="0"/>
    <x v="1"/>
    <x v="1"/>
    <x v="1"/>
    <x v="1"/>
    <x v="954"/>
    <x v="1"/>
    <x v="10"/>
    <x v="947"/>
    <n v="211.04"/>
  </r>
  <r>
    <n v="9325"/>
    <s v="CA-2018-121853"/>
    <x v="397"/>
    <x v="289"/>
    <x v="1"/>
    <x v="551"/>
    <s v="Duane Benoit"/>
    <x v="0"/>
    <x v="0"/>
    <x v="1"/>
    <x v="1"/>
    <x v="1"/>
    <x v="1"/>
    <x v="873"/>
    <x v="0"/>
    <x v="1"/>
    <x v="867"/>
    <n v="594.81600000000003"/>
  </r>
  <r>
    <n v="9326"/>
    <s v="CA-2018-121853"/>
    <x v="397"/>
    <x v="289"/>
    <x v="1"/>
    <x v="551"/>
    <s v="Duane Benoit"/>
    <x v="0"/>
    <x v="0"/>
    <x v="1"/>
    <x v="1"/>
    <x v="1"/>
    <x v="1"/>
    <x v="999"/>
    <x v="1"/>
    <x v="8"/>
    <x v="991"/>
    <n v="72.959999999999994"/>
  </r>
  <r>
    <n v="9327"/>
    <s v="US-2018-130687"/>
    <x v="210"/>
    <x v="643"/>
    <x v="2"/>
    <x v="418"/>
    <s v="Phillip Flathmann"/>
    <x v="0"/>
    <x v="0"/>
    <x v="156"/>
    <x v="4"/>
    <x v="199"/>
    <x v="1"/>
    <x v="1653"/>
    <x v="0"/>
    <x v="5"/>
    <x v="1643"/>
    <n v="80.959999999999994"/>
  </r>
  <r>
    <n v="9328"/>
    <s v="US-2018-130687"/>
    <x v="210"/>
    <x v="643"/>
    <x v="2"/>
    <x v="418"/>
    <s v="Phillip Flathmann"/>
    <x v="0"/>
    <x v="0"/>
    <x v="156"/>
    <x v="4"/>
    <x v="199"/>
    <x v="1"/>
    <x v="11"/>
    <x v="2"/>
    <x v="7"/>
    <x v="11"/>
    <n v="455.71199999999999"/>
  </r>
  <r>
    <n v="9329"/>
    <s v="US-2018-130687"/>
    <x v="210"/>
    <x v="643"/>
    <x v="2"/>
    <x v="418"/>
    <s v="Phillip Flathmann"/>
    <x v="0"/>
    <x v="0"/>
    <x v="156"/>
    <x v="4"/>
    <x v="199"/>
    <x v="1"/>
    <x v="1502"/>
    <x v="1"/>
    <x v="6"/>
    <x v="1491"/>
    <n v="25.98"/>
  </r>
  <r>
    <n v="9330"/>
    <s v="CA-2016-164497"/>
    <x v="109"/>
    <x v="26"/>
    <x v="2"/>
    <x v="219"/>
    <s v="Ashley Jarboe"/>
    <x v="0"/>
    <x v="0"/>
    <x v="8"/>
    <x v="1"/>
    <x v="94"/>
    <x v="1"/>
    <x v="1626"/>
    <x v="1"/>
    <x v="9"/>
    <x v="1617"/>
    <n v="45.28"/>
  </r>
  <r>
    <n v="9331"/>
    <s v="US-2016-153283"/>
    <x v="768"/>
    <x v="837"/>
    <x v="1"/>
    <x v="686"/>
    <s v="Eugene Barchas"/>
    <x v="0"/>
    <x v="0"/>
    <x v="20"/>
    <x v="15"/>
    <x v="45"/>
    <x v="3"/>
    <x v="837"/>
    <x v="1"/>
    <x v="12"/>
    <x v="153"/>
    <n v="15.56"/>
  </r>
  <r>
    <n v="9332"/>
    <s v="CA-2017-108056"/>
    <x v="321"/>
    <x v="767"/>
    <x v="1"/>
    <x v="20"/>
    <s v="Erin Smith"/>
    <x v="1"/>
    <x v="0"/>
    <x v="24"/>
    <x v="21"/>
    <x v="329"/>
    <x v="1"/>
    <x v="1118"/>
    <x v="2"/>
    <x v="7"/>
    <x v="1107"/>
    <n v="859.2"/>
  </r>
  <r>
    <n v="9333"/>
    <s v="CA-2018-127726"/>
    <x v="220"/>
    <x v="462"/>
    <x v="0"/>
    <x v="757"/>
    <s v="Shahid Shariari"/>
    <x v="0"/>
    <x v="0"/>
    <x v="430"/>
    <x v="0"/>
    <x v="520"/>
    <x v="0"/>
    <x v="414"/>
    <x v="1"/>
    <x v="9"/>
    <x v="414"/>
    <n v="195.68"/>
  </r>
  <r>
    <n v="9334"/>
    <s v="CA-2018-127726"/>
    <x v="220"/>
    <x v="462"/>
    <x v="0"/>
    <x v="757"/>
    <s v="Shahid Shariari"/>
    <x v="0"/>
    <x v="0"/>
    <x v="430"/>
    <x v="0"/>
    <x v="520"/>
    <x v="0"/>
    <x v="1053"/>
    <x v="1"/>
    <x v="13"/>
    <x v="1043"/>
    <n v="14.2"/>
  </r>
  <r>
    <n v="9335"/>
    <s v="CA-2018-110198"/>
    <x v="927"/>
    <x v="1060"/>
    <x v="2"/>
    <x v="151"/>
    <s v="Arthur Gainer"/>
    <x v="0"/>
    <x v="0"/>
    <x v="197"/>
    <x v="2"/>
    <x v="248"/>
    <x v="0"/>
    <x v="0"/>
    <x v="0"/>
    <x v="0"/>
    <x v="0"/>
    <n v="314.35199999999998"/>
  </r>
  <r>
    <n v="9336"/>
    <s v="CA-2018-110198"/>
    <x v="927"/>
    <x v="1060"/>
    <x v="2"/>
    <x v="151"/>
    <s v="Arthur Gainer"/>
    <x v="0"/>
    <x v="0"/>
    <x v="197"/>
    <x v="2"/>
    <x v="248"/>
    <x v="0"/>
    <x v="1568"/>
    <x v="1"/>
    <x v="2"/>
    <x v="1560"/>
    <n v="4.6079999999999997"/>
  </r>
  <r>
    <n v="9337"/>
    <s v="CA-2018-130715"/>
    <x v="118"/>
    <x v="295"/>
    <x v="1"/>
    <x v="388"/>
    <s v="Craig Yedwab"/>
    <x v="1"/>
    <x v="0"/>
    <x v="8"/>
    <x v="1"/>
    <x v="94"/>
    <x v="1"/>
    <x v="110"/>
    <x v="1"/>
    <x v="13"/>
    <x v="110"/>
    <n v="17.899999999999999"/>
  </r>
  <r>
    <n v="9338"/>
    <s v="CA-2015-155264"/>
    <x v="538"/>
    <x v="657"/>
    <x v="0"/>
    <x v="345"/>
    <s v="Rachel Payne"/>
    <x v="1"/>
    <x v="0"/>
    <x v="8"/>
    <x v="1"/>
    <x v="94"/>
    <x v="1"/>
    <x v="1390"/>
    <x v="1"/>
    <x v="8"/>
    <x v="1377"/>
    <n v="2.992"/>
  </r>
  <r>
    <n v="9339"/>
    <s v="CA-2015-155264"/>
    <x v="538"/>
    <x v="657"/>
    <x v="0"/>
    <x v="345"/>
    <s v="Rachel Payne"/>
    <x v="1"/>
    <x v="0"/>
    <x v="8"/>
    <x v="1"/>
    <x v="94"/>
    <x v="1"/>
    <x v="807"/>
    <x v="1"/>
    <x v="8"/>
    <x v="805"/>
    <n v="20.064"/>
  </r>
  <r>
    <n v="9340"/>
    <s v="CA-2015-155264"/>
    <x v="538"/>
    <x v="657"/>
    <x v="0"/>
    <x v="345"/>
    <s v="Rachel Payne"/>
    <x v="1"/>
    <x v="0"/>
    <x v="8"/>
    <x v="1"/>
    <x v="94"/>
    <x v="1"/>
    <x v="1689"/>
    <x v="1"/>
    <x v="10"/>
    <x v="1678"/>
    <n v="146.72999999999999"/>
  </r>
  <r>
    <n v="9341"/>
    <s v="CA-2015-155264"/>
    <x v="538"/>
    <x v="657"/>
    <x v="0"/>
    <x v="345"/>
    <s v="Rachel Payne"/>
    <x v="1"/>
    <x v="0"/>
    <x v="8"/>
    <x v="1"/>
    <x v="94"/>
    <x v="1"/>
    <x v="547"/>
    <x v="1"/>
    <x v="2"/>
    <x v="547"/>
    <n v="18.75"/>
  </r>
  <r>
    <n v="9342"/>
    <s v="CA-2015-155264"/>
    <x v="538"/>
    <x v="657"/>
    <x v="0"/>
    <x v="345"/>
    <s v="Rachel Payne"/>
    <x v="1"/>
    <x v="0"/>
    <x v="8"/>
    <x v="1"/>
    <x v="94"/>
    <x v="1"/>
    <x v="1692"/>
    <x v="2"/>
    <x v="7"/>
    <x v="1681"/>
    <n v="117.57599999999999"/>
  </r>
  <r>
    <n v="9343"/>
    <s v="CA-2017-119123"/>
    <x v="69"/>
    <x v="755"/>
    <x v="1"/>
    <x v="748"/>
    <s v="Dennis Bolton"/>
    <x v="2"/>
    <x v="0"/>
    <x v="169"/>
    <x v="1"/>
    <x v="215"/>
    <x v="1"/>
    <x v="624"/>
    <x v="1"/>
    <x v="8"/>
    <x v="624"/>
    <n v="51.183999999999997"/>
  </r>
  <r>
    <n v="9344"/>
    <s v="CA-2018-109085"/>
    <x v="922"/>
    <x v="971"/>
    <x v="2"/>
    <x v="278"/>
    <s v="Christine Kargatis"/>
    <x v="2"/>
    <x v="0"/>
    <x v="21"/>
    <x v="24"/>
    <x v="411"/>
    <x v="3"/>
    <x v="1746"/>
    <x v="0"/>
    <x v="3"/>
    <x v="1737"/>
    <n v="455.97"/>
  </r>
  <r>
    <n v="9345"/>
    <s v="CA-2018-109085"/>
    <x v="922"/>
    <x v="971"/>
    <x v="2"/>
    <x v="278"/>
    <s v="Christine Kargatis"/>
    <x v="2"/>
    <x v="0"/>
    <x v="21"/>
    <x v="24"/>
    <x v="411"/>
    <x v="3"/>
    <x v="31"/>
    <x v="1"/>
    <x v="8"/>
    <x v="31"/>
    <n v="5.7149999999999999"/>
  </r>
  <r>
    <n v="9346"/>
    <s v="CA-2018-109085"/>
    <x v="922"/>
    <x v="971"/>
    <x v="2"/>
    <x v="278"/>
    <s v="Christine Kargatis"/>
    <x v="2"/>
    <x v="0"/>
    <x v="21"/>
    <x v="24"/>
    <x v="411"/>
    <x v="3"/>
    <x v="1485"/>
    <x v="2"/>
    <x v="7"/>
    <x v="1473"/>
    <n v="57.594000000000001"/>
  </r>
  <r>
    <n v="9347"/>
    <s v="CA-2018-109085"/>
    <x v="922"/>
    <x v="971"/>
    <x v="2"/>
    <x v="278"/>
    <s v="Christine Kargatis"/>
    <x v="2"/>
    <x v="0"/>
    <x v="21"/>
    <x v="24"/>
    <x v="411"/>
    <x v="3"/>
    <x v="1155"/>
    <x v="0"/>
    <x v="5"/>
    <x v="1144"/>
    <n v="30.143999999999998"/>
  </r>
  <r>
    <n v="9348"/>
    <s v="CA-2018-109085"/>
    <x v="922"/>
    <x v="971"/>
    <x v="2"/>
    <x v="278"/>
    <s v="Christine Kargatis"/>
    <x v="2"/>
    <x v="0"/>
    <x v="21"/>
    <x v="24"/>
    <x v="411"/>
    <x v="3"/>
    <x v="1189"/>
    <x v="0"/>
    <x v="1"/>
    <x v="1176"/>
    <n v="899.43"/>
  </r>
  <r>
    <n v="9349"/>
    <s v="CA-2017-114860"/>
    <x v="596"/>
    <x v="470"/>
    <x v="1"/>
    <x v="35"/>
    <s v="Duane Noonan"/>
    <x v="0"/>
    <x v="0"/>
    <x v="429"/>
    <x v="1"/>
    <x v="519"/>
    <x v="1"/>
    <x v="1805"/>
    <x v="0"/>
    <x v="5"/>
    <x v="1796"/>
    <n v="842.72"/>
  </r>
  <r>
    <n v="9350"/>
    <s v="CA-2017-114860"/>
    <x v="596"/>
    <x v="470"/>
    <x v="1"/>
    <x v="35"/>
    <s v="Duane Noonan"/>
    <x v="0"/>
    <x v="0"/>
    <x v="429"/>
    <x v="1"/>
    <x v="519"/>
    <x v="1"/>
    <x v="107"/>
    <x v="0"/>
    <x v="5"/>
    <x v="107"/>
    <n v="41.96"/>
  </r>
  <r>
    <n v="9351"/>
    <s v="CA-2017-159009"/>
    <x v="713"/>
    <x v="759"/>
    <x v="1"/>
    <x v="317"/>
    <s v="Dave Poirier"/>
    <x v="1"/>
    <x v="0"/>
    <x v="4"/>
    <x v="4"/>
    <x v="60"/>
    <x v="1"/>
    <x v="925"/>
    <x v="1"/>
    <x v="8"/>
    <x v="917"/>
    <n v="13.215999999999999"/>
  </r>
  <r>
    <n v="9352"/>
    <s v="CA-2017-159009"/>
    <x v="713"/>
    <x v="759"/>
    <x v="1"/>
    <x v="317"/>
    <s v="Dave Poirier"/>
    <x v="1"/>
    <x v="0"/>
    <x v="4"/>
    <x v="4"/>
    <x v="60"/>
    <x v="1"/>
    <x v="389"/>
    <x v="0"/>
    <x v="1"/>
    <x v="390"/>
    <n v="184.75200000000001"/>
  </r>
  <r>
    <n v="9353"/>
    <s v="CA-2018-148411"/>
    <x v="241"/>
    <x v="255"/>
    <x v="2"/>
    <x v="197"/>
    <s v="Rose O'Brian"/>
    <x v="0"/>
    <x v="0"/>
    <x v="22"/>
    <x v="10"/>
    <x v="36"/>
    <x v="2"/>
    <x v="873"/>
    <x v="0"/>
    <x v="1"/>
    <x v="867"/>
    <n v="520.46400000000006"/>
  </r>
  <r>
    <n v="9354"/>
    <s v="CA-2018-148411"/>
    <x v="241"/>
    <x v="255"/>
    <x v="2"/>
    <x v="197"/>
    <s v="Rose O'Brian"/>
    <x v="0"/>
    <x v="0"/>
    <x v="22"/>
    <x v="10"/>
    <x v="36"/>
    <x v="2"/>
    <x v="1790"/>
    <x v="1"/>
    <x v="10"/>
    <x v="1781"/>
    <n v="11.423999999999999"/>
  </r>
  <r>
    <n v="9355"/>
    <s v="CA-2016-110324"/>
    <x v="494"/>
    <x v="1197"/>
    <x v="1"/>
    <x v="15"/>
    <s v="Matt Abelman"/>
    <x v="2"/>
    <x v="0"/>
    <x v="25"/>
    <x v="12"/>
    <x v="30"/>
    <x v="2"/>
    <x v="1769"/>
    <x v="1"/>
    <x v="10"/>
    <x v="1760"/>
    <n v="19.440000000000001"/>
  </r>
  <r>
    <n v="9356"/>
    <s v="CA-2016-110324"/>
    <x v="494"/>
    <x v="1197"/>
    <x v="1"/>
    <x v="15"/>
    <s v="Matt Abelman"/>
    <x v="2"/>
    <x v="0"/>
    <x v="25"/>
    <x v="12"/>
    <x v="30"/>
    <x v="2"/>
    <x v="1063"/>
    <x v="1"/>
    <x v="6"/>
    <x v="1053"/>
    <n v="3.64"/>
  </r>
  <r>
    <n v="9357"/>
    <s v="CA-2016-110324"/>
    <x v="494"/>
    <x v="1197"/>
    <x v="1"/>
    <x v="15"/>
    <s v="Matt Abelman"/>
    <x v="2"/>
    <x v="0"/>
    <x v="25"/>
    <x v="12"/>
    <x v="30"/>
    <x v="2"/>
    <x v="1286"/>
    <x v="1"/>
    <x v="10"/>
    <x v="1273"/>
    <n v="18.54"/>
  </r>
  <r>
    <n v="9358"/>
    <s v="CA-2017-168046"/>
    <x v="967"/>
    <x v="113"/>
    <x v="0"/>
    <x v="63"/>
    <s v="Jonathan Doherty"/>
    <x v="1"/>
    <x v="0"/>
    <x v="20"/>
    <x v="15"/>
    <x v="23"/>
    <x v="3"/>
    <x v="828"/>
    <x v="1"/>
    <x v="8"/>
    <x v="824"/>
    <n v="43.12"/>
  </r>
  <r>
    <n v="9359"/>
    <s v="CA-2017-168046"/>
    <x v="967"/>
    <x v="113"/>
    <x v="0"/>
    <x v="63"/>
    <s v="Jonathan Doherty"/>
    <x v="1"/>
    <x v="0"/>
    <x v="20"/>
    <x v="15"/>
    <x v="23"/>
    <x v="3"/>
    <x v="616"/>
    <x v="0"/>
    <x v="3"/>
    <x v="616"/>
    <n v="313.72199999999998"/>
  </r>
  <r>
    <n v="9360"/>
    <s v="CA-2017-168046"/>
    <x v="967"/>
    <x v="113"/>
    <x v="0"/>
    <x v="63"/>
    <s v="Jonathan Doherty"/>
    <x v="1"/>
    <x v="0"/>
    <x v="20"/>
    <x v="15"/>
    <x v="23"/>
    <x v="3"/>
    <x v="1762"/>
    <x v="0"/>
    <x v="5"/>
    <x v="1752"/>
    <n v="45.98"/>
  </r>
  <r>
    <n v="9361"/>
    <s v="CA-2017-168046"/>
    <x v="967"/>
    <x v="113"/>
    <x v="0"/>
    <x v="63"/>
    <s v="Jonathan Doherty"/>
    <x v="1"/>
    <x v="0"/>
    <x v="20"/>
    <x v="15"/>
    <x v="23"/>
    <x v="3"/>
    <x v="854"/>
    <x v="1"/>
    <x v="4"/>
    <x v="847"/>
    <n v="428.68"/>
  </r>
  <r>
    <n v="9362"/>
    <s v="CA-2018-111591"/>
    <x v="708"/>
    <x v="186"/>
    <x v="1"/>
    <x v="28"/>
    <s v="Paul Stevenson"/>
    <x v="2"/>
    <x v="0"/>
    <x v="4"/>
    <x v="4"/>
    <x v="59"/>
    <x v="1"/>
    <x v="48"/>
    <x v="1"/>
    <x v="8"/>
    <x v="48"/>
    <n v="30.576000000000001"/>
  </r>
  <r>
    <n v="9363"/>
    <s v="CA-2018-111591"/>
    <x v="708"/>
    <x v="186"/>
    <x v="1"/>
    <x v="28"/>
    <s v="Paul Stevenson"/>
    <x v="2"/>
    <x v="0"/>
    <x v="4"/>
    <x v="4"/>
    <x v="59"/>
    <x v="1"/>
    <x v="802"/>
    <x v="1"/>
    <x v="13"/>
    <x v="800"/>
    <n v="13.02"/>
  </r>
  <r>
    <n v="9364"/>
    <s v="CA-2018-111591"/>
    <x v="708"/>
    <x v="186"/>
    <x v="1"/>
    <x v="28"/>
    <s v="Paul Stevenson"/>
    <x v="2"/>
    <x v="0"/>
    <x v="4"/>
    <x v="4"/>
    <x v="59"/>
    <x v="1"/>
    <x v="1256"/>
    <x v="0"/>
    <x v="5"/>
    <x v="1241"/>
    <n v="22.14"/>
  </r>
  <r>
    <n v="9365"/>
    <s v="CA-2018-111591"/>
    <x v="708"/>
    <x v="186"/>
    <x v="1"/>
    <x v="28"/>
    <s v="Paul Stevenson"/>
    <x v="2"/>
    <x v="0"/>
    <x v="4"/>
    <x v="4"/>
    <x v="59"/>
    <x v="1"/>
    <x v="435"/>
    <x v="1"/>
    <x v="4"/>
    <x v="435"/>
    <n v="359.32"/>
  </r>
  <r>
    <n v="9366"/>
    <s v="US-2015-166828"/>
    <x v="963"/>
    <x v="1036"/>
    <x v="2"/>
    <x v="226"/>
    <s v="Jennifer Ferguson"/>
    <x v="0"/>
    <x v="0"/>
    <x v="490"/>
    <x v="25"/>
    <x v="584"/>
    <x v="2"/>
    <x v="1828"/>
    <x v="1"/>
    <x v="10"/>
    <x v="1817"/>
    <n v="11.56"/>
  </r>
  <r>
    <n v="9367"/>
    <s v="CA-2015-108147"/>
    <x v="785"/>
    <x v="200"/>
    <x v="1"/>
    <x v="502"/>
    <s v="Rick Duston"/>
    <x v="0"/>
    <x v="0"/>
    <x v="85"/>
    <x v="15"/>
    <x v="254"/>
    <x v="3"/>
    <x v="1636"/>
    <x v="1"/>
    <x v="8"/>
    <x v="1627"/>
    <n v="68.48"/>
  </r>
  <r>
    <n v="9368"/>
    <s v="CA-2015-108147"/>
    <x v="785"/>
    <x v="200"/>
    <x v="1"/>
    <x v="502"/>
    <s v="Rick Duston"/>
    <x v="0"/>
    <x v="0"/>
    <x v="85"/>
    <x v="15"/>
    <x v="254"/>
    <x v="3"/>
    <x v="1362"/>
    <x v="1"/>
    <x v="4"/>
    <x v="1349"/>
    <n v="1676.88"/>
  </r>
  <r>
    <n v="9369"/>
    <s v="CA-2017-154998"/>
    <x v="281"/>
    <x v="300"/>
    <x v="2"/>
    <x v="20"/>
    <s v="Erin Smith"/>
    <x v="1"/>
    <x v="0"/>
    <x v="80"/>
    <x v="30"/>
    <x v="100"/>
    <x v="3"/>
    <x v="274"/>
    <x v="1"/>
    <x v="10"/>
    <x v="274"/>
    <n v="37.94"/>
  </r>
  <r>
    <n v="9370"/>
    <s v="CA-2018-113460"/>
    <x v="659"/>
    <x v="748"/>
    <x v="0"/>
    <x v="471"/>
    <s v="Katherine Nockton"/>
    <x v="1"/>
    <x v="0"/>
    <x v="183"/>
    <x v="39"/>
    <x v="234"/>
    <x v="3"/>
    <x v="1455"/>
    <x v="0"/>
    <x v="1"/>
    <x v="1442"/>
    <n v="272.97000000000003"/>
  </r>
  <r>
    <n v="9371"/>
    <s v="CA-2016-111339"/>
    <x v="352"/>
    <x v="1247"/>
    <x v="2"/>
    <x v="778"/>
    <s v="Victoria Pisteka"/>
    <x v="1"/>
    <x v="0"/>
    <x v="38"/>
    <x v="24"/>
    <x v="47"/>
    <x v="3"/>
    <x v="1823"/>
    <x v="0"/>
    <x v="5"/>
    <x v="1812"/>
    <n v="41.567999999999998"/>
  </r>
  <r>
    <n v="9372"/>
    <s v="CA-2016-111339"/>
    <x v="352"/>
    <x v="1247"/>
    <x v="2"/>
    <x v="778"/>
    <s v="Victoria Pisteka"/>
    <x v="1"/>
    <x v="0"/>
    <x v="38"/>
    <x v="24"/>
    <x v="47"/>
    <x v="3"/>
    <x v="83"/>
    <x v="0"/>
    <x v="1"/>
    <x v="83"/>
    <n v="317.05799999999999"/>
  </r>
  <r>
    <n v="9373"/>
    <s v="CA-2016-111339"/>
    <x v="352"/>
    <x v="1247"/>
    <x v="2"/>
    <x v="778"/>
    <s v="Victoria Pisteka"/>
    <x v="1"/>
    <x v="0"/>
    <x v="38"/>
    <x v="24"/>
    <x v="47"/>
    <x v="3"/>
    <x v="131"/>
    <x v="1"/>
    <x v="13"/>
    <x v="132"/>
    <n v="8.0399999999999991"/>
  </r>
  <r>
    <n v="9374"/>
    <s v="CA-2018-102820"/>
    <x v="917"/>
    <x v="676"/>
    <x v="1"/>
    <x v="229"/>
    <s v="Carlos Soltero"/>
    <x v="0"/>
    <x v="0"/>
    <x v="45"/>
    <x v="1"/>
    <x v="54"/>
    <x v="1"/>
    <x v="929"/>
    <x v="2"/>
    <x v="7"/>
    <x v="922"/>
    <n v="419.94400000000002"/>
  </r>
  <r>
    <n v="9375"/>
    <s v="CA-2017-149671"/>
    <x v="410"/>
    <x v="103"/>
    <x v="1"/>
    <x v="33"/>
    <s v="Ken Brennan"/>
    <x v="1"/>
    <x v="0"/>
    <x v="4"/>
    <x v="4"/>
    <x v="59"/>
    <x v="1"/>
    <x v="682"/>
    <x v="1"/>
    <x v="14"/>
    <x v="682"/>
    <n v="61.38"/>
  </r>
  <r>
    <n v="9376"/>
    <s v="CA-2016-126347"/>
    <x v="639"/>
    <x v="79"/>
    <x v="0"/>
    <x v="219"/>
    <s v="Ashley Jarboe"/>
    <x v="0"/>
    <x v="0"/>
    <x v="1"/>
    <x v="1"/>
    <x v="62"/>
    <x v="1"/>
    <x v="1072"/>
    <x v="2"/>
    <x v="11"/>
    <x v="1062"/>
    <n v="50"/>
  </r>
  <r>
    <n v="9377"/>
    <s v="CA-2018-108756"/>
    <x v="53"/>
    <x v="168"/>
    <x v="1"/>
    <x v="22"/>
    <s v="Patrick O'Donnell"/>
    <x v="0"/>
    <x v="0"/>
    <x v="522"/>
    <x v="30"/>
    <x v="619"/>
    <x v="3"/>
    <x v="1651"/>
    <x v="2"/>
    <x v="11"/>
    <x v="1641"/>
    <n v="31.8"/>
  </r>
  <r>
    <n v="9378"/>
    <s v="CA-2018-155362"/>
    <x v="94"/>
    <x v="91"/>
    <x v="1"/>
    <x v="317"/>
    <s v="Dave Poirier"/>
    <x v="1"/>
    <x v="0"/>
    <x v="342"/>
    <x v="6"/>
    <x v="423"/>
    <x v="2"/>
    <x v="1569"/>
    <x v="1"/>
    <x v="4"/>
    <x v="1561"/>
    <n v="32.56"/>
  </r>
  <r>
    <n v="9379"/>
    <s v="CA-2017-117625"/>
    <x v="1120"/>
    <x v="566"/>
    <x v="1"/>
    <x v="421"/>
    <s v="Gene McClure"/>
    <x v="0"/>
    <x v="0"/>
    <x v="22"/>
    <x v="10"/>
    <x v="26"/>
    <x v="2"/>
    <x v="1854"/>
    <x v="1"/>
    <x v="12"/>
    <x v="1843"/>
    <n v="7.0720000000000001"/>
  </r>
  <r>
    <n v="9380"/>
    <s v="CA-2015-154158"/>
    <x v="851"/>
    <x v="999"/>
    <x v="0"/>
    <x v="113"/>
    <s v="Craig Carreira"/>
    <x v="0"/>
    <x v="0"/>
    <x v="67"/>
    <x v="2"/>
    <x v="85"/>
    <x v="0"/>
    <x v="1237"/>
    <x v="1"/>
    <x v="10"/>
    <x v="1221"/>
    <n v="45.527999999999999"/>
  </r>
  <r>
    <n v="9381"/>
    <s v="CA-2015-154158"/>
    <x v="851"/>
    <x v="999"/>
    <x v="0"/>
    <x v="113"/>
    <s v="Craig Carreira"/>
    <x v="0"/>
    <x v="0"/>
    <x v="67"/>
    <x v="2"/>
    <x v="85"/>
    <x v="0"/>
    <x v="167"/>
    <x v="0"/>
    <x v="1"/>
    <x v="168"/>
    <n v="64.784000000000006"/>
  </r>
  <r>
    <n v="9382"/>
    <s v="CA-2015-154158"/>
    <x v="851"/>
    <x v="999"/>
    <x v="0"/>
    <x v="113"/>
    <s v="Craig Carreira"/>
    <x v="0"/>
    <x v="0"/>
    <x v="67"/>
    <x v="2"/>
    <x v="85"/>
    <x v="0"/>
    <x v="1244"/>
    <x v="1"/>
    <x v="4"/>
    <x v="1228"/>
    <n v="424.27199999999999"/>
  </r>
  <r>
    <n v="9383"/>
    <s v="CA-2015-154158"/>
    <x v="851"/>
    <x v="999"/>
    <x v="0"/>
    <x v="113"/>
    <s v="Craig Carreira"/>
    <x v="0"/>
    <x v="0"/>
    <x v="67"/>
    <x v="2"/>
    <x v="85"/>
    <x v="0"/>
    <x v="59"/>
    <x v="1"/>
    <x v="6"/>
    <x v="59"/>
    <n v="1.3440000000000001"/>
  </r>
  <r>
    <n v="9384"/>
    <s v="CA-2015-154158"/>
    <x v="851"/>
    <x v="999"/>
    <x v="0"/>
    <x v="113"/>
    <s v="Craig Carreira"/>
    <x v="0"/>
    <x v="0"/>
    <x v="67"/>
    <x v="2"/>
    <x v="85"/>
    <x v="0"/>
    <x v="1018"/>
    <x v="1"/>
    <x v="4"/>
    <x v="1010"/>
    <n v="83.92"/>
  </r>
  <r>
    <n v="9385"/>
    <s v="CA-2018-100433"/>
    <x v="938"/>
    <x v="766"/>
    <x v="1"/>
    <x v="319"/>
    <s v="Sanjit Jacobs"/>
    <x v="2"/>
    <x v="0"/>
    <x v="20"/>
    <x v="15"/>
    <x v="29"/>
    <x v="3"/>
    <x v="490"/>
    <x v="1"/>
    <x v="10"/>
    <x v="490"/>
    <n v="25.92"/>
  </r>
  <r>
    <n v="9386"/>
    <s v="CA-2018-163097"/>
    <x v="151"/>
    <x v="1316"/>
    <x v="1"/>
    <x v="227"/>
    <s v="Sarah Foster"/>
    <x v="0"/>
    <x v="0"/>
    <x v="123"/>
    <x v="16"/>
    <x v="154"/>
    <x v="1"/>
    <x v="1155"/>
    <x v="0"/>
    <x v="5"/>
    <x v="1144"/>
    <n v="120.57599999999999"/>
  </r>
  <r>
    <n v="9387"/>
    <s v="US-2018-127292"/>
    <x v="617"/>
    <x v="185"/>
    <x v="1"/>
    <x v="528"/>
    <s v="Raymond Messe"/>
    <x v="0"/>
    <x v="0"/>
    <x v="140"/>
    <x v="42"/>
    <x v="369"/>
    <x v="3"/>
    <x v="368"/>
    <x v="1"/>
    <x v="10"/>
    <x v="369"/>
    <n v="79.92"/>
  </r>
  <r>
    <n v="9388"/>
    <s v="US-2018-127292"/>
    <x v="617"/>
    <x v="185"/>
    <x v="1"/>
    <x v="528"/>
    <s v="Raymond Messe"/>
    <x v="0"/>
    <x v="0"/>
    <x v="140"/>
    <x v="42"/>
    <x v="369"/>
    <x v="3"/>
    <x v="314"/>
    <x v="1"/>
    <x v="10"/>
    <x v="314"/>
    <n v="12.28"/>
  </r>
  <r>
    <n v="9389"/>
    <s v="US-2018-127292"/>
    <x v="617"/>
    <x v="185"/>
    <x v="1"/>
    <x v="528"/>
    <s v="Raymond Messe"/>
    <x v="0"/>
    <x v="0"/>
    <x v="140"/>
    <x v="42"/>
    <x v="369"/>
    <x v="3"/>
    <x v="1107"/>
    <x v="1"/>
    <x v="9"/>
    <x v="1097"/>
    <n v="542.94000000000005"/>
  </r>
  <r>
    <n v="9390"/>
    <s v="US-2018-127292"/>
    <x v="617"/>
    <x v="185"/>
    <x v="1"/>
    <x v="528"/>
    <s v="Raymond Messe"/>
    <x v="0"/>
    <x v="0"/>
    <x v="140"/>
    <x v="42"/>
    <x v="369"/>
    <x v="3"/>
    <x v="29"/>
    <x v="1"/>
    <x v="12"/>
    <x v="29"/>
    <n v="2.04"/>
  </r>
  <r>
    <n v="9391"/>
    <s v="CA-2016-163734"/>
    <x v="974"/>
    <x v="1267"/>
    <x v="1"/>
    <x v="454"/>
    <s v="Katherine Murray"/>
    <x v="2"/>
    <x v="0"/>
    <x v="12"/>
    <x v="5"/>
    <x v="32"/>
    <x v="2"/>
    <x v="1277"/>
    <x v="1"/>
    <x v="4"/>
    <x v="1263"/>
    <n v="228.92"/>
  </r>
  <r>
    <n v="9392"/>
    <s v="CA-2018-162474"/>
    <x v="677"/>
    <x v="1034"/>
    <x v="2"/>
    <x v="395"/>
    <s v="Frank Hawley"/>
    <x v="1"/>
    <x v="0"/>
    <x v="34"/>
    <x v="10"/>
    <x v="173"/>
    <x v="2"/>
    <x v="857"/>
    <x v="2"/>
    <x v="7"/>
    <x v="851"/>
    <n v="7.992"/>
  </r>
  <r>
    <n v="9393"/>
    <s v="CA-2016-130848"/>
    <x v="969"/>
    <x v="1317"/>
    <x v="3"/>
    <x v="375"/>
    <s v="Deirdre Greer"/>
    <x v="1"/>
    <x v="0"/>
    <x v="60"/>
    <x v="22"/>
    <x v="76"/>
    <x v="1"/>
    <x v="1455"/>
    <x v="0"/>
    <x v="1"/>
    <x v="1442"/>
    <n v="582.33600000000001"/>
  </r>
  <r>
    <n v="9394"/>
    <s v="CA-2015-125997"/>
    <x v="59"/>
    <x v="160"/>
    <x v="2"/>
    <x v="596"/>
    <s v="Mitch Webber"/>
    <x v="0"/>
    <x v="0"/>
    <x v="20"/>
    <x v="15"/>
    <x v="164"/>
    <x v="3"/>
    <x v="1551"/>
    <x v="2"/>
    <x v="7"/>
    <x v="1540"/>
    <n v="629.95000000000005"/>
  </r>
  <r>
    <n v="9395"/>
    <s v="CA-2015-125997"/>
    <x v="59"/>
    <x v="160"/>
    <x v="2"/>
    <x v="596"/>
    <s v="Mitch Webber"/>
    <x v="0"/>
    <x v="0"/>
    <x v="20"/>
    <x v="15"/>
    <x v="164"/>
    <x v="3"/>
    <x v="654"/>
    <x v="0"/>
    <x v="1"/>
    <x v="654"/>
    <n v="631.78200000000004"/>
  </r>
  <r>
    <n v="9396"/>
    <s v="CA-2015-125997"/>
    <x v="59"/>
    <x v="160"/>
    <x v="2"/>
    <x v="596"/>
    <s v="Mitch Webber"/>
    <x v="0"/>
    <x v="0"/>
    <x v="20"/>
    <x v="15"/>
    <x v="164"/>
    <x v="3"/>
    <x v="1248"/>
    <x v="0"/>
    <x v="0"/>
    <x v="1233"/>
    <n v="801.56799999999998"/>
  </r>
  <r>
    <n v="9397"/>
    <s v="CA-2015-125997"/>
    <x v="59"/>
    <x v="160"/>
    <x v="2"/>
    <x v="596"/>
    <s v="Mitch Webber"/>
    <x v="0"/>
    <x v="0"/>
    <x v="20"/>
    <x v="15"/>
    <x v="164"/>
    <x v="3"/>
    <x v="49"/>
    <x v="1"/>
    <x v="2"/>
    <x v="49"/>
    <n v="75.180000000000007"/>
  </r>
  <r>
    <n v="9398"/>
    <s v="CA-2015-125997"/>
    <x v="59"/>
    <x v="160"/>
    <x v="2"/>
    <x v="596"/>
    <s v="Mitch Webber"/>
    <x v="0"/>
    <x v="0"/>
    <x v="20"/>
    <x v="15"/>
    <x v="164"/>
    <x v="3"/>
    <x v="1271"/>
    <x v="1"/>
    <x v="9"/>
    <x v="1257"/>
    <n v="30.98"/>
  </r>
  <r>
    <n v="9399"/>
    <s v="CA-2015-125997"/>
    <x v="59"/>
    <x v="160"/>
    <x v="2"/>
    <x v="596"/>
    <s v="Mitch Webber"/>
    <x v="0"/>
    <x v="0"/>
    <x v="20"/>
    <x v="15"/>
    <x v="164"/>
    <x v="3"/>
    <x v="1334"/>
    <x v="2"/>
    <x v="7"/>
    <x v="1320"/>
    <n v="1349.91"/>
  </r>
  <r>
    <n v="9400"/>
    <s v="CA-2017-103128"/>
    <x v="583"/>
    <x v="441"/>
    <x v="1"/>
    <x v="790"/>
    <s v="Sung Chung"/>
    <x v="0"/>
    <x v="0"/>
    <x v="523"/>
    <x v="10"/>
    <x v="620"/>
    <x v="2"/>
    <x v="501"/>
    <x v="1"/>
    <x v="6"/>
    <x v="501"/>
    <n v="14.112"/>
  </r>
  <r>
    <n v="9401"/>
    <s v="CA-2016-167696"/>
    <x v="1216"/>
    <x v="14"/>
    <x v="1"/>
    <x v="214"/>
    <s v="Bradley Drucker"/>
    <x v="0"/>
    <x v="0"/>
    <x v="311"/>
    <x v="17"/>
    <x v="388"/>
    <x v="0"/>
    <x v="837"/>
    <x v="1"/>
    <x v="12"/>
    <x v="153"/>
    <n v="31.12"/>
  </r>
  <r>
    <n v="9402"/>
    <s v="CA-2015-159814"/>
    <x v="1217"/>
    <x v="431"/>
    <x v="1"/>
    <x v="221"/>
    <s v="Liz Pelletier"/>
    <x v="0"/>
    <x v="0"/>
    <x v="93"/>
    <x v="16"/>
    <x v="115"/>
    <x v="1"/>
    <x v="1565"/>
    <x v="0"/>
    <x v="5"/>
    <x v="1557"/>
    <n v="4.2720000000000002"/>
  </r>
  <r>
    <n v="9403"/>
    <s v="CA-2017-105459"/>
    <x v="399"/>
    <x v="611"/>
    <x v="0"/>
    <x v="413"/>
    <s v="Nora Preis"/>
    <x v="0"/>
    <x v="0"/>
    <x v="20"/>
    <x v="15"/>
    <x v="23"/>
    <x v="3"/>
    <x v="616"/>
    <x v="0"/>
    <x v="3"/>
    <x v="616"/>
    <n v="209.148"/>
  </r>
  <r>
    <n v="9404"/>
    <s v="CA-2017-105459"/>
    <x v="399"/>
    <x v="611"/>
    <x v="0"/>
    <x v="413"/>
    <s v="Nora Preis"/>
    <x v="0"/>
    <x v="0"/>
    <x v="20"/>
    <x v="15"/>
    <x v="23"/>
    <x v="3"/>
    <x v="1244"/>
    <x v="1"/>
    <x v="4"/>
    <x v="1228"/>
    <n v="1591.02"/>
  </r>
  <r>
    <n v="9405"/>
    <s v="CA-2018-141663"/>
    <x v="669"/>
    <x v="125"/>
    <x v="1"/>
    <x v="317"/>
    <s v="Dave Poirier"/>
    <x v="1"/>
    <x v="0"/>
    <x v="10"/>
    <x v="9"/>
    <x v="63"/>
    <x v="3"/>
    <x v="1239"/>
    <x v="1"/>
    <x v="13"/>
    <x v="1223"/>
    <n v="7.92"/>
  </r>
  <r>
    <n v="9406"/>
    <s v="CA-2015-152618"/>
    <x v="619"/>
    <x v="700"/>
    <x v="2"/>
    <x v="46"/>
    <s v="Rick Bensley"/>
    <x v="2"/>
    <x v="0"/>
    <x v="22"/>
    <x v="10"/>
    <x v="155"/>
    <x v="2"/>
    <x v="1410"/>
    <x v="2"/>
    <x v="15"/>
    <x v="1398"/>
    <n v="574.91"/>
  </r>
  <r>
    <n v="9407"/>
    <s v="CA-2015-152618"/>
    <x v="619"/>
    <x v="700"/>
    <x v="2"/>
    <x v="46"/>
    <s v="Rick Bensley"/>
    <x v="2"/>
    <x v="0"/>
    <x v="22"/>
    <x v="10"/>
    <x v="155"/>
    <x v="2"/>
    <x v="1737"/>
    <x v="1"/>
    <x v="10"/>
    <x v="1727"/>
    <n v="8.4480000000000004"/>
  </r>
  <r>
    <n v="9408"/>
    <s v="CA-2018-162789"/>
    <x v="585"/>
    <x v="706"/>
    <x v="0"/>
    <x v="95"/>
    <s v="Logan Currie"/>
    <x v="0"/>
    <x v="0"/>
    <x v="20"/>
    <x v="15"/>
    <x v="45"/>
    <x v="3"/>
    <x v="1200"/>
    <x v="2"/>
    <x v="11"/>
    <x v="1186"/>
    <n v="1071"/>
  </r>
  <r>
    <n v="9409"/>
    <s v="CA-2018-162789"/>
    <x v="585"/>
    <x v="706"/>
    <x v="0"/>
    <x v="95"/>
    <s v="Logan Currie"/>
    <x v="0"/>
    <x v="0"/>
    <x v="20"/>
    <x v="15"/>
    <x v="45"/>
    <x v="3"/>
    <x v="441"/>
    <x v="0"/>
    <x v="5"/>
    <x v="1720"/>
    <n v="12.07"/>
  </r>
  <r>
    <n v="9410"/>
    <s v="US-2018-110149"/>
    <x v="389"/>
    <x v="114"/>
    <x v="2"/>
    <x v="576"/>
    <s v="William Brown"/>
    <x v="0"/>
    <x v="0"/>
    <x v="10"/>
    <x v="9"/>
    <x v="105"/>
    <x v="3"/>
    <x v="634"/>
    <x v="1"/>
    <x v="8"/>
    <x v="634"/>
    <n v="3.2730000000000001"/>
  </r>
  <r>
    <n v="9411"/>
    <s v="US-2018-110149"/>
    <x v="389"/>
    <x v="114"/>
    <x v="2"/>
    <x v="576"/>
    <s v="William Brown"/>
    <x v="0"/>
    <x v="0"/>
    <x v="10"/>
    <x v="9"/>
    <x v="105"/>
    <x v="3"/>
    <x v="504"/>
    <x v="0"/>
    <x v="5"/>
    <x v="504"/>
    <n v="87.92"/>
  </r>
  <r>
    <n v="9412"/>
    <s v="CA-2017-108959"/>
    <x v="612"/>
    <x v="1007"/>
    <x v="0"/>
    <x v="186"/>
    <s v="Maya Herman"/>
    <x v="1"/>
    <x v="0"/>
    <x v="220"/>
    <x v="16"/>
    <x v="275"/>
    <x v="1"/>
    <x v="533"/>
    <x v="1"/>
    <x v="4"/>
    <x v="533"/>
    <n v="104.696"/>
  </r>
  <r>
    <n v="9413"/>
    <s v="CA-2016-164777"/>
    <x v="746"/>
    <x v="798"/>
    <x v="2"/>
    <x v="253"/>
    <s v="Sean Christensen"/>
    <x v="0"/>
    <x v="0"/>
    <x v="1"/>
    <x v="1"/>
    <x v="1"/>
    <x v="1"/>
    <x v="483"/>
    <x v="0"/>
    <x v="1"/>
    <x v="483"/>
    <n v="2803.92"/>
  </r>
  <r>
    <n v="9414"/>
    <s v="CA-2017-132017"/>
    <x v="182"/>
    <x v="759"/>
    <x v="2"/>
    <x v="588"/>
    <s v="Matt Hagelstein"/>
    <x v="1"/>
    <x v="0"/>
    <x v="12"/>
    <x v="5"/>
    <x v="16"/>
    <x v="2"/>
    <x v="822"/>
    <x v="1"/>
    <x v="8"/>
    <x v="818"/>
    <n v="6.8159999999999998"/>
  </r>
  <r>
    <n v="9415"/>
    <s v="CA-2016-127824"/>
    <x v="1090"/>
    <x v="1181"/>
    <x v="1"/>
    <x v="547"/>
    <s v="John Castell"/>
    <x v="0"/>
    <x v="0"/>
    <x v="4"/>
    <x v="4"/>
    <x v="60"/>
    <x v="1"/>
    <x v="1807"/>
    <x v="2"/>
    <x v="7"/>
    <x v="1798"/>
    <n v="249.584"/>
  </r>
  <r>
    <n v="9416"/>
    <s v="CA-2016-127824"/>
    <x v="1090"/>
    <x v="1181"/>
    <x v="1"/>
    <x v="547"/>
    <s v="John Castell"/>
    <x v="0"/>
    <x v="0"/>
    <x v="4"/>
    <x v="4"/>
    <x v="60"/>
    <x v="1"/>
    <x v="1331"/>
    <x v="1"/>
    <x v="10"/>
    <x v="1317"/>
    <n v="17.940000000000001"/>
  </r>
  <r>
    <n v="9417"/>
    <s v="CA-2016-127824"/>
    <x v="1090"/>
    <x v="1181"/>
    <x v="1"/>
    <x v="547"/>
    <s v="John Castell"/>
    <x v="0"/>
    <x v="0"/>
    <x v="4"/>
    <x v="4"/>
    <x v="60"/>
    <x v="1"/>
    <x v="224"/>
    <x v="0"/>
    <x v="5"/>
    <x v="225"/>
    <n v="10.11"/>
  </r>
  <r>
    <n v="9418"/>
    <s v="CA-2015-148285"/>
    <x v="1218"/>
    <x v="1252"/>
    <x v="1"/>
    <x v="279"/>
    <s v="Ross DeVincentis"/>
    <x v="2"/>
    <x v="0"/>
    <x v="115"/>
    <x v="3"/>
    <x v="305"/>
    <x v="0"/>
    <x v="778"/>
    <x v="1"/>
    <x v="10"/>
    <x v="777"/>
    <n v="10.368"/>
  </r>
  <r>
    <n v="9419"/>
    <s v="CA-2015-148285"/>
    <x v="1218"/>
    <x v="1252"/>
    <x v="1"/>
    <x v="279"/>
    <s v="Ross DeVincentis"/>
    <x v="2"/>
    <x v="0"/>
    <x v="115"/>
    <x v="3"/>
    <x v="305"/>
    <x v="0"/>
    <x v="811"/>
    <x v="1"/>
    <x v="10"/>
    <x v="33"/>
    <n v="11.952"/>
  </r>
  <r>
    <n v="9420"/>
    <s v="CA-2018-152926"/>
    <x v="280"/>
    <x v="1092"/>
    <x v="0"/>
    <x v="281"/>
    <s v="Steve Chapman"/>
    <x v="1"/>
    <x v="0"/>
    <x v="12"/>
    <x v="5"/>
    <x v="16"/>
    <x v="2"/>
    <x v="513"/>
    <x v="1"/>
    <x v="9"/>
    <x v="513"/>
    <n v="15.224"/>
  </r>
  <r>
    <n v="9421"/>
    <s v="CA-2018-152926"/>
    <x v="280"/>
    <x v="1092"/>
    <x v="0"/>
    <x v="281"/>
    <s v="Steve Chapman"/>
    <x v="1"/>
    <x v="0"/>
    <x v="12"/>
    <x v="5"/>
    <x v="16"/>
    <x v="2"/>
    <x v="1549"/>
    <x v="1"/>
    <x v="9"/>
    <x v="1538"/>
    <n v="21.984000000000002"/>
  </r>
  <r>
    <n v="9422"/>
    <s v="CA-2015-145254"/>
    <x v="149"/>
    <x v="151"/>
    <x v="1"/>
    <x v="714"/>
    <s v="Nick Crebassa"/>
    <x v="1"/>
    <x v="0"/>
    <x v="8"/>
    <x v="1"/>
    <x v="34"/>
    <x v="1"/>
    <x v="1066"/>
    <x v="2"/>
    <x v="7"/>
    <x v="1056"/>
    <n v="604.75199999999995"/>
  </r>
  <r>
    <n v="9423"/>
    <s v="CA-2015-145254"/>
    <x v="149"/>
    <x v="151"/>
    <x v="1"/>
    <x v="714"/>
    <s v="Nick Crebassa"/>
    <x v="1"/>
    <x v="0"/>
    <x v="8"/>
    <x v="1"/>
    <x v="34"/>
    <x v="1"/>
    <x v="597"/>
    <x v="1"/>
    <x v="14"/>
    <x v="597"/>
    <n v="40.700000000000003"/>
  </r>
  <r>
    <n v="9424"/>
    <s v="CA-2015-145254"/>
    <x v="149"/>
    <x v="151"/>
    <x v="1"/>
    <x v="714"/>
    <s v="Nick Crebassa"/>
    <x v="1"/>
    <x v="0"/>
    <x v="8"/>
    <x v="1"/>
    <x v="34"/>
    <x v="1"/>
    <x v="722"/>
    <x v="2"/>
    <x v="7"/>
    <x v="1405"/>
    <n v="302.37599999999998"/>
  </r>
  <r>
    <n v="9425"/>
    <s v="CA-2015-145254"/>
    <x v="149"/>
    <x v="151"/>
    <x v="1"/>
    <x v="714"/>
    <s v="Nick Crebassa"/>
    <x v="1"/>
    <x v="0"/>
    <x v="8"/>
    <x v="1"/>
    <x v="34"/>
    <x v="1"/>
    <x v="46"/>
    <x v="2"/>
    <x v="11"/>
    <x v="46"/>
    <n v="45"/>
  </r>
  <r>
    <n v="9426"/>
    <s v="CA-2015-116246"/>
    <x v="171"/>
    <x v="101"/>
    <x v="0"/>
    <x v="560"/>
    <s v="Luke Weiss"/>
    <x v="0"/>
    <x v="0"/>
    <x v="20"/>
    <x v="15"/>
    <x v="45"/>
    <x v="3"/>
    <x v="483"/>
    <x v="0"/>
    <x v="1"/>
    <x v="483"/>
    <n v="3785.2919999999999"/>
  </r>
  <r>
    <n v="9427"/>
    <s v="CA-2017-160479"/>
    <x v="306"/>
    <x v="369"/>
    <x v="1"/>
    <x v="738"/>
    <s v="Angele Hood"/>
    <x v="0"/>
    <x v="0"/>
    <x v="4"/>
    <x v="4"/>
    <x v="59"/>
    <x v="1"/>
    <x v="1658"/>
    <x v="1"/>
    <x v="6"/>
    <x v="1647"/>
    <n v="35.4"/>
  </r>
  <r>
    <n v="9428"/>
    <s v="CA-2015-167486"/>
    <x v="501"/>
    <x v="34"/>
    <x v="1"/>
    <x v="705"/>
    <s v="Jack O'Briant"/>
    <x v="1"/>
    <x v="0"/>
    <x v="198"/>
    <x v="15"/>
    <x v="249"/>
    <x v="3"/>
    <x v="892"/>
    <x v="0"/>
    <x v="5"/>
    <x v="885"/>
    <n v="199.9"/>
  </r>
  <r>
    <n v="9429"/>
    <s v="CA-2015-152100"/>
    <x v="218"/>
    <x v="227"/>
    <x v="1"/>
    <x v="100"/>
    <s v="Victoria Wilson"/>
    <x v="1"/>
    <x v="0"/>
    <x v="114"/>
    <x v="5"/>
    <x v="143"/>
    <x v="2"/>
    <x v="377"/>
    <x v="0"/>
    <x v="1"/>
    <x v="378"/>
    <n v="1212.96"/>
  </r>
  <r>
    <n v="9430"/>
    <s v="CA-2016-166219"/>
    <x v="834"/>
    <x v="483"/>
    <x v="1"/>
    <x v="130"/>
    <s v="Ben Peterman"/>
    <x v="1"/>
    <x v="0"/>
    <x v="61"/>
    <x v="5"/>
    <x v="176"/>
    <x v="2"/>
    <x v="903"/>
    <x v="2"/>
    <x v="7"/>
    <x v="895"/>
    <n v="1099.96"/>
  </r>
  <r>
    <n v="9431"/>
    <s v="CA-2016-166219"/>
    <x v="834"/>
    <x v="483"/>
    <x v="1"/>
    <x v="130"/>
    <s v="Ben Peterman"/>
    <x v="1"/>
    <x v="0"/>
    <x v="61"/>
    <x v="5"/>
    <x v="176"/>
    <x v="2"/>
    <x v="1116"/>
    <x v="0"/>
    <x v="3"/>
    <x v="1105"/>
    <n v="103.48099999999999"/>
  </r>
  <r>
    <n v="9432"/>
    <s v="CA-2016-111864"/>
    <x v="974"/>
    <x v="959"/>
    <x v="3"/>
    <x v="452"/>
    <s v="Paul Prost"/>
    <x v="2"/>
    <x v="0"/>
    <x v="10"/>
    <x v="9"/>
    <x v="63"/>
    <x v="3"/>
    <x v="1852"/>
    <x v="1"/>
    <x v="2"/>
    <x v="1841"/>
    <n v="5.9039999999999999"/>
  </r>
  <r>
    <n v="9433"/>
    <s v="CA-2016-119627"/>
    <x v="493"/>
    <x v="309"/>
    <x v="1"/>
    <x v="56"/>
    <s v="Steven Cartwright"/>
    <x v="0"/>
    <x v="0"/>
    <x v="97"/>
    <x v="16"/>
    <x v="344"/>
    <x v="1"/>
    <x v="1202"/>
    <x v="2"/>
    <x v="11"/>
    <x v="1188"/>
    <n v="30.08"/>
  </r>
  <r>
    <n v="9434"/>
    <s v="CA-2016-119627"/>
    <x v="493"/>
    <x v="309"/>
    <x v="1"/>
    <x v="56"/>
    <s v="Steven Cartwright"/>
    <x v="0"/>
    <x v="0"/>
    <x v="97"/>
    <x v="16"/>
    <x v="344"/>
    <x v="1"/>
    <x v="289"/>
    <x v="1"/>
    <x v="10"/>
    <x v="289"/>
    <n v="36.287999999999997"/>
  </r>
  <r>
    <n v="9435"/>
    <s v="CA-2016-119627"/>
    <x v="493"/>
    <x v="309"/>
    <x v="1"/>
    <x v="56"/>
    <s v="Steven Cartwright"/>
    <x v="0"/>
    <x v="0"/>
    <x v="97"/>
    <x v="16"/>
    <x v="344"/>
    <x v="1"/>
    <x v="786"/>
    <x v="1"/>
    <x v="6"/>
    <x v="785"/>
    <n v="10.272"/>
  </r>
  <r>
    <n v="9436"/>
    <s v="CA-2016-119627"/>
    <x v="493"/>
    <x v="309"/>
    <x v="1"/>
    <x v="56"/>
    <s v="Steven Cartwright"/>
    <x v="0"/>
    <x v="0"/>
    <x v="97"/>
    <x v="16"/>
    <x v="344"/>
    <x v="1"/>
    <x v="552"/>
    <x v="2"/>
    <x v="11"/>
    <x v="551"/>
    <n v="252.8"/>
  </r>
  <r>
    <n v="9437"/>
    <s v="CA-2016-160787"/>
    <x v="12"/>
    <x v="1305"/>
    <x v="3"/>
    <x v="298"/>
    <s v="Bryan Mills"/>
    <x v="0"/>
    <x v="0"/>
    <x v="10"/>
    <x v="9"/>
    <x v="105"/>
    <x v="3"/>
    <x v="696"/>
    <x v="1"/>
    <x v="8"/>
    <x v="696"/>
    <n v="2.9460000000000002"/>
  </r>
  <r>
    <n v="9438"/>
    <s v="CA-2018-107853"/>
    <x v="1143"/>
    <x v="1135"/>
    <x v="1"/>
    <x v="303"/>
    <s v="Carlos Daly"/>
    <x v="0"/>
    <x v="0"/>
    <x v="147"/>
    <x v="1"/>
    <x v="218"/>
    <x v="1"/>
    <x v="1440"/>
    <x v="1"/>
    <x v="10"/>
    <x v="1429"/>
    <n v="12.96"/>
  </r>
  <r>
    <n v="9439"/>
    <s v="CA-2018-126144"/>
    <x v="689"/>
    <x v="727"/>
    <x v="1"/>
    <x v="411"/>
    <s v="Greg Matthias"/>
    <x v="0"/>
    <x v="0"/>
    <x v="10"/>
    <x v="9"/>
    <x v="63"/>
    <x v="3"/>
    <x v="1270"/>
    <x v="2"/>
    <x v="7"/>
    <x v="1256"/>
    <n v="285.57600000000002"/>
  </r>
  <r>
    <n v="9440"/>
    <s v="US-2015-154655"/>
    <x v="36"/>
    <x v="1098"/>
    <x v="1"/>
    <x v="771"/>
    <s v="Barry Pond"/>
    <x v="1"/>
    <x v="0"/>
    <x v="22"/>
    <x v="10"/>
    <x v="36"/>
    <x v="2"/>
    <x v="1205"/>
    <x v="1"/>
    <x v="14"/>
    <x v="1191"/>
    <n v="22.24"/>
  </r>
  <r>
    <n v="9441"/>
    <s v="CA-2015-100391"/>
    <x v="594"/>
    <x v="632"/>
    <x v="1"/>
    <x v="768"/>
    <s v="Barry Weirich"/>
    <x v="0"/>
    <x v="0"/>
    <x v="20"/>
    <x v="15"/>
    <x v="45"/>
    <x v="3"/>
    <x v="1490"/>
    <x v="1"/>
    <x v="10"/>
    <x v="1478"/>
    <n v="14.62"/>
  </r>
  <r>
    <n v="9442"/>
    <s v="CA-2015-165477"/>
    <x v="282"/>
    <x v="252"/>
    <x v="0"/>
    <x v="791"/>
    <s v="Ricardo Emerson"/>
    <x v="0"/>
    <x v="0"/>
    <x v="239"/>
    <x v="24"/>
    <x v="360"/>
    <x v="3"/>
    <x v="1204"/>
    <x v="1"/>
    <x v="9"/>
    <x v="1190"/>
    <n v="48.36"/>
  </r>
  <r>
    <n v="9443"/>
    <s v="CA-2018-165904"/>
    <x v="104"/>
    <x v="384"/>
    <x v="1"/>
    <x v="367"/>
    <s v="Hallie Redmond"/>
    <x v="2"/>
    <x v="0"/>
    <x v="108"/>
    <x v="2"/>
    <x v="133"/>
    <x v="0"/>
    <x v="400"/>
    <x v="1"/>
    <x v="6"/>
    <x v="401"/>
    <n v="16.256"/>
  </r>
  <r>
    <n v="9444"/>
    <s v="CA-2018-165904"/>
    <x v="104"/>
    <x v="384"/>
    <x v="1"/>
    <x v="367"/>
    <s v="Hallie Redmond"/>
    <x v="2"/>
    <x v="0"/>
    <x v="108"/>
    <x v="2"/>
    <x v="133"/>
    <x v="0"/>
    <x v="819"/>
    <x v="2"/>
    <x v="7"/>
    <x v="815"/>
    <n v="219.184"/>
  </r>
  <r>
    <n v="9445"/>
    <s v="CA-2016-104052"/>
    <x v="879"/>
    <x v="932"/>
    <x v="2"/>
    <x v="734"/>
    <s v="Tracy Poddar"/>
    <x v="1"/>
    <x v="0"/>
    <x v="224"/>
    <x v="5"/>
    <x v="280"/>
    <x v="2"/>
    <x v="1620"/>
    <x v="2"/>
    <x v="7"/>
    <x v="1612"/>
    <n v="95.84"/>
  </r>
  <r>
    <n v="9446"/>
    <s v="CA-2016-168277"/>
    <x v="352"/>
    <x v="69"/>
    <x v="1"/>
    <x v="41"/>
    <s v="Karl Braun"/>
    <x v="0"/>
    <x v="0"/>
    <x v="245"/>
    <x v="14"/>
    <x v="303"/>
    <x v="2"/>
    <x v="617"/>
    <x v="1"/>
    <x v="2"/>
    <x v="617"/>
    <n v="12.39"/>
  </r>
  <r>
    <n v="9447"/>
    <s v="CA-2017-158617"/>
    <x v="897"/>
    <x v="961"/>
    <x v="1"/>
    <x v="663"/>
    <s v="Anna Chung"/>
    <x v="0"/>
    <x v="0"/>
    <x v="104"/>
    <x v="14"/>
    <x v="451"/>
    <x v="2"/>
    <x v="1357"/>
    <x v="1"/>
    <x v="10"/>
    <x v="1344"/>
    <n v="35.880000000000003"/>
  </r>
  <r>
    <n v="9448"/>
    <s v="CA-2018-136882"/>
    <x v="837"/>
    <x v="1081"/>
    <x v="1"/>
    <x v="35"/>
    <s v="Duane Noonan"/>
    <x v="0"/>
    <x v="0"/>
    <x v="251"/>
    <x v="26"/>
    <x v="311"/>
    <x v="2"/>
    <x v="35"/>
    <x v="0"/>
    <x v="5"/>
    <x v="35"/>
    <n v="477.3"/>
  </r>
  <r>
    <n v="9449"/>
    <s v="US-2017-148957"/>
    <x v="42"/>
    <x v="30"/>
    <x v="1"/>
    <x v="254"/>
    <s v="Chuck Clark"/>
    <x v="2"/>
    <x v="0"/>
    <x v="252"/>
    <x v="4"/>
    <x v="485"/>
    <x v="1"/>
    <x v="1038"/>
    <x v="1"/>
    <x v="2"/>
    <x v="1029"/>
    <n v="12.32"/>
  </r>
  <r>
    <n v="9450"/>
    <s v="CA-2015-140032"/>
    <x v="78"/>
    <x v="178"/>
    <x v="1"/>
    <x v="358"/>
    <s v="Toby Swindell"/>
    <x v="0"/>
    <x v="0"/>
    <x v="8"/>
    <x v="1"/>
    <x v="9"/>
    <x v="1"/>
    <x v="973"/>
    <x v="1"/>
    <x v="8"/>
    <x v="967"/>
    <n v="8.6080000000000005"/>
  </r>
  <r>
    <n v="9451"/>
    <s v="CA-2018-145506"/>
    <x v="95"/>
    <x v="92"/>
    <x v="1"/>
    <x v="246"/>
    <s v="Meg O'Connel"/>
    <x v="2"/>
    <x v="0"/>
    <x v="258"/>
    <x v="4"/>
    <x v="320"/>
    <x v="1"/>
    <x v="464"/>
    <x v="1"/>
    <x v="4"/>
    <x v="465"/>
    <n v="136.26"/>
  </r>
  <r>
    <n v="9452"/>
    <s v="CA-2016-129546"/>
    <x v="694"/>
    <x v="1287"/>
    <x v="1"/>
    <x v="532"/>
    <s v="Roy Phan"/>
    <x v="1"/>
    <x v="0"/>
    <x v="1"/>
    <x v="1"/>
    <x v="3"/>
    <x v="1"/>
    <x v="1094"/>
    <x v="1"/>
    <x v="9"/>
    <x v="1085"/>
    <n v="186.15"/>
  </r>
  <r>
    <n v="9453"/>
    <s v="CA-2016-129546"/>
    <x v="694"/>
    <x v="1287"/>
    <x v="1"/>
    <x v="532"/>
    <s v="Roy Phan"/>
    <x v="1"/>
    <x v="0"/>
    <x v="1"/>
    <x v="1"/>
    <x v="3"/>
    <x v="1"/>
    <x v="822"/>
    <x v="1"/>
    <x v="8"/>
    <x v="818"/>
    <n v="81.792000000000002"/>
  </r>
  <r>
    <n v="9454"/>
    <s v="CA-2016-129546"/>
    <x v="694"/>
    <x v="1287"/>
    <x v="1"/>
    <x v="532"/>
    <s v="Roy Phan"/>
    <x v="1"/>
    <x v="0"/>
    <x v="1"/>
    <x v="1"/>
    <x v="3"/>
    <x v="1"/>
    <x v="1799"/>
    <x v="1"/>
    <x v="14"/>
    <x v="1790"/>
    <n v="47.19"/>
  </r>
  <r>
    <n v="9455"/>
    <s v="CA-2016-129546"/>
    <x v="694"/>
    <x v="1287"/>
    <x v="1"/>
    <x v="532"/>
    <s v="Roy Phan"/>
    <x v="1"/>
    <x v="0"/>
    <x v="1"/>
    <x v="1"/>
    <x v="3"/>
    <x v="1"/>
    <x v="461"/>
    <x v="2"/>
    <x v="7"/>
    <x v="462"/>
    <n v="36.783999999999999"/>
  </r>
  <r>
    <n v="9456"/>
    <s v="CA-2017-140977"/>
    <x v="950"/>
    <x v="1210"/>
    <x v="0"/>
    <x v="311"/>
    <s v="James Lanier"/>
    <x v="2"/>
    <x v="0"/>
    <x v="346"/>
    <x v="18"/>
    <x v="427"/>
    <x v="0"/>
    <x v="1855"/>
    <x v="2"/>
    <x v="15"/>
    <x v="1844"/>
    <n v="91.474999999999994"/>
  </r>
  <r>
    <n v="9457"/>
    <s v="CA-2018-151855"/>
    <x v="837"/>
    <x v="1081"/>
    <x v="1"/>
    <x v="308"/>
    <s v="Bart Watters"/>
    <x v="1"/>
    <x v="0"/>
    <x v="247"/>
    <x v="3"/>
    <x v="306"/>
    <x v="0"/>
    <x v="1856"/>
    <x v="2"/>
    <x v="11"/>
    <x v="1845"/>
    <n v="27.192"/>
  </r>
  <r>
    <n v="9458"/>
    <s v="CA-2018-151855"/>
    <x v="837"/>
    <x v="1081"/>
    <x v="1"/>
    <x v="308"/>
    <s v="Bart Watters"/>
    <x v="1"/>
    <x v="0"/>
    <x v="247"/>
    <x v="3"/>
    <x v="306"/>
    <x v="0"/>
    <x v="1232"/>
    <x v="1"/>
    <x v="8"/>
    <x v="1216"/>
    <n v="12.06"/>
  </r>
  <r>
    <n v="9459"/>
    <s v="CA-2015-138240"/>
    <x v="1148"/>
    <x v="1216"/>
    <x v="1"/>
    <x v="81"/>
    <s v="Shirley Jackson"/>
    <x v="0"/>
    <x v="0"/>
    <x v="8"/>
    <x v="1"/>
    <x v="34"/>
    <x v="1"/>
    <x v="281"/>
    <x v="1"/>
    <x v="6"/>
    <x v="281"/>
    <n v="144.6"/>
  </r>
  <r>
    <n v="9460"/>
    <s v="CA-2015-138240"/>
    <x v="1148"/>
    <x v="1216"/>
    <x v="1"/>
    <x v="81"/>
    <s v="Shirley Jackson"/>
    <x v="0"/>
    <x v="0"/>
    <x v="8"/>
    <x v="1"/>
    <x v="34"/>
    <x v="1"/>
    <x v="1730"/>
    <x v="2"/>
    <x v="7"/>
    <x v="1718"/>
    <n v="15.992000000000001"/>
  </r>
  <r>
    <n v="9461"/>
    <s v="CA-2015-101833"/>
    <x v="664"/>
    <x v="794"/>
    <x v="0"/>
    <x v="435"/>
    <s v="Frank Gastineau"/>
    <x v="2"/>
    <x v="0"/>
    <x v="20"/>
    <x v="15"/>
    <x v="23"/>
    <x v="3"/>
    <x v="693"/>
    <x v="1"/>
    <x v="10"/>
    <x v="693"/>
    <n v="34.44"/>
  </r>
  <r>
    <n v="9462"/>
    <s v="CA-2015-100867"/>
    <x v="538"/>
    <x v="960"/>
    <x v="1"/>
    <x v="258"/>
    <s v="Eugene Hildebrand"/>
    <x v="2"/>
    <x v="0"/>
    <x v="80"/>
    <x v="1"/>
    <x v="467"/>
    <x v="1"/>
    <x v="1086"/>
    <x v="2"/>
    <x v="7"/>
    <x v="1077"/>
    <n v="321.55200000000002"/>
  </r>
  <r>
    <n v="9463"/>
    <s v="US-2018-109610"/>
    <x v="920"/>
    <x v="524"/>
    <x v="0"/>
    <x v="29"/>
    <s v="Brendan Sweed"/>
    <x v="1"/>
    <x v="0"/>
    <x v="103"/>
    <x v="0"/>
    <x v="175"/>
    <x v="0"/>
    <x v="1131"/>
    <x v="0"/>
    <x v="1"/>
    <x v="1120"/>
    <n v="701.96"/>
  </r>
  <r>
    <n v="9464"/>
    <s v="CA-2015-156545"/>
    <x v="1219"/>
    <x v="1318"/>
    <x v="2"/>
    <x v="559"/>
    <s v="Joy Smith"/>
    <x v="0"/>
    <x v="0"/>
    <x v="38"/>
    <x v="24"/>
    <x v="47"/>
    <x v="3"/>
    <x v="487"/>
    <x v="1"/>
    <x v="6"/>
    <x v="487"/>
    <n v="19.456"/>
  </r>
  <r>
    <n v="9465"/>
    <s v="CA-2015-109127"/>
    <x v="1059"/>
    <x v="182"/>
    <x v="1"/>
    <x v="547"/>
    <s v="John Castell"/>
    <x v="0"/>
    <x v="0"/>
    <x v="46"/>
    <x v="13"/>
    <x v="284"/>
    <x v="3"/>
    <x v="1568"/>
    <x v="1"/>
    <x v="2"/>
    <x v="1560"/>
    <n v="17.28"/>
  </r>
  <r>
    <n v="9466"/>
    <s v="CA-2017-126858"/>
    <x v="258"/>
    <x v="791"/>
    <x v="1"/>
    <x v="25"/>
    <s v="Janet Molinari"/>
    <x v="1"/>
    <x v="0"/>
    <x v="4"/>
    <x v="4"/>
    <x v="60"/>
    <x v="1"/>
    <x v="468"/>
    <x v="0"/>
    <x v="5"/>
    <x v="469"/>
    <n v="31.96"/>
  </r>
  <r>
    <n v="9467"/>
    <s v="CA-2018-102925"/>
    <x v="60"/>
    <x v="173"/>
    <x v="0"/>
    <x v="512"/>
    <s v="Christina DeMoss"/>
    <x v="0"/>
    <x v="0"/>
    <x v="20"/>
    <x v="15"/>
    <x v="23"/>
    <x v="3"/>
    <x v="141"/>
    <x v="1"/>
    <x v="8"/>
    <x v="142"/>
    <n v="164.68799999999999"/>
  </r>
  <r>
    <n v="9468"/>
    <s v="CA-2018-102925"/>
    <x v="60"/>
    <x v="173"/>
    <x v="0"/>
    <x v="512"/>
    <s v="Christina DeMoss"/>
    <x v="0"/>
    <x v="0"/>
    <x v="20"/>
    <x v="15"/>
    <x v="23"/>
    <x v="3"/>
    <x v="1582"/>
    <x v="0"/>
    <x v="3"/>
    <x v="1574"/>
    <n v="166.5"/>
  </r>
  <r>
    <n v="9469"/>
    <s v="CA-2018-102925"/>
    <x v="60"/>
    <x v="173"/>
    <x v="0"/>
    <x v="512"/>
    <s v="Christina DeMoss"/>
    <x v="0"/>
    <x v="0"/>
    <x v="20"/>
    <x v="15"/>
    <x v="23"/>
    <x v="3"/>
    <x v="680"/>
    <x v="1"/>
    <x v="10"/>
    <x v="680"/>
    <n v="12.96"/>
  </r>
  <r>
    <n v="9470"/>
    <s v="CA-2018-102925"/>
    <x v="60"/>
    <x v="173"/>
    <x v="0"/>
    <x v="512"/>
    <s v="Christina DeMoss"/>
    <x v="0"/>
    <x v="0"/>
    <x v="20"/>
    <x v="15"/>
    <x v="23"/>
    <x v="3"/>
    <x v="417"/>
    <x v="1"/>
    <x v="10"/>
    <x v="417"/>
    <n v="110.96"/>
  </r>
  <r>
    <n v="9471"/>
    <s v="CA-2018-102925"/>
    <x v="60"/>
    <x v="173"/>
    <x v="0"/>
    <x v="512"/>
    <s v="Christina DeMoss"/>
    <x v="0"/>
    <x v="0"/>
    <x v="20"/>
    <x v="15"/>
    <x v="23"/>
    <x v="3"/>
    <x v="140"/>
    <x v="2"/>
    <x v="7"/>
    <x v="141"/>
    <n v="99.98"/>
  </r>
  <r>
    <n v="9472"/>
    <s v="CA-2018-102925"/>
    <x v="60"/>
    <x v="173"/>
    <x v="0"/>
    <x v="512"/>
    <s v="Christina DeMoss"/>
    <x v="0"/>
    <x v="0"/>
    <x v="20"/>
    <x v="15"/>
    <x v="23"/>
    <x v="3"/>
    <x v="276"/>
    <x v="1"/>
    <x v="8"/>
    <x v="276"/>
    <n v="11.423999999999999"/>
  </r>
  <r>
    <n v="9473"/>
    <s v="CA-2018-102925"/>
    <x v="60"/>
    <x v="173"/>
    <x v="0"/>
    <x v="512"/>
    <s v="Christina DeMoss"/>
    <x v="0"/>
    <x v="0"/>
    <x v="20"/>
    <x v="15"/>
    <x v="23"/>
    <x v="3"/>
    <x v="1459"/>
    <x v="0"/>
    <x v="1"/>
    <x v="1446"/>
    <n v="128.124"/>
  </r>
  <r>
    <n v="9474"/>
    <s v="CA-2018-102925"/>
    <x v="60"/>
    <x v="173"/>
    <x v="0"/>
    <x v="512"/>
    <s v="Christina DeMoss"/>
    <x v="0"/>
    <x v="0"/>
    <x v="20"/>
    <x v="15"/>
    <x v="23"/>
    <x v="3"/>
    <x v="1757"/>
    <x v="0"/>
    <x v="5"/>
    <x v="1748"/>
    <n v="101.4"/>
  </r>
  <r>
    <n v="9475"/>
    <s v="CA-2016-100818"/>
    <x v="70"/>
    <x v="997"/>
    <x v="0"/>
    <x v="25"/>
    <s v="Janet Molinari"/>
    <x v="1"/>
    <x v="0"/>
    <x v="22"/>
    <x v="10"/>
    <x v="155"/>
    <x v="2"/>
    <x v="1139"/>
    <x v="1"/>
    <x v="2"/>
    <x v="1128"/>
    <n v="5.9039999999999999"/>
  </r>
  <r>
    <n v="9476"/>
    <s v="CA-2016-100818"/>
    <x v="70"/>
    <x v="997"/>
    <x v="0"/>
    <x v="25"/>
    <s v="Janet Molinari"/>
    <x v="1"/>
    <x v="0"/>
    <x v="22"/>
    <x v="10"/>
    <x v="155"/>
    <x v="2"/>
    <x v="1030"/>
    <x v="1"/>
    <x v="10"/>
    <x v="1022"/>
    <n v="173.488"/>
  </r>
  <r>
    <n v="9477"/>
    <s v="CA-2016-100818"/>
    <x v="70"/>
    <x v="997"/>
    <x v="0"/>
    <x v="25"/>
    <s v="Janet Molinari"/>
    <x v="1"/>
    <x v="0"/>
    <x v="22"/>
    <x v="10"/>
    <x v="155"/>
    <x v="2"/>
    <x v="1537"/>
    <x v="0"/>
    <x v="5"/>
    <x v="1526"/>
    <n v="51.56"/>
  </r>
  <r>
    <n v="9478"/>
    <s v="CA-2016-100818"/>
    <x v="70"/>
    <x v="997"/>
    <x v="0"/>
    <x v="25"/>
    <s v="Janet Molinari"/>
    <x v="1"/>
    <x v="0"/>
    <x v="22"/>
    <x v="10"/>
    <x v="155"/>
    <x v="2"/>
    <x v="990"/>
    <x v="1"/>
    <x v="8"/>
    <x v="305"/>
    <n v="3.5640000000000001"/>
  </r>
  <r>
    <n v="9479"/>
    <s v="CA-2015-126193"/>
    <x v="557"/>
    <x v="931"/>
    <x v="1"/>
    <x v="757"/>
    <s v="Shahid Shariari"/>
    <x v="0"/>
    <x v="0"/>
    <x v="524"/>
    <x v="10"/>
    <x v="621"/>
    <x v="2"/>
    <x v="1321"/>
    <x v="1"/>
    <x v="13"/>
    <x v="1308"/>
    <n v="13.16"/>
  </r>
  <r>
    <n v="9480"/>
    <s v="CA-2015-126193"/>
    <x v="557"/>
    <x v="931"/>
    <x v="1"/>
    <x v="757"/>
    <s v="Shahid Shariari"/>
    <x v="0"/>
    <x v="0"/>
    <x v="524"/>
    <x v="10"/>
    <x v="621"/>
    <x v="2"/>
    <x v="1206"/>
    <x v="1"/>
    <x v="8"/>
    <x v="1192"/>
    <n v="3.8279999999999998"/>
  </r>
  <r>
    <n v="9481"/>
    <s v="CA-2015-126193"/>
    <x v="557"/>
    <x v="931"/>
    <x v="1"/>
    <x v="757"/>
    <s v="Shahid Shariari"/>
    <x v="0"/>
    <x v="0"/>
    <x v="524"/>
    <x v="10"/>
    <x v="621"/>
    <x v="2"/>
    <x v="569"/>
    <x v="1"/>
    <x v="8"/>
    <x v="569"/>
    <n v="304.99"/>
  </r>
  <r>
    <n v="9482"/>
    <s v="CA-2018-150504"/>
    <x v="44"/>
    <x v="44"/>
    <x v="1"/>
    <x v="668"/>
    <s v="Harry Greene"/>
    <x v="0"/>
    <x v="0"/>
    <x v="61"/>
    <x v="5"/>
    <x v="77"/>
    <x v="2"/>
    <x v="75"/>
    <x v="1"/>
    <x v="4"/>
    <x v="75"/>
    <n v="18.16"/>
  </r>
  <r>
    <n v="9483"/>
    <s v="CA-2016-158351"/>
    <x v="782"/>
    <x v="1267"/>
    <x v="0"/>
    <x v="604"/>
    <s v="Becky Castell"/>
    <x v="2"/>
    <x v="0"/>
    <x v="10"/>
    <x v="9"/>
    <x v="63"/>
    <x v="3"/>
    <x v="651"/>
    <x v="2"/>
    <x v="11"/>
    <x v="651"/>
    <n v="319.98399999999998"/>
  </r>
  <r>
    <n v="9484"/>
    <s v="CA-2015-122679"/>
    <x v="192"/>
    <x v="1152"/>
    <x v="1"/>
    <x v="437"/>
    <s v="Alejandro Ballentine"/>
    <x v="2"/>
    <x v="0"/>
    <x v="1"/>
    <x v="1"/>
    <x v="141"/>
    <x v="1"/>
    <x v="346"/>
    <x v="1"/>
    <x v="6"/>
    <x v="346"/>
    <n v="19.68"/>
  </r>
  <r>
    <n v="9485"/>
    <s v="CA-2017-164770"/>
    <x v="499"/>
    <x v="49"/>
    <x v="0"/>
    <x v="501"/>
    <s v="Muhammed Yedwab"/>
    <x v="1"/>
    <x v="0"/>
    <x v="12"/>
    <x v="5"/>
    <x v="66"/>
    <x v="2"/>
    <x v="1686"/>
    <x v="0"/>
    <x v="0"/>
    <x v="1675"/>
    <n v="781.86400000000003"/>
  </r>
  <r>
    <n v="9486"/>
    <s v="CA-2017-164770"/>
    <x v="499"/>
    <x v="49"/>
    <x v="0"/>
    <x v="501"/>
    <s v="Muhammed Yedwab"/>
    <x v="1"/>
    <x v="0"/>
    <x v="12"/>
    <x v="5"/>
    <x v="66"/>
    <x v="2"/>
    <x v="1117"/>
    <x v="1"/>
    <x v="10"/>
    <x v="1106"/>
    <n v="30.815999999999999"/>
  </r>
  <r>
    <n v="9487"/>
    <s v="CA-2018-130505"/>
    <x v="386"/>
    <x v="737"/>
    <x v="3"/>
    <x v="173"/>
    <s v="Natalie Fritzler"/>
    <x v="0"/>
    <x v="0"/>
    <x v="320"/>
    <x v="48"/>
    <x v="594"/>
    <x v="3"/>
    <x v="855"/>
    <x v="0"/>
    <x v="3"/>
    <x v="848"/>
    <n v="673.34400000000005"/>
  </r>
  <r>
    <n v="9488"/>
    <s v="US-2018-125213"/>
    <x v="157"/>
    <x v="114"/>
    <x v="2"/>
    <x v="240"/>
    <s v="Nona Balk"/>
    <x v="1"/>
    <x v="0"/>
    <x v="267"/>
    <x v="30"/>
    <x v="334"/>
    <x v="3"/>
    <x v="845"/>
    <x v="1"/>
    <x v="13"/>
    <x v="839"/>
    <n v="6.54"/>
  </r>
  <r>
    <n v="9489"/>
    <s v="CA-2016-156566"/>
    <x v="486"/>
    <x v="1100"/>
    <x v="2"/>
    <x v="75"/>
    <s v="Eric Murdock"/>
    <x v="0"/>
    <x v="0"/>
    <x v="32"/>
    <x v="21"/>
    <x v="40"/>
    <x v="1"/>
    <x v="1118"/>
    <x v="2"/>
    <x v="7"/>
    <x v="1107"/>
    <n v="572.79999999999995"/>
  </r>
  <r>
    <n v="9490"/>
    <s v="US-2017-102232"/>
    <x v="1220"/>
    <x v="1208"/>
    <x v="1"/>
    <x v="716"/>
    <s v="Maureen Fritzler"/>
    <x v="1"/>
    <x v="0"/>
    <x v="114"/>
    <x v="19"/>
    <x v="363"/>
    <x v="0"/>
    <x v="1269"/>
    <x v="1"/>
    <x v="6"/>
    <x v="1255"/>
    <n v="197.05"/>
  </r>
  <r>
    <n v="9491"/>
    <s v="CA-2018-111738"/>
    <x v="1032"/>
    <x v="1319"/>
    <x v="1"/>
    <x v="200"/>
    <s v="Christopher Martinez"/>
    <x v="0"/>
    <x v="0"/>
    <x v="8"/>
    <x v="1"/>
    <x v="94"/>
    <x v="1"/>
    <x v="382"/>
    <x v="1"/>
    <x v="8"/>
    <x v="383"/>
    <n v="2022.2719999999999"/>
  </r>
  <r>
    <n v="9492"/>
    <s v="CA-2018-111738"/>
    <x v="1032"/>
    <x v="1319"/>
    <x v="1"/>
    <x v="200"/>
    <s v="Christopher Martinez"/>
    <x v="0"/>
    <x v="0"/>
    <x v="8"/>
    <x v="1"/>
    <x v="94"/>
    <x v="1"/>
    <x v="1279"/>
    <x v="1"/>
    <x v="6"/>
    <x v="1265"/>
    <n v="9.1199999999999992"/>
  </r>
  <r>
    <n v="9493"/>
    <s v="CA-2018-163188"/>
    <x v="659"/>
    <x v="170"/>
    <x v="3"/>
    <x v="685"/>
    <s v="Erin Creighton"/>
    <x v="0"/>
    <x v="0"/>
    <x v="268"/>
    <x v="26"/>
    <x v="335"/>
    <x v="2"/>
    <x v="15"/>
    <x v="1"/>
    <x v="8"/>
    <x v="15"/>
    <n v="38.159999999999997"/>
  </r>
  <r>
    <n v="9494"/>
    <s v="CA-2017-105207"/>
    <x v="835"/>
    <x v="1166"/>
    <x v="1"/>
    <x v="635"/>
    <s v="Bill Overfelt"/>
    <x v="1"/>
    <x v="0"/>
    <x v="387"/>
    <x v="26"/>
    <x v="472"/>
    <x v="2"/>
    <x v="342"/>
    <x v="0"/>
    <x v="3"/>
    <x v="342"/>
    <n v="1592.85"/>
  </r>
  <r>
    <n v="9495"/>
    <s v="CA-2017-105207"/>
    <x v="835"/>
    <x v="1166"/>
    <x v="1"/>
    <x v="635"/>
    <s v="Bill Overfelt"/>
    <x v="1"/>
    <x v="0"/>
    <x v="387"/>
    <x v="26"/>
    <x v="472"/>
    <x v="2"/>
    <x v="990"/>
    <x v="1"/>
    <x v="8"/>
    <x v="305"/>
    <n v="11.88"/>
  </r>
  <r>
    <n v="9496"/>
    <s v="US-2017-123610"/>
    <x v="536"/>
    <x v="577"/>
    <x v="1"/>
    <x v="718"/>
    <s v="Vivian Mathis"/>
    <x v="0"/>
    <x v="0"/>
    <x v="133"/>
    <x v="1"/>
    <x v="168"/>
    <x v="1"/>
    <x v="1824"/>
    <x v="2"/>
    <x v="11"/>
    <x v="1813"/>
    <n v="120"/>
  </r>
  <r>
    <n v="9497"/>
    <s v="US-2017-123610"/>
    <x v="536"/>
    <x v="577"/>
    <x v="1"/>
    <x v="718"/>
    <s v="Vivian Mathis"/>
    <x v="0"/>
    <x v="0"/>
    <x v="133"/>
    <x v="1"/>
    <x v="168"/>
    <x v="1"/>
    <x v="1295"/>
    <x v="1"/>
    <x v="9"/>
    <x v="360"/>
    <n v="8.67"/>
  </r>
  <r>
    <n v="9498"/>
    <s v="CA-2018-118213"/>
    <x v="60"/>
    <x v="170"/>
    <x v="2"/>
    <x v="144"/>
    <s v="Adam Bellavance"/>
    <x v="2"/>
    <x v="0"/>
    <x v="382"/>
    <x v="14"/>
    <x v="466"/>
    <x v="2"/>
    <x v="249"/>
    <x v="1"/>
    <x v="10"/>
    <x v="250"/>
    <n v="4.41"/>
  </r>
  <r>
    <n v="9499"/>
    <s v="CA-2018-118213"/>
    <x v="60"/>
    <x v="170"/>
    <x v="2"/>
    <x v="144"/>
    <s v="Adam Bellavance"/>
    <x v="2"/>
    <x v="0"/>
    <x v="382"/>
    <x v="14"/>
    <x v="466"/>
    <x v="2"/>
    <x v="1654"/>
    <x v="1"/>
    <x v="10"/>
    <x v="33"/>
    <n v="167.94"/>
  </r>
  <r>
    <n v="9500"/>
    <s v="CA-2018-118213"/>
    <x v="60"/>
    <x v="170"/>
    <x v="2"/>
    <x v="144"/>
    <s v="Adam Bellavance"/>
    <x v="2"/>
    <x v="0"/>
    <x v="382"/>
    <x v="14"/>
    <x v="466"/>
    <x v="2"/>
    <x v="987"/>
    <x v="1"/>
    <x v="10"/>
    <x v="980"/>
    <n v="67.8"/>
  </r>
  <r>
    <n v="9501"/>
    <s v="CA-2017-149237"/>
    <x v="439"/>
    <x v="873"/>
    <x v="1"/>
    <x v="632"/>
    <s v="Chris McAfee"/>
    <x v="0"/>
    <x v="0"/>
    <x v="158"/>
    <x v="6"/>
    <x v="201"/>
    <x v="2"/>
    <x v="1104"/>
    <x v="0"/>
    <x v="5"/>
    <x v="1094"/>
    <n v="26.94"/>
  </r>
  <r>
    <n v="9502"/>
    <s v="US-2016-158589"/>
    <x v="312"/>
    <x v="1005"/>
    <x v="1"/>
    <x v="608"/>
    <s v="Kelly Williams"/>
    <x v="0"/>
    <x v="0"/>
    <x v="8"/>
    <x v="1"/>
    <x v="9"/>
    <x v="1"/>
    <x v="1445"/>
    <x v="0"/>
    <x v="5"/>
    <x v="1433"/>
    <n v="32.04"/>
  </r>
  <r>
    <n v="9503"/>
    <s v="CA-2017-101329"/>
    <x v="183"/>
    <x v="135"/>
    <x v="1"/>
    <x v="462"/>
    <s v="Michael Moore"/>
    <x v="0"/>
    <x v="0"/>
    <x v="410"/>
    <x v="15"/>
    <x v="497"/>
    <x v="3"/>
    <x v="1742"/>
    <x v="1"/>
    <x v="6"/>
    <x v="1732"/>
    <n v="32.130000000000003"/>
  </r>
  <r>
    <n v="9504"/>
    <s v="CA-2017-101329"/>
    <x v="183"/>
    <x v="135"/>
    <x v="1"/>
    <x v="462"/>
    <s v="Michael Moore"/>
    <x v="0"/>
    <x v="0"/>
    <x v="410"/>
    <x v="15"/>
    <x v="497"/>
    <x v="3"/>
    <x v="649"/>
    <x v="1"/>
    <x v="6"/>
    <x v="649"/>
    <n v="2.88"/>
  </r>
  <r>
    <n v="9505"/>
    <s v="CA-2017-113607"/>
    <x v="500"/>
    <x v="543"/>
    <x v="1"/>
    <x v="463"/>
    <s v="Pauline Webber"/>
    <x v="1"/>
    <x v="0"/>
    <x v="20"/>
    <x v="15"/>
    <x v="29"/>
    <x v="3"/>
    <x v="1807"/>
    <x v="2"/>
    <x v="7"/>
    <x v="1798"/>
    <n v="1091.93"/>
  </r>
  <r>
    <n v="9506"/>
    <s v="CA-2017-113607"/>
    <x v="500"/>
    <x v="543"/>
    <x v="1"/>
    <x v="463"/>
    <s v="Pauline Webber"/>
    <x v="1"/>
    <x v="0"/>
    <x v="20"/>
    <x v="15"/>
    <x v="29"/>
    <x v="3"/>
    <x v="314"/>
    <x v="1"/>
    <x v="10"/>
    <x v="366"/>
    <n v="111.96"/>
  </r>
  <r>
    <n v="9507"/>
    <s v="CA-2015-149104"/>
    <x v="267"/>
    <x v="284"/>
    <x v="0"/>
    <x v="76"/>
    <s v="Ruben Dartt"/>
    <x v="0"/>
    <x v="0"/>
    <x v="363"/>
    <x v="12"/>
    <x v="445"/>
    <x v="2"/>
    <x v="818"/>
    <x v="1"/>
    <x v="6"/>
    <x v="814"/>
    <n v="26.7"/>
  </r>
  <r>
    <n v="9508"/>
    <s v="CA-2015-149104"/>
    <x v="267"/>
    <x v="284"/>
    <x v="0"/>
    <x v="76"/>
    <s v="Ruben Dartt"/>
    <x v="0"/>
    <x v="0"/>
    <x v="363"/>
    <x v="12"/>
    <x v="445"/>
    <x v="2"/>
    <x v="1232"/>
    <x v="1"/>
    <x v="8"/>
    <x v="1216"/>
    <n v="40.200000000000003"/>
  </r>
  <r>
    <n v="9509"/>
    <s v="CA-2015-149104"/>
    <x v="267"/>
    <x v="284"/>
    <x v="0"/>
    <x v="76"/>
    <s v="Ruben Dartt"/>
    <x v="0"/>
    <x v="0"/>
    <x v="363"/>
    <x v="12"/>
    <x v="445"/>
    <x v="2"/>
    <x v="182"/>
    <x v="1"/>
    <x v="6"/>
    <x v="183"/>
    <n v="13.89"/>
  </r>
  <r>
    <n v="9510"/>
    <s v="CA-2015-149104"/>
    <x v="267"/>
    <x v="284"/>
    <x v="0"/>
    <x v="76"/>
    <s v="Ruben Dartt"/>
    <x v="0"/>
    <x v="0"/>
    <x v="363"/>
    <x v="12"/>
    <x v="445"/>
    <x v="2"/>
    <x v="156"/>
    <x v="1"/>
    <x v="4"/>
    <x v="157"/>
    <n v="689.82"/>
  </r>
  <r>
    <n v="9511"/>
    <s v="CA-2017-105263"/>
    <x v="876"/>
    <x v="1208"/>
    <x v="1"/>
    <x v="215"/>
    <s v="Liz MacKendrick"/>
    <x v="0"/>
    <x v="0"/>
    <x v="20"/>
    <x v="15"/>
    <x v="23"/>
    <x v="3"/>
    <x v="319"/>
    <x v="1"/>
    <x v="6"/>
    <x v="319"/>
    <n v="38.340000000000003"/>
  </r>
  <r>
    <n v="9512"/>
    <s v="CA-2015-130575"/>
    <x v="637"/>
    <x v="355"/>
    <x v="2"/>
    <x v="688"/>
    <s v="Cari Sayre"/>
    <x v="1"/>
    <x v="0"/>
    <x v="22"/>
    <x v="10"/>
    <x v="36"/>
    <x v="2"/>
    <x v="1087"/>
    <x v="1"/>
    <x v="8"/>
    <x v="1078"/>
    <n v="9.2639999999999993"/>
  </r>
  <r>
    <n v="9513"/>
    <s v="CA-2018-142461"/>
    <x v="1109"/>
    <x v="1081"/>
    <x v="0"/>
    <x v="409"/>
    <s v="Kean Thornton"/>
    <x v="0"/>
    <x v="0"/>
    <x v="61"/>
    <x v="5"/>
    <x v="162"/>
    <x v="2"/>
    <x v="789"/>
    <x v="0"/>
    <x v="0"/>
    <x v="787"/>
    <n v="204.66640000000001"/>
  </r>
  <r>
    <n v="9514"/>
    <s v="CA-2017-125220"/>
    <x v="500"/>
    <x v="61"/>
    <x v="1"/>
    <x v="648"/>
    <s v="Bobby Elias"/>
    <x v="0"/>
    <x v="0"/>
    <x v="233"/>
    <x v="6"/>
    <x v="290"/>
    <x v="2"/>
    <x v="764"/>
    <x v="2"/>
    <x v="11"/>
    <x v="763"/>
    <n v="1649.75"/>
  </r>
  <r>
    <n v="9515"/>
    <s v="CA-2015-100293"/>
    <x v="619"/>
    <x v="658"/>
    <x v="1"/>
    <x v="739"/>
    <s v="Neil FranzÃ¶sisch"/>
    <x v="2"/>
    <x v="0"/>
    <x v="108"/>
    <x v="2"/>
    <x v="133"/>
    <x v="0"/>
    <x v="640"/>
    <x v="1"/>
    <x v="10"/>
    <x v="640"/>
    <n v="91.055999999999997"/>
  </r>
  <r>
    <n v="9516"/>
    <s v="CA-2015-154165"/>
    <x v="1221"/>
    <x v="1262"/>
    <x v="1"/>
    <x v="111"/>
    <s v="Delfina Latchford"/>
    <x v="0"/>
    <x v="0"/>
    <x v="22"/>
    <x v="10"/>
    <x v="155"/>
    <x v="2"/>
    <x v="1159"/>
    <x v="1"/>
    <x v="6"/>
    <x v="772"/>
    <n v="54.207999999999998"/>
  </r>
  <r>
    <n v="9517"/>
    <s v="CA-2016-123939"/>
    <x v="252"/>
    <x v="722"/>
    <x v="0"/>
    <x v="384"/>
    <s v="Maurice Satty"/>
    <x v="0"/>
    <x v="0"/>
    <x v="256"/>
    <x v="24"/>
    <x v="391"/>
    <x v="3"/>
    <x v="1250"/>
    <x v="2"/>
    <x v="7"/>
    <x v="1235"/>
    <n v="26.981999999999999"/>
  </r>
  <r>
    <n v="9518"/>
    <s v="CA-2016-123939"/>
    <x v="252"/>
    <x v="722"/>
    <x v="0"/>
    <x v="384"/>
    <s v="Maurice Satty"/>
    <x v="0"/>
    <x v="0"/>
    <x v="256"/>
    <x v="24"/>
    <x v="391"/>
    <x v="3"/>
    <x v="1186"/>
    <x v="1"/>
    <x v="2"/>
    <x v="1173"/>
    <n v="6.9119999999999999"/>
  </r>
  <r>
    <n v="9519"/>
    <s v="CA-2016-123939"/>
    <x v="252"/>
    <x v="722"/>
    <x v="0"/>
    <x v="384"/>
    <s v="Maurice Satty"/>
    <x v="0"/>
    <x v="0"/>
    <x v="256"/>
    <x v="24"/>
    <x v="391"/>
    <x v="3"/>
    <x v="245"/>
    <x v="1"/>
    <x v="4"/>
    <x v="246"/>
    <n v="435.50400000000002"/>
  </r>
  <r>
    <n v="9520"/>
    <s v="US-2018-104451"/>
    <x v="540"/>
    <x v="582"/>
    <x v="0"/>
    <x v="514"/>
    <s v="Michelle Moray"/>
    <x v="0"/>
    <x v="0"/>
    <x v="8"/>
    <x v="1"/>
    <x v="94"/>
    <x v="1"/>
    <x v="1266"/>
    <x v="1"/>
    <x v="9"/>
    <x v="1251"/>
    <n v="81.08"/>
  </r>
  <r>
    <n v="9521"/>
    <s v="CA-2017-101189"/>
    <x v="1084"/>
    <x v="817"/>
    <x v="1"/>
    <x v="80"/>
    <s v="Jennifer Braxton"/>
    <x v="1"/>
    <x v="0"/>
    <x v="1"/>
    <x v="1"/>
    <x v="13"/>
    <x v="1"/>
    <x v="243"/>
    <x v="1"/>
    <x v="4"/>
    <x v="244"/>
    <n v="93.02"/>
  </r>
  <r>
    <n v="9522"/>
    <s v="CA-2015-169446"/>
    <x v="174"/>
    <x v="182"/>
    <x v="1"/>
    <x v="611"/>
    <s v="Speros Goranitis"/>
    <x v="0"/>
    <x v="0"/>
    <x v="22"/>
    <x v="10"/>
    <x v="36"/>
    <x v="2"/>
    <x v="1857"/>
    <x v="2"/>
    <x v="7"/>
    <x v="1846"/>
    <n v="323.976"/>
  </r>
  <r>
    <n v="9523"/>
    <s v="CA-2015-169446"/>
    <x v="174"/>
    <x v="182"/>
    <x v="1"/>
    <x v="611"/>
    <s v="Speros Goranitis"/>
    <x v="0"/>
    <x v="0"/>
    <x v="22"/>
    <x v="10"/>
    <x v="36"/>
    <x v="2"/>
    <x v="1798"/>
    <x v="1"/>
    <x v="10"/>
    <x v="1789"/>
    <n v="15.552"/>
  </r>
  <r>
    <n v="9524"/>
    <s v="CA-2015-169446"/>
    <x v="174"/>
    <x v="182"/>
    <x v="1"/>
    <x v="611"/>
    <s v="Speros Goranitis"/>
    <x v="0"/>
    <x v="0"/>
    <x v="22"/>
    <x v="10"/>
    <x v="36"/>
    <x v="2"/>
    <x v="1033"/>
    <x v="1"/>
    <x v="4"/>
    <x v="1025"/>
    <n v="32.591999999999999"/>
  </r>
  <r>
    <n v="9525"/>
    <s v="CA-2018-156958"/>
    <x v="256"/>
    <x v="792"/>
    <x v="2"/>
    <x v="583"/>
    <s v="Patrick Bzostek"/>
    <x v="2"/>
    <x v="0"/>
    <x v="4"/>
    <x v="4"/>
    <x v="60"/>
    <x v="1"/>
    <x v="301"/>
    <x v="1"/>
    <x v="8"/>
    <x v="301"/>
    <n v="83.92"/>
  </r>
  <r>
    <n v="9526"/>
    <s v="CA-2018-156958"/>
    <x v="256"/>
    <x v="792"/>
    <x v="2"/>
    <x v="583"/>
    <s v="Patrick Bzostek"/>
    <x v="2"/>
    <x v="0"/>
    <x v="4"/>
    <x v="4"/>
    <x v="60"/>
    <x v="1"/>
    <x v="892"/>
    <x v="0"/>
    <x v="5"/>
    <x v="885"/>
    <n v="199.9"/>
  </r>
  <r>
    <n v="9527"/>
    <s v="CA-2018-156958"/>
    <x v="256"/>
    <x v="792"/>
    <x v="2"/>
    <x v="583"/>
    <s v="Patrick Bzostek"/>
    <x v="2"/>
    <x v="0"/>
    <x v="4"/>
    <x v="4"/>
    <x v="60"/>
    <x v="1"/>
    <x v="780"/>
    <x v="2"/>
    <x v="7"/>
    <x v="779"/>
    <n v="31.175999999999998"/>
  </r>
  <r>
    <n v="9528"/>
    <s v="CA-2018-156958"/>
    <x v="256"/>
    <x v="792"/>
    <x v="2"/>
    <x v="583"/>
    <s v="Patrick Bzostek"/>
    <x v="2"/>
    <x v="0"/>
    <x v="4"/>
    <x v="4"/>
    <x v="60"/>
    <x v="1"/>
    <x v="379"/>
    <x v="1"/>
    <x v="8"/>
    <x v="380"/>
    <n v="172.75200000000001"/>
  </r>
  <r>
    <n v="9529"/>
    <s v="CA-2018-156958"/>
    <x v="256"/>
    <x v="792"/>
    <x v="2"/>
    <x v="583"/>
    <s v="Patrick Bzostek"/>
    <x v="2"/>
    <x v="0"/>
    <x v="4"/>
    <x v="4"/>
    <x v="60"/>
    <x v="1"/>
    <x v="699"/>
    <x v="1"/>
    <x v="8"/>
    <x v="699"/>
    <n v="9.2959999999999994"/>
  </r>
  <r>
    <n v="9530"/>
    <s v="CA-2018-101637"/>
    <x v="668"/>
    <x v="186"/>
    <x v="3"/>
    <x v="556"/>
    <s v="Ann Chong"/>
    <x v="1"/>
    <x v="0"/>
    <x v="486"/>
    <x v="5"/>
    <x v="580"/>
    <x v="2"/>
    <x v="861"/>
    <x v="1"/>
    <x v="4"/>
    <x v="855"/>
    <n v="12.768000000000001"/>
  </r>
  <r>
    <n v="9531"/>
    <s v="CA-2018-111759"/>
    <x v="141"/>
    <x v="142"/>
    <x v="1"/>
    <x v="280"/>
    <s v="Mathew Reese"/>
    <x v="2"/>
    <x v="0"/>
    <x v="4"/>
    <x v="4"/>
    <x v="5"/>
    <x v="1"/>
    <x v="813"/>
    <x v="1"/>
    <x v="10"/>
    <x v="33"/>
    <n v="52.76"/>
  </r>
  <r>
    <n v="9532"/>
    <s v="CA-2018-102729"/>
    <x v="40"/>
    <x v="360"/>
    <x v="1"/>
    <x v="682"/>
    <s v="Benjamin Farhat"/>
    <x v="2"/>
    <x v="0"/>
    <x v="61"/>
    <x v="5"/>
    <x v="162"/>
    <x v="2"/>
    <x v="1156"/>
    <x v="1"/>
    <x v="4"/>
    <x v="1145"/>
    <n v="55.616"/>
  </r>
  <r>
    <n v="9533"/>
    <s v="CA-2017-116596"/>
    <x v="189"/>
    <x v="894"/>
    <x v="1"/>
    <x v="572"/>
    <s v="Ben Wallace"/>
    <x v="0"/>
    <x v="0"/>
    <x v="20"/>
    <x v="15"/>
    <x v="164"/>
    <x v="3"/>
    <x v="1272"/>
    <x v="0"/>
    <x v="1"/>
    <x v="1258"/>
    <n v="427.64400000000001"/>
  </r>
  <r>
    <n v="9534"/>
    <s v="CA-2017-116596"/>
    <x v="189"/>
    <x v="894"/>
    <x v="1"/>
    <x v="572"/>
    <s v="Ben Wallace"/>
    <x v="0"/>
    <x v="0"/>
    <x v="20"/>
    <x v="15"/>
    <x v="164"/>
    <x v="3"/>
    <x v="195"/>
    <x v="1"/>
    <x v="13"/>
    <x v="196"/>
    <n v="40.67"/>
  </r>
  <r>
    <n v="9535"/>
    <s v="CA-2017-116596"/>
    <x v="189"/>
    <x v="894"/>
    <x v="1"/>
    <x v="572"/>
    <s v="Ben Wallace"/>
    <x v="0"/>
    <x v="0"/>
    <x v="20"/>
    <x v="15"/>
    <x v="164"/>
    <x v="3"/>
    <x v="1764"/>
    <x v="1"/>
    <x v="4"/>
    <x v="1754"/>
    <n v="33.479999999999997"/>
  </r>
  <r>
    <n v="9536"/>
    <s v="CA-2017-116596"/>
    <x v="189"/>
    <x v="894"/>
    <x v="1"/>
    <x v="572"/>
    <s v="Ben Wallace"/>
    <x v="0"/>
    <x v="0"/>
    <x v="20"/>
    <x v="15"/>
    <x v="164"/>
    <x v="3"/>
    <x v="525"/>
    <x v="1"/>
    <x v="8"/>
    <x v="525"/>
    <n v="9.7279999999999998"/>
  </r>
  <r>
    <n v="9537"/>
    <s v="CA-2018-124191"/>
    <x v="492"/>
    <x v="1055"/>
    <x v="0"/>
    <x v="59"/>
    <s v="Troy Staebel"/>
    <x v="0"/>
    <x v="0"/>
    <x v="22"/>
    <x v="10"/>
    <x v="26"/>
    <x v="2"/>
    <x v="1256"/>
    <x v="0"/>
    <x v="5"/>
    <x v="1241"/>
    <n v="8.8559999999999999"/>
  </r>
  <r>
    <n v="9538"/>
    <s v="CA-2017-148747"/>
    <x v="477"/>
    <x v="759"/>
    <x v="2"/>
    <x v="442"/>
    <s v="Aaron Smayling"/>
    <x v="1"/>
    <x v="0"/>
    <x v="8"/>
    <x v="1"/>
    <x v="94"/>
    <x v="1"/>
    <x v="178"/>
    <x v="0"/>
    <x v="0"/>
    <x v="179"/>
    <n v="477.666"/>
  </r>
  <r>
    <n v="9539"/>
    <s v="US-2018-169488"/>
    <x v="210"/>
    <x v="945"/>
    <x v="2"/>
    <x v="211"/>
    <s v="Allen Armold"/>
    <x v="0"/>
    <x v="0"/>
    <x v="205"/>
    <x v="34"/>
    <x v="258"/>
    <x v="3"/>
    <x v="938"/>
    <x v="1"/>
    <x v="10"/>
    <x v="931"/>
    <n v="16.899999999999999"/>
  </r>
  <r>
    <n v="9540"/>
    <s v="US-2018-169488"/>
    <x v="210"/>
    <x v="945"/>
    <x v="2"/>
    <x v="211"/>
    <s v="Allen Armold"/>
    <x v="0"/>
    <x v="0"/>
    <x v="205"/>
    <x v="34"/>
    <x v="258"/>
    <x v="3"/>
    <x v="368"/>
    <x v="1"/>
    <x v="10"/>
    <x v="369"/>
    <n v="39.96"/>
  </r>
  <r>
    <n v="9541"/>
    <s v="CA-2016-135727"/>
    <x v="1222"/>
    <x v="537"/>
    <x v="0"/>
    <x v="28"/>
    <s v="Paul Stevenson"/>
    <x v="2"/>
    <x v="0"/>
    <x v="42"/>
    <x v="16"/>
    <x v="51"/>
    <x v="1"/>
    <x v="877"/>
    <x v="0"/>
    <x v="1"/>
    <x v="871"/>
    <n v="191.96799999999999"/>
  </r>
  <r>
    <n v="9542"/>
    <s v="CA-2016-135251"/>
    <x v="705"/>
    <x v="1214"/>
    <x v="1"/>
    <x v="345"/>
    <s v="Rachel Payne"/>
    <x v="1"/>
    <x v="0"/>
    <x v="12"/>
    <x v="5"/>
    <x v="14"/>
    <x v="2"/>
    <x v="198"/>
    <x v="1"/>
    <x v="2"/>
    <x v="199"/>
    <n v="35.520000000000003"/>
  </r>
  <r>
    <n v="9543"/>
    <s v="CA-2016-135251"/>
    <x v="705"/>
    <x v="1214"/>
    <x v="1"/>
    <x v="345"/>
    <s v="Rachel Payne"/>
    <x v="1"/>
    <x v="0"/>
    <x v="12"/>
    <x v="5"/>
    <x v="14"/>
    <x v="2"/>
    <x v="799"/>
    <x v="1"/>
    <x v="8"/>
    <x v="797"/>
    <n v="6.23"/>
  </r>
  <r>
    <n v="9544"/>
    <s v="CA-2016-135251"/>
    <x v="705"/>
    <x v="1214"/>
    <x v="1"/>
    <x v="345"/>
    <s v="Rachel Payne"/>
    <x v="1"/>
    <x v="0"/>
    <x v="12"/>
    <x v="5"/>
    <x v="14"/>
    <x v="2"/>
    <x v="1733"/>
    <x v="1"/>
    <x v="10"/>
    <x v="1722"/>
    <n v="56.704000000000001"/>
  </r>
  <r>
    <n v="9545"/>
    <s v="CA-2016-135251"/>
    <x v="705"/>
    <x v="1214"/>
    <x v="1"/>
    <x v="345"/>
    <s v="Rachel Payne"/>
    <x v="1"/>
    <x v="0"/>
    <x v="12"/>
    <x v="5"/>
    <x v="14"/>
    <x v="2"/>
    <x v="1103"/>
    <x v="0"/>
    <x v="0"/>
    <x v="1093"/>
    <n v="369.19920000000002"/>
  </r>
  <r>
    <n v="9546"/>
    <s v="CA-2015-166590"/>
    <x v="194"/>
    <x v="1024"/>
    <x v="1"/>
    <x v="544"/>
    <s v="Noah Childs"/>
    <x v="1"/>
    <x v="0"/>
    <x v="38"/>
    <x v="14"/>
    <x v="134"/>
    <x v="2"/>
    <x v="1430"/>
    <x v="2"/>
    <x v="11"/>
    <x v="1419"/>
    <n v="1.98"/>
  </r>
  <r>
    <n v="9547"/>
    <s v="CA-2015-166590"/>
    <x v="194"/>
    <x v="1024"/>
    <x v="1"/>
    <x v="544"/>
    <s v="Noah Childs"/>
    <x v="1"/>
    <x v="0"/>
    <x v="38"/>
    <x v="14"/>
    <x v="134"/>
    <x v="2"/>
    <x v="67"/>
    <x v="1"/>
    <x v="10"/>
    <x v="67"/>
    <n v="75.88"/>
  </r>
  <r>
    <n v="9548"/>
    <s v="CA-2017-131744"/>
    <x v="1133"/>
    <x v="375"/>
    <x v="0"/>
    <x v="34"/>
    <s v="Stewart Carmichael"/>
    <x v="1"/>
    <x v="0"/>
    <x v="10"/>
    <x v="9"/>
    <x v="63"/>
    <x v="3"/>
    <x v="1532"/>
    <x v="1"/>
    <x v="10"/>
    <x v="1521"/>
    <n v="6.8479999999999999"/>
  </r>
  <r>
    <n v="9549"/>
    <s v="CA-2017-131744"/>
    <x v="1133"/>
    <x v="375"/>
    <x v="0"/>
    <x v="34"/>
    <s v="Stewart Carmichael"/>
    <x v="1"/>
    <x v="0"/>
    <x v="10"/>
    <x v="9"/>
    <x v="63"/>
    <x v="3"/>
    <x v="8"/>
    <x v="1"/>
    <x v="8"/>
    <x v="8"/>
    <n v="4.6260000000000003"/>
  </r>
  <r>
    <n v="9550"/>
    <s v="CA-2017-131744"/>
    <x v="1133"/>
    <x v="375"/>
    <x v="0"/>
    <x v="34"/>
    <s v="Stewart Carmichael"/>
    <x v="1"/>
    <x v="0"/>
    <x v="10"/>
    <x v="9"/>
    <x v="63"/>
    <x v="3"/>
    <x v="1141"/>
    <x v="1"/>
    <x v="9"/>
    <x v="1130"/>
    <n v="453.6"/>
  </r>
  <r>
    <n v="9551"/>
    <s v="CA-2016-160864"/>
    <x v="910"/>
    <x v="1192"/>
    <x v="2"/>
    <x v="376"/>
    <s v="Nicole Fjeld"/>
    <x v="2"/>
    <x v="0"/>
    <x v="49"/>
    <x v="1"/>
    <x v="58"/>
    <x v="1"/>
    <x v="68"/>
    <x v="1"/>
    <x v="8"/>
    <x v="68"/>
    <n v="13.848000000000001"/>
  </r>
  <r>
    <n v="9552"/>
    <s v="CA-2016-147690"/>
    <x v="113"/>
    <x v="665"/>
    <x v="1"/>
    <x v="710"/>
    <s v="Sam Craven"/>
    <x v="0"/>
    <x v="0"/>
    <x v="10"/>
    <x v="9"/>
    <x v="11"/>
    <x v="3"/>
    <x v="772"/>
    <x v="1"/>
    <x v="4"/>
    <x v="771"/>
    <n v="577.58399999999995"/>
  </r>
  <r>
    <n v="9553"/>
    <s v="CA-2016-163923"/>
    <x v="1051"/>
    <x v="69"/>
    <x v="1"/>
    <x v="786"/>
    <s v="Brendan Dodson"/>
    <x v="2"/>
    <x v="0"/>
    <x v="24"/>
    <x v="17"/>
    <x v="28"/>
    <x v="0"/>
    <x v="1302"/>
    <x v="2"/>
    <x v="11"/>
    <x v="1288"/>
    <n v="151.96"/>
  </r>
  <r>
    <n v="9554"/>
    <s v="CA-2017-125724"/>
    <x v="897"/>
    <x v="759"/>
    <x v="1"/>
    <x v="416"/>
    <s v="Suzanne McNair"/>
    <x v="1"/>
    <x v="0"/>
    <x v="266"/>
    <x v="22"/>
    <x v="332"/>
    <x v="1"/>
    <x v="390"/>
    <x v="0"/>
    <x v="5"/>
    <x v="391"/>
    <n v="68.432000000000002"/>
  </r>
  <r>
    <n v="9555"/>
    <s v="CA-2016-111612"/>
    <x v="109"/>
    <x v="156"/>
    <x v="1"/>
    <x v="686"/>
    <s v="Eugene Barchas"/>
    <x v="0"/>
    <x v="0"/>
    <x v="38"/>
    <x v="24"/>
    <x v="47"/>
    <x v="3"/>
    <x v="90"/>
    <x v="0"/>
    <x v="5"/>
    <x v="90"/>
    <n v="71.12"/>
  </r>
  <r>
    <n v="9556"/>
    <s v="CA-2016-111612"/>
    <x v="109"/>
    <x v="156"/>
    <x v="1"/>
    <x v="686"/>
    <s v="Eugene Barchas"/>
    <x v="0"/>
    <x v="0"/>
    <x v="38"/>
    <x v="24"/>
    <x v="47"/>
    <x v="3"/>
    <x v="1014"/>
    <x v="1"/>
    <x v="13"/>
    <x v="128"/>
    <n v="3.008"/>
  </r>
  <r>
    <n v="9557"/>
    <s v="CA-2016-156853"/>
    <x v="155"/>
    <x v="1197"/>
    <x v="0"/>
    <x v="6"/>
    <s v="Harold Pawlan"/>
    <x v="2"/>
    <x v="0"/>
    <x v="3"/>
    <x v="38"/>
    <x v="208"/>
    <x v="3"/>
    <x v="779"/>
    <x v="1"/>
    <x v="10"/>
    <x v="778"/>
    <n v="184.66"/>
  </r>
  <r>
    <n v="9558"/>
    <s v="CA-2015-103086"/>
    <x v="1136"/>
    <x v="580"/>
    <x v="0"/>
    <x v="432"/>
    <s v="Evan Bailliet"/>
    <x v="0"/>
    <x v="0"/>
    <x v="12"/>
    <x v="5"/>
    <x v="14"/>
    <x v="2"/>
    <x v="1494"/>
    <x v="0"/>
    <x v="5"/>
    <x v="1483"/>
    <n v="5.3120000000000003"/>
  </r>
  <r>
    <n v="9559"/>
    <s v="CA-2017-129280"/>
    <x v="973"/>
    <x v="711"/>
    <x v="2"/>
    <x v="792"/>
    <s v="Susan MacKendrick"/>
    <x v="0"/>
    <x v="0"/>
    <x v="46"/>
    <x v="24"/>
    <x v="55"/>
    <x v="3"/>
    <x v="217"/>
    <x v="2"/>
    <x v="11"/>
    <x v="463"/>
    <n v="132.52000000000001"/>
  </r>
  <r>
    <n v="9560"/>
    <s v="CA-2017-129280"/>
    <x v="973"/>
    <x v="711"/>
    <x v="2"/>
    <x v="792"/>
    <s v="Susan MacKendrick"/>
    <x v="0"/>
    <x v="0"/>
    <x v="46"/>
    <x v="24"/>
    <x v="55"/>
    <x v="3"/>
    <x v="1166"/>
    <x v="1"/>
    <x v="4"/>
    <x v="1154"/>
    <n v="195.64"/>
  </r>
  <r>
    <n v="9561"/>
    <s v="CA-2017-129280"/>
    <x v="973"/>
    <x v="711"/>
    <x v="2"/>
    <x v="792"/>
    <s v="Susan MacKendrick"/>
    <x v="0"/>
    <x v="0"/>
    <x v="46"/>
    <x v="24"/>
    <x v="55"/>
    <x v="3"/>
    <x v="1416"/>
    <x v="0"/>
    <x v="5"/>
    <x v="1404"/>
    <n v="51.968000000000004"/>
  </r>
  <r>
    <n v="9562"/>
    <s v="CA-2017-129280"/>
    <x v="973"/>
    <x v="711"/>
    <x v="2"/>
    <x v="792"/>
    <s v="Susan MacKendrick"/>
    <x v="0"/>
    <x v="0"/>
    <x v="46"/>
    <x v="24"/>
    <x v="55"/>
    <x v="3"/>
    <x v="1332"/>
    <x v="2"/>
    <x v="11"/>
    <x v="1318"/>
    <n v="431.976"/>
  </r>
  <r>
    <n v="9563"/>
    <s v="CA-2017-129280"/>
    <x v="973"/>
    <x v="711"/>
    <x v="2"/>
    <x v="792"/>
    <s v="Susan MacKendrick"/>
    <x v="0"/>
    <x v="0"/>
    <x v="46"/>
    <x v="24"/>
    <x v="55"/>
    <x v="3"/>
    <x v="1858"/>
    <x v="2"/>
    <x v="15"/>
    <x v="1847"/>
    <n v="224.93700000000001"/>
  </r>
  <r>
    <n v="9564"/>
    <s v="CA-2017-129280"/>
    <x v="973"/>
    <x v="711"/>
    <x v="2"/>
    <x v="792"/>
    <s v="Susan MacKendrick"/>
    <x v="0"/>
    <x v="0"/>
    <x v="46"/>
    <x v="24"/>
    <x v="55"/>
    <x v="3"/>
    <x v="1345"/>
    <x v="1"/>
    <x v="2"/>
    <x v="1331"/>
    <n v="6"/>
  </r>
  <r>
    <n v="9565"/>
    <s v="CA-2016-161242"/>
    <x v="932"/>
    <x v="920"/>
    <x v="1"/>
    <x v="344"/>
    <s v="Catherine Glotzbach"/>
    <x v="2"/>
    <x v="0"/>
    <x v="1"/>
    <x v="1"/>
    <x v="62"/>
    <x v="1"/>
    <x v="1017"/>
    <x v="1"/>
    <x v="10"/>
    <x v="1009"/>
    <n v="11.76"/>
  </r>
  <r>
    <n v="9566"/>
    <s v="CA-2015-130428"/>
    <x v="691"/>
    <x v="1075"/>
    <x v="3"/>
    <x v="228"/>
    <s v="Trudy Glocke"/>
    <x v="0"/>
    <x v="0"/>
    <x v="67"/>
    <x v="2"/>
    <x v="85"/>
    <x v="0"/>
    <x v="228"/>
    <x v="0"/>
    <x v="1"/>
    <x v="229"/>
    <n v="1125.4880000000001"/>
  </r>
  <r>
    <n v="9567"/>
    <s v="CA-2015-130428"/>
    <x v="691"/>
    <x v="1075"/>
    <x v="3"/>
    <x v="228"/>
    <s v="Trudy Glocke"/>
    <x v="0"/>
    <x v="0"/>
    <x v="67"/>
    <x v="2"/>
    <x v="85"/>
    <x v="0"/>
    <x v="674"/>
    <x v="1"/>
    <x v="8"/>
    <x v="674"/>
    <n v="12.645"/>
  </r>
  <r>
    <n v="9568"/>
    <s v="CA-2015-130428"/>
    <x v="691"/>
    <x v="1075"/>
    <x v="3"/>
    <x v="228"/>
    <s v="Trudy Glocke"/>
    <x v="0"/>
    <x v="0"/>
    <x v="67"/>
    <x v="2"/>
    <x v="85"/>
    <x v="0"/>
    <x v="183"/>
    <x v="1"/>
    <x v="6"/>
    <x v="184"/>
    <n v="4.032"/>
  </r>
  <r>
    <n v="9569"/>
    <s v="CA-2018-104388"/>
    <x v="957"/>
    <x v="489"/>
    <x v="2"/>
    <x v="460"/>
    <s v="Damala Kotsonis"/>
    <x v="1"/>
    <x v="0"/>
    <x v="9"/>
    <x v="8"/>
    <x v="10"/>
    <x v="2"/>
    <x v="125"/>
    <x v="2"/>
    <x v="7"/>
    <x v="126"/>
    <n v="79.959999999999994"/>
  </r>
  <r>
    <n v="9570"/>
    <s v="CA-2016-113131"/>
    <x v="496"/>
    <x v="488"/>
    <x v="3"/>
    <x v="93"/>
    <s v="Maria Bertelson"/>
    <x v="0"/>
    <x v="0"/>
    <x v="38"/>
    <x v="24"/>
    <x v="47"/>
    <x v="3"/>
    <x v="1390"/>
    <x v="1"/>
    <x v="8"/>
    <x v="1377"/>
    <n v="6.7320000000000002"/>
  </r>
  <r>
    <n v="9571"/>
    <s v="CA-2016-113131"/>
    <x v="496"/>
    <x v="488"/>
    <x v="3"/>
    <x v="93"/>
    <s v="Maria Bertelson"/>
    <x v="0"/>
    <x v="0"/>
    <x v="38"/>
    <x v="24"/>
    <x v="47"/>
    <x v="3"/>
    <x v="1222"/>
    <x v="1"/>
    <x v="4"/>
    <x v="1207"/>
    <n v="33.567999999999998"/>
  </r>
  <r>
    <n v="9572"/>
    <s v="CA-2016-113131"/>
    <x v="496"/>
    <x v="488"/>
    <x v="3"/>
    <x v="93"/>
    <s v="Maria Bertelson"/>
    <x v="0"/>
    <x v="0"/>
    <x v="38"/>
    <x v="24"/>
    <x v="47"/>
    <x v="3"/>
    <x v="1652"/>
    <x v="1"/>
    <x v="12"/>
    <x v="1642"/>
    <n v="15.84"/>
  </r>
  <r>
    <n v="9573"/>
    <s v="CA-2016-113131"/>
    <x v="496"/>
    <x v="488"/>
    <x v="3"/>
    <x v="93"/>
    <s v="Maria Bertelson"/>
    <x v="0"/>
    <x v="0"/>
    <x v="38"/>
    <x v="24"/>
    <x v="47"/>
    <x v="3"/>
    <x v="580"/>
    <x v="1"/>
    <x v="2"/>
    <x v="580"/>
    <n v="24.423999999999999"/>
  </r>
  <r>
    <n v="9574"/>
    <s v="CA-2016-113131"/>
    <x v="496"/>
    <x v="488"/>
    <x v="3"/>
    <x v="93"/>
    <s v="Maria Bertelson"/>
    <x v="0"/>
    <x v="0"/>
    <x v="38"/>
    <x v="24"/>
    <x v="47"/>
    <x v="3"/>
    <x v="1046"/>
    <x v="1"/>
    <x v="6"/>
    <x v="1036"/>
    <n v="17.12"/>
  </r>
  <r>
    <n v="9575"/>
    <s v="CA-2016-148495"/>
    <x v="863"/>
    <x v="1111"/>
    <x v="3"/>
    <x v="11"/>
    <s v="Sandra Flanagan"/>
    <x v="0"/>
    <x v="0"/>
    <x v="225"/>
    <x v="1"/>
    <x v="281"/>
    <x v="1"/>
    <x v="1172"/>
    <x v="0"/>
    <x v="5"/>
    <x v="1159"/>
    <n v="31.56"/>
  </r>
  <r>
    <n v="9576"/>
    <s v="CA-2016-143147"/>
    <x v="989"/>
    <x v="311"/>
    <x v="0"/>
    <x v="519"/>
    <s v="Pamela Stobb"/>
    <x v="0"/>
    <x v="0"/>
    <x v="52"/>
    <x v="5"/>
    <x v="65"/>
    <x v="2"/>
    <x v="83"/>
    <x v="0"/>
    <x v="1"/>
    <x v="83"/>
    <n v="105.68600000000001"/>
  </r>
  <r>
    <n v="9577"/>
    <s v="CA-2016-143147"/>
    <x v="989"/>
    <x v="311"/>
    <x v="0"/>
    <x v="519"/>
    <s v="Pamela Stobb"/>
    <x v="0"/>
    <x v="0"/>
    <x v="52"/>
    <x v="5"/>
    <x v="65"/>
    <x v="2"/>
    <x v="1093"/>
    <x v="2"/>
    <x v="15"/>
    <x v="1084"/>
    <n v="399.54"/>
  </r>
  <r>
    <n v="9578"/>
    <s v="CA-2016-143147"/>
    <x v="989"/>
    <x v="311"/>
    <x v="0"/>
    <x v="519"/>
    <s v="Pamela Stobb"/>
    <x v="0"/>
    <x v="0"/>
    <x v="52"/>
    <x v="5"/>
    <x v="65"/>
    <x v="2"/>
    <x v="1144"/>
    <x v="0"/>
    <x v="1"/>
    <x v="1133"/>
    <n v="104.93"/>
  </r>
  <r>
    <n v="9579"/>
    <s v="CA-2018-152975"/>
    <x v="32"/>
    <x v="1259"/>
    <x v="2"/>
    <x v="42"/>
    <s v="Roger Barcio"/>
    <x v="2"/>
    <x v="0"/>
    <x v="20"/>
    <x v="15"/>
    <x v="45"/>
    <x v="3"/>
    <x v="907"/>
    <x v="2"/>
    <x v="7"/>
    <x v="899"/>
    <n v="1079.8499999999999"/>
  </r>
  <r>
    <n v="9580"/>
    <s v="CA-2018-152975"/>
    <x v="32"/>
    <x v="1259"/>
    <x v="2"/>
    <x v="42"/>
    <s v="Roger Barcio"/>
    <x v="2"/>
    <x v="0"/>
    <x v="20"/>
    <x v="15"/>
    <x v="45"/>
    <x v="3"/>
    <x v="1043"/>
    <x v="1"/>
    <x v="4"/>
    <x v="1033"/>
    <n v="70.98"/>
  </r>
  <r>
    <n v="9581"/>
    <s v="CA-2018-152975"/>
    <x v="32"/>
    <x v="1259"/>
    <x v="2"/>
    <x v="42"/>
    <s v="Roger Barcio"/>
    <x v="2"/>
    <x v="0"/>
    <x v="20"/>
    <x v="15"/>
    <x v="45"/>
    <x v="3"/>
    <x v="758"/>
    <x v="1"/>
    <x v="6"/>
    <x v="756"/>
    <n v="29.95"/>
  </r>
  <r>
    <n v="9582"/>
    <s v="CA-2018-152975"/>
    <x v="32"/>
    <x v="1259"/>
    <x v="2"/>
    <x v="42"/>
    <s v="Roger Barcio"/>
    <x v="2"/>
    <x v="0"/>
    <x v="20"/>
    <x v="15"/>
    <x v="45"/>
    <x v="3"/>
    <x v="1585"/>
    <x v="0"/>
    <x v="1"/>
    <x v="1577"/>
    <n v="589.41"/>
  </r>
  <r>
    <n v="9583"/>
    <s v="CA-2017-107475"/>
    <x v="843"/>
    <x v="950"/>
    <x v="1"/>
    <x v="789"/>
    <s v="Roy Skaria"/>
    <x v="2"/>
    <x v="0"/>
    <x v="10"/>
    <x v="9"/>
    <x v="74"/>
    <x v="3"/>
    <x v="131"/>
    <x v="1"/>
    <x v="13"/>
    <x v="132"/>
    <n v="9.6479999999999997"/>
  </r>
  <r>
    <n v="9584"/>
    <s v="CA-2018-116127"/>
    <x v="643"/>
    <x v="327"/>
    <x v="0"/>
    <x v="766"/>
    <s v="Sarah Brown"/>
    <x v="0"/>
    <x v="0"/>
    <x v="20"/>
    <x v="15"/>
    <x v="23"/>
    <x v="3"/>
    <x v="1248"/>
    <x v="0"/>
    <x v="0"/>
    <x v="1233"/>
    <n v="400.78399999999999"/>
  </r>
  <r>
    <n v="9585"/>
    <s v="CA-2018-132584"/>
    <x v="775"/>
    <x v="952"/>
    <x v="2"/>
    <x v="707"/>
    <s v="Heather Jas"/>
    <x v="2"/>
    <x v="0"/>
    <x v="66"/>
    <x v="12"/>
    <x v="151"/>
    <x v="2"/>
    <x v="1031"/>
    <x v="1"/>
    <x v="4"/>
    <x v="1023"/>
    <n v="53.72"/>
  </r>
  <r>
    <n v="9586"/>
    <s v="CA-2017-160598"/>
    <x v="370"/>
    <x v="267"/>
    <x v="2"/>
    <x v="458"/>
    <s v="Stuart Van"/>
    <x v="1"/>
    <x v="0"/>
    <x v="100"/>
    <x v="2"/>
    <x v="229"/>
    <x v="0"/>
    <x v="1413"/>
    <x v="1"/>
    <x v="10"/>
    <x v="1401"/>
    <n v="31.007999999999999"/>
  </r>
  <r>
    <n v="9587"/>
    <s v="CA-2017-108630"/>
    <x v="741"/>
    <x v="1058"/>
    <x v="3"/>
    <x v="648"/>
    <s v="Bobby Elias"/>
    <x v="0"/>
    <x v="0"/>
    <x v="3"/>
    <x v="1"/>
    <x v="137"/>
    <x v="1"/>
    <x v="1329"/>
    <x v="1"/>
    <x v="8"/>
    <x v="1315"/>
    <n v="61.12"/>
  </r>
  <r>
    <n v="9588"/>
    <s v="US-2018-129203"/>
    <x v="827"/>
    <x v="901"/>
    <x v="1"/>
    <x v="606"/>
    <s v="Brendan Murry"/>
    <x v="1"/>
    <x v="0"/>
    <x v="22"/>
    <x v="10"/>
    <x v="155"/>
    <x v="2"/>
    <x v="886"/>
    <x v="1"/>
    <x v="4"/>
    <x v="879"/>
    <n v="195.136"/>
  </r>
  <r>
    <n v="9589"/>
    <s v="CA-2018-110940"/>
    <x v="283"/>
    <x v="303"/>
    <x v="1"/>
    <x v="616"/>
    <s v="Annie Zypern"/>
    <x v="0"/>
    <x v="0"/>
    <x v="320"/>
    <x v="10"/>
    <x v="398"/>
    <x v="2"/>
    <x v="108"/>
    <x v="1"/>
    <x v="6"/>
    <x v="108"/>
    <n v="121.536"/>
  </r>
  <r>
    <n v="9590"/>
    <s v="CA-2015-119172"/>
    <x v="218"/>
    <x v="8"/>
    <x v="1"/>
    <x v="787"/>
    <s v="Harold Dahlen"/>
    <x v="2"/>
    <x v="0"/>
    <x v="22"/>
    <x v="10"/>
    <x v="26"/>
    <x v="2"/>
    <x v="1749"/>
    <x v="1"/>
    <x v="10"/>
    <x v="1740"/>
    <n v="17.472000000000001"/>
  </r>
  <r>
    <n v="9591"/>
    <s v="CA-2015-119172"/>
    <x v="218"/>
    <x v="8"/>
    <x v="1"/>
    <x v="787"/>
    <s v="Harold Dahlen"/>
    <x v="2"/>
    <x v="0"/>
    <x v="22"/>
    <x v="10"/>
    <x v="26"/>
    <x v="2"/>
    <x v="920"/>
    <x v="1"/>
    <x v="8"/>
    <x v="912"/>
    <n v="104.58"/>
  </r>
  <r>
    <n v="9592"/>
    <s v="US-2017-105452"/>
    <x v="1062"/>
    <x v="1269"/>
    <x v="1"/>
    <x v="593"/>
    <s v="Barry Franz"/>
    <x v="2"/>
    <x v="0"/>
    <x v="45"/>
    <x v="5"/>
    <x v="89"/>
    <x v="2"/>
    <x v="893"/>
    <x v="0"/>
    <x v="5"/>
    <x v="886"/>
    <n v="24.7"/>
  </r>
  <r>
    <n v="9593"/>
    <s v="US-2017-105452"/>
    <x v="1062"/>
    <x v="1269"/>
    <x v="1"/>
    <x v="593"/>
    <s v="Barry Franz"/>
    <x v="2"/>
    <x v="0"/>
    <x v="45"/>
    <x v="5"/>
    <x v="89"/>
    <x v="2"/>
    <x v="1814"/>
    <x v="0"/>
    <x v="5"/>
    <x v="1805"/>
    <n v="302.72000000000003"/>
  </r>
  <r>
    <n v="9594"/>
    <s v="CA-2018-108931"/>
    <x v="32"/>
    <x v="184"/>
    <x v="1"/>
    <x v="521"/>
    <s v="Henia Zydlo"/>
    <x v="0"/>
    <x v="0"/>
    <x v="20"/>
    <x v="15"/>
    <x v="23"/>
    <x v="3"/>
    <x v="1489"/>
    <x v="1"/>
    <x v="10"/>
    <x v="1477"/>
    <n v="8.56"/>
  </r>
  <r>
    <n v="9595"/>
    <s v="CA-2018-108931"/>
    <x v="32"/>
    <x v="184"/>
    <x v="1"/>
    <x v="521"/>
    <s v="Henia Zydlo"/>
    <x v="0"/>
    <x v="0"/>
    <x v="20"/>
    <x v="15"/>
    <x v="23"/>
    <x v="3"/>
    <x v="371"/>
    <x v="1"/>
    <x v="10"/>
    <x v="372"/>
    <n v="11.56"/>
  </r>
  <r>
    <n v="9596"/>
    <s v="CA-2018-104619"/>
    <x v="714"/>
    <x v="1320"/>
    <x v="1"/>
    <x v="470"/>
    <s v="Keith Dawkins"/>
    <x v="1"/>
    <x v="0"/>
    <x v="49"/>
    <x v="1"/>
    <x v="58"/>
    <x v="1"/>
    <x v="22"/>
    <x v="1"/>
    <x v="9"/>
    <x v="22"/>
    <n v="25.86"/>
  </r>
  <r>
    <n v="9597"/>
    <s v="CA-2018-104619"/>
    <x v="714"/>
    <x v="1320"/>
    <x v="1"/>
    <x v="470"/>
    <s v="Keith Dawkins"/>
    <x v="1"/>
    <x v="0"/>
    <x v="49"/>
    <x v="1"/>
    <x v="58"/>
    <x v="1"/>
    <x v="1591"/>
    <x v="1"/>
    <x v="8"/>
    <x v="1584"/>
    <n v="276.78399999999999"/>
  </r>
  <r>
    <n v="9598"/>
    <s v="CA-2018-104619"/>
    <x v="714"/>
    <x v="1320"/>
    <x v="1"/>
    <x v="470"/>
    <s v="Keith Dawkins"/>
    <x v="1"/>
    <x v="0"/>
    <x v="49"/>
    <x v="1"/>
    <x v="58"/>
    <x v="1"/>
    <x v="1676"/>
    <x v="2"/>
    <x v="7"/>
    <x v="1665"/>
    <n v="110.352"/>
  </r>
  <r>
    <n v="9599"/>
    <s v="CA-2016-149517"/>
    <x v="444"/>
    <x v="832"/>
    <x v="1"/>
    <x v="763"/>
    <s v="Frank Carlisle"/>
    <x v="2"/>
    <x v="0"/>
    <x v="301"/>
    <x v="1"/>
    <x v="378"/>
    <x v="1"/>
    <x v="1492"/>
    <x v="0"/>
    <x v="5"/>
    <x v="1480"/>
    <n v="60.84"/>
  </r>
  <r>
    <n v="9600"/>
    <s v="CA-2016-116841"/>
    <x v="1223"/>
    <x v="1256"/>
    <x v="1"/>
    <x v="236"/>
    <s v="Theone Pippenger"/>
    <x v="0"/>
    <x v="0"/>
    <x v="24"/>
    <x v="21"/>
    <x v="329"/>
    <x v="1"/>
    <x v="1324"/>
    <x v="1"/>
    <x v="9"/>
    <x v="1312"/>
    <n v="35.207999999999998"/>
  </r>
  <r>
    <n v="9601"/>
    <s v="CA-2018-107797"/>
    <x v="540"/>
    <x v="676"/>
    <x v="0"/>
    <x v="182"/>
    <s v="Ed Braxton"/>
    <x v="1"/>
    <x v="0"/>
    <x v="511"/>
    <x v="5"/>
    <x v="608"/>
    <x v="2"/>
    <x v="1465"/>
    <x v="1"/>
    <x v="10"/>
    <x v="1452"/>
    <n v="41.472000000000001"/>
  </r>
  <r>
    <n v="9602"/>
    <s v="CA-2017-117604"/>
    <x v="913"/>
    <x v="411"/>
    <x v="1"/>
    <x v="187"/>
    <s v="Jeremy Pistek"/>
    <x v="0"/>
    <x v="0"/>
    <x v="186"/>
    <x v="36"/>
    <x v="236"/>
    <x v="0"/>
    <x v="1052"/>
    <x v="1"/>
    <x v="10"/>
    <x v="1042"/>
    <n v="239.5"/>
  </r>
  <r>
    <n v="9603"/>
    <s v="CA-2015-130155"/>
    <x v="946"/>
    <x v="707"/>
    <x v="2"/>
    <x v="143"/>
    <s v="Tamara Dahlen"/>
    <x v="0"/>
    <x v="0"/>
    <x v="173"/>
    <x v="17"/>
    <x v="220"/>
    <x v="0"/>
    <x v="1726"/>
    <x v="1"/>
    <x v="14"/>
    <x v="1714"/>
    <n v="34.200000000000003"/>
  </r>
  <r>
    <n v="9604"/>
    <s v="CA-2017-129861"/>
    <x v="26"/>
    <x v="1321"/>
    <x v="1"/>
    <x v="664"/>
    <s v="Denise Monton"/>
    <x v="1"/>
    <x v="0"/>
    <x v="30"/>
    <x v="15"/>
    <x v="144"/>
    <x v="3"/>
    <x v="1021"/>
    <x v="0"/>
    <x v="3"/>
    <x v="1013"/>
    <n v="376.86599999999999"/>
  </r>
  <r>
    <n v="9605"/>
    <s v="CA-2016-138625"/>
    <x v="121"/>
    <x v="745"/>
    <x v="2"/>
    <x v="283"/>
    <s v="Emily Grady"/>
    <x v="0"/>
    <x v="0"/>
    <x v="269"/>
    <x v="17"/>
    <x v="336"/>
    <x v="0"/>
    <x v="1859"/>
    <x v="1"/>
    <x v="9"/>
    <x v="1848"/>
    <n v="197.72"/>
  </r>
  <r>
    <n v="9606"/>
    <s v="US-2018-122672"/>
    <x v="259"/>
    <x v="748"/>
    <x v="1"/>
    <x v="428"/>
    <s v="Henry Goldwyn"/>
    <x v="1"/>
    <x v="0"/>
    <x v="152"/>
    <x v="24"/>
    <x v="402"/>
    <x v="3"/>
    <x v="176"/>
    <x v="2"/>
    <x v="11"/>
    <x v="177"/>
    <n v="70.72"/>
  </r>
  <r>
    <n v="9607"/>
    <s v="US-2018-122672"/>
    <x v="259"/>
    <x v="748"/>
    <x v="1"/>
    <x v="428"/>
    <s v="Henry Goldwyn"/>
    <x v="1"/>
    <x v="0"/>
    <x v="152"/>
    <x v="24"/>
    <x v="402"/>
    <x v="3"/>
    <x v="871"/>
    <x v="1"/>
    <x v="4"/>
    <x v="865"/>
    <n v="194.352"/>
  </r>
  <r>
    <n v="9608"/>
    <s v="CA-2018-117128"/>
    <x v="256"/>
    <x v="274"/>
    <x v="0"/>
    <x v="569"/>
    <s v="Bart Folk"/>
    <x v="0"/>
    <x v="0"/>
    <x v="20"/>
    <x v="15"/>
    <x v="23"/>
    <x v="3"/>
    <x v="1552"/>
    <x v="1"/>
    <x v="10"/>
    <x v="1541"/>
    <n v="21.6"/>
  </r>
  <r>
    <n v="9609"/>
    <s v="CA-2018-117128"/>
    <x v="256"/>
    <x v="274"/>
    <x v="0"/>
    <x v="569"/>
    <s v="Bart Folk"/>
    <x v="0"/>
    <x v="0"/>
    <x v="20"/>
    <x v="15"/>
    <x v="23"/>
    <x v="3"/>
    <x v="1238"/>
    <x v="1"/>
    <x v="2"/>
    <x v="1222"/>
    <n v="11.07"/>
  </r>
  <r>
    <n v="9610"/>
    <s v="CA-2017-130638"/>
    <x v="458"/>
    <x v="1088"/>
    <x v="0"/>
    <x v="183"/>
    <s v="Sanjit Chand"/>
    <x v="0"/>
    <x v="0"/>
    <x v="1"/>
    <x v="1"/>
    <x v="62"/>
    <x v="1"/>
    <x v="1454"/>
    <x v="0"/>
    <x v="5"/>
    <x v="1441"/>
    <n v="282.83999999999997"/>
  </r>
  <r>
    <n v="9611"/>
    <s v="CA-2017-130638"/>
    <x v="458"/>
    <x v="1088"/>
    <x v="0"/>
    <x v="183"/>
    <s v="Sanjit Chand"/>
    <x v="0"/>
    <x v="0"/>
    <x v="1"/>
    <x v="1"/>
    <x v="62"/>
    <x v="1"/>
    <x v="1038"/>
    <x v="1"/>
    <x v="2"/>
    <x v="1029"/>
    <n v="27.72"/>
  </r>
  <r>
    <n v="9612"/>
    <s v="CA-2018-144365"/>
    <x v="1200"/>
    <x v="904"/>
    <x v="1"/>
    <x v="229"/>
    <s v="Carlos Soltero"/>
    <x v="0"/>
    <x v="0"/>
    <x v="25"/>
    <x v="35"/>
    <x v="129"/>
    <x v="0"/>
    <x v="848"/>
    <x v="1"/>
    <x v="13"/>
    <x v="128"/>
    <n v="11.68"/>
  </r>
  <r>
    <n v="9613"/>
    <s v="CA-2017-110086"/>
    <x v="31"/>
    <x v="42"/>
    <x v="1"/>
    <x v="217"/>
    <s v="Bill Donatelli"/>
    <x v="0"/>
    <x v="0"/>
    <x v="350"/>
    <x v="1"/>
    <x v="432"/>
    <x v="1"/>
    <x v="1501"/>
    <x v="2"/>
    <x v="7"/>
    <x v="1490"/>
    <n v="239.98400000000001"/>
  </r>
  <r>
    <n v="9614"/>
    <s v="CA-2015-128524"/>
    <x v="7"/>
    <x v="1170"/>
    <x v="2"/>
    <x v="89"/>
    <s v="Mary Zewe"/>
    <x v="1"/>
    <x v="0"/>
    <x v="4"/>
    <x v="4"/>
    <x v="60"/>
    <x v="1"/>
    <x v="9"/>
    <x v="1"/>
    <x v="9"/>
    <x v="9"/>
    <n v="22.98"/>
  </r>
  <r>
    <n v="9615"/>
    <s v="CA-2015-128524"/>
    <x v="7"/>
    <x v="1170"/>
    <x v="2"/>
    <x v="89"/>
    <s v="Mary Zewe"/>
    <x v="1"/>
    <x v="0"/>
    <x v="4"/>
    <x v="4"/>
    <x v="60"/>
    <x v="1"/>
    <x v="1207"/>
    <x v="2"/>
    <x v="11"/>
    <x v="1193"/>
    <n v="102.13"/>
  </r>
  <r>
    <n v="9616"/>
    <s v="CA-2015-128524"/>
    <x v="7"/>
    <x v="1170"/>
    <x v="2"/>
    <x v="89"/>
    <s v="Mary Zewe"/>
    <x v="1"/>
    <x v="0"/>
    <x v="4"/>
    <x v="4"/>
    <x v="60"/>
    <x v="1"/>
    <x v="450"/>
    <x v="1"/>
    <x v="8"/>
    <x v="451"/>
    <n v="2033.5840000000001"/>
  </r>
  <r>
    <n v="9617"/>
    <s v="CA-2017-140256"/>
    <x v="250"/>
    <x v="652"/>
    <x v="1"/>
    <x v="463"/>
    <s v="Pauline Webber"/>
    <x v="1"/>
    <x v="0"/>
    <x v="1"/>
    <x v="1"/>
    <x v="13"/>
    <x v="1"/>
    <x v="826"/>
    <x v="1"/>
    <x v="6"/>
    <x v="822"/>
    <n v="5.76"/>
  </r>
  <r>
    <n v="9618"/>
    <s v="CA-2018-160633"/>
    <x v="673"/>
    <x v="410"/>
    <x v="1"/>
    <x v="510"/>
    <s v="Bill Stewart"/>
    <x v="1"/>
    <x v="0"/>
    <x v="256"/>
    <x v="24"/>
    <x v="391"/>
    <x v="3"/>
    <x v="615"/>
    <x v="2"/>
    <x v="16"/>
    <x v="615"/>
    <n v="899.98199999999997"/>
  </r>
  <r>
    <n v="9619"/>
    <s v="CA-2018-160633"/>
    <x v="673"/>
    <x v="410"/>
    <x v="1"/>
    <x v="510"/>
    <s v="Bill Stewart"/>
    <x v="1"/>
    <x v="0"/>
    <x v="256"/>
    <x v="24"/>
    <x v="391"/>
    <x v="3"/>
    <x v="915"/>
    <x v="1"/>
    <x v="6"/>
    <x v="907"/>
    <n v="86.352000000000004"/>
  </r>
  <r>
    <n v="9620"/>
    <s v="CA-2018-160633"/>
    <x v="673"/>
    <x v="410"/>
    <x v="1"/>
    <x v="510"/>
    <s v="Bill Stewart"/>
    <x v="1"/>
    <x v="0"/>
    <x v="256"/>
    <x v="24"/>
    <x v="391"/>
    <x v="3"/>
    <x v="343"/>
    <x v="2"/>
    <x v="11"/>
    <x v="343"/>
    <n v="139.96"/>
  </r>
  <r>
    <n v="9621"/>
    <s v="CA-2015-115133"/>
    <x v="467"/>
    <x v="839"/>
    <x v="1"/>
    <x v="526"/>
    <s v="Dianna Arnett"/>
    <x v="2"/>
    <x v="0"/>
    <x v="152"/>
    <x v="24"/>
    <x v="402"/>
    <x v="3"/>
    <x v="1809"/>
    <x v="1"/>
    <x v="9"/>
    <x v="1800"/>
    <n v="16.704000000000001"/>
  </r>
  <r>
    <n v="9622"/>
    <s v="CA-2015-115133"/>
    <x v="467"/>
    <x v="839"/>
    <x v="1"/>
    <x v="526"/>
    <s v="Dianna Arnett"/>
    <x v="2"/>
    <x v="0"/>
    <x v="152"/>
    <x v="24"/>
    <x v="402"/>
    <x v="3"/>
    <x v="1837"/>
    <x v="2"/>
    <x v="11"/>
    <x v="1826"/>
    <n v="3.1520000000000001"/>
  </r>
  <r>
    <n v="9623"/>
    <s v="CA-2015-115133"/>
    <x v="467"/>
    <x v="839"/>
    <x v="1"/>
    <x v="526"/>
    <s v="Dianna Arnett"/>
    <x v="2"/>
    <x v="0"/>
    <x v="152"/>
    <x v="24"/>
    <x v="402"/>
    <x v="3"/>
    <x v="1536"/>
    <x v="1"/>
    <x v="10"/>
    <x v="1525"/>
    <n v="32.896000000000001"/>
  </r>
  <r>
    <n v="9624"/>
    <s v="CA-2018-137449"/>
    <x v="222"/>
    <x v="569"/>
    <x v="2"/>
    <x v="250"/>
    <s v="Max Engle"/>
    <x v="0"/>
    <x v="0"/>
    <x v="61"/>
    <x v="5"/>
    <x v="77"/>
    <x v="2"/>
    <x v="650"/>
    <x v="1"/>
    <x v="9"/>
    <x v="650"/>
    <n v="21.391999999999999"/>
  </r>
  <r>
    <n v="9625"/>
    <s v="CA-2018-137449"/>
    <x v="222"/>
    <x v="569"/>
    <x v="2"/>
    <x v="250"/>
    <s v="Max Engle"/>
    <x v="0"/>
    <x v="0"/>
    <x v="61"/>
    <x v="5"/>
    <x v="77"/>
    <x v="2"/>
    <x v="1213"/>
    <x v="0"/>
    <x v="3"/>
    <x v="1199"/>
    <n v="307.31400000000002"/>
  </r>
  <r>
    <n v="9626"/>
    <s v="CA-2018-137449"/>
    <x v="222"/>
    <x v="569"/>
    <x v="2"/>
    <x v="250"/>
    <s v="Max Engle"/>
    <x v="0"/>
    <x v="0"/>
    <x v="61"/>
    <x v="5"/>
    <x v="77"/>
    <x v="2"/>
    <x v="1333"/>
    <x v="0"/>
    <x v="0"/>
    <x v="1319"/>
    <n v="409.99919999999997"/>
  </r>
  <r>
    <n v="9627"/>
    <s v="CA-2018-103520"/>
    <x v="397"/>
    <x v="425"/>
    <x v="2"/>
    <x v="186"/>
    <s v="Maya Herman"/>
    <x v="1"/>
    <x v="0"/>
    <x v="270"/>
    <x v="5"/>
    <x v="337"/>
    <x v="2"/>
    <x v="1828"/>
    <x v="1"/>
    <x v="10"/>
    <x v="1817"/>
    <n v="9.2479999999999993"/>
  </r>
  <r>
    <n v="9628"/>
    <s v="CA-2015-139283"/>
    <x v="533"/>
    <x v="680"/>
    <x v="1"/>
    <x v="590"/>
    <s v="Bobby Trafton"/>
    <x v="0"/>
    <x v="0"/>
    <x v="66"/>
    <x v="12"/>
    <x v="83"/>
    <x v="2"/>
    <x v="766"/>
    <x v="1"/>
    <x v="8"/>
    <x v="765"/>
    <n v="14.67"/>
  </r>
  <r>
    <n v="9629"/>
    <s v="CA-2015-118192"/>
    <x v="286"/>
    <x v="385"/>
    <x v="1"/>
    <x v="462"/>
    <s v="Michael Moore"/>
    <x v="0"/>
    <x v="0"/>
    <x v="46"/>
    <x v="24"/>
    <x v="55"/>
    <x v="3"/>
    <x v="711"/>
    <x v="1"/>
    <x v="10"/>
    <x v="710"/>
    <n v="37.408000000000001"/>
  </r>
  <r>
    <n v="9630"/>
    <s v="CA-2015-118192"/>
    <x v="286"/>
    <x v="385"/>
    <x v="1"/>
    <x v="462"/>
    <s v="Michael Moore"/>
    <x v="0"/>
    <x v="0"/>
    <x v="46"/>
    <x v="24"/>
    <x v="55"/>
    <x v="3"/>
    <x v="1547"/>
    <x v="1"/>
    <x v="8"/>
    <x v="1536"/>
    <n v="3.4380000000000002"/>
  </r>
  <r>
    <n v="9631"/>
    <s v="CA-2017-168844"/>
    <x v="1206"/>
    <x v="29"/>
    <x v="1"/>
    <x v="392"/>
    <s v="Neoma Murray"/>
    <x v="0"/>
    <x v="0"/>
    <x v="20"/>
    <x v="15"/>
    <x v="164"/>
    <x v="3"/>
    <x v="98"/>
    <x v="1"/>
    <x v="8"/>
    <x v="98"/>
    <n v="7.1520000000000001"/>
  </r>
  <r>
    <n v="9632"/>
    <s v="CA-2017-168844"/>
    <x v="1206"/>
    <x v="29"/>
    <x v="1"/>
    <x v="392"/>
    <s v="Neoma Murray"/>
    <x v="0"/>
    <x v="0"/>
    <x v="20"/>
    <x v="15"/>
    <x v="164"/>
    <x v="3"/>
    <x v="1620"/>
    <x v="2"/>
    <x v="7"/>
    <x v="1612"/>
    <n v="179.7"/>
  </r>
  <r>
    <n v="9633"/>
    <s v="CA-2018-154809"/>
    <x v="778"/>
    <x v="1239"/>
    <x v="1"/>
    <x v="708"/>
    <s v="Mark Hamilton"/>
    <x v="0"/>
    <x v="0"/>
    <x v="31"/>
    <x v="11"/>
    <x v="39"/>
    <x v="2"/>
    <x v="1201"/>
    <x v="1"/>
    <x v="9"/>
    <x v="1187"/>
    <n v="90.64"/>
  </r>
  <r>
    <n v="9634"/>
    <s v="CA-2015-151330"/>
    <x v="1005"/>
    <x v="1098"/>
    <x v="2"/>
    <x v="646"/>
    <s v="Toby Carlisle"/>
    <x v="0"/>
    <x v="0"/>
    <x v="231"/>
    <x v="31"/>
    <x v="288"/>
    <x v="3"/>
    <x v="1013"/>
    <x v="2"/>
    <x v="11"/>
    <x v="1005"/>
    <n v="177"/>
  </r>
  <r>
    <n v="9635"/>
    <s v="CA-2015-151330"/>
    <x v="1005"/>
    <x v="1098"/>
    <x v="2"/>
    <x v="646"/>
    <s v="Toby Carlisle"/>
    <x v="0"/>
    <x v="0"/>
    <x v="231"/>
    <x v="31"/>
    <x v="288"/>
    <x v="3"/>
    <x v="75"/>
    <x v="1"/>
    <x v="4"/>
    <x v="75"/>
    <n v="79.45"/>
  </r>
  <r>
    <n v="9636"/>
    <s v="CA-2015-151330"/>
    <x v="1005"/>
    <x v="1098"/>
    <x v="2"/>
    <x v="646"/>
    <s v="Toby Carlisle"/>
    <x v="0"/>
    <x v="0"/>
    <x v="231"/>
    <x v="31"/>
    <x v="288"/>
    <x v="3"/>
    <x v="1688"/>
    <x v="0"/>
    <x v="1"/>
    <x v="1677"/>
    <n v="1628.82"/>
  </r>
  <r>
    <n v="9637"/>
    <s v="CA-2015-124702"/>
    <x v="728"/>
    <x v="573"/>
    <x v="1"/>
    <x v="186"/>
    <s v="Maya Herman"/>
    <x v="1"/>
    <x v="0"/>
    <x v="4"/>
    <x v="4"/>
    <x v="59"/>
    <x v="1"/>
    <x v="568"/>
    <x v="0"/>
    <x v="5"/>
    <x v="568"/>
    <n v="137.54"/>
  </r>
  <r>
    <n v="9638"/>
    <s v="CA-2015-124702"/>
    <x v="728"/>
    <x v="573"/>
    <x v="1"/>
    <x v="186"/>
    <s v="Maya Herman"/>
    <x v="1"/>
    <x v="0"/>
    <x v="4"/>
    <x v="4"/>
    <x v="59"/>
    <x v="1"/>
    <x v="962"/>
    <x v="0"/>
    <x v="3"/>
    <x v="955"/>
    <n v="730.2"/>
  </r>
  <r>
    <n v="9639"/>
    <s v="US-2018-125808"/>
    <x v="105"/>
    <x v="205"/>
    <x v="0"/>
    <x v="212"/>
    <s v="Emily Phan"/>
    <x v="0"/>
    <x v="0"/>
    <x v="1"/>
    <x v="1"/>
    <x v="3"/>
    <x v="1"/>
    <x v="1828"/>
    <x v="1"/>
    <x v="10"/>
    <x v="1817"/>
    <n v="11.56"/>
  </r>
  <r>
    <n v="9640"/>
    <s v="CA-2016-116638"/>
    <x v="1224"/>
    <x v="1322"/>
    <x v="0"/>
    <x v="98"/>
    <s v="Joseph Holt"/>
    <x v="0"/>
    <x v="0"/>
    <x v="3"/>
    <x v="3"/>
    <x v="4"/>
    <x v="0"/>
    <x v="594"/>
    <x v="0"/>
    <x v="3"/>
    <x v="594"/>
    <n v="4297.6440000000002"/>
  </r>
  <r>
    <n v="9641"/>
    <s v="CA-2015-104563"/>
    <x v="1009"/>
    <x v="1323"/>
    <x v="1"/>
    <x v="782"/>
    <s v="Craig Molinari"/>
    <x v="1"/>
    <x v="0"/>
    <x v="4"/>
    <x v="4"/>
    <x v="5"/>
    <x v="1"/>
    <x v="105"/>
    <x v="1"/>
    <x v="6"/>
    <x v="105"/>
    <n v="20.65"/>
  </r>
  <r>
    <n v="9642"/>
    <s v="CA-2015-104563"/>
    <x v="1009"/>
    <x v="1323"/>
    <x v="1"/>
    <x v="782"/>
    <s v="Craig Molinari"/>
    <x v="1"/>
    <x v="0"/>
    <x v="4"/>
    <x v="4"/>
    <x v="5"/>
    <x v="1"/>
    <x v="356"/>
    <x v="1"/>
    <x v="4"/>
    <x v="356"/>
    <n v="204.9"/>
  </r>
  <r>
    <n v="9643"/>
    <s v="CA-2015-104563"/>
    <x v="1009"/>
    <x v="1323"/>
    <x v="1"/>
    <x v="782"/>
    <s v="Craig Molinari"/>
    <x v="1"/>
    <x v="0"/>
    <x v="4"/>
    <x v="4"/>
    <x v="5"/>
    <x v="1"/>
    <x v="1853"/>
    <x v="0"/>
    <x v="1"/>
    <x v="1842"/>
    <n v="436.70400000000001"/>
  </r>
  <r>
    <n v="9644"/>
    <s v="CA-2015-104563"/>
    <x v="1009"/>
    <x v="1323"/>
    <x v="1"/>
    <x v="782"/>
    <s v="Craig Molinari"/>
    <x v="1"/>
    <x v="0"/>
    <x v="4"/>
    <x v="4"/>
    <x v="5"/>
    <x v="1"/>
    <x v="1496"/>
    <x v="0"/>
    <x v="1"/>
    <x v="1485"/>
    <n v="481.56799999999998"/>
  </r>
  <r>
    <n v="9645"/>
    <s v="US-2018-107979"/>
    <x v="110"/>
    <x v="198"/>
    <x v="1"/>
    <x v="383"/>
    <s v="Frank Olsen"/>
    <x v="0"/>
    <x v="0"/>
    <x v="220"/>
    <x v="16"/>
    <x v="275"/>
    <x v="1"/>
    <x v="1097"/>
    <x v="2"/>
    <x v="11"/>
    <x v="1088"/>
    <n v="89.543999999999997"/>
  </r>
  <r>
    <n v="9646"/>
    <s v="US-2018-107979"/>
    <x v="110"/>
    <x v="198"/>
    <x v="1"/>
    <x v="383"/>
    <s v="Frank Olsen"/>
    <x v="0"/>
    <x v="0"/>
    <x v="220"/>
    <x v="16"/>
    <x v="275"/>
    <x v="1"/>
    <x v="210"/>
    <x v="1"/>
    <x v="4"/>
    <x v="211"/>
    <n v="35.167999999999999"/>
  </r>
  <r>
    <n v="9647"/>
    <s v="US-2018-107979"/>
    <x v="110"/>
    <x v="198"/>
    <x v="1"/>
    <x v="383"/>
    <s v="Frank Olsen"/>
    <x v="0"/>
    <x v="0"/>
    <x v="220"/>
    <x v="16"/>
    <x v="275"/>
    <x v="1"/>
    <x v="261"/>
    <x v="1"/>
    <x v="8"/>
    <x v="261"/>
    <n v="72.587999999999994"/>
  </r>
  <r>
    <n v="9648"/>
    <s v="CA-2015-150518"/>
    <x v="84"/>
    <x v="81"/>
    <x v="1"/>
    <x v="596"/>
    <s v="Mitch Webber"/>
    <x v="0"/>
    <x v="0"/>
    <x v="525"/>
    <x v="11"/>
    <x v="622"/>
    <x v="2"/>
    <x v="1125"/>
    <x v="1"/>
    <x v="4"/>
    <x v="1114"/>
    <n v="221.16"/>
  </r>
  <r>
    <n v="9649"/>
    <s v="CA-2015-150518"/>
    <x v="84"/>
    <x v="81"/>
    <x v="1"/>
    <x v="596"/>
    <s v="Mitch Webber"/>
    <x v="0"/>
    <x v="0"/>
    <x v="525"/>
    <x v="11"/>
    <x v="622"/>
    <x v="2"/>
    <x v="539"/>
    <x v="2"/>
    <x v="7"/>
    <x v="539"/>
    <n v="281.97000000000003"/>
  </r>
  <r>
    <n v="9650"/>
    <s v="CA-2017-107104"/>
    <x v="491"/>
    <x v="724"/>
    <x v="1"/>
    <x v="333"/>
    <s v="Maribeth Schnelling"/>
    <x v="0"/>
    <x v="0"/>
    <x v="1"/>
    <x v="1"/>
    <x v="62"/>
    <x v="1"/>
    <x v="1248"/>
    <x v="0"/>
    <x v="0"/>
    <x v="1233"/>
    <n v="3406.6640000000002"/>
  </r>
  <r>
    <n v="9651"/>
    <s v="CA-2017-107104"/>
    <x v="491"/>
    <x v="724"/>
    <x v="1"/>
    <x v="333"/>
    <s v="Maribeth Schnelling"/>
    <x v="0"/>
    <x v="0"/>
    <x v="1"/>
    <x v="1"/>
    <x v="62"/>
    <x v="1"/>
    <x v="1560"/>
    <x v="1"/>
    <x v="6"/>
    <x v="1551"/>
    <n v="37.17"/>
  </r>
  <r>
    <n v="9652"/>
    <s v="CA-2017-107104"/>
    <x v="491"/>
    <x v="724"/>
    <x v="1"/>
    <x v="333"/>
    <s v="Maribeth Schnelling"/>
    <x v="0"/>
    <x v="0"/>
    <x v="1"/>
    <x v="1"/>
    <x v="62"/>
    <x v="1"/>
    <x v="791"/>
    <x v="1"/>
    <x v="9"/>
    <x v="789"/>
    <n v="64.959999999999994"/>
  </r>
  <r>
    <n v="9653"/>
    <s v="CA-2017-107104"/>
    <x v="491"/>
    <x v="724"/>
    <x v="1"/>
    <x v="333"/>
    <s v="Maribeth Schnelling"/>
    <x v="0"/>
    <x v="0"/>
    <x v="1"/>
    <x v="1"/>
    <x v="62"/>
    <x v="1"/>
    <x v="1071"/>
    <x v="0"/>
    <x v="5"/>
    <x v="1061"/>
    <n v="595.38"/>
  </r>
  <r>
    <n v="9654"/>
    <s v="CA-2018-161893"/>
    <x v="205"/>
    <x v="210"/>
    <x v="1"/>
    <x v="6"/>
    <s v="Harold Pawlan"/>
    <x v="2"/>
    <x v="0"/>
    <x v="93"/>
    <x v="16"/>
    <x v="115"/>
    <x v="1"/>
    <x v="1580"/>
    <x v="2"/>
    <x v="11"/>
    <x v="1572"/>
    <n v="95.983999999999995"/>
  </r>
  <r>
    <n v="9655"/>
    <s v="CA-2018-161893"/>
    <x v="205"/>
    <x v="210"/>
    <x v="1"/>
    <x v="6"/>
    <s v="Harold Pawlan"/>
    <x v="2"/>
    <x v="0"/>
    <x v="93"/>
    <x v="16"/>
    <x v="115"/>
    <x v="1"/>
    <x v="1263"/>
    <x v="1"/>
    <x v="8"/>
    <x v="1248"/>
    <n v="4.9379999999999997"/>
  </r>
  <r>
    <n v="9656"/>
    <s v="CA-2015-156160"/>
    <x v="358"/>
    <x v="148"/>
    <x v="1"/>
    <x v="548"/>
    <s v="Adam Shillingsburg"/>
    <x v="0"/>
    <x v="0"/>
    <x v="20"/>
    <x v="15"/>
    <x v="45"/>
    <x v="3"/>
    <x v="1416"/>
    <x v="0"/>
    <x v="5"/>
    <x v="1404"/>
    <n v="97.44"/>
  </r>
  <r>
    <n v="9657"/>
    <s v="CA-2015-156160"/>
    <x v="358"/>
    <x v="148"/>
    <x v="1"/>
    <x v="548"/>
    <s v="Adam Shillingsburg"/>
    <x v="0"/>
    <x v="0"/>
    <x v="20"/>
    <x v="15"/>
    <x v="45"/>
    <x v="3"/>
    <x v="591"/>
    <x v="1"/>
    <x v="8"/>
    <x v="591"/>
    <n v="3.984"/>
  </r>
  <r>
    <n v="9658"/>
    <s v="CA-2015-156160"/>
    <x v="358"/>
    <x v="148"/>
    <x v="1"/>
    <x v="548"/>
    <s v="Adam Shillingsburg"/>
    <x v="0"/>
    <x v="0"/>
    <x v="20"/>
    <x v="15"/>
    <x v="45"/>
    <x v="3"/>
    <x v="1731"/>
    <x v="1"/>
    <x v="6"/>
    <x v="1719"/>
    <n v="13.04"/>
  </r>
  <r>
    <n v="9659"/>
    <s v="CA-2015-156160"/>
    <x v="358"/>
    <x v="148"/>
    <x v="1"/>
    <x v="548"/>
    <s v="Adam Shillingsburg"/>
    <x v="0"/>
    <x v="0"/>
    <x v="20"/>
    <x v="15"/>
    <x v="45"/>
    <x v="3"/>
    <x v="1578"/>
    <x v="0"/>
    <x v="1"/>
    <x v="1570"/>
    <n v="579.52800000000002"/>
  </r>
  <r>
    <n v="9660"/>
    <s v="CA-2015-100860"/>
    <x v="959"/>
    <x v="1029"/>
    <x v="0"/>
    <x v="473"/>
    <s v="Cindy Stewart"/>
    <x v="0"/>
    <x v="0"/>
    <x v="225"/>
    <x v="1"/>
    <x v="281"/>
    <x v="1"/>
    <x v="1550"/>
    <x v="1"/>
    <x v="2"/>
    <x v="1539"/>
    <n v="18.75"/>
  </r>
  <r>
    <n v="9661"/>
    <s v="CA-2017-160717"/>
    <x v="112"/>
    <x v="950"/>
    <x v="1"/>
    <x v="467"/>
    <s v="Maria Etezadi"/>
    <x v="2"/>
    <x v="0"/>
    <x v="443"/>
    <x v="1"/>
    <x v="536"/>
    <x v="1"/>
    <x v="1461"/>
    <x v="2"/>
    <x v="7"/>
    <x v="1448"/>
    <n v="3023.9279999999999"/>
  </r>
  <r>
    <n v="9662"/>
    <s v="CA-2017-160717"/>
    <x v="112"/>
    <x v="950"/>
    <x v="1"/>
    <x v="467"/>
    <s v="Maria Etezadi"/>
    <x v="2"/>
    <x v="0"/>
    <x v="443"/>
    <x v="1"/>
    <x v="536"/>
    <x v="1"/>
    <x v="1556"/>
    <x v="2"/>
    <x v="11"/>
    <x v="1546"/>
    <n v="26.96"/>
  </r>
  <r>
    <n v="9663"/>
    <s v="CA-2017-160717"/>
    <x v="112"/>
    <x v="950"/>
    <x v="1"/>
    <x v="467"/>
    <s v="Maria Etezadi"/>
    <x v="2"/>
    <x v="0"/>
    <x v="443"/>
    <x v="1"/>
    <x v="536"/>
    <x v="1"/>
    <x v="256"/>
    <x v="2"/>
    <x v="7"/>
    <x v="257"/>
    <n v="477.6"/>
  </r>
  <r>
    <n v="9664"/>
    <s v="CA-2018-132619"/>
    <x v="515"/>
    <x v="559"/>
    <x v="1"/>
    <x v="474"/>
    <s v="Maxwell Schwartz"/>
    <x v="0"/>
    <x v="0"/>
    <x v="8"/>
    <x v="1"/>
    <x v="9"/>
    <x v="1"/>
    <x v="557"/>
    <x v="1"/>
    <x v="4"/>
    <x v="556"/>
    <n v="193.95"/>
  </r>
  <r>
    <n v="9665"/>
    <s v="US-2016-120957"/>
    <x v="214"/>
    <x v="157"/>
    <x v="3"/>
    <x v="120"/>
    <s v="Kristen Hastings"/>
    <x v="1"/>
    <x v="0"/>
    <x v="169"/>
    <x v="1"/>
    <x v="215"/>
    <x v="1"/>
    <x v="644"/>
    <x v="1"/>
    <x v="10"/>
    <x v="644"/>
    <n v="12.96"/>
  </r>
  <r>
    <n v="9666"/>
    <s v="CA-2018-157448"/>
    <x v="673"/>
    <x v="541"/>
    <x v="1"/>
    <x v="62"/>
    <s v="Lena Creighton"/>
    <x v="0"/>
    <x v="0"/>
    <x v="1"/>
    <x v="1"/>
    <x v="13"/>
    <x v="1"/>
    <x v="892"/>
    <x v="0"/>
    <x v="5"/>
    <x v="885"/>
    <n v="119.94"/>
  </r>
  <r>
    <n v="9667"/>
    <s v="CA-2018-157448"/>
    <x v="673"/>
    <x v="541"/>
    <x v="1"/>
    <x v="62"/>
    <s v="Lena Creighton"/>
    <x v="0"/>
    <x v="0"/>
    <x v="1"/>
    <x v="1"/>
    <x v="13"/>
    <x v="1"/>
    <x v="1379"/>
    <x v="0"/>
    <x v="5"/>
    <x v="1365"/>
    <n v="12.42"/>
  </r>
  <r>
    <n v="9668"/>
    <s v="CA-2017-126270"/>
    <x v="131"/>
    <x v="132"/>
    <x v="1"/>
    <x v="578"/>
    <s v="Art Ferguson"/>
    <x v="0"/>
    <x v="0"/>
    <x v="526"/>
    <x v="1"/>
    <x v="623"/>
    <x v="1"/>
    <x v="507"/>
    <x v="1"/>
    <x v="8"/>
    <x v="507"/>
    <n v="18.088000000000001"/>
  </r>
  <r>
    <n v="9669"/>
    <s v="CA-2017-126270"/>
    <x v="131"/>
    <x v="132"/>
    <x v="1"/>
    <x v="578"/>
    <s v="Art Ferguson"/>
    <x v="0"/>
    <x v="0"/>
    <x v="526"/>
    <x v="1"/>
    <x v="623"/>
    <x v="1"/>
    <x v="244"/>
    <x v="1"/>
    <x v="12"/>
    <x v="245"/>
    <n v="71.97"/>
  </r>
  <r>
    <n v="9670"/>
    <s v="CA-2018-145275"/>
    <x v="459"/>
    <x v="1324"/>
    <x v="1"/>
    <x v="733"/>
    <s v="Amy Hunt"/>
    <x v="0"/>
    <x v="0"/>
    <x v="27"/>
    <x v="19"/>
    <x v="33"/>
    <x v="0"/>
    <x v="639"/>
    <x v="1"/>
    <x v="2"/>
    <x v="639"/>
    <n v="14.94"/>
  </r>
  <r>
    <n v="9671"/>
    <s v="CA-2016-133396"/>
    <x v="863"/>
    <x v="1243"/>
    <x v="2"/>
    <x v="136"/>
    <s v="Grace Kelly"/>
    <x v="1"/>
    <x v="0"/>
    <x v="247"/>
    <x v="3"/>
    <x v="306"/>
    <x v="0"/>
    <x v="1175"/>
    <x v="1"/>
    <x v="6"/>
    <x v="1162"/>
    <n v="64.680000000000007"/>
  </r>
  <r>
    <n v="9672"/>
    <s v="US-2018-140312"/>
    <x v="38"/>
    <x v="381"/>
    <x v="1"/>
    <x v="107"/>
    <s v="Ken Lonsdale"/>
    <x v="0"/>
    <x v="0"/>
    <x v="65"/>
    <x v="1"/>
    <x v="624"/>
    <x v="1"/>
    <x v="895"/>
    <x v="2"/>
    <x v="7"/>
    <x v="888"/>
    <n v="22"/>
  </r>
  <r>
    <n v="9673"/>
    <s v="CA-2017-114867"/>
    <x v="443"/>
    <x v="470"/>
    <x v="1"/>
    <x v="86"/>
    <s v="Frank Merwin"/>
    <x v="2"/>
    <x v="0"/>
    <x v="10"/>
    <x v="9"/>
    <x v="105"/>
    <x v="3"/>
    <x v="1231"/>
    <x v="1"/>
    <x v="10"/>
    <x v="1215"/>
    <n v="7.968"/>
  </r>
  <r>
    <n v="9674"/>
    <s v="CA-2017-114867"/>
    <x v="443"/>
    <x v="470"/>
    <x v="1"/>
    <x v="86"/>
    <s v="Frank Merwin"/>
    <x v="2"/>
    <x v="0"/>
    <x v="10"/>
    <x v="9"/>
    <x v="105"/>
    <x v="3"/>
    <x v="1860"/>
    <x v="2"/>
    <x v="7"/>
    <x v="1849"/>
    <n v="1499.97"/>
  </r>
  <r>
    <n v="9675"/>
    <s v="US-2015-164644"/>
    <x v="192"/>
    <x v="885"/>
    <x v="0"/>
    <x v="139"/>
    <s v="John Lucas"/>
    <x v="0"/>
    <x v="0"/>
    <x v="12"/>
    <x v="5"/>
    <x v="14"/>
    <x v="2"/>
    <x v="1291"/>
    <x v="1"/>
    <x v="4"/>
    <x v="1278"/>
    <n v="26.632000000000001"/>
  </r>
  <r>
    <n v="9676"/>
    <s v="CA-2017-137393"/>
    <x v="715"/>
    <x v="761"/>
    <x v="1"/>
    <x v="421"/>
    <s v="Gene McClure"/>
    <x v="0"/>
    <x v="0"/>
    <x v="329"/>
    <x v="1"/>
    <x v="409"/>
    <x v="1"/>
    <x v="1163"/>
    <x v="0"/>
    <x v="5"/>
    <x v="1151"/>
    <n v="41.6"/>
  </r>
  <r>
    <n v="9677"/>
    <s v="US-2015-120175"/>
    <x v="683"/>
    <x v="544"/>
    <x v="1"/>
    <x v="637"/>
    <s v="Matthew Clasen"/>
    <x v="1"/>
    <x v="0"/>
    <x v="102"/>
    <x v="14"/>
    <x v="237"/>
    <x v="2"/>
    <x v="761"/>
    <x v="1"/>
    <x v="12"/>
    <x v="760"/>
    <n v="64.02"/>
  </r>
  <r>
    <n v="9678"/>
    <s v="CA-2017-144785"/>
    <x v="724"/>
    <x v="774"/>
    <x v="1"/>
    <x v="703"/>
    <s v="Cindy Schnelling"/>
    <x v="1"/>
    <x v="0"/>
    <x v="20"/>
    <x v="15"/>
    <x v="29"/>
    <x v="3"/>
    <x v="372"/>
    <x v="1"/>
    <x v="6"/>
    <x v="373"/>
    <n v="6.99"/>
  </r>
  <r>
    <n v="9679"/>
    <s v="CA-2017-144785"/>
    <x v="724"/>
    <x v="774"/>
    <x v="1"/>
    <x v="703"/>
    <s v="Cindy Schnelling"/>
    <x v="1"/>
    <x v="0"/>
    <x v="20"/>
    <x v="15"/>
    <x v="29"/>
    <x v="3"/>
    <x v="1839"/>
    <x v="1"/>
    <x v="14"/>
    <x v="1828"/>
    <n v="6.84"/>
  </r>
  <r>
    <n v="9680"/>
    <s v="CA-2016-130113"/>
    <x v="17"/>
    <x v="16"/>
    <x v="1"/>
    <x v="692"/>
    <s v="Aaron Hawkins"/>
    <x v="1"/>
    <x v="0"/>
    <x v="8"/>
    <x v="1"/>
    <x v="34"/>
    <x v="1"/>
    <x v="765"/>
    <x v="1"/>
    <x v="4"/>
    <x v="764"/>
    <n v="323.10000000000002"/>
  </r>
  <r>
    <n v="9681"/>
    <s v="CA-2016-130113"/>
    <x v="17"/>
    <x v="16"/>
    <x v="1"/>
    <x v="692"/>
    <s v="Aaron Hawkins"/>
    <x v="1"/>
    <x v="0"/>
    <x v="8"/>
    <x v="1"/>
    <x v="34"/>
    <x v="1"/>
    <x v="918"/>
    <x v="2"/>
    <x v="7"/>
    <x v="910"/>
    <n v="668.16"/>
  </r>
  <r>
    <n v="9682"/>
    <s v="CA-2018-122770"/>
    <x v="1096"/>
    <x v="867"/>
    <x v="1"/>
    <x v="212"/>
    <s v="Emily Phan"/>
    <x v="0"/>
    <x v="0"/>
    <x v="8"/>
    <x v="1"/>
    <x v="34"/>
    <x v="1"/>
    <x v="1363"/>
    <x v="1"/>
    <x v="2"/>
    <x v="1350"/>
    <n v="8.64"/>
  </r>
  <r>
    <n v="9683"/>
    <s v="CA-2018-122770"/>
    <x v="1096"/>
    <x v="867"/>
    <x v="1"/>
    <x v="212"/>
    <s v="Emily Phan"/>
    <x v="0"/>
    <x v="0"/>
    <x v="8"/>
    <x v="1"/>
    <x v="34"/>
    <x v="1"/>
    <x v="860"/>
    <x v="1"/>
    <x v="10"/>
    <x v="854"/>
    <n v="38.880000000000003"/>
  </r>
  <r>
    <n v="9684"/>
    <s v="CA-2018-122770"/>
    <x v="1096"/>
    <x v="867"/>
    <x v="1"/>
    <x v="212"/>
    <s v="Emily Phan"/>
    <x v="0"/>
    <x v="0"/>
    <x v="8"/>
    <x v="1"/>
    <x v="34"/>
    <x v="1"/>
    <x v="1001"/>
    <x v="0"/>
    <x v="5"/>
    <x v="1254"/>
    <n v="201.04"/>
  </r>
  <r>
    <n v="9685"/>
    <s v="CA-2018-122770"/>
    <x v="1096"/>
    <x v="867"/>
    <x v="1"/>
    <x v="212"/>
    <s v="Emily Phan"/>
    <x v="0"/>
    <x v="0"/>
    <x v="8"/>
    <x v="1"/>
    <x v="34"/>
    <x v="1"/>
    <x v="1641"/>
    <x v="1"/>
    <x v="10"/>
    <x v="1632"/>
    <n v="12.96"/>
  </r>
  <r>
    <n v="9686"/>
    <s v="CA-2018-118668"/>
    <x v="460"/>
    <x v="505"/>
    <x v="0"/>
    <x v="783"/>
    <s v="Fred Wasserman"/>
    <x v="1"/>
    <x v="0"/>
    <x v="1"/>
    <x v="1"/>
    <x v="3"/>
    <x v="1"/>
    <x v="1350"/>
    <x v="2"/>
    <x v="11"/>
    <x v="1337"/>
    <n v="16.59"/>
  </r>
  <r>
    <n v="9687"/>
    <s v="CA-2018-116498"/>
    <x v="1109"/>
    <x v="1081"/>
    <x v="1"/>
    <x v="567"/>
    <s v="Kelly Andreada"/>
    <x v="0"/>
    <x v="0"/>
    <x v="70"/>
    <x v="1"/>
    <x v="88"/>
    <x v="1"/>
    <x v="628"/>
    <x v="1"/>
    <x v="6"/>
    <x v="628"/>
    <n v="35.1"/>
  </r>
  <r>
    <n v="9688"/>
    <s v="US-2018-130603"/>
    <x v="1033"/>
    <x v="299"/>
    <x v="1"/>
    <x v="337"/>
    <s v="Sample Company A"/>
    <x v="2"/>
    <x v="0"/>
    <x v="81"/>
    <x v="5"/>
    <x v="174"/>
    <x v="2"/>
    <x v="625"/>
    <x v="1"/>
    <x v="8"/>
    <x v="625"/>
    <n v="11.646000000000001"/>
  </r>
  <r>
    <n v="9689"/>
    <s v="US-2018-135986"/>
    <x v="308"/>
    <x v="327"/>
    <x v="1"/>
    <x v="38"/>
    <s v="Paul Gonzalez"/>
    <x v="0"/>
    <x v="0"/>
    <x v="102"/>
    <x v="17"/>
    <x v="195"/>
    <x v="0"/>
    <x v="1483"/>
    <x v="1"/>
    <x v="10"/>
    <x v="1471"/>
    <n v="32.4"/>
  </r>
  <r>
    <n v="9690"/>
    <s v="US-2018-135986"/>
    <x v="308"/>
    <x v="327"/>
    <x v="1"/>
    <x v="38"/>
    <s v="Paul Gonzalez"/>
    <x v="0"/>
    <x v="0"/>
    <x v="102"/>
    <x v="17"/>
    <x v="195"/>
    <x v="0"/>
    <x v="1419"/>
    <x v="2"/>
    <x v="7"/>
    <x v="1408"/>
    <n v="503.96"/>
  </r>
  <r>
    <n v="9691"/>
    <s v="CA-2018-140536"/>
    <x v="1095"/>
    <x v="710"/>
    <x v="2"/>
    <x v="638"/>
    <s v="Tom Ashbrook"/>
    <x v="2"/>
    <x v="0"/>
    <x v="20"/>
    <x v="15"/>
    <x v="45"/>
    <x v="3"/>
    <x v="824"/>
    <x v="1"/>
    <x v="6"/>
    <x v="820"/>
    <n v="7.04"/>
  </r>
  <r>
    <n v="9692"/>
    <s v="CA-2016-130183"/>
    <x v="50"/>
    <x v="50"/>
    <x v="1"/>
    <x v="138"/>
    <s v="Patrick O'Brill"/>
    <x v="0"/>
    <x v="0"/>
    <x v="12"/>
    <x v="5"/>
    <x v="16"/>
    <x v="2"/>
    <x v="789"/>
    <x v="0"/>
    <x v="0"/>
    <x v="787"/>
    <n v="613.99919999999997"/>
  </r>
  <r>
    <n v="9693"/>
    <s v="CA-2016-107902"/>
    <x v="834"/>
    <x v="756"/>
    <x v="1"/>
    <x v="416"/>
    <s v="Suzanne McNair"/>
    <x v="1"/>
    <x v="0"/>
    <x v="54"/>
    <x v="29"/>
    <x v="69"/>
    <x v="3"/>
    <x v="1354"/>
    <x v="1"/>
    <x v="4"/>
    <x v="1341"/>
    <n v="470.36"/>
  </r>
  <r>
    <n v="9694"/>
    <s v="CA-2018-130148"/>
    <x v="241"/>
    <x v="938"/>
    <x v="0"/>
    <x v="71"/>
    <s v="Neil Knudson"/>
    <x v="2"/>
    <x v="0"/>
    <x v="8"/>
    <x v="1"/>
    <x v="94"/>
    <x v="1"/>
    <x v="1262"/>
    <x v="1"/>
    <x v="10"/>
    <x v="1247"/>
    <n v="31.08"/>
  </r>
  <r>
    <n v="9695"/>
    <s v="CA-2018-130148"/>
    <x v="241"/>
    <x v="938"/>
    <x v="0"/>
    <x v="71"/>
    <s v="Neil Knudson"/>
    <x v="2"/>
    <x v="0"/>
    <x v="8"/>
    <x v="1"/>
    <x v="94"/>
    <x v="1"/>
    <x v="503"/>
    <x v="1"/>
    <x v="14"/>
    <x v="503"/>
    <n v="7.3"/>
  </r>
  <r>
    <n v="9696"/>
    <s v="US-2017-151260"/>
    <x v="25"/>
    <x v="906"/>
    <x v="2"/>
    <x v="281"/>
    <s v="Steve Chapman"/>
    <x v="1"/>
    <x v="0"/>
    <x v="24"/>
    <x v="24"/>
    <x v="157"/>
    <x v="3"/>
    <x v="9"/>
    <x v="1"/>
    <x v="9"/>
    <x v="9"/>
    <n v="73.536000000000001"/>
  </r>
  <r>
    <n v="9697"/>
    <s v="CA-2015-144281"/>
    <x v="1225"/>
    <x v="1228"/>
    <x v="0"/>
    <x v="96"/>
    <s v="Heather Kirkland"/>
    <x v="1"/>
    <x v="0"/>
    <x v="66"/>
    <x v="12"/>
    <x v="151"/>
    <x v="2"/>
    <x v="508"/>
    <x v="1"/>
    <x v="2"/>
    <x v="508"/>
    <n v="491.55"/>
  </r>
  <r>
    <n v="9698"/>
    <s v="CA-2017-122511"/>
    <x v="21"/>
    <x v="366"/>
    <x v="3"/>
    <x v="389"/>
    <s v="Brad Thomas"/>
    <x v="2"/>
    <x v="0"/>
    <x v="10"/>
    <x v="9"/>
    <x v="11"/>
    <x v="3"/>
    <x v="1183"/>
    <x v="0"/>
    <x v="5"/>
    <x v="1170"/>
    <n v="30.335999999999999"/>
  </r>
  <r>
    <n v="9699"/>
    <s v="CA-2018-154116"/>
    <x v="934"/>
    <x v="857"/>
    <x v="1"/>
    <x v="730"/>
    <s v="Khloe Miller"/>
    <x v="0"/>
    <x v="0"/>
    <x v="75"/>
    <x v="1"/>
    <x v="95"/>
    <x v="1"/>
    <x v="229"/>
    <x v="1"/>
    <x v="10"/>
    <x v="230"/>
    <n v="22.83"/>
  </r>
  <r>
    <n v="9700"/>
    <s v="CA-2018-154116"/>
    <x v="934"/>
    <x v="857"/>
    <x v="1"/>
    <x v="730"/>
    <s v="Khloe Miller"/>
    <x v="0"/>
    <x v="0"/>
    <x v="75"/>
    <x v="1"/>
    <x v="95"/>
    <x v="1"/>
    <x v="1825"/>
    <x v="1"/>
    <x v="9"/>
    <x v="1814"/>
    <n v="54.32"/>
  </r>
  <r>
    <n v="9701"/>
    <s v="CA-2018-154116"/>
    <x v="934"/>
    <x v="857"/>
    <x v="1"/>
    <x v="730"/>
    <s v="Khloe Miller"/>
    <x v="0"/>
    <x v="0"/>
    <x v="75"/>
    <x v="1"/>
    <x v="95"/>
    <x v="1"/>
    <x v="1361"/>
    <x v="2"/>
    <x v="7"/>
    <x v="1348"/>
    <n v="196.77600000000001"/>
  </r>
  <r>
    <n v="9702"/>
    <s v="CA-2017-105291"/>
    <x v="859"/>
    <x v="271"/>
    <x v="1"/>
    <x v="727"/>
    <s v="Susan Pistek"/>
    <x v="0"/>
    <x v="0"/>
    <x v="527"/>
    <x v="1"/>
    <x v="625"/>
    <x v="1"/>
    <x v="804"/>
    <x v="1"/>
    <x v="13"/>
    <x v="802"/>
    <n v="3.62"/>
  </r>
  <r>
    <n v="9703"/>
    <s v="CA-2018-147032"/>
    <x v="689"/>
    <x v="460"/>
    <x v="1"/>
    <x v="697"/>
    <s v="Laurel Beltran"/>
    <x v="2"/>
    <x v="0"/>
    <x v="40"/>
    <x v="13"/>
    <x v="49"/>
    <x v="3"/>
    <x v="96"/>
    <x v="1"/>
    <x v="10"/>
    <x v="96"/>
    <n v="11.54"/>
  </r>
  <r>
    <n v="9704"/>
    <s v="CA-2018-147032"/>
    <x v="689"/>
    <x v="460"/>
    <x v="1"/>
    <x v="697"/>
    <s v="Laurel Beltran"/>
    <x v="2"/>
    <x v="0"/>
    <x v="40"/>
    <x v="13"/>
    <x v="49"/>
    <x v="3"/>
    <x v="13"/>
    <x v="1"/>
    <x v="8"/>
    <x v="13"/>
    <n v="849.95"/>
  </r>
  <r>
    <n v="9705"/>
    <s v="CA-2018-147032"/>
    <x v="689"/>
    <x v="460"/>
    <x v="1"/>
    <x v="697"/>
    <s v="Laurel Beltran"/>
    <x v="2"/>
    <x v="0"/>
    <x v="40"/>
    <x v="13"/>
    <x v="49"/>
    <x v="3"/>
    <x v="1812"/>
    <x v="1"/>
    <x v="8"/>
    <x v="1803"/>
    <n v="11.01"/>
  </r>
  <r>
    <n v="9706"/>
    <s v="CA-2018-125990"/>
    <x v="15"/>
    <x v="15"/>
    <x v="1"/>
    <x v="559"/>
    <s v="Joy Smith"/>
    <x v="0"/>
    <x v="0"/>
    <x v="8"/>
    <x v="1"/>
    <x v="34"/>
    <x v="1"/>
    <x v="729"/>
    <x v="1"/>
    <x v="8"/>
    <x v="728"/>
    <n v="39.624000000000002"/>
  </r>
  <r>
    <n v="9707"/>
    <s v="CA-2017-161746"/>
    <x v="147"/>
    <x v="434"/>
    <x v="1"/>
    <x v="229"/>
    <s v="Carlos Soltero"/>
    <x v="0"/>
    <x v="0"/>
    <x v="1"/>
    <x v="1"/>
    <x v="62"/>
    <x v="1"/>
    <x v="1719"/>
    <x v="0"/>
    <x v="1"/>
    <x v="1707"/>
    <n v="242.136"/>
  </r>
  <r>
    <n v="9708"/>
    <s v="CA-2017-161746"/>
    <x v="147"/>
    <x v="434"/>
    <x v="1"/>
    <x v="229"/>
    <s v="Carlos Soltero"/>
    <x v="0"/>
    <x v="0"/>
    <x v="1"/>
    <x v="1"/>
    <x v="62"/>
    <x v="1"/>
    <x v="105"/>
    <x v="1"/>
    <x v="6"/>
    <x v="105"/>
    <n v="12.39"/>
  </r>
  <r>
    <n v="9709"/>
    <s v="CA-2017-161746"/>
    <x v="147"/>
    <x v="434"/>
    <x v="1"/>
    <x v="229"/>
    <s v="Carlos Soltero"/>
    <x v="0"/>
    <x v="0"/>
    <x v="1"/>
    <x v="1"/>
    <x v="62"/>
    <x v="1"/>
    <x v="1611"/>
    <x v="0"/>
    <x v="5"/>
    <x v="1603"/>
    <n v="19.96"/>
  </r>
  <r>
    <n v="9710"/>
    <s v="CA-2017-161746"/>
    <x v="147"/>
    <x v="434"/>
    <x v="1"/>
    <x v="229"/>
    <s v="Carlos Soltero"/>
    <x v="0"/>
    <x v="0"/>
    <x v="1"/>
    <x v="1"/>
    <x v="62"/>
    <x v="1"/>
    <x v="418"/>
    <x v="1"/>
    <x v="4"/>
    <x v="418"/>
    <n v="340.92"/>
  </r>
  <r>
    <n v="9711"/>
    <s v="CA-2015-114251"/>
    <x v="1127"/>
    <x v="1105"/>
    <x v="1"/>
    <x v="198"/>
    <s v="Maribeth Dona"/>
    <x v="0"/>
    <x v="0"/>
    <x v="10"/>
    <x v="9"/>
    <x v="105"/>
    <x v="3"/>
    <x v="1304"/>
    <x v="0"/>
    <x v="5"/>
    <x v="1290"/>
    <n v="273.56799999999998"/>
  </r>
  <r>
    <n v="9712"/>
    <s v="CA-2015-114251"/>
    <x v="1127"/>
    <x v="1105"/>
    <x v="1"/>
    <x v="198"/>
    <s v="Maribeth Dona"/>
    <x v="0"/>
    <x v="0"/>
    <x v="10"/>
    <x v="9"/>
    <x v="105"/>
    <x v="3"/>
    <x v="715"/>
    <x v="1"/>
    <x v="8"/>
    <x v="714"/>
    <n v="13.194000000000001"/>
  </r>
  <r>
    <n v="9713"/>
    <s v="CA-2015-114251"/>
    <x v="1127"/>
    <x v="1105"/>
    <x v="1"/>
    <x v="198"/>
    <s v="Maribeth Dona"/>
    <x v="0"/>
    <x v="0"/>
    <x v="10"/>
    <x v="9"/>
    <x v="105"/>
    <x v="3"/>
    <x v="906"/>
    <x v="1"/>
    <x v="4"/>
    <x v="898"/>
    <n v="1080.096"/>
  </r>
  <r>
    <n v="9714"/>
    <s v="CA-2015-114251"/>
    <x v="1127"/>
    <x v="1105"/>
    <x v="1"/>
    <x v="198"/>
    <s v="Maribeth Dona"/>
    <x v="0"/>
    <x v="0"/>
    <x v="10"/>
    <x v="9"/>
    <x v="105"/>
    <x v="3"/>
    <x v="553"/>
    <x v="2"/>
    <x v="11"/>
    <x v="552"/>
    <n v="51.56"/>
  </r>
  <r>
    <n v="9715"/>
    <s v="CA-2015-114251"/>
    <x v="1127"/>
    <x v="1105"/>
    <x v="1"/>
    <x v="198"/>
    <s v="Maribeth Dona"/>
    <x v="0"/>
    <x v="0"/>
    <x v="10"/>
    <x v="9"/>
    <x v="105"/>
    <x v="3"/>
    <x v="1312"/>
    <x v="2"/>
    <x v="11"/>
    <x v="1299"/>
    <n v="58.415999999999997"/>
  </r>
  <r>
    <n v="9716"/>
    <s v="CA-2017-116379"/>
    <x v="77"/>
    <x v="357"/>
    <x v="1"/>
    <x v="436"/>
    <s v="Lisa DeCherney"/>
    <x v="0"/>
    <x v="0"/>
    <x v="8"/>
    <x v="1"/>
    <x v="34"/>
    <x v="1"/>
    <x v="379"/>
    <x v="1"/>
    <x v="8"/>
    <x v="380"/>
    <n v="57.584000000000003"/>
  </r>
  <r>
    <n v="9717"/>
    <s v="US-2017-144477"/>
    <x v="399"/>
    <x v="1128"/>
    <x v="0"/>
    <x v="489"/>
    <s v="Deborah Brumfield"/>
    <x v="2"/>
    <x v="0"/>
    <x v="10"/>
    <x v="9"/>
    <x v="63"/>
    <x v="3"/>
    <x v="1759"/>
    <x v="1"/>
    <x v="6"/>
    <x v="1749"/>
    <n v="37.311999999999998"/>
  </r>
  <r>
    <n v="9718"/>
    <s v="CA-2017-108210"/>
    <x v="198"/>
    <x v="388"/>
    <x v="3"/>
    <x v="247"/>
    <s v="Annie Thurman"/>
    <x v="0"/>
    <x v="0"/>
    <x v="12"/>
    <x v="5"/>
    <x v="16"/>
    <x v="2"/>
    <x v="125"/>
    <x v="2"/>
    <x v="7"/>
    <x v="126"/>
    <n v="79.959999999999994"/>
  </r>
  <r>
    <n v="9719"/>
    <s v="CA-2017-108210"/>
    <x v="198"/>
    <x v="388"/>
    <x v="3"/>
    <x v="247"/>
    <s v="Annie Thurman"/>
    <x v="0"/>
    <x v="0"/>
    <x v="12"/>
    <x v="5"/>
    <x v="16"/>
    <x v="2"/>
    <x v="201"/>
    <x v="2"/>
    <x v="11"/>
    <x v="202"/>
    <n v="223.96"/>
  </r>
  <r>
    <n v="9720"/>
    <s v="CA-2018-166835"/>
    <x v="105"/>
    <x v="773"/>
    <x v="0"/>
    <x v="589"/>
    <s v="Dennis Kane"/>
    <x v="0"/>
    <x v="0"/>
    <x v="152"/>
    <x v="9"/>
    <x v="207"/>
    <x v="3"/>
    <x v="942"/>
    <x v="1"/>
    <x v="4"/>
    <x v="935"/>
    <n v="221.024"/>
  </r>
  <r>
    <n v="9721"/>
    <s v="CA-2017-119641"/>
    <x v="897"/>
    <x v="750"/>
    <x v="1"/>
    <x v="294"/>
    <s v="Chris Selesnick"/>
    <x v="1"/>
    <x v="0"/>
    <x v="124"/>
    <x v="6"/>
    <x v="156"/>
    <x v="2"/>
    <x v="1462"/>
    <x v="0"/>
    <x v="5"/>
    <x v="1449"/>
    <n v="18.96"/>
  </r>
  <r>
    <n v="9722"/>
    <s v="CA-2017-105781"/>
    <x v="595"/>
    <x v="633"/>
    <x v="1"/>
    <x v="535"/>
    <s v="Jill Fjeld"/>
    <x v="0"/>
    <x v="0"/>
    <x v="20"/>
    <x v="15"/>
    <x v="23"/>
    <x v="3"/>
    <x v="1708"/>
    <x v="0"/>
    <x v="1"/>
    <x v="1698"/>
    <n v="326.64600000000002"/>
  </r>
  <r>
    <n v="9723"/>
    <s v="CA-2017-105781"/>
    <x v="595"/>
    <x v="633"/>
    <x v="1"/>
    <x v="535"/>
    <s v="Jill Fjeld"/>
    <x v="0"/>
    <x v="0"/>
    <x v="20"/>
    <x v="15"/>
    <x v="23"/>
    <x v="3"/>
    <x v="246"/>
    <x v="2"/>
    <x v="11"/>
    <x v="247"/>
    <n v="89.97"/>
  </r>
  <r>
    <n v="9724"/>
    <s v="CA-2015-101364"/>
    <x v="1091"/>
    <x v="166"/>
    <x v="1"/>
    <x v="69"/>
    <s v="Tamara Willingham"/>
    <x v="2"/>
    <x v="0"/>
    <x v="20"/>
    <x v="15"/>
    <x v="164"/>
    <x v="3"/>
    <x v="697"/>
    <x v="1"/>
    <x v="8"/>
    <x v="697"/>
    <n v="296.71199999999999"/>
  </r>
  <r>
    <n v="9725"/>
    <s v="CA-2016-117898"/>
    <x v="901"/>
    <x v="223"/>
    <x v="1"/>
    <x v="621"/>
    <s v="Tim Brockman"/>
    <x v="0"/>
    <x v="0"/>
    <x v="41"/>
    <x v="10"/>
    <x v="50"/>
    <x v="2"/>
    <x v="661"/>
    <x v="1"/>
    <x v="12"/>
    <x v="661"/>
    <n v="12.224"/>
  </r>
  <r>
    <n v="9726"/>
    <s v="CA-2018-142293"/>
    <x v="697"/>
    <x v="295"/>
    <x v="2"/>
    <x v="618"/>
    <s v="Shahid Collister"/>
    <x v="0"/>
    <x v="0"/>
    <x v="394"/>
    <x v="45"/>
    <x v="479"/>
    <x v="1"/>
    <x v="1016"/>
    <x v="2"/>
    <x v="11"/>
    <x v="1007"/>
    <n v="89.97"/>
  </r>
  <r>
    <n v="9727"/>
    <s v="CA-2018-167395"/>
    <x v="574"/>
    <x v="379"/>
    <x v="2"/>
    <x v="27"/>
    <s v="Kunst Miller"/>
    <x v="0"/>
    <x v="0"/>
    <x v="90"/>
    <x v="31"/>
    <x v="111"/>
    <x v="3"/>
    <x v="1360"/>
    <x v="1"/>
    <x v="9"/>
    <x v="1347"/>
    <n v="286.86"/>
  </r>
  <r>
    <n v="9728"/>
    <s v="CA-2018-167395"/>
    <x v="574"/>
    <x v="379"/>
    <x v="2"/>
    <x v="27"/>
    <s v="Kunst Miller"/>
    <x v="0"/>
    <x v="0"/>
    <x v="90"/>
    <x v="31"/>
    <x v="111"/>
    <x v="3"/>
    <x v="34"/>
    <x v="2"/>
    <x v="7"/>
    <x v="34"/>
    <n v="979.95"/>
  </r>
  <r>
    <n v="9729"/>
    <s v="CA-2018-167395"/>
    <x v="574"/>
    <x v="379"/>
    <x v="2"/>
    <x v="27"/>
    <s v="Kunst Miller"/>
    <x v="0"/>
    <x v="0"/>
    <x v="90"/>
    <x v="31"/>
    <x v="111"/>
    <x v="3"/>
    <x v="482"/>
    <x v="1"/>
    <x v="14"/>
    <x v="327"/>
    <n v="4.3600000000000003"/>
  </r>
  <r>
    <n v="9730"/>
    <s v="CA-2015-111962"/>
    <x v="411"/>
    <x v="622"/>
    <x v="1"/>
    <x v="432"/>
    <s v="Evan Bailliet"/>
    <x v="0"/>
    <x v="0"/>
    <x v="4"/>
    <x v="4"/>
    <x v="60"/>
    <x v="1"/>
    <x v="1375"/>
    <x v="1"/>
    <x v="8"/>
    <x v="1361"/>
    <n v="10.048"/>
  </r>
  <r>
    <n v="9731"/>
    <s v="CA-2015-111962"/>
    <x v="411"/>
    <x v="622"/>
    <x v="1"/>
    <x v="432"/>
    <s v="Evan Bailliet"/>
    <x v="0"/>
    <x v="0"/>
    <x v="4"/>
    <x v="4"/>
    <x v="60"/>
    <x v="1"/>
    <x v="765"/>
    <x v="1"/>
    <x v="4"/>
    <x v="764"/>
    <n v="807.75"/>
  </r>
  <r>
    <n v="9732"/>
    <s v="CA-2018-124261"/>
    <x v="237"/>
    <x v="381"/>
    <x v="1"/>
    <x v="555"/>
    <s v="Joe Elijah"/>
    <x v="0"/>
    <x v="0"/>
    <x v="1"/>
    <x v="1"/>
    <x v="13"/>
    <x v="1"/>
    <x v="1046"/>
    <x v="1"/>
    <x v="6"/>
    <x v="1036"/>
    <n v="34.24"/>
  </r>
  <r>
    <n v="9733"/>
    <s v="CA-2015-114321"/>
    <x v="1071"/>
    <x v="1036"/>
    <x v="1"/>
    <x v="714"/>
    <s v="Nick Crebassa"/>
    <x v="1"/>
    <x v="0"/>
    <x v="409"/>
    <x v="17"/>
    <x v="496"/>
    <x v="0"/>
    <x v="1464"/>
    <x v="0"/>
    <x v="1"/>
    <x v="1451"/>
    <n v="500.24"/>
  </r>
  <r>
    <n v="9734"/>
    <s v="CA-2015-114321"/>
    <x v="1071"/>
    <x v="1036"/>
    <x v="1"/>
    <x v="714"/>
    <s v="Nick Crebassa"/>
    <x v="1"/>
    <x v="0"/>
    <x v="409"/>
    <x v="17"/>
    <x v="496"/>
    <x v="0"/>
    <x v="1603"/>
    <x v="1"/>
    <x v="10"/>
    <x v="1596"/>
    <n v="20.12"/>
  </r>
  <r>
    <n v="9735"/>
    <s v="CA-2015-114321"/>
    <x v="1071"/>
    <x v="1036"/>
    <x v="1"/>
    <x v="714"/>
    <s v="Nick Crebassa"/>
    <x v="1"/>
    <x v="0"/>
    <x v="409"/>
    <x v="17"/>
    <x v="496"/>
    <x v="0"/>
    <x v="1176"/>
    <x v="1"/>
    <x v="8"/>
    <x v="1163"/>
    <n v="896.99"/>
  </r>
  <r>
    <n v="9736"/>
    <s v="CA-2015-128062"/>
    <x v="84"/>
    <x v="794"/>
    <x v="0"/>
    <x v="57"/>
    <s v="Alan Dominguez"/>
    <x v="2"/>
    <x v="0"/>
    <x v="10"/>
    <x v="9"/>
    <x v="63"/>
    <x v="3"/>
    <x v="1843"/>
    <x v="1"/>
    <x v="10"/>
    <x v="1832"/>
    <n v="5.88"/>
  </r>
  <r>
    <n v="9737"/>
    <s v="US-2016-100069"/>
    <x v="685"/>
    <x v="1161"/>
    <x v="1"/>
    <x v="739"/>
    <s v="Neil FranzÃ¶sisch"/>
    <x v="2"/>
    <x v="0"/>
    <x v="155"/>
    <x v="8"/>
    <x v="198"/>
    <x v="2"/>
    <x v="524"/>
    <x v="2"/>
    <x v="7"/>
    <x v="524"/>
    <n v="269.98"/>
  </r>
  <r>
    <n v="9738"/>
    <s v="CA-2018-129294"/>
    <x v="633"/>
    <x v="312"/>
    <x v="1"/>
    <x v="629"/>
    <s v="Ken Dana"/>
    <x v="1"/>
    <x v="0"/>
    <x v="1"/>
    <x v="1"/>
    <x v="3"/>
    <x v="1"/>
    <x v="1449"/>
    <x v="1"/>
    <x v="4"/>
    <x v="1437"/>
    <n v="310.12"/>
  </r>
  <r>
    <n v="9739"/>
    <s v="CA-2018-129294"/>
    <x v="633"/>
    <x v="312"/>
    <x v="1"/>
    <x v="629"/>
    <s v="Ken Dana"/>
    <x v="1"/>
    <x v="0"/>
    <x v="1"/>
    <x v="1"/>
    <x v="3"/>
    <x v="1"/>
    <x v="908"/>
    <x v="1"/>
    <x v="8"/>
    <x v="900"/>
    <n v="70.463999999999999"/>
  </r>
  <r>
    <n v="9740"/>
    <s v="CA-2018-129294"/>
    <x v="633"/>
    <x v="312"/>
    <x v="1"/>
    <x v="629"/>
    <s v="Ken Dana"/>
    <x v="1"/>
    <x v="0"/>
    <x v="1"/>
    <x v="1"/>
    <x v="3"/>
    <x v="1"/>
    <x v="1181"/>
    <x v="1"/>
    <x v="8"/>
    <x v="1168"/>
    <n v="19.68"/>
  </r>
  <r>
    <n v="9741"/>
    <s v="CA-2018-129294"/>
    <x v="633"/>
    <x v="312"/>
    <x v="1"/>
    <x v="629"/>
    <s v="Ken Dana"/>
    <x v="1"/>
    <x v="0"/>
    <x v="1"/>
    <x v="1"/>
    <x v="3"/>
    <x v="1"/>
    <x v="589"/>
    <x v="1"/>
    <x v="9"/>
    <x v="589"/>
    <n v="140.66999999999999"/>
  </r>
  <r>
    <n v="9742"/>
    <s v="CA-2016-117086"/>
    <x v="627"/>
    <x v="1122"/>
    <x v="1"/>
    <x v="425"/>
    <s v="Quincy Jones"/>
    <x v="1"/>
    <x v="0"/>
    <x v="140"/>
    <x v="42"/>
    <x v="369"/>
    <x v="3"/>
    <x v="26"/>
    <x v="0"/>
    <x v="0"/>
    <x v="26"/>
    <n v="4404.8999999999996"/>
  </r>
  <r>
    <n v="9743"/>
    <s v="CA-2018-131303"/>
    <x v="354"/>
    <x v="348"/>
    <x v="1"/>
    <x v="212"/>
    <s v="Emily Phan"/>
    <x v="0"/>
    <x v="0"/>
    <x v="70"/>
    <x v="1"/>
    <x v="88"/>
    <x v="1"/>
    <x v="300"/>
    <x v="1"/>
    <x v="2"/>
    <x v="300"/>
    <n v="62.65"/>
  </r>
  <r>
    <n v="9744"/>
    <s v="CA-2017-137127"/>
    <x v="950"/>
    <x v="563"/>
    <x v="1"/>
    <x v="370"/>
    <s v="Jennifer Jackson"/>
    <x v="0"/>
    <x v="0"/>
    <x v="46"/>
    <x v="13"/>
    <x v="284"/>
    <x v="3"/>
    <x v="1042"/>
    <x v="1"/>
    <x v="2"/>
    <x v="1032"/>
    <n v="9.4499999999999993"/>
  </r>
  <r>
    <n v="9745"/>
    <s v="CA-2018-141782"/>
    <x v="276"/>
    <x v="212"/>
    <x v="1"/>
    <x v="648"/>
    <s v="Bobby Elias"/>
    <x v="0"/>
    <x v="0"/>
    <x v="34"/>
    <x v="10"/>
    <x v="173"/>
    <x v="2"/>
    <x v="556"/>
    <x v="1"/>
    <x v="12"/>
    <x v="555"/>
    <n v="268.57600000000002"/>
  </r>
  <r>
    <n v="9746"/>
    <s v="CA-2018-137505"/>
    <x v="221"/>
    <x v="865"/>
    <x v="3"/>
    <x v="443"/>
    <s v="Beth Paige"/>
    <x v="0"/>
    <x v="0"/>
    <x v="1"/>
    <x v="1"/>
    <x v="141"/>
    <x v="1"/>
    <x v="342"/>
    <x v="0"/>
    <x v="3"/>
    <x v="342"/>
    <n v="364.08"/>
  </r>
  <r>
    <n v="9747"/>
    <s v="CA-2018-137505"/>
    <x v="221"/>
    <x v="865"/>
    <x v="3"/>
    <x v="443"/>
    <s v="Beth Paige"/>
    <x v="0"/>
    <x v="0"/>
    <x v="1"/>
    <x v="1"/>
    <x v="141"/>
    <x v="1"/>
    <x v="972"/>
    <x v="0"/>
    <x v="3"/>
    <x v="966"/>
    <n v="71.087999999999994"/>
  </r>
  <r>
    <n v="9748"/>
    <s v="US-2015-140914"/>
    <x v="7"/>
    <x v="907"/>
    <x v="1"/>
    <x v="3"/>
    <s v="Brosina Hoffman"/>
    <x v="0"/>
    <x v="0"/>
    <x v="22"/>
    <x v="10"/>
    <x v="155"/>
    <x v="2"/>
    <x v="1649"/>
    <x v="0"/>
    <x v="5"/>
    <x v="1639"/>
    <n v="10.984"/>
  </r>
  <r>
    <n v="9749"/>
    <s v="US-2015-140914"/>
    <x v="7"/>
    <x v="907"/>
    <x v="1"/>
    <x v="3"/>
    <s v="Brosina Hoffman"/>
    <x v="0"/>
    <x v="0"/>
    <x v="22"/>
    <x v="10"/>
    <x v="155"/>
    <x v="2"/>
    <x v="463"/>
    <x v="0"/>
    <x v="1"/>
    <x v="464"/>
    <n v="797.94399999999996"/>
  </r>
  <r>
    <n v="9750"/>
    <s v="CA-2017-158358"/>
    <x v="758"/>
    <x v="599"/>
    <x v="1"/>
    <x v="613"/>
    <s v="Eleni McCrary"/>
    <x v="1"/>
    <x v="0"/>
    <x v="18"/>
    <x v="38"/>
    <x v="354"/>
    <x v="3"/>
    <x v="428"/>
    <x v="2"/>
    <x v="11"/>
    <x v="428"/>
    <n v="159.97999999999999"/>
  </r>
  <r>
    <n v="9751"/>
    <s v="CA-2017-113390"/>
    <x v="1226"/>
    <x v="831"/>
    <x v="1"/>
    <x v="212"/>
    <s v="Emily Phan"/>
    <x v="0"/>
    <x v="0"/>
    <x v="22"/>
    <x v="10"/>
    <x v="26"/>
    <x v="2"/>
    <x v="1412"/>
    <x v="1"/>
    <x v="6"/>
    <x v="1400"/>
    <n v="5.3440000000000003"/>
  </r>
  <r>
    <n v="9752"/>
    <s v="CA-2017-113390"/>
    <x v="1226"/>
    <x v="831"/>
    <x v="1"/>
    <x v="212"/>
    <s v="Emily Phan"/>
    <x v="0"/>
    <x v="0"/>
    <x v="22"/>
    <x v="10"/>
    <x v="26"/>
    <x v="2"/>
    <x v="1175"/>
    <x v="1"/>
    <x v="6"/>
    <x v="1162"/>
    <n v="27.72"/>
  </r>
  <r>
    <n v="9753"/>
    <s v="US-2017-158680"/>
    <x v="949"/>
    <x v="196"/>
    <x v="2"/>
    <x v="125"/>
    <s v="Nick Zandusky"/>
    <x v="2"/>
    <x v="0"/>
    <x v="4"/>
    <x v="4"/>
    <x v="60"/>
    <x v="1"/>
    <x v="744"/>
    <x v="1"/>
    <x v="8"/>
    <x v="742"/>
    <n v="2.496"/>
  </r>
  <r>
    <n v="9754"/>
    <s v="CA-2018-113705"/>
    <x v="996"/>
    <x v="655"/>
    <x v="0"/>
    <x v="48"/>
    <s v="Lena Cacioppo"/>
    <x v="0"/>
    <x v="0"/>
    <x v="102"/>
    <x v="17"/>
    <x v="195"/>
    <x v="0"/>
    <x v="1570"/>
    <x v="1"/>
    <x v="2"/>
    <x v="1562"/>
    <n v="8.26"/>
  </r>
  <r>
    <n v="9755"/>
    <s v="CA-2018-113705"/>
    <x v="996"/>
    <x v="655"/>
    <x v="0"/>
    <x v="48"/>
    <s v="Lena Cacioppo"/>
    <x v="0"/>
    <x v="0"/>
    <x v="102"/>
    <x v="17"/>
    <x v="195"/>
    <x v="0"/>
    <x v="213"/>
    <x v="1"/>
    <x v="8"/>
    <x v="214"/>
    <n v="17.760000000000002"/>
  </r>
  <r>
    <n v="9756"/>
    <s v="CA-2018-113705"/>
    <x v="996"/>
    <x v="655"/>
    <x v="0"/>
    <x v="48"/>
    <s v="Lena Cacioppo"/>
    <x v="0"/>
    <x v="0"/>
    <x v="102"/>
    <x v="17"/>
    <x v="195"/>
    <x v="0"/>
    <x v="1439"/>
    <x v="1"/>
    <x v="4"/>
    <x v="1428"/>
    <n v="332.94"/>
  </r>
  <r>
    <n v="9757"/>
    <s v="CA-2018-113705"/>
    <x v="996"/>
    <x v="655"/>
    <x v="0"/>
    <x v="48"/>
    <s v="Lena Cacioppo"/>
    <x v="0"/>
    <x v="0"/>
    <x v="102"/>
    <x v="17"/>
    <x v="195"/>
    <x v="0"/>
    <x v="277"/>
    <x v="0"/>
    <x v="3"/>
    <x v="277"/>
    <n v="292.10000000000002"/>
  </r>
  <r>
    <n v="9758"/>
    <s v="CA-2018-113705"/>
    <x v="996"/>
    <x v="655"/>
    <x v="0"/>
    <x v="48"/>
    <s v="Lena Cacioppo"/>
    <x v="0"/>
    <x v="0"/>
    <x v="102"/>
    <x v="17"/>
    <x v="195"/>
    <x v="0"/>
    <x v="1783"/>
    <x v="2"/>
    <x v="7"/>
    <x v="1774"/>
    <n v="206.1"/>
  </r>
  <r>
    <n v="9759"/>
    <s v="CA-2018-113705"/>
    <x v="996"/>
    <x v="655"/>
    <x v="0"/>
    <x v="48"/>
    <s v="Lena Cacioppo"/>
    <x v="0"/>
    <x v="0"/>
    <x v="102"/>
    <x v="17"/>
    <x v="195"/>
    <x v="0"/>
    <x v="249"/>
    <x v="1"/>
    <x v="10"/>
    <x v="250"/>
    <n v="17.64"/>
  </r>
  <r>
    <n v="9760"/>
    <s v="CA-2017-146913"/>
    <x v="731"/>
    <x v="519"/>
    <x v="1"/>
    <x v="245"/>
    <s v="Sylvia Foulston"/>
    <x v="1"/>
    <x v="0"/>
    <x v="8"/>
    <x v="1"/>
    <x v="9"/>
    <x v="1"/>
    <x v="1131"/>
    <x v="0"/>
    <x v="1"/>
    <x v="1120"/>
    <n v="1403.92"/>
  </r>
  <r>
    <n v="9761"/>
    <s v="CA-2018-159135"/>
    <x v="259"/>
    <x v="834"/>
    <x v="1"/>
    <x v="454"/>
    <s v="Katherine Murray"/>
    <x v="2"/>
    <x v="0"/>
    <x v="528"/>
    <x v="36"/>
    <x v="626"/>
    <x v="0"/>
    <x v="1539"/>
    <x v="1"/>
    <x v="6"/>
    <x v="1528"/>
    <n v="4.3"/>
  </r>
  <r>
    <n v="9762"/>
    <s v="CA-2015-121762"/>
    <x v="1047"/>
    <x v="189"/>
    <x v="1"/>
    <x v="504"/>
    <s v="Marina Lichtenstein"/>
    <x v="1"/>
    <x v="0"/>
    <x v="4"/>
    <x v="4"/>
    <x v="5"/>
    <x v="1"/>
    <x v="1105"/>
    <x v="2"/>
    <x v="11"/>
    <x v="1095"/>
    <n v="239.97"/>
  </r>
  <r>
    <n v="9763"/>
    <s v="CA-2015-121762"/>
    <x v="1047"/>
    <x v="189"/>
    <x v="1"/>
    <x v="504"/>
    <s v="Marina Lichtenstein"/>
    <x v="1"/>
    <x v="0"/>
    <x v="4"/>
    <x v="4"/>
    <x v="5"/>
    <x v="1"/>
    <x v="1360"/>
    <x v="1"/>
    <x v="9"/>
    <x v="1347"/>
    <n v="81.96"/>
  </r>
  <r>
    <n v="9764"/>
    <s v="CA-2015-121762"/>
    <x v="1047"/>
    <x v="189"/>
    <x v="1"/>
    <x v="504"/>
    <s v="Marina Lichtenstein"/>
    <x v="1"/>
    <x v="0"/>
    <x v="4"/>
    <x v="4"/>
    <x v="5"/>
    <x v="1"/>
    <x v="1420"/>
    <x v="1"/>
    <x v="14"/>
    <x v="1409"/>
    <n v="238.62"/>
  </r>
  <r>
    <n v="9765"/>
    <s v="CA-2015-123855"/>
    <x v="1227"/>
    <x v="278"/>
    <x v="1"/>
    <x v="498"/>
    <s v="Mick Crebagga"/>
    <x v="0"/>
    <x v="0"/>
    <x v="1"/>
    <x v="1"/>
    <x v="1"/>
    <x v="1"/>
    <x v="139"/>
    <x v="2"/>
    <x v="7"/>
    <x v="140"/>
    <n v="139.80000000000001"/>
  </r>
  <r>
    <n v="9766"/>
    <s v="CA-2018-101959"/>
    <x v="1228"/>
    <x v="1200"/>
    <x v="1"/>
    <x v="551"/>
    <s v="Duane Benoit"/>
    <x v="0"/>
    <x v="0"/>
    <x v="209"/>
    <x v="29"/>
    <x v="263"/>
    <x v="3"/>
    <x v="1181"/>
    <x v="1"/>
    <x v="8"/>
    <x v="1168"/>
    <n v="9.84"/>
  </r>
  <r>
    <n v="9767"/>
    <s v="CA-2018-101959"/>
    <x v="1228"/>
    <x v="1200"/>
    <x v="1"/>
    <x v="551"/>
    <s v="Duane Benoit"/>
    <x v="0"/>
    <x v="0"/>
    <x v="209"/>
    <x v="29"/>
    <x v="263"/>
    <x v="3"/>
    <x v="565"/>
    <x v="1"/>
    <x v="10"/>
    <x v="565"/>
    <n v="7.78"/>
  </r>
  <r>
    <n v="9768"/>
    <s v="CA-2018-102659"/>
    <x v="34"/>
    <x v="159"/>
    <x v="1"/>
    <x v="560"/>
    <s v="Luke Weiss"/>
    <x v="0"/>
    <x v="0"/>
    <x v="354"/>
    <x v="12"/>
    <x v="436"/>
    <x v="2"/>
    <x v="1045"/>
    <x v="1"/>
    <x v="8"/>
    <x v="1035"/>
    <n v="54.9"/>
  </r>
  <r>
    <n v="9769"/>
    <s v="CA-2018-142328"/>
    <x v="226"/>
    <x v="93"/>
    <x v="1"/>
    <x v="426"/>
    <s v="Tracy Collins"/>
    <x v="2"/>
    <x v="0"/>
    <x v="8"/>
    <x v="1"/>
    <x v="34"/>
    <x v="1"/>
    <x v="1305"/>
    <x v="1"/>
    <x v="10"/>
    <x v="1291"/>
    <n v="50.04"/>
  </r>
  <r>
    <n v="9770"/>
    <s v="CA-2017-123533"/>
    <x v="390"/>
    <x v="724"/>
    <x v="1"/>
    <x v="337"/>
    <s v="Sample Company A"/>
    <x v="2"/>
    <x v="0"/>
    <x v="146"/>
    <x v="2"/>
    <x v="186"/>
    <x v="0"/>
    <x v="604"/>
    <x v="0"/>
    <x v="0"/>
    <x v="604"/>
    <n v="339.92"/>
  </r>
  <r>
    <n v="9771"/>
    <s v="CA-2017-123533"/>
    <x v="390"/>
    <x v="724"/>
    <x v="1"/>
    <x v="337"/>
    <s v="Sample Company A"/>
    <x v="2"/>
    <x v="0"/>
    <x v="146"/>
    <x v="2"/>
    <x v="186"/>
    <x v="0"/>
    <x v="1128"/>
    <x v="1"/>
    <x v="10"/>
    <x v="1117"/>
    <n v="10.528"/>
  </r>
  <r>
    <n v="9772"/>
    <s v="CA-2017-123533"/>
    <x v="390"/>
    <x v="724"/>
    <x v="1"/>
    <x v="337"/>
    <s v="Sample Company A"/>
    <x v="2"/>
    <x v="0"/>
    <x v="146"/>
    <x v="2"/>
    <x v="186"/>
    <x v="0"/>
    <x v="1276"/>
    <x v="1"/>
    <x v="9"/>
    <x v="1262"/>
    <n v="42.384"/>
  </r>
  <r>
    <n v="9773"/>
    <s v="CA-2017-104983"/>
    <x v="894"/>
    <x v="480"/>
    <x v="3"/>
    <x v="524"/>
    <s v="Filia McAdams"/>
    <x v="1"/>
    <x v="0"/>
    <x v="10"/>
    <x v="9"/>
    <x v="105"/>
    <x v="3"/>
    <x v="1090"/>
    <x v="1"/>
    <x v="10"/>
    <x v="1081"/>
    <n v="123.92"/>
  </r>
  <r>
    <n v="9774"/>
    <s v="CA-2017-160234"/>
    <x v="190"/>
    <x v="480"/>
    <x v="1"/>
    <x v="418"/>
    <s v="Phillip Flathmann"/>
    <x v="0"/>
    <x v="0"/>
    <x v="118"/>
    <x v="32"/>
    <x v="148"/>
    <x v="0"/>
    <x v="1623"/>
    <x v="2"/>
    <x v="7"/>
    <x v="1614"/>
    <n v="135.94999999999999"/>
  </r>
  <r>
    <n v="9775"/>
    <s v="CA-2015-169019"/>
    <x v="711"/>
    <x v="753"/>
    <x v="1"/>
    <x v="166"/>
    <s v="Luke Foster"/>
    <x v="0"/>
    <x v="0"/>
    <x v="52"/>
    <x v="5"/>
    <x v="65"/>
    <x v="2"/>
    <x v="316"/>
    <x v="1"/>
    <x v="8"/>
    <x v="316"/>
    <n v="2177.5839999999998"/>
  </r>
  <r>
    <n v="9776"/>
    <s v="CA-2015-169019"/>
    <x v="711"/>
    <x v="753"/>
    <x v="1"/>
    <x v="166"/>
    <s v="Luke Foster"/>
    <x v="0"/>
    <x v="0"/>
    <x v="52"/>
    <x v="5"/>
    <x v="65"/>
    <x v="2"/>
    <x v="1474"/>
    <x v="0"/>
    <x v="5"/>
    <x v="1462"/>
    <n v="17.495999999999999"/>
  </r>
  <r>
    <n v="9777"/>
    <s v="CA-2015-169019"/>
    <x v="711"/>
    <x v="753"/>
    <x v="1"/>
    <x v="166"/>
    <s v="Luke Foster"/>
    <x v="0"/>
    <x v="0"/>
    <x v="52"/>
    <x v="5"/>
    <x v="65"/>
    <x v="2"/>
    <x v="301"/>
    <x v="1"/>
    <x v="8"/>
    <x v="301"/>
    <n v="16.783999999999999"/>
  </r>
  <r>
    <n v="9778"/>
    <s v="CA-2015-169019"/>
    <x v="711"/>
    <x v="753"/>
    <x v="1"/>
    <x v="166"/>
    <s v="Luke Foster"/>
    <x v="0"/>
    <x v="0"/>
    <x v="52"/>
    <x v="5"/>
    <x v="65"/>
    <x v="2"/>
    <x v="333"/>
    <x v="2"/>
    <x v="11"/>
    <x v="333"/>
    <n v="431.13600000000002"/>
  </r>
  <r>
    <n v="9779"/>
    <s v="CA-2015-169019"/>
    <x v="711"/>
    <x v="753"/>
    <x v="1"/>
    <x v="166"/>
    <s v="Luke Foster"/>
    <x v="0"/>
    <x v="0"/>
    <x v="52"/>
    <x v="5"/>
    <x v="65"/>
    <x v="2"/>
    <x v="213"/>
    <x v="1"/>
    <x v="8"/>
    <x v="214"/>
    <n v="8.8800000000000008"/>
  </r>
  <r>
    <n v="9780"/>
    <s v="CA-2015-169019"/>
    <x v="711"/>
    <x v="753"/>
    <x v="1"/>
    <x v="166"/>
    <s v="Luke Foster"/>
    <x v="0"/>
    <x v="0"/>
    <x v="52"/>
    <x v="5"/>
    <x v="65"/>
    <x v="2"/>
    <x v="1204"/>
    <x v="1"/>
    <x v="9"/>
    <x v="1190"/>
    <n v="4.8360000000000003"/>
  </r>
  <r>
    <n v="9781"/>
    <s v="CA-2017-153178"/>
    <x v="749"/>
    <x v="801"/>
    <x v="1"/>
    <x v="52"/>
    <s v="Clay Ludtke"/>
    <x v="0"/>
    <x v="0"/>
    <x v="85"/>
    <x v="15"/>
    <x v="254"/>
    <x v="3"/>
    <x v="1285"/>
    <x v="2"/>
    <x v="7"/>
    <x v="1272"/>
    <n v="437.85"/>
  </r>
  <r>
    <n v="9782"/>
    <s v="CA-2017-153178"/>
    <x v="749"/>
    <x v="801"/>
    <x v="1"/>
    <x v="52"/>
    <s v="Clay Ludtke"/>
    <x v="0"/>
    <x v="0"/>
    <x v="85"/>
    <x v="15"/>
    <x v="254"/>
    <x v="3"/>
    <x v="1178"/>
    <x v="1"/>
    <x v="8"/>
    <x v="1165"/>
    <n v="673.56799999999998"/>
  </r>
  <r>
    <n v="9783"/>
    <s v="CA-2016-149748"/>
    <x v="70"/>
    <x v="68"/>
    <x v="0"/>
    <x v="605"/>
    <s v="Elizabeth Moffitt"/>
    <x v="1"/>
    <x v="0"/>
    <x v="267"/>
    <x v="30"/>
    <x v="334"/>
    <x v="3"/>
    <x v="519"/>
    <x v="1"/>
    <x v="10"/>
    <x v="519"/>
    <n v="274.8"/>
  </r>
  <r>
    <n v="9784"/>
    <s v="CA-2016-149748"/>
    <x v="70"/>
    <x v="68"/>
    <x v="0"/>
    <x v="605"/>
    <s v="Elizabeth Moffitt"/>
    <x v="1"/>
    <x v="0"/>
    <x v="267"/>
    <x v="30"/>
    <x v="334"/>
    <x v="3"/>
    <x v="821"/>
    <x v="1"/>
    <x v="4"/>
    <x v="817"/>
    <n v="62.18"/>
  </r>
  <r>
    <n v="9785"/>
    <s v="CA-2016-149748"/>
    <x v="70"/>
    <x v="68"/>
    <x v="0"/>
    <x v="605"/>
    <s v="Elizabeth Moffitt"/>
    <x v="1"/>
    <x v="0"/>
    <x v="267"/>
    <x v="30"/>
    <x v="334"/>
    <x v="3"/>
    <x v="1379"/>
    <x v="0"/>
    <x v="5"/>
    <x v="1365"/>
    <n v="8.2799999999999994"/>
  </r>
  <r>
    <n v="9786"/>
    <s v="CA-2016-155635"/>
    <x v="1229"/>
    <x v="1325"/>
    <x v="1"/>
    <x v="250"/>
    <s v="Max Engle"/>
    <x v="0"/>
    <x v="0"/>
    <x v="103"/>
    <x v="0"/>
    <x v="175"/>
    <x v="0"/>
    <x v="1526"/>
    <x v="1"/>
    <x v="8"/>
    <x v="1514"/>
    <n v="48.81"/>
  </r>
  <r>
    <n v="9787"/>
    <s v="US-2015-114377"/>
    <x v="1127"/>
    <x v="840"/>
    <x v="3"/>
    <x v="767"/>
    <s v="Barry Gonzalez"/>
    <x v="0"/>
    <x v="0"/>
    <x v="409"/>
    <x v="17"/>
    <x v="496"/>
    <x v="0"/>
    <x v="1144"/>
    <x v="0"/>
    <x v="1"/>
    <x v="1133"/>
    <n v="149.9"/>
  </r>
  <r>
    <n v="9788"/>
    <s v="CA-2018-144491"/>
    <x v="996"/>
    <x v="1300"/>
    <x v="1"/>
    <x v="170"/>
    <s v="Caroline Jumper"/>
    <x v="0"/>
    <x v="0"/>
    <x v="12"/>
    <x v="5"/>
    <x v="32"/>
    <x v="2"/>
    <x v="789"/>
    <x v="0"/>
    <x v="0"/>
    <x v="787"/>
    <n v="1023.332"/>
  </r>
  <r>
    <n v="9789"/>
    <s v="CA-2018-144491"/>
    <x v="996"/>
    <x v="1300"/>
    <x v="1"/>
    <x v="170"/>
    <s v="Caroline Jumper"/>
    <x v="0"/>
    <x v="0"/>
    <x v="12"/>
    <x v="5"/>
    <x v="32"/>
    <x v="2"/>
    <x v="120"/>
    <x v="0"/>
    <x v="1"/>
    <x v="120"/>
    <n v="600.55799999999999"/>
  </r>
  <r>
    <n v="9790"/>
    <s v="CA-2018-144491"/>
    <x v="996"/>
    <x v="1300"/>
    <x v="1"/>
    <x v="170"/>
    <s v="Caroline Jumper"/>
    <x v="0"/>
    <x v="0"/>
    <x v="12"/>
    <x v="5"/>
    <x v="32"/>
    <x v="2"/>
    <x v="648"/>
    <x v="2"/>
    <x v="11"/>
    <x v="648"/>
    <n v="39.991999999999997"/>
  </r>
  <r>
    <n v="9791"/>
    <s v="CA-2018-144491"/>
    <x v="996"/>
    <x v="1300"/>
    <x v="1"/>
    <x v="170"/>
    <s v="Caroline Jumper"/>
    <x v="0"/>
    <x v="0"/>
    <x v="12"/>
    <x v="5"/>
    <x v="32"/>
    <x v="2"/>
    <x v="1318"/>
    <x v="0"/>
    <x v="1"/>
    <x v="1305"/>
    <n v="211.24600000000001"/>
  </r>
  <r>
    <n v="9792"/>
    <s v="CA-2015-127166"/>
    <x v="371"/>
    <x v="1016"/>
    <x v="0"/>
    <x v="347"/>
    <s v="Katherine Hughes"/>
    <x v="0"/>
    <x v="0"/>
    <x v="12"/>
    <x v="5"/>
    <x v="32"/>
    <x v="2"/>
    <x v="1040"/>
    <x v="1"/>
    <x v="12"/>
    <x v="153"/>
    <n v="56.064"/>
  </r>
  <r>
    <n v="9793"/>
    <s v="CA-2015-127166"/>
    <x v="371"/>
    <x v="1016"/>
    <x v="0"/>
    <x v="347"/>
    <s v="Katherine Hughes"/>
    <x v="0"/>
    <x v="0"/>
    <x v="12"/>
    <x v="5"/>
    <x v="32"/>
    <x v="2"/>
    <x v="389"/>
    <x v="0"/>
    <x v="1"/>
    <x v="390"/>
    <n v="107.77200000000001"/>
  </r>
  <r>
    <n v="9794"/>
    <s v="CA-2015-127166"/>
    <x v="371"/>
    <x v="1016"/>
    <x v="0"/>
    <x v="347"/>
    <s v="Katherine Hughes"/>
    <x v="0"/>
    <x v="0"/>
    <x v="12"/>
    <x v="5"/>
    <x v="32"/>
    <x v="2"/>
    <x v="670"/>
    <x v="1"/>
    <x v="10"/>
    <x v="670"/>
    <n v="4.8319999999999999"/>
  </r>
  <r>
    <n v="9795"/>
    <s v="CA-2015-127166"/>
    <x v="371"/>
    <x v="1016"/>
    <x v="0"/>
    <x v="347"/>
    <s v="Katherine Hughes"/>
    <x v="0"/>
    <x v="0"/>
    <x v="12"/>
    <x v="5"/>
    <x v="32"/>
    <x v="2"/>
    <x v="999"/>
    <x v="1"/>
    <x v="8"/>
    <x v="991"/>
    <n v="18.239999999999998"/>
  </r>
  <r>
    <n v="9796"/>
    <s v="CA-2017-125920"/>
    <x v="206"/>
    <x v="528"/>
    <x v="1"/>
    <x v="64"/>
    <s v="Sally Hughsby"/>
    <x v="1"/>
    <x v="0"/>
    <x v="22"/>
    <x v="10"/>
    <x v="26"/>
    <x v="2"/>
    <x v="858"/>
    <x v="1"/>
    <x v="8"/>
    <x v="852"/>
    <n v="3.798"/>
  </r>
  <r>
    <n v="9797"/>
    <s v="CA-2016-128608"/>
    <x v="1026"/>
    <x v="1094"/>
    <x v="1"/>
    <x v="703"/>
    <s v="Cindy Schnelling"/>
    <x v="1"/>
    <x v="0"/>
    <x v="167"/>
    <x v="24"/>
    <x v="213"/>
    <x v="3"/>
    <x v="313"/>
    <x v="1"/>
    <x v="6"/>
    <x v="313"/>
    <n v="10.368"/>
  </r>
  <r>
    <n v="9798"/>
    <s v="CA-2016-128608"/>
    <x v="1026"/>
    <x v="1094"/>
    <x v="1"/>
    <x v="703"/>
    <s v="Cindy Schnelling"/>
    <x v="1"/>
    <x v="0"/>
    <x v="167"/>
    <x v="24"/>
    <x v="213"/>
    <x v="3"/>
    <x v="34"/>
    <x v="2"/>
    <x v="7"/>
    <x v="34"/>
    <n v="235.18799999999999"/>
  </r>
  <r>
    <n v="9799"/>
    <s v="CA-2016-128608"/>
    <x v="1026"/>
    <x v="1094"/>
    <x v="1"/>
    <x v="703"/>
    <s v="Cindy Schnelling"/>
    <x v="1"/>
    <x v="0"/>
    <x v="167"/>
    <x v="24"/>
    <x v="213"/>
    <x v="3"/>
    <x v="1353"/>
    <x v="2"/>
    <x v="7"/>
    <x v="1340"/>
    <n v="26.376000000000001"/>
  </r>
  <r>
    <n v="9800"/>
    <s v="CA-2016-128608"/>
    <x v="1026"/>
    <x v="1094"/>
    <x v="1"/>
    <x v="703"/>
    <s v="Cindy Schnelling"/>
    <x v="1"/>
    <x v="0"/>
    <x v="167"/>
    <x v="24"/>
    <x v="213"/>
    <x v="3"/>
    <x v="1694"/>
    <x v="2"/>
    <x v="11"/>
    <x v="1683"/>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8D6A4C-E3FE-4B0D-BD88-3B6E0ADF26E0}" name="Line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5:F11" firstHeaderRow="1" firstDataRow="2" firstDataCol="1"/>
  <pivotFields count="20">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 t="default"/>
      </items>
    </pivotField>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5">
    <i>
      <x v="1"/>
    </i>
    <i>
      <x v="2"/>
    </i>
    <i>
      <x v="3"/>
    </i>
    <i>
      <x v="4"/>
    </i>
    <i t="grand">
      <x/>
    </i>
  </rowItems>
  <colFields count="1">
    <field x="7"/>
  </colFields>
  <colItems count="4">
    <i>
      <x/>
    </i>
    <i>
      <x v="1"/>
    </i>
    <i>
      <x v="2"/>
    </i>
    <i t="grand">
      <x/>
    </i>
  </colItems>
  <dataFields count="1">
    <dataField name="Sum of Sales" fld="17" baseField="2" baseItem="1" numFmtId="1"/>
  </dataFields>
  <chartFormats count="6">
    <chartFormat chart="16" format="22" series="1">
      <pivotArea type="data" outline="0" fieldPosition="0">
        <references count="2">
          <reference field="4294967294" count="1" selected="0">
            <x v="0"/>
          </reference>
          <reference field="7" count="1" selected="0">
            <x v="0"/>
          </reference>
        </references>
      </pivotArea>
    </chartFormat>
    <chartFormat chart="16" format="23" series="1">
      <pivotArea type="data" outline="0" fieldPosition="0">
        <references count="2">
          <reference field="4294967294" count="1" selected="0">
            <x v="0"/>
          </reference>
          <reference field="7" count="1" selected="0">
            <x v="1"/>
          </reference>
        </references>
      </pivotArea>
    </chartFormat>
    <chartFormat chart="16" format="24" series="1">
      <pivotArea type="data" outline="0" fieldPosition="0">
        <references count="2">
          <reference field="4294967294" count="1" selected="0">
            <x v="0"/>
          </reference>
          <reference field="7" count="1" selected="0">
            <x v="2"/>
          </reference>
        </references>
      </pivotArea>
    </chartFormat>
    <chartFormat chart="20" format="28" series="1">
      <pivotArea type="data" outline="0" fieldPosition="0">
        <references count="2">
          <reference field="4294967294" count="1" selected="0">
            <x v="0"/>
          </reference>
          <reference field="7" count="1" selected="0">
            <x v="0"/>
          </reference>
        </references>
      </pivotArea>
    </chartFormat>
    <chartFormat chart="20" format="29" series="1">
      <pivotArea type="data" outline="0" fieldPosition="0">
        <references count="2">
          <reference field="4294967294" count="1" selected="0">
            <x v="0"/>
          </reference>
          <reference field="7" count="1" selected="0">
            <x v="1"/>
          </reference>
        </references>
      </pivotArea>
    </chartFormat>
    <chartFormat chart="20" format="30"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3AAA2D-C6EE-4900-A317-8A9557EC673E}" name="Catego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5:F27" firstHeaderRow="1" firstDataRow="2" firstDataCol="1"/>
  <pivotFields count="20">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items count="1851">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 t="default"/>
      </items>
    </pivotField>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5"/>
  </rowFields>
  <rowItems count="21">
    <i>
      <x v="1"/>
    </i>
    <i r="1">
      <x v="1"/>
    </i>
    <i r="1">
      <x v="2"/>
    </i>
    <i r="1">
      <x v="3"/>
    </i>
    <i r="1">
      <x v="7"/>
    </i>
    <i r="1">
      <x v="8"/>
    </i>
    <i r="1">
      <x v="10"/>
    </i>
    <i r="1">
      <x v="12"/>
    </i>
    <i r="1">
      <x v="14"/>
    </i>
    <i r="1">
      <x v="15"/>
    </i>
    <i>
      <x/>
    </i>
    <i r="1">
      <x v="4"/>
    </i>
    <i r="1">
      <x v="5"/>
    </i>
    <i r="1">
      <x v="9"/>
    </i>
    <i r="1">
      <x v="16"/>
    </i>
    <i>
      <x v="2"/>
    </i>
    <i r="1">
      <x/>
    </i>
    <i r="1">
      <x v="6"/>
    </i>
    <i r="1">
      <x v="11"/>
    </i>
    <i r="1">
      <x v="13"/>
    </i>
    <i t="grand">
      <x/>
    </i>
  </rowItems>
  <colFields count="1">
    <field x="7"/>
  </colFields>
  <colItems count="4">
    <i>
      <x/>
    </i>
    <i>
      <x v="1"/>
    </i>
    <i>
      <x v="2"/>
    </i>
    <i t="grand">
      <x/>
    </i>
  </colItems>
  <dataFields count="1">
    <dataField name="Sum of Sales" fld="17" baseField="0" baseItem="0" numFmtId="1"/>
  </dataFields>
  <chartFormats count="6">
    <chartFormat chart="20" format="6" series="1">
      <pivotArea type="data" outline="0" fieldPosition="0">
        <references count="2">
          <reference field="4294967294" count="1" selected="0">
            <x v="0"/>
          </reference>
          <reference field="7" count="1" selected="0">
            <x v="0"/>
          </reference>
        </references>
      </pivotArea>
    </chartFormat>
    <chartFormat chart="20" format="7" series="1">
      <pivotArea type="data" outline="0" fieldPosition="0">
        <references count="2">
          <reference field="4294967294" count="1" selected="0">
            <x v="0"/>
          </reference>
          <reference field="7" count="1" selected="0">
            <x v="1"/>
          </reference>
        </references>
      </pivotArea>
    </chartFormat>
    <chartFormat chart="20" format="8" series="1">
      <pivotArea type="data" outline="0" fieldPosition="0">
        <references count="2">
          <reference field="4294967294" count="1" selected="0">
            <x v="0"/>
          </reference>
          <reference field="7" count="1" selected="0">
            <x v="2"/>
          </reference>
        </references>
      </pivotArea>
    </chartFormat>
    <chartFormat chart="23" format="12" series="1">
      <pivotArea type="data" outline="0" fieldPosition="0">
        <references count="2">
          <reference field="4294967294" count="1" selected="0">
            <x v="0"/>
          </reference>
          <reference field="7" count="1" selected="0">
            <x v="0"/>
          </reference>
        </references>
      </pivotArea>
    </chartFormat>
    <chartFormat chart="23" format="13" series="1">
      <pivotArea type="data" outline="0" fieldPosition="0">
        <references count="2">
          <reference field="4294967294" count="1" selected="0">
            <x v="0"/>
          </reference>
          <reference field="7" count="1" selected="0">
            <x v="1"/>
          </reference>
        </references>
      </pivotArea>
    </chartFormat>
    <chartFormat chart="23" format="14"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F66DA-35B0-4F85-872F-734066D50905}" name="Catego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B5:F27" firstHeaderRow="1" firstDataRow="2" firstDataCol="1"/>
  <pivotFields count="20">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Col"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sortType="descending">
      <items count="5">
        <item x="1"/>
        <item x="0"/>
        <item x="3"/>
        <item x="2"/>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 t="default"/>
      </items>
    </pivotField>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2">
    <field x="12"/>
    <field x="4"/>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7"/>
  </colFields>
  <colItems count="4">
    <i>
      <x/>
    </i>
    <i>
      <x v="1"/>
    </i>
    <i>
      <x v="2"/>
    </i>
    <i t="grand">
      <x/>
    </i>
  </colItems>
  <dataFields count="1">
    <dataField name="Sum of Sales" fld="17" baseField="0" baseItem="0" numFmtId="1"/>
  </dataFields>
  <chartFormats count="6">
    <chartFormat chart="21" format="70" series="1">
      <pivotArea type="data" outline="0" fieldPosition="0">
        <references count="2">
          <reference field="4294967294" count="1" selected="0">
            <x v="0"/>
          </reference>
          <reference field="7" count="1" selected="0">
            <x v="0"/>
          </reference>
        </references>
      </pivotArea>
    </chartFormat>
    <chartFormat chart="21" format="71" series="1">
      <pivotArea type="data" outline="0" fieldPosition="0">
        <references count="2">
          <reference field="4294967294" count="1" selected="0">
            <x v="0"/>
          </reference>
          <reference field="7" count="1" selected="0">
            <x v="1"/>
          </reference>
        </references>
      </pivotArea>
    </chartFormat>
    <chartFormat chart="21" format="72" series="1">
      <pivotArea type="data" outline="0" fieldPosition="0">
        <references count="2">
          <reference field="4294967294" count="1" selected="0">
            <x v="0"/>
          </reference>
          <reference field="7" count="1" selected="0">
            <x v="2"/>
          </reference>
        </references>
      </pivotArea>
    </chartFormat>
    <chartFormat chart="24" format="76" series="1">
      <pivotArea type="data" outline="0" fieldPosition="0">
        <references count="2">
          <reference field="4294967294" count="1" selected="0">
            <x v="0"/>
          </reference>
          <reference field="7" count="1" selected="0">
            <x v="0"/>
          </reference>
        </references>
      </pivotArea>
    </chartFormat>
    <chartFormat chart="24" format="77" series="1">
      <pivotArea type="data" outline="0" fieldPosition="0">
        <references count="2">
          <reference field="4294967294" count="1" selected="0">
            <x v="0"/>
          </reference>
          <reference field="7" count="1" selected="0">
            <x v="1"/>
          </reference>
        </references>
      </pivotArea>
    </chartFormat>
    <chartFormat chart="24" format="7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9056BA-338B-4FCB-9EC6-387598A9BF05}" name="Pie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5:D9" firstHeaderRow="0" firstDataRow="1" firstDataCol="1"/>
  <pivotFields count="20">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 t="default"/>
      </items>
    </pivotField>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2" baseItem="1" numFmtId="1"/>
    <dataField name="Sum of Sales2" fld="17" showDataAs="percentOfTotal" baseField="0" baseItem="0" numFmtId="10"/>
  </dataFields>
  <chartFormats count="19">
    <chartFormat chart="13" format="16" series="1">
      <pivotArea type="data" outline="0" fieldPosition="0">
        <references count="1">
          <reference field="4294967294" count="1" selected="0">
            <x v="0"/>
          </reference>
        </references>
      </pivotArea>
    </chartFormat>
    <chartFormat chart="13" format="17" series="1">
      <pivotArea type="data" outline="0" fieldPosition="0">
        <references count="2">
          <reference field="4294967294" count="1" selected="0">
            <x v="0"/>
          </reference>
          <reference field="7" count="1" selected="0">
            <x v="1"/>
          </reference>
        </references>
      </pivotArea>
    </chartFormat>
    <chartFormat chart="13" format="18" series="1">
      <pivotArea type="data" outline="0" fieldPosition="0">
        <references count="2">
          <reference field="4294967294" count="1" selected="0">
            <x v="0"/>
          </reference>
          <reference field="7" count="1" selected="0">
            <x v="2"/>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7" count="1" selected="0">
            <x v="0"/>
          </reference>
        </references>
      </pivotArea>
    </chartFormat>
    <chartFormat chart="19" format="12">
      <pivotArea type="data" outline="0" fieldPosition="0">
        <references count="2">
          <reference field="4294967294" count="1" selected="0">
            <x v="0"/>
          </reference>
          <reference field="7" count="1" selected="0">
            <x v="1"/>
          </reference>
        </references>
      </pivotArea>
    </chartFormat>
    <chartFormat chart="19" format="13">
      <pivotArea type="data" outline="0" fieldPosition="0">
        <references count="2">
          <reference field="4294967294" count="1" selected="0">
            <x v="0"/>
          </reference>
          <reference field="7" count="1" selected="0">
            <x v="2"/>
          </reference>
        </references>
      </pivotArea>
    </chartFormat>
    <chartFormat chart="19" format="14" series="1">
      <pivotArea type="data" outline="0" fieldPosition="0">
        <references count="1">
          <reference field="4294967294" count="1" selected="0">
            <x v="1"/>
          </reference>
        </references>
      </pivotArea>
    </chartFormat>
    <chartFormat chart="19" format="15">
      <pivotArea type="data" outline="0" fieldPosition="0">
        <references count="2">
          <reference field="4294967294" count="1" selected="0">
            <x v="1"/>
          </reference>
          <reference field="7" count="1" selected="0">
            <x v="0"/>
          </reference>
        </references>
      </pivotArea>
    </chartFormat>
    <chartFormat chart="19" format="16">
      <pivotArea type="data" outline="0" fieldPosition="0">
        <references count="2">
          <reference field="4294967294" count="1" selected="0">
            <x v="1"/>
          </reference>
          <reference field="7" count="1" selected="0">
            <x v="1"/>
          </reference>
        </references>
      </pivotArea>
    </chartFormat>
    <chartFormat chart="19" format="17">
      <pivotArea type="data" outline="0" fieldPosition="0">
        <references count="2">
          <reference field="4294967294" count="1" selected="0">
            <x v="1"/>
          </reference>
          <reference field="7" count="1" selected="0">
            <x v="2"/>
          </reference>
        </references>
      </pivotArea>
    </chartFormat>
    <chartFormat chart="22" format="26" series="1">
      <pivotArea type="data" outline="0" fieldPosition="0">
        <references count="1">
          <reference field="4294967294" count="1" selected="0">
            <x v="0"/>
          </reference>
        </references>
      </pivotArea>
    </chartFormat>
    <chartFormat chart="22" format="27">
      <pivotArea type="data" outline="0" fieldPosition="0">
        <references count="2">
          <reference field="4294967294" count="1" selected="0">
            <x v="0"/>
          </reference>
          <reference field="7" count="1" selected="0">
            <x v="0"/>
          </reference>
        </references>
      </pivotArea>
    </chartFormat>
    <chartFormat chart="22" format="28">
      <pivotArea type="data" outline="0" fieldPosition="0">
        <references count="2">
          <reference field="4294967294" count="1" selected="0">
            <x v="0"/>
          </reference>
          <reference field="7" count="1" selected="0">
            <x v="1"/>
          </reference>
        </references>
      </pivotArea>
    </chartFormat>
    <chartFormat chart="22" format="29">
      <pivotArea type="data" outline="0" fieldPosition="0">
        <references count="2">
          <reference field="4294967294" count="1" selected="0">
            <x v="0"/>
          </reference>
          <reference field="7" count="1" selected="0">
            <x v="2"/>
          </reference>
        </references>
      </pivotArea>
    </chartFormat>
    <chartFormat chart="22" format="30" series="1">
      <pivotArea type="data" outline="0" fieldPosition="0">
        <references count="1">
          <reference field="4294967294" count="1" selected="0">
            <x v="1"/>
          </reference>
        </references>
      </pivotArea>
    </chartFormat>
    <chartFormat chart="22" format="31">
      <pivotArea type="data" outline="0" fieldPosition="0">
        <references count="2">
          <reference field="4294967294" count="1" selected="0">
            <x v="1"/>
          </reference>
          <reference field="7" count="1" selected="0">
            <x v="0"/>
          </reference>
        </references>
      </pivotArea>
    </chartFormat>
    <chartFormat chart="22" format="32">
      <pivotArea type="data" outline="0" fieldPosition="0">
        <references count="2">
          <reference field="4294967294" count="1" selected="0">
            <x v="1"/>
          </reference>
          <reference field="7" count="1" selected="0">
            <x v="1"/>
          </reference>
        </references>
      </pivotArea>
    </chartFormat>
    <chartFormat chart="22" format="33">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2BC029-FB0D-4DA8-8DE6-49A2413B2408}" name="Map 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5:D54" firstHeaderRow="1" firstDataRow="1" firstDataCol="2"/>
  <pivotFields count="20">
    <pivotField showAll="0" defaultSubtotal="0"/>
    <pivotField showAll="0" defaultSubtotal="0"/>
    <pivotField numFmtId="14" showAll="0" defaultSubtotal="0">
      <items count="6">
        <item x="0"/>
        <item x="1"/>
        <item x="2"/>
        <item x="3"/>
        <item x="4"/>
        <item x="5"/>
      </items>
    </pivotField>
    <pivotField numFmtId="14" showAll="0" defaultSubtotal="0">
      <items count="14">
        <item x="0"/>
        <item x="1"/>
        <item x="2"/>
        <item x="3"/>
        <item x="4"/>
        <item x="5"/>
        <item x="6"/>
        <item x="7"/>
        <item x="8"/>
        <item x="9"/>
        <item x="10"/>
        <item x="11"/>
        <item x="12"/>
        <item x="13"/>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pivotField showAll="0" defaultSubtotal="0">
      <items count="1850">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s>
    </pivotField>
    <pivotField dataField="1" showAll="0"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1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52CF6F-935A-4837-9709-E1CC96EA51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15"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defaultSubtotal="0"/>
    <pivotField showAll="0" defaultSubtotal="0"/>
  </pivotFields>
  <rowFields count="1">
    <field x="10"/>
  </rowFields>
  <rowItems count="11">
    <i>
      <x v="3"/>
    </i>
    <i>
      <x v="30"/>
    </i>
    <i>
      <x v="41"/>
    </i>
    <i>
      <x v="45"/>
    </i>
    <i>
      <x v="36"/>
    </i>
    <i>
      <x v="8"/>
    </i>
    <i>
      <x v="11"/>
    </i>
    <i>
      <x v="20"/>
    </i>
    <i>
      <x v="33"/>
    </i>
    <i>
      <x v="44"/>
    </i>
    <i t="grand">
      <x/>
    </i>
  </rowItems>
  <colItems count="1">
    <i/>
  </colItems>
  <dataFields count="1">
    <dataField name="Sum of Sales" fld="17" baseField="10" baseItem="0" numFmtId="1"/>
  </dataFields>
  <chartFormats count="4">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30438B-78BE-47DA-BB7C-4D912C6F3644}" name="Line 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5:F55" firstHeaderRow="1" firstDataRow="2" firstDataCol="1" rowPageCount="1" colPageCount="1"/>
  <pivotFields count="20">
    <pivotField showAll="0" defaultSubtotal="0"/>
    <pivotField showAll="0" defaultSubtotal="0"/>
    <pivotField axis="axisCol" numFmtId="14" showAll="0" defaultSubtotal="0">
      <items count="6">
        <item x="0"/>
        <item x="1"/>
        <item x="2"/>
        <item x="3"/>
        <item x="4"/>
        <item x="5"/>
      </items>
    </pivotField>
    <pivotField numFmtId="14" showAll="0" defaultSubtotal="0">
      <items count="14">
        <item x="0"/>
        <item x="1"/>
        <item x="2"/>
        <item x="3"/>
        <item x="4"/>
        <item x="5"/>
        <item x="6"/>
        <item x="7"/>
        <item x="8"/>
        <item x="9"/>
        <item x="10"/>
        <item x="11"/>
        <item x="12"/>
        <item x="13"/>
      </items>
    </pivotField>
    <pivotField showAll="0" defaultSubtotal="0">
      <items count="4">
        <item x="2"/>
        <item x="3"/>
        <item x="0"/>
        <item x="1"/>
      </items>
    </pivotField>
    <pivotField showAll="0" defaultSubtotal="0"/>
    <pivotField showAll="0" defaultSubtotal="0"/>
    <pivotField axis="axisPage" multipleItemSelectionAllowed="1" showAll="0" defaultSubtotal="0">
      <items count="3">
        <item x="0"/>
        <item x="1"/>
        <item x="2"/>
      </items>
    </pivotField>
    <pivotField showAll="0" defaultSubtotal="0"/>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items count="1861">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pivotField>
    <pivotField showAll="0" defaultSubtotal="0">
      <items count="3">
        <item x="0"/>
        <item x="1"/>
        <item x="2"/>
      </items>
    </pivotField>
    <pivotField showAll="0" defaultSubtotal="0"/>
    <pivotField showAll="0" defaultSubtotal="0">
      <items count="1850">
        <item x="1091"/>
        <item x="753"/>
        <item x="588"/>
        <item x="318"/>
        <item x="1463"/>
        <item x="1345"/>
        <item x="1008"/>
        <item x="1642"/>
        <item x="77"/>
        <item x="1832"/>
        <item x="1018"/>
        <item x="560"/>
        <item x="1685"/>
        <item x="352"/>
        <item x="1661"/>
        <item x="884"/>
        <item x="1203"/>
        <item x="1466"/>
        <item x="1636"/>
        <item x="1773"/>
        <item x="345"/>
        <item x="408"/>
        <item x="804"/>
        <item x="1600"/>
        <item x="1355"/>
        <item x="976"/>
        <item x="620"/>
        <item x="1839"/>
        <item x="182"/>
        <item x="401"/>
        <item x="74"/>
        <item x="93"/>
        <item x="297"/>
        <item x="1481"/>
        <item x="237"/>
        <item x="1237"/>
        <item x="1538"/>
        <item x="930"/>
        <item x="1190"/>
        <item x="167"/>
        <item x="1571"/>
        <item x="1043"/>
        <item x="1113"/>
        <item x="410"/>
        <item x="1573"/>
        <item x="842"/>
        <item x="1514"/>
        <item x="978"/>
        <item x="1733"/>
        <item x="315"/>
        <item x="1308"/>
        <item x="1059"/>
        <item x="1010"/>
        <item x="719"/>
        <item x="732"/>
        <item x="31"/>
        <item x="696"/>
        <item x="536"/>
        <item x="61"/>
        <item x="636"/>
        <item x="967"/>
        <item x="1775"/>
        <item x="1559"/>
        <item x="22"/>
        <item x="1312"/>
        <item x="1085"/>
        <item x="755"/>
        <item x="605"/>
        <item x="917"/>
        <item x="857"/>
        <item x="1377"/>
        <item x="354"/>
        <item x="682"/>
        <item x="1828"/>
        <item x="1714"/>
        <item x="1049"/>
        <item x="660"/>
        <item x="1790"/>
        <item x="1191"/>
        <item x="1554"/>
        <item x="1309"/>
        <item x="1242"/>
        <item x="675"/>
        <item x="169"/>
        <item x="1836"/>
        <item x="597"/>
        <item x="515"/>
        <item x="557"/>
        <item x="1758"/>
        <item x="503"/>
        <item x="1557"/>
        <item x="1395"/>
        <item x="320"/>
        <item x="162"/>
        <item x="562"/>
        <item x="1009"/>
        <item x="227"/>
        <item x="670"/>
        <item x="253"/>
        <item x="246"/>
        <item x="1561"/>
        <item x="203"/>
        <item x="42"/>
        <item x="1424"/>
        <item x="1421"/>
        <item x="1390"/>
        <item x="493"/>
        <item x="1111"/>
        <item x="659"/>
        <item x="52"/>
        <item x="196"/>
        <item x="1413"/>
        <item x="457"/>
        <item x="263"/>
        <item x="485"/>
        <item x="555"/>
        <item x="1544"/>
        <item x="337"/>
        <item x="494"/>
        <item x="1459"/>
        <item x="1494"/>
        <item x="429"/>
        <item x="391"/>
        <item x="784"/>
        <item x="1684"/>
        <item x="373"/>
        <item x="964"/>
        <item x="1329"/>
        <item x="829"/>
        <item x="250"/>
        <item x="902"/>
        <item x="702"/>
        <item x="1467"/>
        <item x="347"/>
        <item x="520"/>
        <item x="1340"/>
        <item x="126"/>
        <item x="141"/>
        <item x="1420"/>
        <item x="1219"/>
        <item x="701"/>
        <item x="1418"/>
        <item x="1468"/>
        <item x="1137"/>
        <item x="830"/>
        <item x="432"/>
        <item x="1039"/>
        <item x="1247"/>
        <item x="57"/>
        <item x="116"/>
        <item x="802"/>
        <item x="1702"/>
        <item x="288"/>
        <item x="815"/>
        <item x="1535"/>
        <item x="1397"/>
        <item x="302"/>
        <item x="1405"/>
        <item x="1118"/>
        <item x="53"/>
        <item x="1407"/>
        <item x="506"/>
        <item x="173"/>
        <item x="1393"/>
        <item x="1537"/>
        <item x="810"/>
        <item x="1261"/>
        <item x="37"/>
        <item x="179"/>
        <item x="787"/>
        <item x="1713"/>
        <item x="1097"/>
        <item x="1178"/>
        <item x="1778"/>
        <item x="150"/>
        <item x="1194"/>
        <item x="1562"/>
        <item x="858"/>
        <item x="580"/>
        <item x="488"/>
        <item x="1173"/>
        <item x="1750"/>
        <item x="617"/>
        <item x="926"/>
        <item x="1112"/>
        <item x="1787"/>
        <item x="911"/>
        <item x="547"/>
        <item x="1029"/>
        <item x="688"/>
        <item x="690"/>
        <item x="1807"/>
        <item x="49"/>
        <item x="676"/>
        <item x="1637"/>
        <item x="812"/>
        <item x="255"/>
        <item x="1350"/>
        <item x="579"/>
        <item x="1710"/>
        <item x="1560"/>
        <item x="522"/>
        <item x="941"/>
        <item x="1717"/>
        <item x="1331"/>
        <item x="1089"/>
        <item x="1374"/>
        <item x="639"/>
        <item x="1664"/>
        <item x="1338"/>
        <item x="1090"/>
        <item x="1128"/>
        <item x="834"/>
        <item x="1644"/>
        <item x="199"/>
        <item x="1000"/>
        <item x="1224"/>
        <item x="607"/>
        <item x="286"/>
        <item x="166"/>
        <item x="1158"/>
        <item x="85"/>
        <item x="264"/>
        <item x="1129"/>
        <item x="781"/>
        <item x="1578"/>
        <item x="573"/>
        <item x="925"/>
        <item x="1032"/>
        <item x="149"/>
        <item x="1222"/>
        <item x="396"/>
        <item x="322"/>
        <item x="912"/>
        <item x="1055"/>
        <item x="68"/>
        <item x="614"/>
        <item x="109"/>
        <item x="554"/>
        <item x="739"/>
        <item x="805"/>
        <item x="122"/>
        <item x="743"/>
        <item x="1391"/>
        <item x="1400"/>
        <item x="1214"/>
        <item x="570"/>
        <item x="78"/>
        <item x="1192"/>
        <item x="98"/>
        <item x="1545"/>
        <item x="359"/>
        <item x="1160"/>
        <item x="1719"/>
        <item x="1827"/>
        <item x="1652"/>
        <item x="797"/>
        <item x="1777"/>
        <item x="1536"/>
        <item x="307"/>
        <item x="945"/>
        <item x="96"/>
        <item x="176"/>
        <item x="276"/>
        <item x="481"/>
        <item x="27"/>
        <item x="914"/>
        <item x="796"/>
        <item x="1268"/>
        <item x="734"/>
        <item x="102"/>
        <item x="1688"/>
        <item x="1496"/>
        <item x="931"/>
        <item x="1139"/>
        <item x="243"/>
        <item x="438"/>
        <item x="1285"/>
        <item x="1574"/>
        <item x="1732"/>
        <item x="1517"/>
        <item x="1715"/>
        <item x="1746"/>
        <item x="233"/>
        <item x="850"/>
        <item x="1295"/>
        <item x="923"/>
        <item x="643"/>
        <item x="143"/>
        <item x="1794"/>
        <item x="1347"/>
        <item x="808"/>
        <item x="321"/>
        <item x="1700"/>
        <item x="9"/>
        <item x="1038"/>
        <item x="650"/>
        <item x="550"/>
        <item x="1417"/>
        <item x="789"/>
        <item x="403"/>
        <item x="611"/>
        <item x="1024"/>
        <item x="535"/>
        <item x="387"/>
        <item x="1235"/>
        <item x="1193"/>
        <item x="1372"/>
        <item x="892"/>
        <item x="210"/>
        <item x="121"/>
        <item x="735"/>
        <item x="965"/>
        <item x="1328"/>
        <item x="258"/>
        <item x="1281"/>
        <item x="1199"/>
        <item x="363"/>
        <item x="371"/>
        <item x="601"/>
        <item x="1185"/>
        <item x="751"/>
        <item x="155"/>
        <item x="313"/>
        <item x="916"/>
        <item x="1075"/>
        <item x="1198"/>
        <item x="705"/>
        <item x="183"/>
        <item x="581"/>
        <item x="1528"/>
        <item x="184"/>
        <item x="1598"/>
        <item x="1283"/>
        <item x="589"/>
        <item x="1604"/>
        <item x="1803"/>
        <item x="1740"/>
        <item x="1332"/>
        <item x="1408"/>
        <item x="1115"/>
        <item x="922"/>
        <item x="882"/>
        <item x="1495"/>
        <item x="257"/>
        <item x="400"/>
        <item x="940"/>
        <item x="1439"/>
        <item x="1749"/>
        <item x="666"/>
        <item x="1381"/>
        <item x="1491"/>
        <item x="1634"/>
        <item x="1606"/>
        <item x="626"/>
        <item x="1461"/>
        <item x="281"/>
        <item x="1550"/>
        <item x="1227"/>
        <item x="1255"/>
        <item x="30"/>
        <item x="1052"/>
        <item x="290"/>
        <item x="189"/>
        <item x="277"/>
        <item x="190"/>
        <item x="489"/>
        <item x="3"/>
        <item x="1368"/>
        <item x="216"/>
        <item x="1070"/>
        <item x="844"/>
        <item x="1806"/>
        <item x="618"/>
        <item x="756"/>
        <item x="370"/>
        <item x="411"/>
        <item x="215"/>
        <item x="574"/>
        <item x="969"/>
        <item x="1534"/>
        <item x="1475"/>
        <item x="1734"/>
        <item x="1594"/>
        <item x="415"/>
        <item x="828"/>
        <item x="0"/>
        <item x="1354"/>
        <item x="1819"/>
        <item x="712"/>
        <item x="266"/>
        <item x="633"/>
        <item x="388"/>
        <item x="456"/>
        <item x="1375"/>
        <item x="883"/>
        <item x="292"/>
        <item x="1280"/>
        <item x="349"/>
        <item x="1608"/>
        <item x="1676"/>
        <item x="1068"/>
        <item x="979"/>
        <item x="624"/>
        <item x="591"/>
        <item x="416"/>
        <item x="1330"/>
        <item x="852"/>
        <item x="473"/>
        <item x="530"/>
        <item x="838"/>
        <item x="1748"/>
        <item x="865"/>
        <item x="460"/>
        <item x="879"/>
        <item x="1428"/>
        <item x="952"/>
        <item x="1071"/>
        <item x="1797"/>
        <item x="848"/>
        <item x="1243"/>
        <item x="594"/>
        <item x="561"/>
        <item x="10"/>
        <item x="616"/>
        <item x="1847"/>
        <item x="524"/>
        <item x="201"/>
        <item x="939"/>
        <item x="1630"/>
        <item x="1006"/>
        <item x="1614"/>
        <item x="240"/>
        <item x="19"/>
        <item x="1177"/>
        <item x="1502"/>
        <item x="495"/>
        <item x="780"/>
        <item x="774"/>
        <item x="424"/>
        <item x="1399"/>
        <item x="638"/>
        <item x="665"/>
        <item x="1149"/>
        <item x="440"/>
        <item x="647"/>
        <item x="558"/>
        <item x="1313"/>
        <item x="599"/>
        <item x="853"/>
        <item x="283"/>
        <item x="627"/>
        <item x="48"/>
        <item x="1503"/>
        <item x="744"/>
        <item x="436"/>
        <item x="1079"/>
        <item x="379"/>
        <item x="915"/>
        <item x="1026"/>
        <item x="1409"/>
        <item x="117"/>
        <item x="1324"/>
        <item x="746"/>
        <item x="1221"/>
        <item x="1404"/>
        <item x="1041"/>
        <item x="1772"/>
        <item x="1358"/>
        <item x="356"/>
        <item x="504"/>
        <item x="136"/>
        <item x="377"/>
        <item x="846"/>
        <item x="346"/>
        <item x="1486"/>
        <item x="572"/>
        <item x="500"/>
        <item x="779"/>
        <item x="1143"/>
        <item x="514"/>
        <item x="1433"/>
        <item x="1236"/>
        <item x="748"/>
        <item x="1170"/>
        <item x="698"/>
        <item x="1462"/>
        <item x="1692"/>
        <item x="1591"/>
        <item x="1126"/>
        <item x="1674"/>
        <item x="973"/>
        <item x="526"/>
        <item x="1083"/>
        <item x="1311"/>
        <item x="1449"/>
        <item x="1643"/>
        <item x="527"/>
        <item x="993"/>
        <item x="1639"/>
        <item x="185"/>
        <item x="421"/>
        <item x="1796"/>
        <item x="101"/>
        <item x="1694"/>
        <item x="480"/>
        <item x="1279"/>
        <item x="442"/>
        <item x="736"/>
        <item x="287"/>
        <item x="1357"/>
        <item x="684"/>
        <item x="709"/>
        <item x="404"/>
        <item x="382"/>
        <item x="1780"/>
        <item x="1705"/>
        <item x="950"/>
        <item x="1506"/>
        <item x="628"/>
        <item x="679"/>
        <item x="319"/>
        <item x="1575"/>
        <item x="1822"/>
        <item x="794"/>
        <item x="1044"/>
        <item x="1307"/>
        <item x="1691"/>
        <item x="291"/>
        <item x="1233"/>
        <item x="1671"/>
        <item x="508"/>
        <item x="1437"/>
        <item x="1457"/>
        <item x="8"/>
        <item x="1109"/>
        <item x="951"/>
        <item x="33"/>
        <item x="417"/>
        <item x="1440"/>
        <item x="1589"/>
        <item x="73"/>
        <item x="546"/>
        <item x="1721"/>
        <item x="1590"/>
        <item x="225"/>
        <item x="545"/>
        <item x="963"/>
        <item x="192"/>
        <item x="1436"/>
        <item x="1585"/>
        <item x="1444"/>
        <item x="1720"/>
        <item x="783"/>
        <item x="795"/>
        <item x="791"/>
        <item x="41"/>
        <item x="1267"/>
        <item x="125"/>
        <item x="269"/>
        <item x="766"/>
        <item x="1472"/>
        <item x="1524"/>
        <item x="1254"/>
        <item x="76"/>
        <item x="285"/>
        <item x="1453"/>
        <item x="1430"/>
        <item x="876"/>
        <item x="5"/>
        <item x="1603"/>
        <item x="1241"/>
        <item x="1566"/>
        <item x="4"/>
        <item x="465"/>
        <item x="1709"/>
        <item x="1365"/>
        <item x="998"/>
        <item x="886"/>
        <item x="393"/>
        <item x="1334"/>
        <item x="86"/>
        <item x="1205"/>
        <item x="885"/>
        <item x="1565"/>
        <item x="845"/>
        <item x="700"/>
        <item x="254"/>
        <item x="1201"/>
        <item x="645"/>
        <item x="325"/>
        <item x="278"/>
        <item x="35"/>
        <item x="1808"/>
        <item x="622"/>
        <item x="1131"/>
        <item x="1558"/>
        <item x="1426"/>
        <item x="768"/>
        <item x="476"/>
        <item x="1182"/>
        <item x="1456"/>
        <item x="1376"/>
        <item x="381"/>
        <item x="238"/>
        <item x="1848"/>
        <item x="927"/>
        <item x="191"/>
        <item x="1284"/>
        <item x="474"/>
        <item x="1304"/>
        <item x="549"/>
        <item x="1701"/>
        <item x="1257"/>
        <item x="1518"/>
        <item x="1367"/>
        <item x="1580"/>
        <item x="1382"/>
        <item x="1443"/>
        <item x="1366"/>
        <item x="642"/>
        <item x="1823"/>
        <item x="206"/>
        <item x="1820"/>
        <item x="1151"/>
        <item x="452"/>
        <item x="282"/>
        <item x="890"/>
        <item x="586"/>
        <item x="730"/>
        <item x="1099"/>
        <item x="1262"/>
        <item x="399"/>
        <item x="392"/>
        <item x="903"/>
        <item x="1278"/>
        <item x="95"/>
        <item x="673"/>
        <item x="699"/>
        <item x="1515"/>
        <item x="1667"/>
        <item x="880"/>
        <item x="717"/>
        <item x="1251"/>
        <item x="817"/>
        <item x="571"/>
        <item x="435"/>
        <item x="13"/>
        <item x="758"/>
        <item x="451"/>
        <item x="231"/>
        <item x="1508"/>
        <item x="414"/>
        <item x="932"/>
        <item x="1656"/>
        <item x="663"/>
        <item x="1651"/>
        <item x="621"/>
        <item x="426"/>
        <item x="17"/>
        <item x="764"/>
        <item x="513"/>
        <item x="1216"/>
        <item x="330"/>
        <item x="298"/>
        <item x="551"/>
        <item x="1770"/>
        <item x="610"/>
        <item x="1266"/>
        <item x="134"/>
        <item x="1339"/>
        <item x="1144"/>
        <item x="92"/>
        <item x="275"/>
        <item x="703"/>
        <item x="769"/>
        <item x="1483"/>
        <item x="919"/>
        <item x="280"/>
        <item x="1165"/>
        <item x="115"/>
        <item x="889"/>
        <item x="316"/>
        <item x="1226"/>
        <item x="1175"/>
        <item x="1163"/>
        <item x="612"/>
        <item x="692"/>
        <item x="1035"/>
        <item x="214"/>
        <item x="625"/>
        <item x="1383"/>
        <item x="582"/>
        <item x="1209"/>
        <item x="776"/>
        <item x="1415"/>
        <item x="1588"/>
        <item x="301"/>
        <item x="1387"/>
        <item x="491"/>
        <item x="142"/>
        <item x="383"/>
        <item x="669"/>
        <item x="1086"/>
        <item x="655"/>
        <item x="972"/>
        <item x="818"/>
        <item x="608"/>
        <item x="1361"/>
        <item x="824"/>
        <item x="444"/>
        <item x="1670"/>
        <item x="1183"/>
        <item x="338"/>
        <item x="1078"/>
        <item x="803"/>
        <item x="261"/>
        <item x="380"/>
        <item x="1726"/>
        <item x="497"/>
        <item x="1325"/>
        <item x="133"/>
        <item x="517"/>
        <item x="1122"/>
        <item x="34"/>
        <item x="1431"/>
        <item x="1061"/>
        <item x="878"/>
        <item x="397"/>
        <item x="1363"/>
        <item x="713"/>
        <item x="910"/>
        <item x="856"/>
        <item x="1386"/>
        <item x="1649"/>
        <item x="662"/>
        <item x="1523"/>
        <item x="871"/>
        <item x="773"/>
        <item x="1167"/>
        <item x="464"/>
        <item x="1176"/>
        <item x="120"/>
        <item x="1336"/>
        <item x="268"/>
        <item x="23"/>
        <item x="390"/>
        <item x="1622"/>
        <item x="1840"/>
        <item x="323"/>
        <item x="995"/>
        <item x="38"/>
        <item x="406"/>
        <item x="1442"/>
        <item x="809"/>
        <item x="1389"/>
        <item x="1305"/>
        <item x="1485"/>
        <item x="654"/>
        <item x="229"/>
        <item x="51"/>
        <item x="212"/>
        <item x="531"/>
        <item x="213"/>
        <item x="1133"/>
        <item x="790"/>
        <item x="984"/>
        <item x="124"/>
        <item x="445"/>
        <item x="64"/>
        <item x="164"/>
        <item x="1195"/>
        <item x="118"/>
        <item x="1388"/>
        <item x="197"/>
        <item x="45"/>
        <item x="529"/>
        <item x="1072"/>
        <item x="458"/>
        <item x="1385"/>
        <item x="1627"/>
        <item x="1753"/>
        <item x="1795"/>
        <item x="1843"/>
        <item x="867"/>
        <item x="1624"/>
        <item x="1370"/>
        <item x="1169"/>
        <item x="946"/>
        <item x="1446"/>
        <item x="860"/>
        <item x="1130"/>
        <item x="1252"/>
        <item x="634"/>
        <item x="1314"/>
        <item x="615"/>
        <item x="306"/>
        <item x="1716"/>
        <item x="990"/>
        <item x="1172"/>
        <item x="1398"/>
        <item x="1638"/>
        <item x="1833"/>
        <item x="1818"/>
        <item x="1346"/>
        <item x="70"/>
        <item x="1645"/>
        <item x="934"/>
        <item x="1362"/>
        <item x="1102"/>
        <item x="336"/>
        <item x="667"/>
        <item x="1187"/>
        <item x="14"/>
        <item x="1617"/>
        <item x="54"/>
        <item x="299"/>
        <item x="1013"/>
        <item x="1105"/>
        <item x="1156"/>
        <item x="819"/>
        <item x="284"/>
        <item x="623"/>
        <item x="407"/>
        <item x="1648"/>
        <item x="309"/>
        <item x="483"/>
        <item x="966"/>
        <item x="1218"/>
        <item x="1747"/>
        <item x="849"/>
        <item x="1"/>
        <item x="1412"/>
        <item x="1698"/>
        <item x="499"/>
        <item x="629"/>
        <item x="1533"/>
        <item x="1615"/>
        <item x="1519"/>
        <item x="1250"/>
        <item x="378"/>
        <item x="891"/>
        <item x="1793"/>
        <item x="1142"/>
        <item x="1464"/>
        <item x="342"/>
        <item x="114"/>
        <item x="1323"/>
        <item x="924"/>
        <item x="1132"/>
        <item x="1327"/>
        <item x="228"/>
        <item x="532"/>
        <item x="1141"/>
        <item x="1800"/>
        <item x="1769"/>
        <item x="1028"/>
        <item x="1814"/>
        <item x="566"/>
        <item x="1098"/>
        <item x="1672"/>
        <item x="841"/>
        <item x="1351"/>
        <item x="956"/>
        <item x="518"/>
        <item x="1610"/>
        <item x="484"/>
        <item x="689"/>
        <item x="793"/>
        <item x="1631"/>
        <item x="267"/>
        <item x="592"/>
        <item x="568"/>
        <item x="28"/>
        <item x="441"/>
        <item x="1253"/>
        <item x="897"/>
        <item x="1620"/>
        <item x="1597"/>
        <item x="1002"/>
        <item x="1739"/>
        <item x="175"/>
        <item x="1264"/>
        <item x="1356"/>
        <item x="65"/>
        <item x="1744"/>
        <item x="1121"/>
        <item x="108"/>
        <item x="724"/>
        <item x="180"/>
        <item x="1392"/>
        <item x="509"/>
        <item x="1015"/>
        <item x="1584"/>
        <item x="1616"/>
        <item x="569"/>
        <item x="1487"/>
        <item x="270"/>
        <item x="674"/>
        <item x="991"/>
        <item x="1394"/>
        <item x="303"/>
        <item x="1759"/>
        <item x="91"/>
        <item x="1161"/>
        <item x="771"/>
        <item x="1326"/>
        <item x="992"/>
        <item x="132"/>
        <item x="431"/>
        <item x="1012"/>
        <item x="1532"/>
        <item x="577"/>
        <item x="463"/>
        <item x="1680"/>
        <item x="538"/>
        <item x="46"/>
        <item x="25"/>
        <item x="1188"/>
        <item x="172"/>
        <item x="1288"/>
        <item x="1556"/>
        <item x="427"/>
        <item x="792"/>
        <item x="1123"/>
        <item x="813"/>
        <item x="1297"/>
        <item x="386"/>
        <item x="1653"/>
        <item x="826"/>
        <item x="1718"/>
        <item x="1768"/>
        <item x="1742"/>
        <item x="855"/>
        <item x="949"/>
        <item x="144"/>
        <item x="539"/>
        <item x="1152"/>
        <item x="1197"/>
        <item x="1612"/>
        <item x="1343"/>
        <item x="1066"/>
        <item x="161"/>
        <item x="1665"/>
        <item x="81"/>
        <item x="1164"/>
        <item x="728"/>
        <item x="722"/>
        <item x="564"/>
        <item x="1270"/>
        <item x="1825"/>
        <item x="165"/>
        <item x="160"/>
        <item x="1458"/>
        <item x="1511"/>
        <item x="1337"/>
        <item x="870"/>
        <item x="648"/>
        <item x="375"/>
        <item x="1531"/>
        <item x="1373"/>
        <item x="1360"/>
        <item x="832"/>
        <item x="224"/>
        <item x="1034"/>
        <item x="658"/>
        <item x="1725"/>
        <item x="1619"/>
        <item x="119"/>
        <item x="1687"/>
        <item x="11"/>
        <item x="1782"/>
        <item x="584"/>
        <item x="691"/>
        <item x="760"/>
        <item x="948"/>
        <item x="152"/>
        <item x="955"/>
        <item x="718"/>
        <item x="1498"/>
        <item x="385"/>
        <item x="1704"/>
        <item x="1568"/>
        <item x="1213"/>
        <item x="1834"/>
        <item x="344"/>
        <item x="156"/>
        <item x="1300"/>
        <item x="1014"/>
        <item x="47"/>
        <item x="477"/>
        <item x="1587"/>
        <item x="1849"/>
        <item x="1595"/>
        <item x="635"/>
        <item x="677"/>
        <item x="1783"/>
        <item x="697"/>
        <item x="247"/>
        <item x="687"/>
        <item x="821"/>
        <item x="953"/>
        <item x="1274"/>
        <item x="1080"/>
        <item x="906"/>
        <item x="695"/>
        <item x="1287"/>
        <item x="1586"/>
        <item x="1497"/>
        <item x="1095"/>
        <item x="428"/>
        <item x="409"/>
        <item x="1582"/>
        <item x="100"/>
        <item x="1689"/>
        <item x="434"/>
        <item x="343"/>
        <item x="234"/>
        <item x="1007"/>
        <item x="1572"/>
        <item x="265"/>
        <item x="1470"/>
        <item x="295"/>
        <item x="1124"/>
        <item x="590"/>
        <item x="606"/>
        <item x="106"/>
        <item x="603"/>
        <item x="84"/>
        <item x="685"/>
        <item x="218"/>
        <item x="1318"/>
        <item x="1763"/>
        <item x="1728"/>
        <item x="50"/>
        <item x="1021"/>
        <item x="32"/>
        <item x="1741"/>
        <item x="1730"/>
        <item x="63"/>
        <item x="741"/>
        <item x="221"/>
        <item x="575"/>
        <item x="1364"/>
        <item x="762"/>
        <item x="107"/>
        <item x="1265"/>
        <item x="598"/>
        <item x="466"/>
        <item x="505"/>
        <item x="1211"/>
        <item x="534"/>
        <item x="1512"/>
        <item x="1666"/>
        <item x="1019"/>
        <item x="559"/>
        <item x="1419"/>
        <item x="786"/>
        <item x="720"/>
        <item x="1414"/>
        <item x="1352"/>
        <item x="909"/>
        <item x="1592"/>
        <item x="1826"/>
        <item x="678"/>
        <item x="1555"/>
        <item x="716"/>
        <item x="1119"/>
        <item x="1635"/>
        <item x="1125"/>
        <item x="942"/>
        <item x="1609"/>
        <item x="1549"/>
        <item x="908"/>
        <item x="929"/>
        <item x="1088"/>
        <item x="1299"/>
        <item x="1641"/>
        <item x="198"/>
        <item x="405"/>
        <item x="1813"/>
        <item x="1087"/>
        <item x="1507"/>
        <item x="103"/>
        <item x="1239"/>
        <item x="731"/>
        <item x="1525"/>
        <item x="1258"/>
        <item x="1062"/>
        <item x="1593"/>
        <item x="806"/>
        <item x="259"/>
        <item x="632"/>
        <item x="333"/>
        <item x="241"/>
        <item x="1212"/>
        <item x="533"/>
        <item x="7"/>
        <item x="895"/>
        <item x="1232"/>
        <item x="646"/>
        <item x="516"/>
        <item x="1240"/>
        <item x="1509"/>
        <item x="462"/>
        <item x="1798"/>
        <item x="521"/>
        <item x="1180"/>
        <item x="1069"/>
        <item x="1663"/>
        <item x="1145"/>
        <item x="1023"/>
        <item x="1799"/>
        <item x="331"/>
        <item x="293"/>
        <item x="1816"/>
        <item x="66"/>
        <item x="1053"/>
        <item x="1230"/>
        <item x="1162"/>
        <item x="1551"/>
        <item x="1030"/>
        <item x="148"/>
        <item x="512"/>
        <item x="1342"/>
        <item x="311"/>
        <item x="873"/>
        <item x="1650"/>
        <item x="455"/>
        <item x="21"/>
        <item x="1031"/>
        <item x="649"/>
        <item x="997"/>
        <item x="1196"/>
        <item x="6"/>
        <item x="1633"/>
        <item x="332"/>
        <item x="1016"/>
        <item x="820"/>
        <item x="454"/>
        <item x="807"/>
        <item x="958"/>
        <item x="1245"/>
        <item x="251"/>
        <item x="563"/>
        <item x="501"/>
        <item x="324"/>
        <item x="1155"/>
        <item x="671"/>
        <item x="785"/>
        <item x="686"/>
        <item x="1621"/>
        <item x="1465"/>
        <item x="1489"/>
        <item x="999"/>
        <item x="18"/>
        <item x="402"/>
        <item x="135"/>
        <item x="449"/>
        <item x="398"/>
        <item x="822"/>
        <item x="1036"/>
        <item x="1601"/>
        <item x="1225"/>
        <item x="943"/>
        <item x="279"/>
        <item x="831"/>
        <item x="1189"/>
        <item x="105"/>
        <item x="1835"/>
        <item x="174"/>
        <item x="1432"/>
        <item x="1259"/>
        <item x="193"/>
        <item x="348"/>
        <item x="1353"/>
        <item x="704"/>
        <item x="1210"/>
        <item x="368"/>
        <item x="83"/>
        <item x="56"/>
        <item x="1294"/>
        <item x="1791"/>
        <item x="1094"/>
        <item x="613"/>
        <item x="1669"/>
        <item x="335"/>
        <item x="747"/>
        <item x="893"/>
        <item x="637"/>
        <item x="1735"/>
        <item x="1577"/>
        <item x="1677"/>
        <item x="395"/>
        <item x="541"/>
        <item x="1570"/>
        <item x="1120"/>
        <item x="1842"/>
        <item x="1707"/>
        <item x="905"/>
        <item x="862"/>
        <item x="294"/>
        <item x="310"/>
        <item x="204"/>
        <item x="110"/>
        <item x="1522"/>
        <item x="1695"/>
        <item x="1762"/>
        <item x="1837"/>
        <item x="1479"/>
        <item x="1788"/>
        <item x="1543"/>
        <item x="1821"/>
        <item x="1540"/>
        <item x="200"/>
        <item x="1181"/>
        <item x="672"/>
        <item x="367"/>
        <item x="1623"/>
        <item x="1646"/>
        <item x="604"/>
        <item x="1204"/>
        <item x="430"/>
        <item x="1359"/>
        <item x="587"/>
        <item x="1093"/>
        <item x="1319"/>
        <item x="721"/>
        <item x="770"/>
        <item x="987"/>
        <item x="985"/>
        <item x="168"/>
        <item x="1743"/>
        <item x="971"/>
        <item x="933"/>
        <item x="1246"/>
        <item x="907"/>
        <item x="1054"/>
        <item x="1774"/>
        <item x="1321"/>
        <item x="1371"/>
        <item x="959"/>
        <item x="1174"/>
        <item x="1681"/>
        <item x="1348"/>
        <item x="1484"/>
        <item x="195"/>
        <item x="470"/>
        <item x="1320"/>
        <item x="40"/>
        <item x="1628"/>
        <item x="1037"/>
        <item x="1547"/>
        <item x="775"/>
        <item x="1712"/>
        <item x="864"/>
        <item x="1058"/>
        <item x="901"/>
        <item x="1844"/>
        <item x="904"/>
        <item x="1469"/>
        <item x="1184"/>
        <item x="708"/>
        <item x="1613"/>
        <item x="496"/>
        <item x="450"/>
        <item x="178"/>
        <item x="602"/>
        <item x="975"/>
        <item x="328"/>
        <item x="801"/>
        <item x="1217"/>
        <item x="982"/>
        <item x="1369"/>
        <item x="140"/>
        <item x="1220"/>
        <item x="763"/>
        <item x="1505"/>
        <item x="39"/>
        <item x="1286"/>
        <item x="619"/>
        <item x="1063"/>
        <item x="1810"/>
        <item x="1406"/>
        <item x="759"/>
        <item x="58"/>
        <item x="1416"/>
        <item x="1202"/>
        <item x="1697"/>
        <item x="412"/>
        <item x="29"/>
        <item x="1490"/>
        <item x="715"/>
        <item x="937"/>
        <item x="1256"/>
        <item x="1231"/>
        <item x="1527"/>
        <item x="1138"/>
        <item x="761"/>
        <item x="1745"/>
        <item x="252"/>
        <item x="851"/>
        <item x="425"/>
        <item x="1051"/>
        <item x="59"/>
        <item x="262"/>
        <item x="413"/>
        <item x="472"/>
        <item x="36"/>
        <item x="542"/>
        <item x="1552"/>
        <item x="79"/>
        <item x="186"/>
        <item x="954"/>
        <item x="874"/>
        <item x="1168"/>
        <item x="249"/>
        <item x="525"/>
        <item x="1563"/>
        <item x="767"/>
        <item x="223"/>
        <item x="664"/>
        <item x="1045"/>
        <item x="1234"/>
        <item x="788"/>
        <item x="242"/>
        <item x="1082"/>
        <item x="1322"/>
        <item x="657"/>
        <item x="651"/>
        <item x="1736"/>
        <item x="1599"/>
        <item x="1846"/>
        <item x="1755"/>
        <item x="1077"/>
        <item x="595"/>
        <item x="422"/>
        <item x="528"/>
        <item x="576"/>
        <item x="825"/>
        <item x="245"/>
        <item x="1315"/>
        <item x="507"/>
        <item x="1263"/>
        <item x="1114"/>
        <item x="1291"/>
        <item x="938"/>
        <item x="502"/>
        <item x="1092"/>
        <item x="823"/>
        <item x="111"/>
        <item x="248"/>
        <item x="962"/>
        <item x="1785"/>
        <item x="1596"/>
        <item x="737"/>
        <item x="1655"/>
        <item x="26"/>
        <item x="211"/>
        <item x="448"/>
        <item x="1025"/>
        <item x="1754"/>
        <item x="1546"/>
        <item x="256"/>
        <item x="300"/>
        <item x="726"/>
        <item x="1020"/>
        <item x="1306"/>
        <item x="1516"/>
        <item x="1618"/>
        <item x="235"/>
        <item x="158"/>
        <item x="418"/>
        <item x="1451"/>
        <item x="244"/>
        <item x="847"/>
        <item x="935"/>
        <item x="468"/>
        <item x="1157"/>
        <item x="1576"/>
        <item x="236"/>
        <item x="82"/>
        <item x="72"/>
        <item x="1341"/>
        <item x="1378"/>
        <item x="1737"/>
        <item x="1100"/>
        <item x="226"/>
        <item x="631"/>
        <item x="1629"/>
        <item x="960"/>
        <item x="1708"/>
        <item x="1448"/>
        <item x="877"/>
        <item x="420"/>
        <item x="752"/>
        <item x="1706"/>
        <item x="1569"/>
        <item x="1136"/>
        <item x="1501"/>
        <item x="888"/>
        <item x="977"/>
        <item x="1679"/>
        <item x="453"/>
        <item x="1683"/>
        <item x="478"/>
        <item x="1411"/>
        <item x="1410"/>
        <item x="177"/>
        <item x="97"/>
        <item x="887"/>
        <item x="131"/>
        <item x="170"/>
        <item x="1238"/>
        <item x="1696"/>
        <item x="159"/>
        <item x="881"/>
        <item x="1647"/>
        <item x="894"/>
        <item x="725"/>
        <item x="209"/>
        <item x="492"/>
        <item x="863"/>
        <item x="138"/>
        <item x="1729"/>
        <item x="1298"/>
        <item x="317"/>
        <item x="1108"/>
        <item x="1110"/>
        <item x="1675"/>
        <item x="920"/>
        <item x="1096"/>
        <item x="872"/>
        <item x="1150"/>
        <item x="1335"/>
        <item x="1047"/>
        <item x="419"/>
        <item x="661"/>
        <item x="1659"/>
        <item x="2"/>
        <item x="1841"/>
        <item x="365"/>
        <item x="653"/>
        <item x="1033"/>
        <item x="1583"/>
        <item x="928"/>
        <item x="90"/>
        <item x="1135"/>
        <item x="139"/>
        <item x="596"/>
        <item x="1480"/>
        <item x="1564"/>
        <item x="361"/>
        <item x="843"/>
        <item x="974"/>
        <item x="75"/>
        <item x="475"/>
        <item x="1166"/>
        <item x="1460"/>
        <item x="1699"/>
        <item x="1065"/>
        <item x="1539"/>
        <item x="641"/>
        <item x="67"/>
        <item x="1831"/>
        <item x="1761"/>
        <item x="552"/>
        <item x="341"/>
        <item x="357"/>
        <item x="1845"/>
        <item x="202"/>
        <item x="1766"/>
        <item x="437"/>
        <item x="80"/>
        <item x="693"/>
        <item x="565"/>
        <item x="145"/>
        <item x="782"/>
        <item x="188"/>
        <item x="1662"/>
        <item x="1206"/>
        <item x="339"/>
        <item x="556"/>
        <item x="157"/>
        <item x="1809"/>
        <item x="104"/>
        <item x="1529"/>
        <item x="1244"/>
        <item x="1303"/>
        <item x="1046"/>
        <item x="433"/>
        <item x="312"/>
        <item x="340"/>
        <item x="1379"/>
        <item x="1064"/>
        <item x="1455"/>
        <item x="1724"/>
        <item x="733"/>
        <item x="208"/>
        <item x="814"/>
        <item x="153"/>
        <item x="360"/>
        <item x="683"/>
        <item x="327"/>
        <item x="222"/>
        <item x="859"/>
        <item x="128"/>
        <item x="772"/>
        <item x="1829"/>
        <item x="840"/>
        <item x="1084"/>
        <item x="835"/>
        <item x="471"/>
        <item x="1493"/>
        <item x="1824"/>
        <item x="1499"/>
        <item x="799"/>
        <item x="839"/>
        <item x="305"/>
        <item x="15"/>
        <item x="446"/>
        <item x="439"/>
        <item x="1478"/>
        <item x="980"/>
        <item x="1802"/>
        <item x="16"/>
        <item x="800"/>
        <item x="355"/>
        <item x="989"/>
        <item x="207"/>
        <item x="1541"/>
        <item x="69"/>
        <item x="296"/>
        <item x="583"/>
        <item x="1050"/>
        <item x="1290"/>
        <item x="1752"/>
        <item x="1441"/>
        <item x="1805"/>
        <item x="469"/>
        <item x="1513"/>
        <item x="217"/>
        <item x="171"/>
        <item x="1520"/>
        <item x="147"/>
        <item x="1027"/>
        <item x="1526"/>
        <item x="71"/>
        <item x="1447"/>
        <item x="486"/>
        <item x="1228"/>
        <item x="1500"/>
        <item x="898"/>
        <item x="1154"/>
        <item x="194"/>
        <item x="1207"/>
        <item x="537"/>
        <item x="459"/>
        <item x="1349"/>
        <item x="273"/>
        <item x="1812"/>
        <item x="1784"/>
        <item x="936"/>
        <item x="1792"/>
        <item x="1693"/>
        <item x="1723"/>
        <item x="706"/>
        <item x="1581"/>
        <item x="1660"/>
        <item x="1579"/>
        <item x="1296"/>
        <item x="593"/>
        <item x="1779"/>
        <item x="1380"/>
        <item x="1147"/>
        <item x="1117"/>
        <item x="866"/>
        <item x="1223"/>
        <item x="123"/>
        <item x="1103"/>
        <item x="94"/>
        <item x="1292"/>
        <item x="553"/>
        <item x="543"/>
        <item x="308"/>
        <item x="351"/>
        <item x="87"/>
        <item x="836"/>
        <item x="113"/>
        <item x="1686"/>
        <item x="232"/>
        <item x="1771"/>
        <item x="1605"/>
        <item x="1159"/>
        <item x="869"/>
        <item x="765"/>
        <item x="99"/>
        <item x="1476"/>
        <item x="740"/>
        <item x="1731"/>
        <item x="1057"/>
        <item x="1454"/>
        <item x="540"/>
        <item x="567"/>
        <item x="43"/>
        <item x="60"/>
        <item x="1567"/>
        <item x="271"/>
        <item x="443"/>
        <item x="1751"/>
        <item x="1473"/>
        <item x="1056"/>
        <item x="754"/>
        <item x="1289"/>
        <item x="1607"/>
        <item x="1186"/>
        <item x="1005"/>
        <item x="896"/>
        <item x="921"/>
        <item x="376"/>
        <item x="1067"/>
        <item x="205"/>
        <item x="467"/>
        <item x="961"/>
        <item x="447"/>
        <item x="374"/>
        <item x="1101"/>
        <item x="1272"/>
        <item x="1107"/>
        <item x="1076"/>
        <item x="944"/>
        <item x="326"/>
        <item x="24"/>
        <item x="350"/>
        <item x="1445"/>
        <item x="304"/>
        <item x="1248"/>
        <item x="988"/>
        <item x="749"/>
        <item x="1148"/>
        <item x="1492"/>
        <item x="707"/>
        <item x="20"/>
        <item x="994"/>
        <item x="1488"/>
        <item x="154"/>
        <item x="44"/>
        <item x="798"/>
        <item x="714"/>
        <item x="875"/>
        <item x="986"/>
        <item x="544"/>
        <item x="899"/>
        <item x="1396"/>
        <item x="362"/>
        <item x="727"/>
        <item x="187"/>
        <item x="1434"/>
        <item x="1060"/>
        <item x="1273"/>
        <item x="230"/>
        <item x="1786"/>
        <item x="364"/>
        <item x="1781"/>
        <item x="861"/>
        <item x="384"/>
        <item x="479"/>
        <item x="750"/>
        <item x="130"/>
        <item x="314"/>
        <item x="1548"/>
        <item x="146"/>
        <item x="681"/>
        <item x="1403"/>
        <item x="1042"/>
        <item x="640"/>
        <item x="1229"/>
        <item x="519"/>
        <item x="970"/>
        <item x="1611"/>
        <item x="1171"/>
        <item x="1658"/>
        <item x="1510"/>
        <item x="511"/>
        <item x="1344"/>
        <item x="837"/>
        <item x="389"/>
        <item x="482"/>
        <item x="1817"/>
        <item x="1682"/>
        <item x="1657"/>
        <item x="1521"/>
        <item x="1048"/>
        <item x="1757"/>
        <item x="1317"/>
        <item x="827"/>
        <item x="1722"/>
        <item x="1482"/>
        <item x="366"/>
        <item x="947"/>
        <item x="369"/>
        <item x="694"/>
        <item x="137"/>
        <item x="423"/>
        <item x="163"/>
        <item x="1756"/>
        <item x="913"/>
        <item x="127"/>
        <item x="1678"/>
        <item x="1302"/>
        <item x="1116"/>
        <item x="1001"/>
        <item x="151"/>
        <item x="112"/>
        <item x="1208"/>
        <item x="710"/>
        <item x="868"/>
        <item x="1081"/>
        <item x="1301"/>
        <item x="630"/>
        <item x="1602"/>
        <item x="1127"/>
        <item x="1767"/>
        <item x="329"/>
        <item x="711"/>
        <item x="1690"/>
        <item x="1626"/>
        <item x="957"/>
        <item x="778"/>
        <item x="1776"/>
        <item x="1673"/>
        <item x="1815"/>
        <item x="274"/>
        <item x="1474"/>
        <item x="1073"/>
        <item x="656"/>
        <item x="1427"/>
        <item x="62"/>
        <item x="1401"/>
        <item x="833"/>
        <item x="996"/>
        <item x="1765"/>
        <item x="983"/>
        <item x="1040"/>
        <item x="129"/>
        <item x="816"/>
        <item x="1310"/>
        <item x="1215"/>
        <item x="1422"/>
        <item x="1425"/>
        <item x="1830"/>
        <item x="1668"/>
        <item x="220"/>
        <item x="353"/>
        <item x="1269"/>
        <item x="609"/>
        <item x="334"/>
        <item x="1106"/>
        <item x="1727"/>
        <item x="600"/>
        <item x="1282"/>
        <item x="1553"/>
        <item x="12"/>
        <item x="652"/>
        <item x="1435"/>
        <item x="1011"/>
        <item x="1017"/>
        <item x="1438"/>
        <item x="523"/>
        <item x="918"/>
        <item x="358"/>
        <item x="1632"/>
        <item x="1801"/>
        <item x="578"/>
        <item x="1200"/>
        <item x="757"/>
        <item x="1450"/>
        <item x="1477"/>
        <item x="1146"/>
        <item x="1249"/>
        <item x="1804"/>
        <item x="1276"/>
        <item x="723"/>
        <item x="1074"/>
        <item x="372"/>
        <item x="1022"/>
        <item x="1275"/>
        <item x="1004"/>
        <item x="1625"/>
        <item x="1260"/>
        <item x="1654"/>
        <item x="548"/>
        <item x="1293"/>
        <item x="88"/>
        <item x="854"/>
        <item x="1452"/>
        <item x="1140"/>
        <item x="89"/>
        <item x="777"/>
        <item x="1738"/>
        <item x="1542"/>
        <item x="1384"/>
        <item x="1429"/>
        <item x="680"/>
        <item x="981"/>
        <item x="1530"/>
        <item x="181"/>
        <item x="1134"/>
        <item x="1760"/>
        <item x="1640"/>
        <item x="1711"/>
        <item x="289"/>
        <item x="738"/>
        <item x="1153"/>
        <item x="745"/>
        <item x="729"/>
        <item x="1179"/>
        <item x="1402"/>
        <item x="260"/>
        <item x="968"/>
        <item x="644"/>
        <item x="1316"/>
        <item x="1271"/>
        <item x="585"/>
        <item x="1504"/>
        <item x="498"/>
        <item x="272"/>
        <item x="811"/>
        <item x="510"/>
        <item x="490"/>
        <item x="1277"/>
        <item x="1423"/>
        <item x="1789"/>
        <item x="1333"/>
        <item x="1471"/>
        <item x="1104"/>
        <item x="55"/>
        <item x="219"/>
        <item x="1838"/>
        <item x="394"/>
        <item x="239"/>
        <item x="1764"/>
        <item x="1003"/>
        <item x="900"/>
        <item x="461"/>
        <item x="1811"/>
        <item x="668"/>
        <item x="487"/>
        <item x="1703"/>
        <item x="742"/>
      </items>
    </pivotField>
    <pivotField dataField="1" showAll="0"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4">
    <i>
      <x v="1"/>
    </i>
    <i>
      <x v="2"/>
    </i>
    <i>
      <x v="3"/>
    </i>
    <i>
      <x v="4"/>
    </i>
  </colItems>
  <pageFields count="1">
    <pageField fld="7" hier="-1"/>
  </pageFields>
  <dataFields count="1">
    <dataField name="Sum of Sales" fld="17" baseField="2" baseItem="1" numFmtId="1"/>
  </dataFields>
  <chartFormats count="3">
    <chartFormat chart="13" format="16" series="1">
      <pivotArea type="data" outline="0" fieldPosition="0">
        <references count="1">
          <reference field="4294967294" count="1" selected="0">
            <x v="0"/>
          </reference>
        </references>
      </pivotArea>
    </chartFormat>
    <chartFormat chart="13" format="17" series="1">
      <pivotArea type="data" outline="0" fieldPosition="0">
        <references count="2">
          <reference field="4294967294" count="1" selected="0">
            <x v="0"/>
          </reference>
          <reference field="7" count="1" selected="0">
            <x v="1"/>
          </reference>
        </references>
      </pivotArea>
    </chartFormat>
    <chartFormat chart="13" format="1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21DBD0-8D19-4EAB-AC50-F69F474CF4CD}" sourceName="Category">
  <pivotTables>
    <pivotTable tabId="3" name="Category Pivot"/>
    <pivotTable tabId="2" name="Line Pivot"/>
    <pivotTable tabId="9" name="Map Pivot"/>
    <pivotTable tabId="7" name="Pie Pivot"/>
    <pivotTable tabId="6" name="Category Pivot"/>
    <pivotTable tabId="8" name="Line Pivot"/>
  </pivotTables>
  <data>
    <tabular pivotCacheId="155902680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2A675F-98CC-4BE6-AF0D-519A5D064750}" sourceName="Order Date">
  <pivotTables>
    <pivotTable tabId="2" name="Line Pivot"/>
    <pivotTable tabId="3" name="Category Pivot"/>
    <pivotTable tabId="9" name="Map Pivot"/>
    <pivotTable tabId="7" name="Pie Pivot"/>
    <pivotTable tabId="6" name="Category Pivot"/>
    <pivotTable tabId="8" name="Line Pivot"/>
  </pivotTables>
  <data>
    <tabular pivotCacheId="155902680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07369F-C158-4785-BA5D-66AF6C034B06}" sourceName="Segment">
  <pivotTables>
    <pivotTable tabId="6" name="Category Pivot"/>
    <pivotTable tabId="3" name="Category Pivot"/>
    <pivotTable tabId="2" name="Line Pivot"/>
    <pivotTable tabId="9" name="Map Pivot"/>
    <pivotTable tabId="7" name="Pie Pivot"/>
    <pivotTable tabId="8" name="Line Pivot"/>
  </pivotTables>
  <data>
    <tabular pivotCacheId="155902680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4F9745-C557-4162-92C4-1D26521E5D2D}" sourceName="State">
  <pivotTables>
    <pivotTable tabId="6" name="Category Pivot"/>
    <pivotTable tabId="3" name="Category Pivot"/>
    <pivotTable tabId="2" name="Line Pivot"/>
    <pivotTable tabId="9" name="Map Pivot"/>
    <pivotTable tabId="7" name="Pie Pivot"/>
    <pivotTable tabId="8" name="Line Pivot"/>
  </pivotTables>
  <data>
    <tabular pivotCacheId="155902680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CA6DCC-CA58-4741-878C-60A1BFA68CF6}" sourceName="Region">
  <pivotTables>
    <pivotTable tabId="6" name="Category Pivot"/>
    <pivotTable tabId="3" name="Category Pivot"/>
    <pivotTable tabId="2" name="Line Pivot"/>
    <pivotTable tabId="9" name="Map Pivot"/>
    <pivotTable tabId="7" name="Pie Pivot"/>
    <pivotTable tabId="8" name="Line Pivot"/>
  </pivotTables>
  <data>
    <tabular pivotCacheId="15590268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4FA43C4-01A9-4097-8909-E93B4D23E7CE}" cache="Slicer_Category" caption="Category" rowHeight="234950"/>
  <slicer name="Order Date" xr10:uid="{3DDB43EF-7F84-463A-B717-2739BE042E57}" cache="Slicer_Order_Date" caption="Order Date" rowHeight="234950"/>
  <slicer name="Segment" xr10:uid="{51E77715-3FEC-4C0E-B533-5906CECB3EF3}" cache="Slicer_Segment" caption="Segment" rowHeight="234950"/>
  <slicer name="State" xr10:uid="{6B3859E5-B275-491C-8E5B-18BA6807EC83}" cache="Slicer_State" caption="State" columnCount="2" rowHeight="234950"/>
  <slicer name="Region" xr10:uid="{AC156C6C-CE8B-41AC-A34E-3417D488E75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05CC4-3299-4E4F-A03F-85B514C04131}" name="Data" displayName="Data" ref="A1:S9801" totalsRowShown="0">
  <autoFilter ref="A1:S9801" xr:uid="{2C705CC4-3299-4E4F-A03F-85B514C04131}"/>
  <tableColumns count="19">
    <tableColumn id="1" xr3:uid="{4EFEF58D-18BF-4ECA-BC0B-C4675BD3FCA8}" name="Row ID"/>
    <tableColumn id="2" xr3:uid="{CCEB4567-24FD-4951-ABDF-472EB9F765E7}" name="Order ID"/>
    <tableColumn id="3" xr3:uid="{32ED8230-9120-43CD-852E-3405B1F34AD0}" name="Order Date" dataDxfId="3"/>
    <tableColumn id="4" xr3:uid="{FB746758-11EE-4C26-BAC5-100D31BFF314}" name="Ship Date" dataDxfId="2"/>
    <tableColumn id="5" xr3:uid="{830C5953-9B42-425F-B343-3BAF7E8B1F32}" name="Ship Mode"/>
    <tableColumn id="6" xr3:uid="{06FF0DAA-1D78-4E7D-8F3F-B689AFF7EF5E}" name="Customer ID"/>
    <tableColumn id="7" xr3:uid="{FDC7FEA4-3576-464F-8A76-B8BBB4AAC7B5}" name="Customer Name"/>
    <tableColumn id="8" xr3:uid="{98BED38C-7BD8-49E5-A971-F17BB1961879}" name="Segment"/>
    <tableColumn id="9" xr3:uid="{86FCA85B-9CFA-4606-801C-5BDAEB11D59F}" name="Country"/>
    <tableColumn id="10" xr3:uid="{3A7A9775-2D34-4052-A1E0-1F01178ACA6B}" name="City"/>
    <tableColumn id="11" xr3:uid="{E4E28095-7092-4C2A-ABAE-D439A04D48C8}" name="State"/>
    <tableColumn id="12" xr3:uid="{A9C1DB74-E808-4C4B-949A-7124F12E4742}" name="Postal Code"/>
    <tableColumn id="13" xr3:uid="{9CB8DC64-8871-483C-B334-529B72DB5C66}" name="Region"/>
    <tableColumn id="14" xr3:uid="{1B5027F6-FDC0-45D7-A7FC-E37FB1833689}" name="Product ID"/>
    <tableColumn id="15" xr3:uid="{6FBBB1A7-9390-4760-8D06-8C3ED9ED1A63}" name="Category"/>
    <tableColumn id="16" xr3:uid="{2E8ABBC3-3CEA-4AA3-A462-1D1CD8AB85AB}" name="Sub-Category"/>
    <tableColumn id="17" xr3:uid="{4B9BFEED-9423-4268-B894-C67AD59F6AC0}" name="Product Name"/>
    <tableColumn id="18" xr3:uid="{1ABF4B15-0C69-4F0B-91A0-F6D3189664D9}" name="Sales"/>
    <tableColumn id="19" xr3:uid="{5CB0D66E-8841-4705-B0B0-7D380E070FD6}" name="Days to ship" dataDxfId="1">
      <calculatedColumnFormula>Data[[#This Row],[Ship Date]]-Data[[#This Row],[Order Date]]</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09F82-8F8D-4FBA-86E5-7342A1C0F0D5}">
  <dimension ref="A1"/>
  <sheetViews>
    <sheetView showGridLines="0" tabSelected="1" workbookViewId="0">
      <selection activeCell="E19" sqref="E19"/>
    </sheetView>
  </sheetViews>
  <sheetFormatPr defaultRowHeight="13.8" x14ac:dyDescent="0.25"/>
  <cols>
    <col min="15" max="15" width="8.796875" customWidth="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1959A-BCAA-42B0-9E55-4EE221BE8BB2}">
  <dimension ref="A1"/>
  <sheetViews>
    <sheetView showGridLines="0" topLeftCell="E1" zoomScale="53" zoomScaleNormal="48" workbookViewId="0">
      <selection activeCell="AI3" sqref="AE3:AI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01"/>
  <sheetViews>
    <sheetView zoomScale="92" workbookViewId="0"/>
  </sheetViews>
  <sheetFormatPr defaultRowHeight="13.8" x14ac:dyDescent="0.25"/>
  <cols>
    <col min="2" max="2" width="17.296875" customWidth="1"/>
    <col min="3" max="3" width="12" customWidth="1"/>
    <col min="4" max="4" width="12.5" customWidth="1"/>
    <col min="5" max="5" width="14.8984375" customWidth="1"/>
    <col min="6" max="6" width="13.5" customWidth="1"/>
    <col min="7" max="7" width="18.09765625" customWidth="1"/>
    <col min="8" max="8" width="13.8984375" customWidth="1"/>
    <col min="9" max="9" width="15.69921875" customWidth="1"/>
    <col min="10" max="10" width="14.3984375" customWidth="1"/>
    <col min="11" max="11" width="13.69921875" customWidth="1"/>
    <col min="12" max="12" width="13.59765625" customWidth="1"/>
    <col min="13" max="13" width="11.296875" customWidth="1"/>
    <col min="14" max="14" width="18.3984375" customWidth="1"/>
    <col min="15" max="15" width="16.69921875" customWidth="1"/>
    <col min="16" max="16" width="14.296875" customWidth="1"/>
    <col min="17" max="17" width="89.8984375" customWidth="1"/>
    <col min="18" max="18" width="10.3984375" customWidth="1"/>
    <col min="19" max="19" width="14.1992187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10856</v>
      </c>
    </row>
    <row r="2" spans="1:19"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c r="S2">
        <f>Data[[#This Row],[Ship Date]]-Data[[#This Row],[Order Date]]</f>
        <v>3</v>
      </c>
    </row>
    <row r="3" spans="1:19"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c r="S3">
        <f>Data[[#This Row],[Ship Date]]-Data[[#This Row],[Order Date]]</f>
        <v>3</v>
      </c>
    </row>
    <row r="4" spans="1:19"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c r="S4">
        <f>Data[[#This Row],[Ship Date]]-Data[[#This Row],[Order Date]]</f>
        <v>4</v>
      </c>
    </row>
    <row r="5" spans="1:19"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c r="S5">
        <f>Data[[#This Row],[Ship Date]]-Data[[#This Row],[Order Date]]</f>
        <v>7</v>
      </c>
    </row>
    <row r="6" spans="1:19"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c r="S6">
        <f>Data[[#This Row],[Ship Date]]-Data[[#This Row],[Order Date]]</f>
        <v>7</v>
      </c>
    </row>
    <row r="7" spans="1:19"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c r="S7">
        <f>Data[[#This Row],[Ship Date]]-Data[[#This Row],[Order Date]]</f>
        <v>5</v>
      </c>
    </row>
    <row r="8" spans="1:19"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c r="S8">
        <f>Data[[#This Row],[Ship Date]]-Data[[#This Row],[Order Date]]</f>
        <v>5</v>
      </c>
    </row>
    <row r="9" spans="1:19"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c r="S9">
        <f>Data[[#This Row],[Ship Date]]-Data[[#This Row],[Order Date]]</f>
        <v>5</v>
      </c>
    </row>
    <row r="10" spans="1:19"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c r="S10">
        <f>Data[[#This Row],[Ship Date]]-Data[[#This Row],[Order Date]]</f>
        <v>5</v>
      </c>
    </row>
    <row r="11" spans="1:19"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c r="S11">
        <f>Data[[#This Row],[Ship Date]]-Data[[#This Row],[Order Date]]</f>
        <v>5</v>
      </c>
    </row>
    <row r="12" spans="1:19"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c r="S12">
        <f>Data[[#This Row],[Ship Date]]-Data[[#This Row],[Order Date]]</f>
        <v>5</v>
      </c>
    </row>
    <row r="13" spans="1:19"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c r="S13">
        <f>Data[[#This Row],[Ship Date]]-Data[[#This Row],[Order Date]]</f>
        <v>5</v>
      </c>
    </row>
    <row r="14" spans="1:19"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c r="S14">
        <f>Data[[#This Row],[Ship Date]]-Data[[#This Row],[Order Date]]</f>
        <v>5</v>
      </c>
    </row>
    <row r="15" spans="1:19"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c r="S15">
        <f>Data[[#This Row],[Ship Date]]-Data[[#This Row],[Order Date]]</f>
        <v>5</v>
      </c>
    </row>
    <row r="16" spans="1:19"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c r="S16">
        <f>Data[[#This Row],[Ship Date]]-Data[[#This Row],[Order Date]]</f>
        <v>4</v>
      </c>
    </row>
    <row r="17" spans="1:19"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c r="S17">
        <f>Data[[#This Row],[Ship Date]]-Data[[#This Row],[Order Date]]</f>
        <v>4</v>
      </c>
    </row>
    <row r="18" spans="1:19"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c r="S18">
        <f>Data[[#This Row],[Ship Date]]-Data[[#This Row],[Order Date]]</f>
        <v>7</v>
      </c>
    </row>
    <row r="19" spans="1:19"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c r="S19">
        <f>Data[[#This Row],[Ship Date]]-Data[[#This Row],[Order Date]]</f>
        <v>2</v>
      </c>
    </row>
    <row r="20" spans="1:19"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c r="S20">
        <f>Data[[#This Row],[Ship Date]]-Data[[#This Row],[Order Date]]</f>
        <v>5</v>
      </c>
    </row>
    <row r="21" spans="1:19"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c r="S21">
        <f>Data[[#This Row],[Ship Date]]-Data[[#This Row],[Order Date]]</f>
        <v>5</v>
      </c>
    </row>
    <row r="22" spans="1:19"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c r="S22">
        <f>Data[[#This Row],[Ship Date]]-Data[[#This Row],[Order Date]]</f>
        <v>5</v>
      </c>
    </row>
    <row r="23" spans="1:19"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c r="S23">
        <f>Data[[#This Row],[Ship Date]]-Data[[#This Row],[Order Date]]</f>
        <v>4</v>
      </c>
    </row>
    <row r="24" spans="1:19"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c r="S24">
        <f>Data[[#This Row],[Ship Date]]-Data[[#This Row],[Order Date]]</f>
        <v>4</v>
      </c>
    </row>
    <row r="25" spans="1:19"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c r="S25">
        <f>Data[[#This Row],[Ship Date]]-Data[[#This Row],[Order Date]]</f>
        <v>2</v>
      </c>
    </row>
    <row r="26" spans="1:19"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c r="S26">
        <f>Data[[#This Row],[Ship Date]]-Data[[#This Row],[Order Date]]</f>
        <v>5</v>
      </c>
    </row>
    <row r="27" spans="1:19"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c r="S27">
        <f>Data[[#This Row],[Ship Date]]-Data[[#This Row],[Order Date]]</f>
        <v>4</v>
      </c>
    </row>
    <row r="28" spans="1:19"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c r="S28">
        <f>Data[[#This Row],[Ship Date]]-Data[[#This Row],[Order Date]]</f>
        <v>4</v>
      </c>
    </row>
    <row r="29" spans="1:19"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c r="S29">
        <f>Data[[#This Row],[Ship Date]]-Data[[#This Row],[Order Date]]</f>
        <v>4</v>
      </c>
    </row>
    <row r="30" spans="1:19"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c r="S30">
        <f>Data[[#This Row],[Ship Date]]-Data[[#This Row],[Order Date]]</f>
        <v>4</v>
      </c>
    </row>
    <row r="31" spans="1:19"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c r="S31">
        <f>Data[[#This Row],[Ship Date]]-Data[[#This Row],[Order Date]]</f>
        <v>4</v>
      </c>
    </row>
    <row r="32" spans="1:19"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c r="S32">
        <f>Data[[#This Row],[Ship Date]]-Data[[#This Row],[Order Date]]</f>
        <v>4</v>
      </c>
    </row>
    <row r="33" spans="1:19"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c r="S33">
        <f>Data[[#This Row],[Ship Date]]-Data[[#This Row],[Order Date]]</f>
        <v>4</v>
      </c>
    </row>
    <row r="34" spans="1:19"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c r="S34">
        <f>Data[[#This Row],[Ship Date]]-Data[[#This Row],[Order Date]]</f>
        <v>4</v>
      </c>
    </row>
    <row r="35" spans="1:19"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c r="S35">
        <f>Data[[#This Row],[Ship Date]]-Data[[#This Row],[Order Date]]</f>
        <v>4</v>
      </c>
    </row>
    <row r="36" spans="1:19"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c r="S36">
        <f>Data[[#This Row],[Ship Date]]-Data[[#This Row],[Order Date]]</f>
        <v>4</v>
      </c>
    </row>
    <row r="37" spans="1:19"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c r="S37">
        <f>Data[[#This Row],[Ship Date]]-Data[[#This Row],[Order Date]]</f>
        <v>2</v>
      </c>
    </row>
    <row r="38" spans="1:19"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c r="S38">
        <f>Data[[#This Row],[Ship Date]]-Data[[#This Row],[Order Date]]</f>
        <v>2</v>
      </c>
    </row>
    <row r="39" spans="1:19"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10845</v>
      </c>
      <c r="R39">
        <v>113.328</v>
      </c>
      <c r="S39">
        <f>Data[[#This Row],[Ship Date]]-Data[[#This Row],[Order Date]]</f>
        <v>4</v>
      </c>
    </row>
    <row r="40" spans="1:19"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c r="S40">
        <f>Data[[#This Row],[Ship Date]]-Data[[#This Row],[Order Date]]</f>
        <v>4</v>
      </c>
    </row>
    <row r="41" spans="1:19"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c r="S41">
        <f>Data[[#This Row],[Ship Date]]-Data[[#This Row],[Order Date]]</f>
        <v>4</v>
      </c>
    </row>
    <row r="42" spans="1:19"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c r="S42">
        <f>Data[[#This Row],[Ship Date]]-Data[[#This Row],[Order Date]]</f>
        <v>4</v>
      </c>
    </row>
    <row r="43" spans="1:19"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c r="S43">
        <f>Data[[#This Row],[Ship Date]]-Data[[#This Row],[Order Date]]</f>
        <v>5</v>
      </c>
    </row>
    <row r="44" spans="1:19"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c r="S44">
        <f>Data[[#This Row],[Ship Date]]-Data[[#This Row],[Order Date]]</f>
        <v>5</v>
      </c>
    </row>
    <row r="45" spans="1:19"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c r="S45">
        <f>Data[[#This Row],[Ship Date]]-Data[[#This Row],[Order Date]]</f>
        <v>4</v>
      </c>
    </row>
    <row r="46" spans="1:19"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c r="S46">
        <f>Data[[#This Row],[Ship Date]]-Data[[#This Row],[Order Date]]</f>
        <v>2</v>
      </c>
    </row>
    <row r="47" spans="1:19"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c r="S47">
        <f>Data[[#This Row],[Ship Date]]-Data[[#This Row],[Order Date]]</f>
        <v>2</v>
      </c>
    </row>
    <row r="48" spans="1:19"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c r="S48">
        <f>Data[[#This Row],[Ship Date]]-Data[[#This Row],[Order Date]]</f>
        <v>5</v>
      </c>
    </row>
    <row r="49" spans="1:19"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c r="S49">
        <f>Data[[#This Row],[Ship Date]]-Data[[#This Row],[Order Date]]</f>
        <v>5</v>
      </c>
    </row>
    <row r="50" spans="1:19"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c r="S50">
        <f>Data[[#This Row],[Ship Date]]-Data[[#This Row],[Order Date]]</f>
        <v>5</v>
      </c>
    </row>
    <row r="51" spans="1:19"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c r="S51">
        <f>Data[[#This Row],[Ship Date]]-Data[[#This Row],[Order Date]]</f>
        <v>4</v>
      </c>
    </row>
    <row r="52" spans="1:19"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c r="S52">
        <f>Data[[#This Row],[Ship Date]]-Data[[#This Row],[Order Date]]</f>
        <v>4</v>
      </c>
    </row>
    <row r="53" spans="1:19"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c r="S53">
        <f>Data[[#This Row],[Ship Date]]-Data[[#This Row],[Order Date]]</f>
        <v>4</v>
      </c>
    </row>
    <row r="54" spans="1:19"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c r="S54">
        <f>Data[[#This Row],[Ship Date]]-Data[[#This Row],[Order Date]]</f>
        <v>4</v>
      </c>
    </row>
    <row r="55" spans="1:19"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c r="S55">
        <f>Data[[#This Row],[Ship Date]]-Data[[#This Row],[Order Date]]</f>
        <v>6</v>
      </c>
    </row>
    <row r="56" spans="1:19"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c r="S56">
        <f>Data[[#This Row],[Ship Date]]-Data[[#This Row],[Order Date]]</f>
        <v>6</v>
      </c>
    </row>
    <row r="57" spans="1:19"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c r="S57">
        <f>Data[[#This Row],[Ship Date]]-Data[[#This Row],[Order Date]]</f>
        <v>1</v>
      </c>
    </row>
    <row r="58" spans="1:19"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c r="S58">
        <f>Data[[#This Row],[Ship Date]]-Data[[#This Row],[Order Date]]</f>
        <v>1</v>
      </c>
    </row>
    <row r="59" spans="1:19"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c r="S59">
        <f>Data[[#This Row],[Ship Date]]-Data[[#This Row],[Order Date]]</f>
        <v>1</v>
      </c>
    </row>
    <row r="60" spans="1:19"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c r="S60">
        <f>Data[[#This Row],[Ship Date]]-Data[[#This Row],[Order Date]]</f>
        <v>1</v>
      </c>
    </row>
    <row r="61" spans="1:19"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c r="S61">
        <f>Data[[#This Row],[Ship Date]]-Data[[#This Row],[Order Date]]</f>
        <v>1</v>
      </c>
    </row>
    <row r="62" spans="1:19"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c r="S62">
        <f>Data[[#This Row],[Ship Date]]-Data[[#This Row],[Order Date]]</f>
        <v>1</v>
      </c>
    </row>
    <row r="63" spans="1:19"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c r="S63">
        <f>Data[[#This Row],[Ship Date]]-Data[[#This Row],[Order Date]]</f>
        <v>1</v>
      </c>
    </row>
    <row r="64" spans="1:19"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c r="S64">
        <f>Data[[#This Row],[Ship Date]]-Data[[#This Row],[Order Date]]</f>
        <v>6</v>
      </c>
    </row>
    <row r="65" spans="1:19"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c r="S65">
        <f>Data[[#This Row],[Ship Date]]-Data[[#This Row],[Order Date]]</f>
        <v>6</v>
      </c>
    </row>
    <row r="66" spans="1:19"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c r="S66">
        <f>Data[[#This Row],[Ship Date]]-Data[[#This Row],[Order Date]]</f>
        <v>6</v>
      </c>
    </row>
    <row r="67" spans="1:19"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c r="S67">
        <f>Data[[#This Row],[Ship Date]]-Data[[#This Row],[Order Date]]</f>
        <v>6</v>
      </c>
    </row>
    <row r="68" spans="1:19"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c r="S68">
        <f>Data[[#This Row],[Ship Date]]-Data[[#This Row],[Order Date]]</f>
        <v>5</v>
      </c>
    </row>
    <row r="69" spans="1:19"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c r="S69">
        <f>Data[[#This Row],[Ship Date]]-Data[[#This Row],[Order Date]]</f>
        <v>5</v>
      </c>
    </row>
    <row r="70" spans="1:19"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c r="S70">
        <f>Data[[#This Row],[Ship Date]]-Data[[#This Row],[Order Date]]</f>
        <v>5</v>
      </c>
    </row>
    <row r="71" spans="1:19"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c r="S71">
        <f>Data[[#This Row],[Ship Date]]-Data[[#This Row],[Order Date]]</f>
        <v>2</v>
      </c>
    </row>
    <row r="72" spans="1:19"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c r="S72">
        <f>Data[[#This Row],[Ship Date]]-Data[[#This Row],[Order Date]]</f>
        <v>5</v>
      </c>
    </row>
    <row r="73" spans="1:19"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c r="S73">
        <f>Data[[#This Row],[Ship Date]]-Data[[#This Row],[Order Date]]</f>
        <v>3</v>
      </c>
    </row>
    <row r="74" spans="1:19"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c r="S74">
        <f>Data[[#This Row],[Ship Date]]-Data[[#This Row],[Order Date]]</f>
        <v>6</v>
      </c>
    </row>
    <row r="75" spans="1:19"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c r="S75">
        <f>Data[[#This Row],[Ship Date]]-Data[[#This Row],[Order Date]]</f>
        <v>6</v>
      </c>
    </row>
    <row r="76" spans="1:19"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c r="S76">
        <f>Data[[#This Row],[Ship Date]]-Data[[#This Row],[Order Date]]</f>
        <v>6</v>
      </c>
    </row>
    <row r="77" spans="1:19"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c r="S77">
        <f>Data[[#This Row],[Ship Date]]-Data[[#This Row],[Order Date]]</f>
        <v>2</v>
      </c>
    </row>
    <row r="78" spans="1:19"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c r="S78">
        <f>Data[[#This Row],[Ship Date]]-Data[[#This Row],[Order Date]]</f>
        <v>2</v>
      </c>
    </row>
    <row r="79" spans="1:19"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c r="S79">
        <f>Data[[#This Row],[Ship Date]]-Data[[#This Row],[Order Date]]</f>
        <v>2</v>
      </c>
    </row>
    <row r="80" spans="1:19"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c r="S80">
        <f>Data[[#This Row],[Ship Date]]-Data[[#This Row],[Order Date]]</f>
        <v>5</v>
      </c>
    </row>
    <row r="81" spans="1:19"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c r="S81">
        <f>Data[[#This Row],[Ship Date]]-Data[[#This Row],[Order Date]]</f>
        <v>3</v>
      </c>
    </row>
    <row r="82" spans="1:19"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c r="S82">
        <f>Data[[#This Row],[Ship Date]]-Data[[#This Row],[Order Date]]</f>
        <v>3</v>
      </c>
    </row>
    <row r="83" spans="1:19"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c r="S83">
        <f>Data[[#This Row],[Ship Date]]-Data[[#This Row],[Order Date]]</f>
        <v>4</v>
      </c>
    </row>
    <row r="84" spans="1:19"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c r="S84">
        <f>Data[[#This Row],[Ship Date]]-Data[[#This Row],[Order Date]]</f>
        <v>4</v>
      </c>
    </row>
    <row r="85" spans="1:19"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c r="S85">
        <f>Data[[#This Row],[Ship Date]]-Data[[#This Row],[Order Date]]</f>
        <v>5</v>
      </c>
    </row>
    <row r="86" spans="1:19"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c r="S86">
        <f>Data[[#This Row],[Ship Date]]-Data[[#This Row],[Order Date]]</f>
        <v>3</v>
      </c>
    </row>
    <row r="87" spans="1:19"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c r="S87">
        <f>Data[[#This Row],[Ship Date]]-Data[[#This Row],[Order Date]]</f>
        <v>2</v>
      </c>
    </row>
    <row r="88" spans="1:19"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c r="S88">
        <f>Data[[#This Row],[Ship Date]]-Data[[#This Row],[Order Date]]</f>
        <v>7</v>
      </c>
    </row>
    <row r="89" spans="1:19"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c r="S89">
        <f>Data[[#This Row],[Ship Date]]-Data[[#This Row],[Order Date]]</f>
        <v>7</v>
      </c>
    </row>
    <row r="90" spans="1:19"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c r="S90">
        <f>Data[[#This Row],[Ship Date]]-Data[[#This Row],[Order Date]]</f>
        <v>5</v>
      </c>
    </row>
    <row r="91" spans="1:19"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c r="S91">
        <f>Data[[#This Row],[Ship Date]]-Data[[#This Row],[Order Date]]</f>
        <v>5</v>
      </c>
    </row>
    <row r="92" spans="1:19"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c r="S92">
        <f>Data[[#This Row],[Ship Date]]-Data[[#This Row],[Order Date]]</f>
        <v>5</v>
      </c>
    </row>
    <row r="93" spans="1:19"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c r="S93">
        <f>Data[[#This Row],[Ship Date]]-Data[[#This Row],[Order Date]]</f>
        <v>5</v>
      </c>
    </row>
    <row r="94" spans="1:19"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c r="S94">
        <f>Data[[#This Row],[Ship Date]]-Data[[#This Row],[Order Date]]</f>
        <v>5</v>
      </c>
    </row>
    <row r="95" spans="1:19"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c r="S95">
        <f>Data[[#This Row],[Ship Date]]-Data[[#This Row],[Order Date]]</f>
        <v>5</v>
      </c>
    </row>
    <row r="96" spans="1:19"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c r="S96">
        <f>Data[[#This Row],[Ship Date]]-Data[[#This Row],[Order Date]]</f>
        <v>5</v>
      </c>
    </row>
    <row r="97" spans="1:19"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c r="S97">
        <f>Data[[#This Row],[Ship Date]]-Data[[#This Row],[Order Date]]</f>
        <v>6</v>
      </c>
    </row>
    <row r="98" spans="1:19"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c r="S98">
        <f>Data[[#This Row],[Ship Date]]-Data[[#This Row],[Order Date]]</f>
        <v>2</v>
      </c>
    </row>
    <row r="99" spans="1:19"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c r="S99">
        <f>Data[[#This Row],[Ship Date]]-Data[[#This Row],[Order Date]]</f>
        <v>3</v>
      </c>
    </row>
    <row r="100" spans="1:19"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c r="S100">
        <f>Data[[#This Row],[Ship Date]]-Data[[#This Row],[Order Date]]</f>
        <v>5</v>
      </c>
    </row>
    <row r="101" spans="1:19"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c r="S101">
        <f>Data[[#This Row],[Ship Date]]-Data[[#This Row],[Order Date]]</f>
        <v>4</v>
      </c>
    </row>
    <row r="102" spans="1:19"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c r="S102">
        <f>Data[[#This Row],[Ship Date]]-Data[[#This Row],[Order Date]]</f>
        <v>4</v>
      </c>
    </row>
    <row r="103" spans="1:19"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c r="S103">
        <f>Data[[#This Row],[Ship Date]]-Data[[#This Row],[Order Date]]</f>
        <v>4</v>
      </c>
    </row>
    <row r="104" spans="1:19"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c r="S104">
        <f>Data[[#This Row],[Ship Date]]-Data[[#This Row],[Order Date]]</f>
        <v>3</v>
      </c>
    </row>
    <row r="105" spans="1:19"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c r="S105">
        <f>Data[[#This Row],[Ship Date]]-Data[[#This Row],[Order Date]]</f>
        <v>4</v>
      </c>
    </row>
    <row r="106" spans="1:19"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c r="S106">
        <f>Data[[#This Row],[Ship Date]]-Data[[#This Row],[Order Date]]</f>
        <v>4</v>
      </c>
    </row>
    <row r="107" spans="1:19"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c r="S107">
        <f>Data[[#This Row],[Ship Date]]-Data[[#This Row],[Order Date]]</f>
        <v>4</v>
      </c>
    </row>
    <row r="108" spans="1:19"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c r="S108">
        <f>Data[[#This Row],[Ship Date]]-Data[[#This Row],[Order Date]]</f>
        <v>5</v>
      </c>
    </row>
    <row r="109" spans="1:19"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c r="S109">
        <f>Data[[#This Row],[Ship Date]]-Data[[#This Row],[Order Date]]</f>
        <v>5</v>
      </c>
    </row>
    <row r="110" spans="1:19"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c r="S110">
        <f>Data[[#This Row],[Ship Date]]-Data[[#This Row],[Order Date]]</f>
        <v>5</v>
      </c>
    </row>
    <row r="111" spans="1:19"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c r="S111">
        <f>Data[[#This Row],[Ship Date]]-Data[[#This Row],[Order Date]]</f>
        <v>5</v>
      </c>
    </row>
    <row r="112" spans="1:19"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c r="S112">
        <f>Data[[#This Row],[Ship Date]]-Data[[#This Row],[Order Date]]</f>
        <v>5</v>
      </c>
    </row>
    <row r="113" spans="1:19"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c r="S113">
        <f>Data[[#This Row],[Ship Date]]-Data[[#This Row],[Order Date]]</f>
        <v>7</v>
      </c>
    </row>
    <row r="114" spans="1:19"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c r="S114">
        <f>Data[[#This Row],[Ship Date]]-Data[[#This Row],[Order Date]]</f>
        <v>7</v>
      </c>
    </row>
    <row r="115" spans="1:19"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c r="S115">
        <f>Data[[#This Row],[Ship Date]]-Data[[#This Row],[Order Date]]</f>
        <v>2</v>
      </c>
    </row>
    <row r="116" spans="1:19"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c r="S116">
        <f>Data[[#This Row],[Ship Date]]-Data[[#This Row],[Order Date]]</f>
        <v>2</v>
      </c>
    </row>
    <row r="117" spans="1:19"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c r="S117">
        <f>Data[[#This Row],[Ship Date]]-Data[[#This Row],[Order Date]]</f>
        <v>2</v>
      </c>
    </row>
    <row r="118" spans="1:19"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c r="S118">
        <f>Data[[#This Row],[Ship Date]]-Data[[#This Row],[Order Date]]</f>
        <v>2</v>
      </c>
    </row>
    <row r="119" spans="1:19"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c r="S119">
        <f>Data[[#This Row],[Ship Date]]-Data[[#This Row],[Order Date]]</f>
        <v>4</v>
      </c>
    </row>
    <row r="120" spans="1:19"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c r="S120">
        <f>Data[[#This Row],[Ship Date]]-Data[[#This Row],[Order Date]]</f>
        <v>5</v>
      </c>
    </row>
    <row r="121" spans="1:19"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c r="S121">
        <f>Data[[#This Row],[Ship Date]]-Data[[#This Row],[Order Date]]</f>
        <v>3</v>
      </c>
    </row>
    <row r="122" spans="1:19"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c r="S122">
        <f>Data[[#This Row],[Ship Date]]-Data[[#This Row],[Order Date]]</f>
        <v>3</v>
      </c>
    </row>
    <row r="123" spans="1:19"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c r="S123">
        <f>Data[[#This Row],[Ship Date]]-Data[[#This Row],[Order Date]]</f>
        <v>3</v>
      </c>
    </row>
    <row r="124" spans="1:19"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c r="S124">
        <f>Data[[#This Row],[Ship Date]]-Data[[#This Row],[Order Date]]</f>
        <v>3</v>
      </c>
    </row>
    <row r="125" spans="1:19"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c r="S125">
        <f>Data[[#This Row],[Ship Date]]-Data[[#This Row],[Order Date]]</f>
        <v>3</v>
      </c>
    </row>
    <row r="126" spans="1:19"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c r="S126">
        <f>Data[[#This Row],[Ship Date]]-Data[[#This Row],[Order Date]]</f>
        <v>2</v>
      </c>
    </row>
    <row r="127" spans="1:19"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c r="S127">
        <f>Data[[#This Row],[Ship Date]]-Data[[#This Row],[Order Date]]</f>
        <v>5</v>
      </c>
    </row>
    <row r="128" spans="1:19"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c r="S128">
        <f>Data[[#This Row],[Ship Date]]-Data[[#This Row],[Order Date]]</f>
        <v>7</v>
      </c>
    </row>
    <row r="129" spans="1:19"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c r="S129">
        <f>Data[[#This Row],[Ship Date]]-Data[[#This Row],[Order Date]]</f>
        <v>7</v>
      </c>
    </row>
    <row r="130" spans="1:19"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c r="S130">
        <f>Data[[#This Row],[Ship Date]]-Data[[#This Row],[Order Date]]</f>
        <v>4</v>
      </c>
    </row>
    <row r="131" spans="1:19"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c r="S131">
        <f>Data[[#This Row],[Ship Date]]-Data[[#This Row],[Order Date]]</f>
        <v>4</v>
      </c>
    </row>
    <row r="132" spans="1:19"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c r="S132">
        <f>Data[[#This Row],[Ship Date]]-Data[[#This Row],[Order Date]]</f>
        <v>3</v>
      </c>
    </row>
    <row r="133" spans="1:19"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c r="S133">
        <f>Data[[#This Row],[Ship Date]]-Data[[#This Row],[Order Date]]</f>
        <v>3</v>
      </c>
    </row>
    <row r="134" spans="1:19"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c r="S134">
        <f>Data[[#This Row],[Ship Date]]-Data[[#This Row],[Order Date]]</f>
        <v>3</v>
      </c>
    </row>
    <row r="135" spans="1:19"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c r="S135">
        <f>Data[[#This Row],[Ship Date]]-Data[[#This Row],[Order Date]]</f>
        <v>6</v>
      </c>
    </row>
    <row r="136" spans="1:19"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c r="S136">
        <f>Data[[#This Row],[Ship Date]]-Data[[#This Row],[Order Date]]</f>
        <v>6</v>
      </c>
    </row>
    <row r="137" spans="1:19"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c r="S137">
        <f>Data[[#This Row],[Ship Date]]-Data[[#This Row],[Order Date]]</f>
        <v>6</v>
      </c>
    </row>
    <row r="138" spans="1:19"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c r="S138">
        <f>Data[[#This Row],[Ship Date]]-Data[[#This Row],[Order Date]]</f>
        <v>6</v>
      </c>
    </row>
    <row r="139" spans="1:19"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c r="S139">
        <f>Data[[#This Row],[Ship Date]]-Data[[#This Row],[Order Date]]</f>
        <v>6</v>
      </c>
    </row>
    <row r="140" spans="1:19"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c r="S140">
        <f>Data[[#This Row],[Ship Date]]-Data[[#This Row],[Order Date]]</f>
        <v>6</v>
      </c>
    </row>
    <row r="141" spans="1:19"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c r="S141">
        <f>Data[[#This Row],[Ship Date]]-Data[[#This Row],[Order Date]]</f>
        <v>6</v>
      </c>
    </row>
    <row r="142" spans="1:19"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c r="S142">
        <f>Data[[#This Row],[Ship Date]]-Data[[#This Row],[Order Date]]</f>
        <v>2</v>
      </c>
    </row>
    <row r="143" spans="1:19"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c r="S143">
        <f>Data[[#This Row],[Ship Date]]-Data[[#This Row],[Order Date]]</f>
        <v>5</v>
      </c>
    </row>
    <row r="144" spans="1:19"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c r="S144">
        <f>Data[[#This Row],[Ship Date]]-Data[[#This Row],[Order Date]]</f>
        <v>5</v>
      </c>
    </row>
    <row r="145" spans="1:19"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c r="S145">
        <f>Data[[#This Row],[Ship Date]]-Data[[#This Row],[Order Date]]</f>
        <v>5</v>
      </c>
    </row>
    <row r="146" spans="1:19"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c r="S146">
        <f>Data[[#This Row],[Ship Date]]-Data[[#This Row],[Order Date]]</f>
        <v>5</v>
      </c>
    </row>
    <row r="147" spans="1:19"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c r="S147">
        <f>Data[[#This Row],[Ship Date]]-Data[[#This Row],[Order Date]]</f>
        <v>5</v>
      </c>
    </row>
    <row r="148" spans="1:19"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c r="S148">
        <f>Data[[#This Row],[Ship Date]]-Data[[#This Row],[Order Date]]</f>
        <v>6</v>
      </c>
    </row>
    <row r="149" spans="1:19"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c r="S149">
        <f>Data[[#This Row],[Ship Date]]-Data[[#This Row],[Order Date]]</f>
        <v>4</v>
      </c>
    </row>
    <row r="150" spans="1:19"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c r="S150">
        <f>Data[[#This Row],[Ship Date]]-Data[[#This Row],[Order Date]]</f>
        <v>4</v>
      </c>
    </row>
    <row r="151" spans="1:19"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c r="S151">
        <f>Data[[#This Row],[Ship Date]]-Data[[#This Row],[Order Date]]</f>
        <v>4</v>
      </c>
    </row>
    <row r="152" spans="1:19"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c r="S152">
        <f>Data[[#This Row],[Ship Date]]-Data[[#This Row],[Order Date]]</f>
        <v>4</v>
      </c>
    </row>
    <row r="153" spans="1:19"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c r="S153">
        <f>Data[[#This Row],[Ship Date]]-Data[[#This Row],[Order Date]]</f>
        <v>3</v>
      </c>
    </row>
    <row r="154" spans="1:19"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c r="S154">
        <f>Data[[#This Row],[Ship Date]]-Data[[#This Row],[Order Date]]</f>
        <v>3</v>
      </c>
    </row>
    <row r="155" spans="1:19"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c r="S155">
        <f>Data[[#This Row],[Ship Date]]-Data[[#This Row],[Order Date]]</f>
        <v>2</v>
      </c>
    </row>
    <row r="156" spans="1:19"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c r="S156">
        <f>Data[[#This Row],[Ship Date]]-Data[[#This Row],[Order Date]]</f>
        <v>2</v>
      </c>
    </row>
    <row r="157" spans="1:19"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c r="S157">
        <f>Data[[#This Row],[Ship Date]]-Data[[#This Row],[Order Date]]</f>
        <v>2</v>
      </c>
    </row>
    <row r="158" spans="1:19"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c r="S158">
        <f>Data[[#This Row],[Ship Date]]-Data[[#This Row],[Order Date]]</f>
        <v>6</v>
      </c>
    </row>
    <row r="159" spans="1:19"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c r="S159">
        <f>Data[[#This Row],[Ship Date]]-Data[[#This Row],[Order Date]]</f>
        <v>5</v>
      </c>
    </row>
    <row r="160" spans="1:19"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c r="S160">
        <f>Data[[#This Row],[Ship Date]]-Data[[#This Row],[Order Date]]</f>
        <v>4</v>
      </c>
    </row>
    <row r="161" spans="1:19"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c r="S161">
        <f>Data[[#This Row],[Ship Date]]-Data[[#This Row],[Order Date]]</f>
        <v>4</v>
      </c>
    </row>
    <row r="162" spans="1:19"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c r="S162">
        <f>Data[[#This Row],[Ship Date]]-Data[[#This Row],[Order Date]]</f>
        <v>1</v>
      </c>
    </row>
    <row r="163" spans="1:19"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c r="S163">
        <f>Data[[#This Row],[Ship Date]]-Data[[#This Row],[Order Date]]</f>
        <v>3</v>
      </c>
    </row>
    <row r="164" spans="1:19"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c r="S164">
        <f>Data[[#This Row],[Ship Date]]-Data[[#This Row],[Order Date]]</f>
        <v>4</v>
      </c>
    </row>
    <row r="165" spans="1:19"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c r="S165">
        <f>Data[[#This Row],[Ship Date]]-Data[[#This Row],[Order Date]]</f>
        <v>4</v>
      </c>
    </row>
    <row r="166" spans="1:19"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c r="S166">
        <f>Data[[#This Row],[Ship Date]]-Data[[#This Row],[Order Date]]</f>
        <v>4</v>
      </c>
    </row>
    <row r="167" spans="1:19"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c r="S167">
        <f>Data[[#This Row],[Ship Date]]-Data[[#This Row],[Order Date]]</f>
        <v>4</v>
      </c>
    </row>
    <row r="168" spans="1:19"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c r="S168">
        <f>Data[[#This Row],[Ship Date]]-Data[[#This Row],[Order Date]]</f>
        <v>4</v>
      </c>
    </row>
    <row r="169" spans="1:19"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c r="S169">
        <f>Data[[#This Row],[Ship Date]]-Data[[#This Row],[Order Date]]</f>
        <v>4</v>
      </c>
    </row>
    <row r="170" spans="1:19"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c r="S170">
        <f>Data[[#This Row],[Ship Date]]-Data[[#This Row],[Order Date]]</f>
        <v>4</v>
      </c>
    </row>
    <row r="171" spans="1:19"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c r="S171">
        <f>Data[[#This Row],[Ship Date]]-Data[[#This Row],[Order Date]]</f>
        <v>4</v>
      </c>
    </row>
    <row r="172" spans="1:19"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c r="S172">
        <f>Data[[#This Row],[Ship Date]]-Data[[#This Row],[Order Date]]</f>
        <v>4</v>
      </c>
    </row>
    <row r="173" spans="1:19"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c r="S173">
        <f>Data[[#This Row],[Ship Date]]-Data[[#This Row],[Order Date]]</f>
        <v>4</v>
      </c>
    </row>
    <row r="174" spans="1:19"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c r="S174">
        <f>Data[[#This Row],[Ship Date]]-Data[[#This Row],[Order Date]]</f>
        <v>4</v>
      </c>
    </row>
    <row r="175" spans="1:19"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c r="S175">
        <f>Data[[#This Row],[Ship Date]]-Data[[#This Row],[Order Date]]</f>
        <v>4</v>
      </c>
    </row>
    <row r="176" spans="1:19"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c r="S176">
        <f>Data[[#This Row],[Ship Date]]-Data[[#This Row],[Order Date]]</f>
        <v>5</v>
      </c>
    </row>
    <row r="177" spans="1:19"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c r="S177">
        <f>Data[[#This Row],[Ship Date]]-Data[[#This Row],[Order Date]]</f>
        <v>5</v>
      </c>
    </row>
    <row r="178" spans="1:19"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c r="S178">
        <f>Data[[#This Row],[Ship Date]]-Data[[#This Row],[Order Date]]</f>
        <v>4</v>
      </c>
    </row>
    <row r="179" spans="1:19"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c r="S179">
        <f>Data[[#This Row],[Ship Date]]-Data[[#This Row],[Order Date]]</f>
        <v>2</v>
      </c>
    </row>
    <row r="180" spans="1:19"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c r="S180">
        <f>Data[[#This Row],[Ship Date]]-Data[[#This Row],[Order Date]]</f>
        <v>2</v>
      </c>
    </row>
    <row r="181" spans="1:19"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c r="S181">
        <f>Data[[#This Row],[Ship Date]]-Data[[#This Row],[Order Date]]</f>
        <v>4</v>
      </c>
    </row>
    <row r="182" spans="1:19"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c r="S182">
        <f>Data[[#This Row],[Ship Date]]-Data[[#This Row],[Order Date]]</f>
        <v>4</v>
      </c>
    </row>
    <row r="183" spans="1:19"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c r="S183">
        <f>Data[[#This Row],[Ship Date]]-Data[[#This Row],[Order Date]]</f>
        <v>4</v>
      </c>
    </row>
    <row r="184" spans="1:19"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c r="S184">
        <f>Data[[#This Row],[Ship Date]]-Data[[#This Row],[Order Date]]</f>
        <v>5</v>
      </c>
    </row>
    <row r="185" spans="1:19"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c r="S185">
        <f>Data[[#This Row],[Ship Date]]-Data[[#This Row],[Order Date]]</f>
        <v>5</v>
      </c>
    </row>
    <row r="186" spans="1:19"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c r="S186">
        <f>Data[[#This Row],[Ship Date]]-Data[[#This Row],[Order Date]]</f>
        <v>5</v>
      </c>
    </row>
    <row r="187" spans="1:19"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c r="S187">
        <f>Data[[#This Row],[Ship Date]]-Data[[#This Row],[Order Date]]</f>
        <v>4</v>
      </c>
    </row>
    <row r="188" spans="1:19"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c r="S188">
        <f>Data[[#This Row],[Ship Date]]-Data[[#This Row],[Order Date]]</f>
        <v>4</v>
      </c>
    </row>
    <row r="189" spans="1:19"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c r="S189">
        <f>Data[[#This Row],[Ship Date]]-Data[[#This Row],[Order Date]]</f>
        <v>6</v>
      </c>
    </row>
    <row r="190" spans="1:19"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c r="S190">
        <f>Data[[#This Row],[Ship Date]]-Data[[#This Row],[Order Date]]</f>
        <v>6</v>
      </c>
    </row>
    <row r="191" spans="1:19"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c r="S191">
        <f>Data[[#This Row],[Ship Date]]-Data[[#This Row],[Order Date]]</f>
        <v>2</v>
      </c>
    </row>
    <row r="192" spans="1:19"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c r="S192">
        <f>Data[[#This Row],[Ship Date]]-Data[[#This Row],[Order Date]]</f>
        <v>2</v>
      </c>
    </row>
    <row r="193" spans="1:19"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c r="S193">
        <f>Data[[#This Row],[Ship Date]]-Data[[#This Row],[Order Date]]</f>
        <v>2</v>
      </c>
    </row>
    <row r="194" spans="1:19"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c r="S194">
        <f>Data[[#This Row],[Ship Date]]-Data[[#This Row],[Order Date]]</f>
        <v>2</v>
      </c>
    </row>
    <row r="195" spans="1:19"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c r="S195">
        <f>Data[[#This Row],[Ship Date]]-Data[[#This Row],[Order Date]]</f>
        <v>2</v>
      </c>
    </row>
    <row r="196" spans="1:19"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c r="S196">
        <f>Data[[#This Row],[Ship Date]]-Data[[#This Row],[Order Date]]</f>
        <v>6</v>
      </c>
    </row>
    <row r="197" spans="1:19"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c r="S197">
        <f>Data[[#This Row],[Ship Date]]-Data[[#This Row],[Order Date]]</f>
        <v>4</v>
      </c>
    </row>
    <row r="198" spans="1:19"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c r="S198">
        <f>Data[[#This Row],[Ship Date]]-Data[[#This Row],[Order Date]]</f>
        <v>4</v>
      </c>
    </row>
    <row r="199" spans="1:19"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c r="S199">
        <f>Data[[#This Row],[Ship Date]]-Data[[#This Row],[Order Date]]</f>
        <v>7</v>
      </c>
    </row>
    <row r="200" spans="1:19"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c r="S200">
        <f>Data[[#This Row],[Ship Date]]-Data[[#This Row],[Order Date]]</f>
        <v>7</v>
      </c>
    </row>
    <row r="201" spans="1:19"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c r="S201">
        <f>Data[[#This Row],[Ship Date]]-Data[[#This Row],[Order Date]]</f>
        <v>7</v>
      </c>
    </row>
    <row r="202" spans="1:19"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c r="S202">
        <f>Data[[#This Row],[Ship Date]]-Data[[#This Row],[Order Date]]</f>
        <v>5</v>
      </c>
    </row>
    <row r="203" spans="1:19"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c r="S203">
        <f>Data[[#This Row],[Ship Date]]-Data[[#This Row],[Order Date]]</f>
        <v>2</v>
      </c>
    </row>
    <row r="204" spans="1:19"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c r="S204">
        <f>Data[[#This Row],[Ship Date]]-Data[[#This Row],[Order Date]]</f>
        <v>2</v>
      </c>
    </row>
    <row r="205" spans="1:19"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c r="S205">
        <f>Data[[#This Row],[Ship Date]]-Data[[#This Row],[Order Date]]</f>
        <v>4</v>
      </c>
    </row>
    <row r="206" spans="1:19"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c r="S206">
        <f>Data[[#This Row],[Ship Date]]-Data[[#This Row],[Order Date]]</f>
        <v>4</v>
      </c>
    </row>
    <row r="207" spans="1:19"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c r="S207">
        <f>Data[[#This Row],[Ship Date]]-Data[[#This Row],[Order Date]]</f>
        <v>5</v>
      </c>
    </row>
    <row r="208" spans="1:19"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c r="S208">
        <f>Data[[#This Row],[Ship Date]]-Data[[#This Row],[Order Date]]</f>
        <v>6</v>
      </c>
    </row>
    <row r="209" spans="1:19"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c r="S209">
        <f>Data[[#This Row],[Ship Date]]-Data[[#This Row],[Order Date]]</f>
        <v>6</v>
      </c>
    </row>
    <row r="210" spans="1:19"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c r="S210">
        <f>Data[[#This Row],[Ship Date]]-Data[[#This Row],[Order Date]]</f>
        <v>6</v>
      </c>
    </row>
    <row r="211" spans="1:19"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c r="S211">
        <f>Data[[#This Row],[Ship Date]]-Data[[#This Row],[Order Date]]</f>
        <v>6</v>
      </c>
    </row>
    <row r="212" spans="1:19"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c r="S212">
        <f>Data[[#This Row],[Ship Date]]-Data[[#This Row],[Order Date]]</f>
        <v>6</v>
      </c>
    </row>
    <row r="213" spans="1:19"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c r="S213">
        <f>Data[[#This Row],[Ship Date]]-Data[[#This Row],[Order Date]]</f>
        <v>4</v>
      </c>
    </row>
    <row r="214" spans="1:19"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c r="S214">
        <f>Data[[#This Row],[Ship Date]]-Data[[#This Row],[Order Date]]</f>
        <v>7</v>
      </c>
    </row>
    <row r="215" spans="1:19"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c r="S215">
        <f>Data[[#This Row],[Ship Date]]-Data[[#This Row],[Order Date]]</f>
        <v>7</v>
      </c>
    </row>
    <row r="216" spans="1:19"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c r="S216">
        <f>Data[[#This Row],[Ship Date]]-Data[[#This Row],[Order Date]]</f>
        <v>7</v>
      </c>
    </row>
    <row r="217" spans="1:19"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c r="S217">
        <f>Data[[#This Row],[Ship Date]]-Data[[#This Row],[Order Date]]</f>
        <v>7</v>
      </c>
    </row>
    <row r="218" spans="1:19"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c r="S218">
        <f>Data[[#This Row],[Ship Date]]-Data[[#This Row],[Order Date]]</f>
        <v>7</v>
      </c>
    </row>
    <row r="219" spans="1:19"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c r="S219">
        <f>Data[[#This Row],[Ship Date]]-Data[[#This Row],[Order Date]]</f>
        <v>4</v>
      </c>
    </row>
    <row r="220" spans="1:19"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c r="S220">
        <f>Data[[#This Row],[Ship Date]]-Data[[#This Row],[Order Date]]</f>
        <v>4</v>
      </c>
    </row>
    <row r="221" spans="1:19"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c r="S221">
        <f>Data[[#This Row],[Ship Date]]-Data[[#This Row],[Order Date]]</f>
        <v>3</v>
      </c>
    </row>
    <row r="222" spans="1:19"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c r="S222">
        <f>Data[[#This Row],[Ship Date]]-Data[[#This Row],[Order Date]]</f>
        <v>3</v>
      </c>
    </row>
    <row r="223" spans="1:19"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c r="S223">
        <f>Data[[#This Row],[Ship Date]]-Data[[#This Row],[Order Date]]</f>
        <v>3</v>
      </c>
    </row>
    <row r="224" spans="1:19"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c r="S224">
        <f>Data[[#This Row],[Ship Date]]-Data[[#This Row],[Order Date]]</f>
        <v>3</v>
      </c>
    </row>
    <row r="225" spans="1:19"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c r="S225">
        <f>Data[[#This Row],[Ship Date]]-Data[[#This Row],[Order Date]]</f>
        <v>3</v>
      </c>
    </row>
    <row r="226" spans="1:19"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c r="S226">
        <f>Data[[#This Row],[Ship Date]]-Data[[#This Row],[Order Date]]</f>
        <v>3</v>
      </c>
    </row>
    <row r="227" spans="1:19"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c r="S227">
        <f>Data[[#This Row],[Ship Date]]-Data[[#This Row],[Order Date]]</f>
        <v>7</v>
      </c>
    </row>
    <row r="228" spans="1:19"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c r="S228">
        <f>Data[[#This Row],[Ship Date]]-Data[[#This Row],[Order Date]]</f>
        <v>7</v>
      </c>
    </row>
    <row r="229" spans="1:19"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c r="S229">
        <f>Data[[#This Row],[Ship Date]]-Data[[#This Row],[Order Date]]</f>
        <v>7</v>
      </c>
    </row>
    <row r="230" spans="1:19"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c r="S230">
        <f>Data[[#This Row],[Ship Date]]-Data[[#This Row],[Order Date]]</f>
        <v>5</v>
      </c>
    </row>
    <row r="231" spans="1:19"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c r="S231">
        <f>Data[[#This Row],[Ship Date]]-Data[[#This Row],[Order Date]]</f>
        <v>5</v>
      </c>
    </row>
    <row r="232" spans="1:19"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c r="S232">
        <f>Data[[#This Row],[Ship Date]]-Data[[#This Row],[Order Date]]</f>
        <v>4</v>
      </c>
    </row>
    <row r="233" spans="1:19"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c r="S233">
        <f>Data[[#This Row],[Ship Date]]-Data[[#This Row],[Order Date]]</f>
        <v>5</v>
      </c>
    </row>
    <row r="234" spans="1:19"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c r="S234">
        <f>Data[[#This Row],[Ship Date]]-Data[[#This Row],[Order Date]]</f>
        <v>5</v>
      </c>
    </row>
    <row r="235" spans="1:19"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c r="S235">
        <f>Data[[#This Row],[Ship Date]]-Data[[#This Row],[Order Date]]</f>
        <v>5</v>
      </c>
    </row>
    <row r="236" spans="1:19"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c r="S236">
        <f>Data[[#This Row],[Ship Date]]-Data[[#This Row],[Order Date]]</f>
        <v>5</v>
      </c>
    </row>
    <row r="237" spans="1:19"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c r="S237">
        <f>Data[[#This Row],[Ship Date]]-Data[[#This Row],[Order Date]]</f>
        <v>5</v>
      </c>
    </row>
    <row r="238" spans="1:19"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c r="S238">
        <f>Data[[#This Row],[Ship Date]]-Data[[#This Row],[Order Date]]</f>
        <v>4</v>
      </c>
    </row>
    <row r="239" spans="1:19"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c r="S239">
        <f>Data[[#This Row],[Ship Date]]-Data[[#This Row],[Order Date]]</f>
        <v>5</v>
      </c>
    </row>
    <row r="240" spans="1:19"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c r="S240">
        <f>Data[[#This Row],[Ship Date]]-Data[[#This Row],[Order Date]]</f>
        <v>5</v>
      </c>
    </row>
    <row r="241" spans="1:19"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c r="S241">
        <f>Data[[#This Row],[Ship Date]]-Data[[#This Row],[Order Date]]</f>
        <v>5</v>
      </c>
    </row>
    <row r="242" spans="1:19"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c r="S242">
        <f>Data[[#This Row],[Ship Date]]-Data[[#This Row],[Order Date]]</f>
        <v>5</v>
      </c>
    </row>
    <row r="243" spans="1:19"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c r="S243">
        <f>Data[[#This Row],[Ship Date]]-Data[[#This Row],[Order Date]]</f>
        <v>5</v>
      </c>
    </row>
    <row r="244" spans="1:19"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c r="S244">
        <f>Data[[#This Row],[Ship Date]]-Data[[#This Row],[Order Date]]</f>
        <v>5</v>
      </c>
    </row>
    <row r="245" spans="1:19"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c r="S245">
        <f>Data[[#This Row],[Ship Date]]-Data[[#This Row],[Order Date]]</f>
        <v>5</v>
      </c>
    </row>
    <row r="246" spans="1:19"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c r="S246">
        <f>Data[[#This Row],[Ship Date]]-Data[[#This Row],[Order Date]]</f>
        <v>5</v>
      </c>
    </row>
    <row r="247" spans="1:19"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c r="S247">
        <f>Data[[#This Row],[Ship Date]]-Data[[#This Row],[Order Date]]</f>
        <v>5</v>
      </c>
    </row>
    <row r="248" spans="1:19"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c r="S248">
        <f>Data[[#This Row],[Ship Date]]-Data[[#This Row],[Order Date]]</f>
        <v>5</v>
      </c>
    </row>
    <row r="249" spans="1:19"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c r="S249">
        <f>Data[[#This Row],[Ship Date]]-Data[[#This Row],[Order Date]]</f>
        <v>5</v>
      </c>
    </row>
    <row r="250" spans="1:19"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c r="S250">
        <f>Data[[#This Row],[Ship Date]]-Data[[#This Row],[Order Date]]</f>
        <v>5</v>
      </c>
    </row>
    <row r="251" spans="1:19"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c r="S251">
        <f>Data[[#This Row],[Ship Date]]-Data[[#This Row],[Order Date]]</f>
        <v>5</v>
      </c>
    </row>
    <row r="252" spans="1:19"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c r="S252">
        <f>Data[[#This Row],[Ship Date]]-Data[[#This Row],[Order Date]]</f>
        <v>6</v>
      </c>
    </row>
    <row r="253" spans="1:19"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c r="S253">
        <f>Data[[#This Row],[Ship Date]]-Data[[#This Row],[Order Date]]</f>
        <v>6</v>
      </c>
    </row>
    <row r="254" spans="1:19"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c r="S254">
        <f>Data[[#This Row],[Ship Date]]-Data[[#This Row],[Order Date]]</f>
        <v>3</v>
      </c>
    </row>
    <row r="255" spans="1:19"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c r="S255">
        <f>Data[[#This Row],[Ship Date]]-Data[[#This Row],[Order Date]]</f>
        <v>3</v>
      </c>
    </row>
    <row r="256" spans="1:19"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c r="S256">
        <f>Data[[#This Row],[Ship Date]]-Data[[#This Row],[Order Date]]</f>
        <v>6</v>
      </c>
    </row>
    <row r="257" spans="1:19"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c r="S257">
        <f>Data[[#This Row],[Ship Date]]-Data[[#This Row],[Order Date]]</f>
        <v>6</v>
      </c>
    </row>
    <row r="258" spans="1:19"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c r="S258">
        <f>Data[[#This Row],[Ship Date]]-Data[[#This Row],[Order Date]]</f>
        <v>6</v>
      </c>
    </row>
    <row r="259" spans="1:19"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c r="S259">
        <f>Data[[#This Row],[Ship Date]]-Data[[#This Row],[Order Date]]</f>
        <v>6</v>
      </c>
    </row>
    <row r="260" spans="1:19"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c r="S260">
        <f>Data[[#This Row],[Ship Date]]-Data[[#This Row],[Order Date]]</f>
        <v>2</v>
      </c>
    </row>
    <row r="261" spans="1:19"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c r="S261">
        <f>Data[[#This Row],[Ship Date]]-Data[[#This Row],[Order Date]]</f>
        <v>2</v>
      </c>
    </row>
    <row r="262" spans="1:19"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c r="S262">
        <f>Data[[#This Row],[Ship Date]]-Data[[#This Row],[Order Date]]</f>
        <v>2</v>
      </c>
    </row>
    <row r="263" spans="1:19"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c r="S263">
        <f>Data[[#This Row],[Ship Date]]-Data[[#This Row],[Order Date]]</f>
        <v>4</v>
      </c>
    </row>
    <row r="264" spans="1:19"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c r="S264">
        <f>Data[[#This Row],[Ship Date]]-Data[[#This Row],[Order Date]]</f>
        <v>2</v>
      </c>
    </row>
    <row r="265" spans="1:19"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c r="S265">
        <f>Data[[#This Row],[Ship Date]]-Data[[#This Row],[Order Date]]</f>
        <v>2</v>
      </c>
    </row>
    <row r="266" spans="1:19"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c r="S266">
        <f>Data[[#This Row],[Ship Date]]-Data[[#This Row],[Order Date]]</f>
        <v>7</v>
      </c>
    </row>
    <row r="267" spans="1:19"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c r="S267">
        <f>Data[[#This Row],[Ship Date]]-Data[[#This Row],[Order Date]]</f>
        <v>5</v>
      </c>
    </row>
    <row r="268" spans="1:19"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c r="S268">
        <f>Data[[#This Row],[Ship Date]]-Data[[#This Row],[Order Date]]</f>
        <v>4</v>
      </c>
    </row>
    <row r="269" spans="1:19"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c r="S269">
        <f>Data[[#This Row],[Ship Date]]-Data[[#This Row],[Order Date]]</f>
        <v>6</v>
      </c>
    </row>
    <row r="270" spans="1:19"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c r="S270">
        <f>Data[[#This Row],[Ship Date]]-Data[[#This Row],[Order Date]]</f>
        <v>4</v>
      </c>
    </row>
    <row r="271" spans="1:19"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c r="S271">
        <f>Data[[#This Row],[Ship Date]]-Data[[#This Row],[Order Date]]</f>
        <v>4</v>
      </c>
    </row>
    <row r="272" spans="1:19"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c r="S272">
        <f>Data[[#This Row],[Ship Date]]-Data[[#This Row],[Order Date]]</f>
        <v>5</v>
      </c>
    </row>
    <row r="273" spans="1:19"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c r="S273">
        <f>Data[[#This Row],[Ship Date]]-Data[[#This Row],[Order Date]]</f>
        <v>1</v>
      </c>
    </row>
    <row r="274" spans="1:19"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c r="S274">
        <f>Data[[#This Row],[Ship Date]]-Data[[#This Row],[Order Date]]</f>
        <v>1</v>
      </c>
    </row>
    <row r="275" spans="1:19"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c r="S275">
        <f>Data[[#This Row],[Ship Date]]-Data[[#This Row],[Order Date]]</f>
        <v>1</v>
      </c>
    </row>
    <row r="276" spans="1:19"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c r="S276">
        <f>Data[[#This Row],[Ship Date]]-Data[[#This Row],[Order Date]]</f>
        <v>1</v>
      </c>
    </row>
    <row r="277" spans="1:19"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c r="S277">
        <f>Data[[#This Row],[Ship Date]]-Data[[#This Row],[Order Date]]</f>
        <v>1</v>
      </c>
    </row>
    <row r="278" spans="1:19"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c r="S278">
        <f>Data[[#This Row],[Ship Date]]-Data[[#This Row],[Order Date]]</f>
        <v>4</v>
      </c>
    </row>
    <row r="279" spans="1:19"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c r="S279">
        <f>Data[[#This Row],[Ship Date]]-Data[[#This Row],[Order Date]]</f>
        <v>4</v>
      </c>
    </row>
    <row r="280" spans="1:19"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c r="S280">
        <f>Data[[#This Row],[Ship Date]]-Data[[#This Row],[Order Date]]</f>
        <v>4</v>
      </c>
    </row>
    <row r="281" spans="1:19"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c r="S281">
        <f>Data[[#This Row],[Ship Date]]-Data[[#This Row],[Order Date]]</f>
        <v>4</v>
      </c>
    </row>
    <row r="282" spans="1:19"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c r="S282">
        <f>Data[[#This Row],[Ship Date]]-Data[[#This Row],[Order Date]]</f>
        <v>2</v>
      </c>
    </row>
    <row r="283" spans="1:19"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c r="S283">
        <f>Data[[#This Row],[Ship Date]]-Data[[#This Row],[Order Date]]</f>
        <v>2</v>
      </c>
    </row>
    <row r="284" spans="1:19"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c r="S284">
        <f>Data[[#This Row],[Ship Date]]-Data[[#This Row],[Order Date]]</f>
        <v>4</v>
      </c>
    </row>
    <row r="285" spans="1:19"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c r="S285">
        <f>Data[[#This Row],[Ship Date]]-Data[[#This Row],[Order Date]]</f>
        <v>6</v>
      </c>
    </row>
    <row r="286" spans="1:19"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c r="S286">
        <f>Data[[#This Row],[Ship Date]]-Data[[#This Row],[Order Date]]</f>
        <v>6</v>
      </c>
    </row>
    <row r="287" spans="1:19"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c r="S287">
        <f>Data[[#This Row],[Ship Date]]-Data[[#This Row],[Order Date]]</f>
        <v>6</v>
      </c>
    </row>
    <row r="288" spans="1:19"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c r="S288">
        <f>Data[[#This Row],[Ship Date]]-Data[[#This Row],[Order Date]]</f>
        <v>2</v>
      </c>
    </row>
    <row r="289" spans="1:19"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c r="S289">
        <f>Data[[#This Row],[Ship Date]]-Data[[#This Row],[Order Date]]</f>
        <v>2</v>
      </c>
    </row>
    <row r="290" spans="1:19"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c r="S290">
        <f>Data[[#This Row],[Ship Date]]-Data[[#This Row],[Order Date]]</f>
        <v>2</v>
      </c>
    </row>
    <row r="291" spans="1:19"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c r="S291">
        <f>Data[[#This Row],[Ship Date]]-Data[[#This Row],[Order Date]]</f>
        <v>4</v>
      </c>
    </row>
    <row r="292" spans="1:19"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c r="S292">
        <f>Data[[#This Row],[Ship Date]]-Data[[#This Row],[Order Date]]</f>
        <v>4</v>
      </c>
    </row>
    <row r="293" spans="1:19"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c r="S293">
        <f>Data[[#This Row],[Ship Date]]-Data[[#This Row],[Order Date]]</f>
        <v>4</v>
      </c>
    </row>
    <row r="294" spans="1:19"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c r="S294">
        <f>Data[[#This Row],[Ship Date]]-Data[[#This Row],[Order Date]]</f>
        <v>4</v>
      </c>
    </row>
    <row r="295" spans="1:19"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f>Data[[#This Row],[Ship Date]]-Data[[#This Row],[Order Date]]</f>
        <v>2</v>
      </c>
    </row>
    <row r="296" spans="1:19"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f>Data[[#This Row],[Ship Date]]-Data[[#This Row],[Order Date]]</f>
        <v>2</v>
      </c>
    </row>
    <row r="297" spans="1:19"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f>Data[[#This Row],[Ship Date]]-Data[[#This Row],[Order Date]]</f>
        <v>2</v>
      </c>
    </row>
    <row r="298" spans="1:19"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f>Data[[#This Row],[Ship Date]]-Data[[#This Row],[Order Date]]</f>
        <v>2</v>
      </c>
    </row>
    <row r="299" spans="1:19"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f>Data[[#This Row],[Ship Date]]-Data[[#This Row],[Order Date]]</f>
        <v>2</v>
      </c>
    </row>
    <row r="300" spans="1:19"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c r="S300">
        <f>Data[[#This Row],[Ship Date]]-Data[[#This Row],[Order Date]]</f>
        <v>6</v>
      </c>
    </row>
    <row r="301" spans="1:19"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c r="S301">
        <f>Data[[#This Row],[Ship Date]]-Data[[#This Row],[Order Date]]</f>
        <v>6</v>
      </c>
    </row>
    <row r="302" spans="1:19"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c r="S302">
        <f>Data[[#This Row],[Ship Date]]-Data[[#This Row],[Order Date]]</f>
        <v>6</v>
      </c>
    </row>
    <row r="303" spans="1:19"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c r="S303">
        <f>Data[[#This Row],[Ship Date]]-Data[[#This Row],[Order Date]]</f>
        <v>6</v>
      </c>
    </row>
    <row r="304" spans="1:19"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c r="S304">
        <f>Data[[#This Row],[Ship Date]]-Data[[#This Row],[Order Date]]</f>
        <v>6</v>
      </c>
    </row>
    <row r="305" spans="1:19"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c r="S305">
        <f>Data[[#This Row],[Ship Date]]-Data[[#This Row],[Order Date]]</f>
        <v>4</v>
      </c>
    </row>
    <row r="306" spans="1:19"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c r="S306">
        <f>Data[[#This Row],[Ship Date]]-Data[[#This Row],[Order Date]]</f>
        <v>5</v>
      </c>
    </row>
    <row r="307" spans="1:19"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c r="S307">
        <f>Data[[#This Row],[Ship Date]]-Data[[#This Row],[Order Date]]</f>
        <v>5</v>
      </c>
    </row>
    <row r="308" spans="1:19"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c r="S308">
        <f>Data[[#This Row],[Ship Date]]-Data[[#This Row],[Order Date]]</f>
        <v>5</v>
      </c>
    </row>
    <row r="309" spans="1:19"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c r="S309">
        <f>Data[[#This Row],[Ship Date]]-Data[[#This Row],[Order Date]]</f>
        <v>5</v>
      </c>
    </row>
    <row r="310" spans="1:19"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c r="S310">
        <f>Data[[#This Row],[Ship Date]]-Data[[#This Row],[Order Date]]</f>
        <v>2</v>
      </c>
    </row>
    <row r="311" spans="1:19"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c r="S311">
        <f>Data[[#This Row],[Ship Date]]-Data[[#This Row],[Order Date]]</f>
        <v>2</v>
      </c>
    </row>
    <row r="312" spans="1:19"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c r="S312">
        <f>Data[[#This Row],[Ship Date]]-Data[[#This Row],[Order Date]]</f>
        <v>2</v>
      </c>
    </row>
    <row r="313" spans="1:19"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c r="S313">
        <f>Data[[#This Row],[Ship Date]]-Data[[#This Row],[Order Date]]</f>
        <v>2</v>
      </c>
    </row>
    <row r="314" spans="1:19"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c r="S314">
        <f>Data[[#This Row],[Ship Date]]-Data[[#This Row],[Order Date]]</f>
        <v>2</v>
      </c>
    </row>
    <row r="315" spans="1:19"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c r="S315">
        <f>Data[[#This Row],[Ship Date]]-Data[[#This Row],[Order Date]]</f>
        <v>6</v>
      </c>
    </row>
    <row r="316" spans="1:19"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c r="S316">
        <f>Data[[#This Row],[Ship Date]]-Data[[#This Row],[Order Date]]</f>
        <v>7</v>
      </c>
    </row>
    <row r="317" spans="1:19"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c r="S317">
        <f>Data[[#This Row],[Ship Date]]-Data[[#This Row],[Order Date]]</f>
        <v>7</v>
      </c>
    </row>
    <row r="318" spans="1:19"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c r="S318">
        <f>Data[[#This Row],[Ship Date]]-Data[[#This Row],[Order Date]]</f>
        <v>2</v>
      </c>
    </row>
    <row r="319" spans="1:19"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c r="S319">
        <f>Data[[#This Row],[Ship Date]]-Data[[#This Row],[Order Date]]</f>
        <v>5</v>
      </c>
    </row>
    <row r="320" spans="1:19"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c r="S320">
        <f>Data[[#This Row],[Ship Date]]-Data[[#This Row],[Order Date]]</f>
        <v>5</v>
      </c>
    </row>
    <row r="321" spans="1:19"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c r="S321">
        <f>Data[[#This Row],[Ship Date]]-Data[[#This Row],[Order Date]]</f>
        <v>5</v>
      </c>
    </row>
    <row r="322" spans="1:19"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c r="S322">
        <f>Data[[#This Row],[Ship Date]]-Data[[#This Row],[Order Date]]</f>
        <v>5</v>
      </c>
    </row>
    <row r="323" spans="1:19"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c r="S323">
        <f>Data[[#This Row],[Ship Date]]-Data[[#This Row],[Order Date]]</f>
        <v>5</v>
      </c>
    </row>
    <row r="324" spans="1:19"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c r="S324">
        <f>Data[[#This Row],[Ship Date]]-Data[[#This Row],[Order Date]]</f>
        <v>5</v>
      </c>
    </row>
    <row r="325" spans="1:19"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c r="S325">
        <f>Data[[#This Row],[Ship Date]]-Data[[#This Row],[Order Date]]</f>
        <v>4</v>
      </c>
    </row>
    <row r="326" spans="1:19"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c r="S326">
        <f>Data[[#This Row],[Ship Date]]-Data[[#This Row],[Order Date]]</f>
        <v>4</v>
      </c>
    </row>
    <row r="327" spans="1:19"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c r="S327">
        <f>Data[[#This Row],[Ship Date]]-Data[[#This Row],[Order Date]]</f>
        <v>2</v>
      </c>
    </row>
    <row r="328" spans="1:19"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c r="S328">
        <f>Data[[#This Row],[Ship Date]]-Data[[#This Row],[Order Date]]</f>
        <v>2</v>
      </c>
    </row>
    <row r="329" spans="1:19"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c r="S329">
        <f>Data[[#This Row],[Ship Date]]-Data[[#This Row],[Order Date]]</f>
        <v>2</v>
      </c>
    </row>
    <row r="330" spans="1:19"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c r="S330">
        <f>Data[[#This Row],[Ship Date]]-Data[[#This Row],[Order Date]]</f>
        <v>2</v>
      </c>
    </row>
    <row r="331" spans="1:19"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c r="S331">
        <f>Data[[#This Row],[Ship Date]]-Data[[#This Row],[Order Date]]</f>
        <v>2</v>
      </c>
    </row>
    <row r="332" spans="1:19"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c r="S332">
        <f>Data[[#This Row],[Ship Date]]-Data[[#This Row],[Order Date]]</f>
        <v>2</v>
      </c>
    </row>
    <row r="333" spans="1:19"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c r="S333">
        <f>Data[[#This Row],[Ship Date]]-Data[[#This Row],[Order Date]]</f>
        <v>4</v>
      </c>
    </row>
    <row r="334" spans="1:19"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c r="S334">
        <f>Data[[#This Row],[Ship Date]]-Data[[#This Row],[Order Date]]</f>
        <v>4</v>
      </c>
    </row>
    <row r="335" spans="1:19"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c r="S335">
        <f>Data[[#This Row],[Ship Date]]-Data[[#This Row],[Order Date]]</f>
        <v>4</v>
      </c>
    </row>
    <row r="336" spans="1:19"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c r="S336">
        <f>Data[[#This Row],[Ship Date]]-Data[[#This Row],[Order Date]]</f>
        <v>3</v>
      </c>
    </row>
    <row r="337" spans="1:19"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c r="S337">
        <f>Data[[#This Row],[Ship Date]]-Data[[#This Row],[Order Date]]</f>
        <v>3</v>
      </c>
    </row>
    <row r="338" spans="1:19"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c r="S338">
        <f>Data[[#This Row],[Ship Date]]-Data[[#This Row],[Order Date]]</f>
        <v>3</v>
      </c>
    </row>
    <row r="339" spans="1:19"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c r="S339">
        <f>Data[[#This Row],[Ship Date]]-Data[[#This Row],[Order Date]]</f>
        <v>5</v>
      </c>
    </row>
    <row r="340" spans="1:19"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c r="S340">
        <f>Data[[#This Row],[Ship Date]]-Data[[#This Row],[Order Date]]</f>
        <v>5</v>
      </c>
    </row>
    <row r="341" spans="1:19"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c r="S341">
        <f>Data[[#This Row],[Ship Date]]-Data[[#This Row],[Order Date]]</f>
        <v>4</v>
      </c>
    </row>
    <row r="342" spans="1:19"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c r="S342">
        <f>Data[[#This Row],[Ship Date]]-Data[[#This Row],[Order Date]]</f>
        <v>4</v>
      </c>
    </row>
    <row r="343" spans="1:19"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c r="S343">
        <f>Data[[#This Row],[Ship Date]]-Data[[#This Row],[Order Date]]</f>
        <v>4</v>
      </c>
    </row>
    <row r="344" spans="1:19"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c r="S344">
        <f>Data[[#This Row],[Ship Date]]-Data[[#This Row],[Order Date]]</f>
        <v>4</v>
      </c>
    </row>
    <row r="345" spans="1:19"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c r="S345">
        <f>Data[[#This Row],[Ship Date]]-Data[[#This Row],[Order Date]]</f>
        <v>4</v>
      </c>
    </row>
    <row r="346" spans="1:19"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c r="S346">
        <f>Data[[#This Row],[Ship Date]]-Data[[#This Row],[Order Date]]</f>
        <v>4</v>
      </c>
    </row>
    <row r="347" spans="1:19"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c r="S347">
        <f>Data[[#This Row],[Ship Date]]-Data[[#This Row],[Order Date]]</f>
        <v>4</v>
      </c>
    </row>
    <row r="348" spans="1:19"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c r="S348">
        <f>Data[[#This Row],[Ship Date]]-Data[[#This Row],[Order Date]]</f>
        <v>4</v>
      </c>
    </row>
    <row r="349" spans="1:19"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c r="S349">
        <f>Data[[#This Row],[Ship Date]]-Data[[#This Row],[Order Date]]</f>
        <v>4</v>
      </c>
    </row>
    <row r="350" spans="1:19"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c r="S350">
        <f>Data[[#This Row],[Ship Date]]-Data[[#This Row],[Order Date]]</f>
        <v>4</v>
      </c>
    </row>
    <row r="351" spans="1:19"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c r="S351">
        <f>Data[[#This Row],[Ship Date]]-Data[[#This Row],[Order Date]]</f>
        <v>2</v>
      </c>
    </row>
    <row r="352" spans="1:19"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c r="S352">
        <f>Data[[#This Row],[Ship Date]]-Data[[#This Row],[Order Date]]</f>
        <v>2</v>
      </c>
    </row>
    <row r="353" spans="1:19"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c r="S353">
        <f>Data[[#This Row],[Ship Date]]-Data[[#This Row],[Order Date]]</f>
        <v>2</v>
      </c>
    </row>
    <row r="354" spans="1:19"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c r="S354">
        <f>Data[[#This Row],[Ship Date]]-Data[[#This Row],[Order Date]]</f>
        <v>2</v>
      </c>
    </row>
    <row r="355" spans="1:19"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c r="S355">
        <f>Data[[#This Row],[Ship Date]]-Data[[#This Row],[Order Date]]</f>
        <v>2</v>
      </c>
    </row>
    <row r="356" spans="1:19"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c r="S356">
        <f>Data[[#This Row],[Ship Date]]-Data[[#This Row],[Order Date]]</f>
        <v>5</v>
      </c>
    </row>
    <row r="357" spans="1:19"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c r="S357">
        <f>Data[[#This Row],[Ship Date]]-Data[[#This Row],[Order Date]]</f>
        <v>5</v>
      </c>
    </row>
    <row r="358" spans="1:19"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c r="S358">
        <f>Data[[#This Row],[Ship Date]]-Data[[#This Row],[Order Date]]</f>
        <v>5</v>
      </c>
    </row>
    <row r="359" spans="1:19"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c r="S359">
        <f>Data[[#This Row],[Ship Date]]-Data[[#This Row],[Order Date]]</f>
        <v>5</v>
      </c>
    </row>
    <row r="360" spans="1:19"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c r="S360">
        <f>Data[[#This Row],[Ship Date]]-Data[[#This Row],[Order Date]]</f>
        <v>5</v>
      </c>
    </row>
    <row r="361" spans="1:19"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c r="S361">
        <f>Data[[#This Row],[Ship Date]]-Data[[#This Row],[Order Date]]</f>
        <v>3</v>
      </c>
    </row>
    <row r="362" spans="1:19"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c r="S362">
        <f>Data[[#This Row],[Ship Date]]-Data[[#This Row],[Order Date]]</f>
        <v>3</v>
      </c>
    </row>
    <row r="363" spans="1:19"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c r="S363">
        <f>Data[[#This Row],[Ship Date]]-Data[[#This Row],[Order Date]]</f>
        <v>6</v>
      </c>
    </row>
    <row r="364" spans="1:19"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c r="S364">
        <f>Data[[#This Row],[Ship Date]]-Data[[#This Row],[Order Date]]</f>
        <v>6</v>
      </c>
    </row>
    <row r="365" spans="1:19"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c r="S365">
        <f>Data[[#This Row],[Ship Date]]-Data[[#This Row],[Order Date]]</f>
        <v>6</v>
      </c>
    </row>
    <row r="366" spans="1:19"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c r="S366">
        <f>Data[[#This Row],[Ship Date]]-Data[[#This Row],[Order Date]]</f>
        <v>6</v>
      </c>
    </row>
    <row r="367" spans="1:19"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c r="S367">
        <f>Data[[#This Row],[Ship Date]]-Data[[#This Row],[Order Date]]</f>
        <v>5</v>
      </c>
    </row>
    <row r="368" spans="1:19"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c r="S368">
        <f>Data[[#This Row],[Ship Date]]-Data[[#This Row],[Order Date]]</f>
        <v>0</v>
      </c>
    </row>
    <row r="369" spans="1:19"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c r="S369">
        <f>Data[[#This Row],[Ship Date]]-Data[[#This Row],[Order Date]]</f>
        <v>0</v>
      </c>
    </row>
    <row r="370" spans="1:19"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c r="S370">
        <f>Data[[#This Row],[Ship Date]]-Data[[#This Row],[Order Date]]</f>
        <v>0</v>
      </c>
    </row>
    <row r="371" spans="1:19"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c r="S371">
        <f>Data[[#This Row],[Ship Date]]-Data[[#This Row],[Order Date]]</f>
        <v>0</v>
      </c>
    </row>
    <row r="372" spans="1:19"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c r="S372">
        <f>Data[[#This Row],[Ship Date]]-Data[[#This Row],[Order Date]]</f>
        <v>6</v>
      </c>
    </row>
    <row r="373" spans="1:19"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c r="S373">
        <f>Data[[#This Row],[Ship Date]]-Data[[#This Row],[Order Date]]</f>
        <v>6</v>
      </c>
    </row>
    <row r="374" spans="1:19"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c r="S374">
        <f>Data[[#This Row],[Ship Date]]-Data[[#This Row],[Order Date]]</f>
        <v>4</v>
      </c>
    </row>
    <row r="375" spans="1:19"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c r="S375">
        <f>Data[[#This Row],[Ship Date]]-Data[[#This Row],[Order Date]]</f>
        <v>4</v>
      </c>
    </row>
    <row r="376" spans="1:19"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c r="S376">
        <f>Data[[#This Row],[Ship Date]]-Data[[#This Row],[Order Date]]</f>
        <v>4</v>
      </c>
    </row>
    <row r="377" spans="1:19"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c r="S377">
        <f>Data[[#This Row],[Ship Date]]-Data[[#This Row],[Order Date]]</f>
        <v>4</v>
      </c>
    </row>
    <row r="378" spans="1:19"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c r="S378">
        <f>Data[[#This Row],[Ship Date]]-Data[[#This Row],[Order Date]]</f>
        <v>3</v>
      </c>
    </row>
    <row r="379" spans="1:19"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c r="S379">
        <f>Data[[#This Row],[Ship Date]]-Data[[#This Row],[Order Date]]</f>
        <v>5</v>
      </c>
    </row>
    <row r="380" spans="1:19"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c r="S380">
        <f>Data[[#This Row],[Ship Date]]-Data[[#This Row],[Order Date]]</f>
        <v>7</v>
      </c>
    </row>
    <row r="381" spans="1:19"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c r="S381">
        <f>Data[[#This Row],[Ship Date]]-Data[[#This Row],[Order Date]]</f>
        <v>7</v>
      </c>
    </row>
    <row r="382" spans="1:19"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c r="S382">
        <f>Data[[#This Row],[Ship Date]]-Data[[#This Row],[Order Date]]</f>
        <v>7</v>
      </c>
    </row>
    <row r="383" spans="1:19"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c r="S383">
        <f>Data[[#This Row],[Ship Date]]-Data[[#This Row],[Order Date]]</f>
        <v>1</v>
      </c>
    </row>
    <row r="384" spans="1:19"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c r="S384">
        <f>Data[[#This Row],[Ship Date]]-Data[[#This Row],[Order Date]]</f>
        <v>1</v>
      </c>
    </row>
    <row r="385" spans="1:19"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c r="S385">
        <f>Data[[#This Row],[Ship Date]]-Data[[#This Row],[Order Date]]</f>
        <v>3</v>
      </c>
    </row>
    <row r="386" spans="1:19"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c r="S386">
        <f>Data[[#This Row],[Ship Date]]-Data[[#This Row],[Order Date]]</f>
        <v>5</v>
      </c>
    </row>
    <row r="387" spans="1:19"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c r="S387">
        <f>Data[[#This Row],[Ship Date]]-Data[[#This Row],[Order Date]]</f>
        <v>5</v>
      </c>
    </row>
    <row r="388" spans="1:19"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c r="S388">
        <f>Data[[#This Row],[Ship Date]]-Data[[#This Row],[Order Date]]</f>
        <v>4</v>
      </c>
    </row>
    <row r="389" spans="1:19"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c r="S389">
        <f>Data[[#This Row],[Ship Date]]-Data[[#This Row],[Order Date]]</f>
        <v>4</v>
      </c>
    </row>
    <row r="390" spans="1:19"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c r="S390">
        <f>Data[[#This Row],[Ship Date]]-Data[[#This Row],[Order Date]]</f>
        <v>2</v>
      </c>
    </row>
    <row r="391" spans="1:19"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c r="S391">
        <f>Data[[#This Row],[Ship Date]]-Data[[#This Row],[Order Date]]</f>
        <v>4</v>
      </c>
    </row>
    <row r="392" spans="1:19"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c r="S392">
        <f>Data[[#This Row],[Ship Date]]-Data[[#This Row],[Order Date]]</f>
        <v>4</v>
      </c>
    </row>
    <row r="393" spans="1:19"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c r="S393">
        <f>Data[[#This Row],[Ship Date]]-Data[[#This Row],[Order Date]]</f>
        <v>2</v>
      </c>
    </row>
    <row r="394" spans="1:19"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c r="S394">
        <f>Data[[#This Row],[Ship Date]]-Data[[#This Row],[Order Date]]</f>
        <v>2</v>
      </c>
    </row>
    <row r="395" spans="1:19"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c r="S395">
        <f>Data[[#This Row],[Ship Date]]-Data[[#This Row],[Order Date]]</f>
        <v>3</v>
      </c>
    </row>
    <row r="396" spans="1:19"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c r="S396">
        <f>Data[[#This Row],[Ship Date]]-Data[[#This Row],[Order Date]]</f>
        <v>5</v>
      </c>
    </row>
    <row r="397" spans="1:19"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c r="S397">
        <f>Data[[#This Row],[Ship Date]]-Data[[#This Row],[Order Date]]</f>
        <v>2</v>
      </c>
    </row>
    <row r="398" spans="1:19"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c r="S398">
        <f>Data[[#This Row],[Ship Date]]-Data[[#This Row],[Order Date]]</f>
        <v>2</v>
      </c>
    </row>
    <row r="399" spans="1:19"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c r="S399">
        <f>Data[[#This Row],[Ship Date]]-Data[[#This Row],[Order Date]]</f>
        <v>4</v>
      </c>
    </row>
    <row r="400" spans="1:19"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c r="S400">
        <f>Data[[#This Row],[Ship Date]]-Data[[#This Row],[Order Date]]</f>
        <v>2</v>
      </c>
    </row>
    <row r="401" spans="1:19"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c r="S401">
        <f>Data[[#This Row],[Ship Date]]-Data[[#This Row],[Order Date]]</f>
        <v>2</v>
      </c>
    </row>
    <row r="402" spans="1:19"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c r="S402">
        <f>Data[[#This Row],[Ship Date]]-Data[[#This Row],[Order Date]]</f>
        <v>2</v>
      </c>
    </row>
    <row r="403" spans="1:19"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c r="S403">
        <f>Data[[#This Row],[Ship Date]]-Data[[#This Row],[Order Date]]</f>
        <v>2</v>
      </c>
    </row>
    <row r="404" spans="1:19"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c r="S404">
        <f>Data[[#This Row],[Ship Date]]-Data[[#This Row],[Order Date]]</f>
        <v>2</v>
      </c>
    </row>
    <row r="405" spans="1:19"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c r="S405">
        <f>Data[[#This Row],[Ship Date]]-Data[[#This Row],[Order Date]]</f>
        <v>4</v>
      </c>
    </row>
    <row r="406" spans="1:19"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c r="S406">
        <f>Data[[#This Row],[Ship Date]]-Data[[#This Row],[Order Date]]</f>
        <v>5</v>
      </c>
    </row>
    <row r="407" spans="1:19"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c r="S407">
        <f>Data[[#This Row],[Ship Date]]-Data[[#This Row],[Order Date]]</f>
        <v>4</v>
      </c>
    </row>
    <row r="408" spans="1:19"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c r="S408">
        <f>Data[[#This Row],[Ship Date]]-Data[[#This Row],[Order Date]]</f>
        <v>4</v>
      </c>
    </row>
    <row r="409" spans="1:19"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c r="S409">
        <f>Data[[#This Row],[Ship Date]]-Data[[#This Row],[Order Date]]</f>
        <v>4</v>
      </c>
    </row>
    <row r="410" spans="1:19"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c r="S410">
        <f>Data[[#This Row],[Ship Date]]-Data[[#This Row],[Order Date]]</f>
        <v>4</v>
      </c>
    </row>
    <row r="411" spans="1:19"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c r="S411">
        <f>Data[[#This Row],[Ship Date]]-Data[[#This Row],[Order Date]]</f>
        <v>4</v>
      </c>
    </row>
    <row r="412" spans="1:19"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c r="S412">
        <f>Data[[#This Row],[Ship Date]]-Data[[#This Row],[Order Date]]</f>
        <v>4</v>
      </c>
    </row>
    <row r="413" spans="1:19"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c r="S413">
        <f>Data[[#This Row],[Ship Date]]-Data[[#This Row],[Order Date]]</f>
        <v>4</v>
      </c>
    </row>
    <row r="414" spans="1:19"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c r="S414">
        <f>Data[[#This Row],[Ship Date]]-Data[[#This Row],[Order Date]]</f>
        <v>4</v>
      </c>
    </row>
    <row r="415" spans="1:19"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c r="S415">
        <f>Data[[#This Row],[Ship Date]]-Data[[#This Row],[Order Date]]</f>
        <v>4</v>
      </c>
    </row>
    <row r="416" spans="1:19"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c r="S416">
        <f>Data[[#This Row],[Ship Date]]-Data[[#This Row],[Order Date]]</f>
        <v>4</v>
      </c>
    </row>
    <row r="417" spans="1:19"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c r="S417">
        <f>Data[[#This Row],[Ship Date]]-Data[[#This Row],[Order Date]]</f>
        <v>4</v>
      </c>
    </row>
    <row r="418" spans="1:19"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c r="S418">
        <f>Data[[#This Row],[Ship Date]]-Data[[#This Row],[Order Date]]</f>
        <v>4</v>
      </c>
    </row>
    <row r="419" spans="1:19"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c r="S419">
        <f>Data[[#This Row],[Ship Date]]-Data[[#This Row],[Order Date]]</f>
        <v>4</v>
      </c>
    </row>
    <row r="420" spans="1:19"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c r="S420">
        <f>Data[[#This Row],[Ship Date]]-Data[[#This Row],[Order Date]]</f>
        <v>4</v>
      </c>
    </row>
    <row r="421" spans="1:19"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c r="S421">
        <f>Data[[#This Row],[Ship Date]]-Data[[#This Row],[Order Date]]</f>
        <v>5</v>
      </c>
    </row>
    <row r="422" spans="1:19"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c r="S422">
        <f>Data[[#This Row],[Ship Date]]-Data[[#This Row],[Order Date]]</f>
        <v>5</v>
      </c>
    </row>
    <row r="423" spans="1:19"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c r="S423">
        <f>Data[[#This Row],[Ship Date]]-Data[[#This Row],[Order Date]]</f>
        <v>3</v>
      </c>
    </row>
    <row r="424" spans="1:19"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c r="S424">
        <f>Data[[#This Row],[Ship Date]]-Data[[#This Row],[Order Date]]</f>
        <v>4</v>
      </c>
    </row>
    <row r="425" spans="1:19"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c r="S425">
        <f>Data[[#This Row],[Ship Date]]-Data[[#This Row],[Order Date]]</f>
        <v>4</v>
      </c>
    </row>
    <row r="426" spans="1:19"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c r="S426">
        <f>Data[[#This Row],[Ship Date]]-Data[[#This Row],[Order Date]]</f>
        <v>2</v>
      </c>
    </row>
    <row r="427" spans="1:19"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c r="S427">
        <f>Data[[#This Row],[Ship Date]]-Data[[#This Row],[Order Date]]</f>
        <v>3</v>
      </c>
    </row>
    <row r="428" spans="1:19"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c r="S428">
        <f>Data[[#This Row],[Ship Date]]-Data[[#This Row],[Order Date]]</f>
        <v>3</v>
      </c>
    </row>
    <row r="429" spans="1:19"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c r="S429">
        <f>Data[[#This Row],[Ship Date]]-Data[[#This Row],[Order Date]]</f>
        <v>1</v>
      </c>
    </row>
    <row r="430" spans="1:19"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c r="S430">
        <f>Data[[#This Row],[Ship Date]]-Data[[#This Row],[Order Date]]</f>
        <v>7</v>
      </c>
    </row>
    <row r="431" spans="1:19"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c r="S431">
        <f>Data[[#This Row],[Ship Date]]-Data[[#This Row],[Order Date]]</f>
        <v>6</v>
      </c>
    </row>
    <row r="432" spans="1:19"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c r="S432">
        <f>Data[[#This Row],[Ship Date]]-Data[[#This Row],[Order Date]]</f>
        <v>6</v>
      </c>
    </row>
    <row r="433" spans="1:19"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c r="S433">
        <f>Data[[#This Row],[Ship Date]]-Data[[#This Row],[Order Date]]</f>
        <v>6</v>
      </c>
    </row>
    <row r="434" spans="1:19"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c r="S434">
        <f>Data[[#This Row],[Ship Date]]-Data[[#This Row],[Order Date]]</f>
        <v>6</v>
      </c>
    </row>
    <row r="435" spans="1:19"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c r="S435">
        <f>Data[[#This Row],[Ship Date]]-Data[[#This Row],[Order Date]]</f>
        <v>1</v>
      </c>
    </row>
    <row r="436" spans="1:19"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c r="S436">
        <f>Data[[#This Row],[Ship Date]]-Data[[#This Row],[Order Date]]</f>
        <v>6</v>
      </c>
    </row>
    <row r="437" spans="1:19"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c r="S437">
        <f>Data[[#This Row],[Ship Date]]-Data[[#This Row],[Order Date]]</f>
        <v>6</v>
      </c>
    </row>
    <row r="438" spans="1:19"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c r="S438">
        <f>Data[[#This Row],[Ship Date]]-Data[[#This Row],[Order Date]]</f>
        <v>2</v>
      </c>
    </row>
    <row r="439" spans="1:19"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c r="S439">
        <f>Data[[#This Row],[Ship Date]]-Data[[#This Row],[Order Date]]</f>
        <v>2</v>
      </c>
    </row>
    <row r="440" spans="1:19"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c r="S440">
        <f>Data[[#This Row],[Ship Date]]-Data[[#This Row],[Order Date]]</f>
        <v>4</v>
      </c>
    </row>
    <row r="441" spans="1:19"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c r="S441">
        <f>Data[[#This Row],[Ship Date]]-Data[[#This Row],[Order Date]]</f>
        <v>3</v>
      </c>
    </row>
    <row r="442" spans="1:19"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c r="S442">
        <f>Data[[#This Row],[Ship Date]]-Data[[#This Row],[Order Date]]</f>
        <v>2</v>
      </c>
    </row>
    <row r="443" spans="1:19"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c r="S443">
        <f>Data[[#This Row],[Ship Date]]-Data[[#This Row],[Order Date]]</f>
        <v>2</v>
      </c>
    </row>
    <row r="444" spans="1:19"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c r="S444">
        <f>Data[[#This Row],[Ship Date]]-Data[[#This Row],[Order Date]]</f>
        <v>2</v>
      </c>
    </row>
    <row r="445" spans="1:19"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c r="S445">
        <f>Data[[#This Row],[Ship Date]]-Data[[#This Row],[Order Date]]</f>
        <v>2</v>
      </c>
    </row>
    <row r="446" spans="1:19"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c r="S446">
        <f>Data[[#This Row],[Ship Date]]-Data[[#This Row],[Order Date]]</f>
        <v>2</v>
      </c>
    </row>
    <row r="447" spans="1:19"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c r="S447">
        <f>Data[[#This Row],[Ship Date]]-Data[[#This Row],[Order Date]]</f>
        <v>2</v>
      </c>
    </row>
    <row r="448" spans="1:19"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c r="S448">
        <f>Data[[#This Row],[Ship Date]]-Data[[#This Row],[Order Date]]</f>
        <v>5</v>
      </c>
    </row>
    <row r="449" spans="1:19"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c r="S449">
        <f>Data[[#This Row],[Ship Date]]-Data[[#This Row],[Order Date]]</f>
        <v>2</v>
      </c>
    </row>
    <row r="450" spans="1:19"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c r="S450">
        <f>Data[[#This Row],[Ship Date]]-Data[[#This Row],[Order Date]]</f>
        <v>2</v>
      </c>
    </row>
    <row r="451" spans="1:19"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c r="S451">
        <f>Data[[#This Row],[Ship Date]]-Data[[#This Row],[Order Date]]</f>
        <v>2</v>
      </c>
    </row>
    <row r="452" spans="1:19"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c r="S452">
        <f>Data[[#This Row],[Ship Date]]-Data[[#This Row],[Order Date]]</f>
        <v>2</v>
      </c>
    </row>
    <row r="453" spans="1:19"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c r="S453">
        <f>Data[[#This Row],[Ship Date]]-Data[[#This Row],[Order Date]]</f>
        <v>2</v>
      </c>
    </row>
    <row r="454" spans="1:19"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c r="S454">
        <f>Data[[#This Row],[Ship Date]]-Data[[#This Row],[Order Date]]</f>
        <v>2</v>
      </c>
    </row>
    <row r="455" spans="1:19"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c r="S455">
        <f>Data[[#This Row],[Ship Date]]-Data[[#This Row],[Order Date]]</f>
        <v>4</v>
      </c>
    </row>
    <row r="456" spans="1:19"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c r="S456">
        <f>Data[[#This Row],[Ship Date]]-Data[[#This Row],[Order Date]]</f>
        <v>4</v>
      </c>
    </row>
    <row r="457" spans="1:19"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c r="S457">
        <f>Data[[#This Row],[Ship Date]]-Data[[#This Row],[Order Date]]</f>
        <v>4</v>
      </c>
    </row>
    <row r="458" spans="1:19"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c r="S458">
        <f>Data[[#This Row],[Ship Date]]-Data[[#This Row],[Order Date]]</f>
        <v>6</v>
      </c>
    </row>
    <row r="459" spans="1:19"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c r="S459">
        <f>Data[[#This Row],[Ship Date]]-Data[[#This Row],[Order Date]]</f>
        <v>5</v>
      </c>
    </row>
    <row r="460" spans="1:19"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c r="S460">
        <f>Data[[#This Row],[Ship Date]]-Data[[#This Row],[Order Date]]</f>
        <v>5</v>
      </c>
    </row>
    <row r="461" spans="1:19"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c r="S461">
        <f>Data[[#This Row],[Ship Date]]-Data[[#This Row],[Order Date]]</f>
        <v>7</v>
      </c>
    </row>
    <row r="462" spans="1:19"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c r="S462">
        <f>Data[[#This Row],[Ship Date]]-Data[[#This Row],[Order Date]]</f>
        <v>7</v>
      </c>
    </row>
    <row r="463" spans="1:19"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c r="S463">
        <f>Data[[#This Row],[Ship Date]]-Data[[#This Row],[Order Date]]</f>
        <v>7</v>
      </c>
    </row>
    <row r="464" spans="1:19"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c r="S464">
        <f>Data[[#This Row],[Ship Date]]-Data[[#This Row],[Order Date]]</f>
        <v>7</v>
      </c>
    </row>
    <row r="465" spans="1:19"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c r="S465">
        <f>Data[[#This Row],[Ship Date]]-Data[[#This Row],[Order Date]]</f>
        <v>7</v>
      </c>
    </row>
    <row r="466" spans="1:19"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c r="S466">
        <f>Data[[#This Row],[Ship Date]]-Data[[#This Row],[Order Date]]</f>
        <v>7</v>
      </c>
    </row>
    <row r="467" spans="1:19"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c r="S467">
        <f>Data[[#This Row],[Ship Date]]-Data[[#This Row],[Order Date]]</f>
        <v>7</v>
      </c>
    </row>
    <row r="468" spans="1:19"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c r="S468">
        <f>Data[[#This Row],[Ship Date]]-Data[[#This Row],[Order Date]]</f>
        <v>7</v>
      </c>
    </row>
    <row r="469" spans="1:19"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c r="S469">
        <f>Data[[#This Row],[Ship Date]]-Data[[#This Row],[Order Date]]</f>
        <v>7</v>
      </c>
    </row>
    <row r="470" spans="1:19"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c r="S470">
        <f>Data[[#This Row],[Ship Date]]-Data[[#This Row],[Order Date]]</f>
        <v>4</v>
      </c>
    </row>
    <row r="471" spans="1:19"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c r="S471">
        <f>Data[[#This Row],[Ship Date]]-Data[[#This Row],[Order Date]]</f>
        <v>4</v>
      </c>
    </row>
    <row r="472" spans="1:19"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c r="S472">
        <f>Data[[#This Row],[Ship Date]]-Data[[#This Row],[Order Date]]</f>
        <v>4</v>
      </c>
    </row>
    <row r="473" spans="1:19"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c r="S473">
        <f>Data[[#This Row],[Ship Date]]-Data[[#This Row],[Order Date]]</f>
        <v>2</v>
      </c>
    </row>
    <row r="474" spans="1:19"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c r="S474">
        <f>Data[[#This Row],[Ship Date]]-Data[[#This Row],[Order Date]]</f>
        <v>2</v>
      </c>
    </row>
    <row r="475" spans="1:19"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c r="S475">
        <f>Data[[#This Row],[Ship Date]]-Data[[#This Row],[Order Date]]</f>
        <v>2</v>
      </c>
    </row>
    <row r="476" spans="1:19"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c r="S476">
        <f>Data[[#This Row],[Ship Date]]-Data[[#This Row],[Order Date]]</f>
        <v>2</v>
      </c>
    </row>
    <row r="477" spans="1:19"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c r="S477">
        <f>Data[[#This Row],[Ship Date]]-Data[[#This Row],[Order Date]]</f>
        <v>2</v>
      </c>
    </row>
    <row r="478" spans="1:19"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c r="S478">
        <f>Data[[#This Row],[Ship Date]]-Data[[#This Row],[Order Date]]</f>
        <v>2</v>
      </c>
    </row>
    <row r="479" spans="1:19"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c r="S479">
        <f>Data[[#This Row],[Ship Date]]-Data[[#This Row],[Order Date]]</f>
        <v>7</v>
      </c>
    </row>
    <row r="480" spans="1:19"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c r="S480">
        <f>Data[[#This Row],[Ship Date]]-Data[[#This Row],[Order Date]]</f>
        <v>6</v>
      </c>
    </row>
    <row r="481" spans="1:19"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c r="S481">
        <f>Data[[#This Row],[Ship Date]]-Data[[#This Row],[Order Date]]</f>
        <v>6</v>
      </c>
    </row>
    <row r="482" spans="1:19"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c r="S482">
        <f>Data[[#This Row],[Ship Date]]-Data[[#This Row],[Order Date]]</f>
        <v>6</v>
      </c>
    </row>
    <row r="483" spans="1:19"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c r="S483">
        <f>Data[[#This Row],[Ship Date]]-Data[[#This Row],[Order Date]]</f>
        <v>4</v>
      </c>
    </row>
    <row r="484" spans="1:19"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c r="S484">
        <f>Data[[#This Row],[Ship Date]]-Data[[#This Row],[Order Date]]</f>
        <v>5</v>
      </c>
    </row>
    <row r="485" spans="1:19"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c r="S485">
        <f>Data[[#This Row],[Ship Date]]-Data[[#This Row],[Order Date]]</f>
        <v>5</v>
      </c>
    </row>
    <row r="486" spans="1:19"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c r="S486">
        <f>Data[[#This Row],[Ship Date]]-Data[[#This Row],[Order Date]]</f>
        <v>3</v>
      </c>
    </row>
    <row r="487" spans="1:19"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c r="S487">
        <f>Data[[#This Row],[Ship Date]]-Data[[#This Row],[Order Date]]</f>
        <v>3</v>
      </c>
    </row>
    <row r="488" spans="1:19"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c r="S488">
        <f>Data[[#This Row],[Ship Date]]-Data[[#This Row],[Order Date]]</f>
        <v>3</v>
      </c>
    </row>
    <row r="489" spans="1:19"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c r="S489">
        <f>Data[[#This Row],[Ship Date]]-Data[[#This Row],[Order Date]]</f>
        <v>2</v>
      </c>
    </row>
    <row r="490" spans="1:19"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c r="S490">
        <f>Data[[#This Row],[Ship Date]]-Data[[#This Row],[Order Date]]</f>
        <v>4</v>
      </c>
    </row>
    <row r="491" spans="1:19"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c r="S491">
        <f>Data[[#This Row],[Ship Date]]-Data[[#This Row],[Order Date]]</f>
        <v>4</v>
      </c>
    </row>
    <row r="492" spans="1:19"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c r="S492">
        <f>Data[[#This Row],[Ship Date]]-Data[[#This Row],[Order Date]]</f>
        <v>4</v>
      </c>
    </row>
    <row r="493" spans="1:19"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c r="S493">
        <f>Data[[#This Row],[Ship Date]]-Data[[#This Row],[Order Date]]</f>
        <v>5</v>
      </c>
    </row>
    <row r="494" spans="1:19"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c r="S494">
        <f>Data[[#This Row],[Ship Date]]-Data[[#This Row],[Order Date]]</f>
        <v>5</v>
      </c>
    </row>
    <row r="495" spans="1:19"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c r="S495">
        <f>Data[[#This Row],[Ship Date]]-Data[[#This Row],[Order Date]]</f>
        <v>5</v>
      </c>
    </row>
    <row r="496" spans="1:19"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c r="S496">
        <f>Data[[#This Row],[Ship Date]]-Data[[#This Row],[Order Date]]</f>
        <v>3</v>
      </c>
    </row>
    <row r="497" spans="1:19"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c r="S497">
        <f>Data[[#This Row],[Ship Date]]-Data[[#This Row],[Order Date]]</f>
        <v>4</v>
      </c>
    </row>
    <row r="498" spans="1:19"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c r="S498">
        <f>Data[[#This Row],[Ship Date]]-Data[[#This Row],[Order Date]]</f>
        <v>6</v>
      </c>
    </row>
    <row r="499" spans="1:19"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c r="S499">
        <f>Data[[#This Row],[Ship Date]]-Data[[#This Row],[Order Date]]</f>
        <v>6</v>
      </c>
    </row>
    <row r="500" spans="1:19"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c r="S500">
        <f>Data[[#This Row],[Ship Date]]-Data[[#This Row],[Order Date]]</f>
        <v>6</v>
      </c>
    </row>
    <row r="501" spans="1:19"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c r="S501">
        <f>Data[[#This Row],[Ship Date]]-Data[[#This Row],[Order Date]]</f>
        <v>6</v>
      </c>
    </row>
    <row r="502" spans="1:19"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c r="S502">
        <f>Data[[#This Row],[Ship Date]]-Data[[#This Row],[Order Date]]</f>
        <v>5</v>
      </c>
    </row>
    <row r="503" spans="1:19"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c r="S503">
        <f>Data[[#This Row],[Ship Date]]-Data[[#This Row],[Order Date]]</f>
        <v>5</v>
      </c>
    </row>
    <row r="504" spans="1:19"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c r="S504">
        <f>Data[[#This Row],[Ship Date]]-Data[[#This Row],[Order Date]]</f>
        <v>5</v>
      </c>
    </row>
    <row r="505" spans="1:19"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c r="S505">
        <f>Data[[#This Row],[Ship Date]]-Data[[#This Row],[Order Date]]</f>
        <v>5</v>
      </c>
    </row>
    <row r="506" spans="1:19"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c r="S506">
        <f>Data[[#This Row],[Ship Date]]-Data[[#This Row],[Order Date]]</f>
        <v>5</v>
      </c>
    </row>
    <row r="507" spans="1:19"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c r="S507">
        <f>Data[[#This Row],[Ship Date]]-Data[[#This Row],[Order Date]]</f>
        <v>3</v>
      </c>
    </row>
    <row r="508" spans="1:19"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c r="S508">
        <f>Data[[#This Row],[Ship Date]]-Data[[#This Row],[Order Date]]</f>
        <v>6</v>
      </c>
    </row>
    <row r="509" spans="1:19"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c r="S509">
        <f>Data[[#This Row],[Ship Date]]-Data[[#This Row],[Order Date]]</f>
        <v>6</v>
      </c>
    </row>
    <row r="510" spans="1:19"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c r="S510">
        <f>Data[[#This Row],[Ship Date]]-Data[[#This Row],[Order Date]]</f>
        <v>6</v>
      </c>
    </row>
    <row r="511" spans="1:19"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c r="S511">
        <f>Data[[#This Row],[Ship Date]]-Data[[#This Row],[Order Date]]</f>
        <v>6</v>
      </c>
    </row>
    <row r="512" spans="1:19"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c r="S512">
        <f>Data[[#This Row],[Ship Date]]-Data[[#This Row],[Order Date]]</f>
        <v>1</v>
      </c>
    </row>
    <row r="513" spans="1:19"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c r="S513">
        <f>Data[[#This Row],[Ship Date]]-Data[[#This Row],[Order Date]]</f>
        <v>1</v>
      </c>
    </row>
    <row r="514" spans="1:19"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c r="S514">
        <f>Data[[#This Row],[Ship Date]]-Data[[#This Row],[Order Date]]</f>
        <v>3</v>
      </c>
    </row>
    <row r="515" spans="1:19"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c r="S515">
        <f>Data[[#This Row],[Ship Date]]-Data[[#This Row],[Order Date]]</f>
        <v>4</v>
      </c>
    </row>
    <row r="516" spans="1:19"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c r="S516">
        <f>Data[[#This Row],[Ship Date]]-Data[[#This Row],[Order Date]]</f>
        <v>4</v>
      </c>
    </row>
    <row r="517" spans="1:19"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c r="S517">
        <f>Data[[#This Row],[Ship Date]]-Data[[#This Row],[Order Date]]</f>
        <v>5</v>
      </c>
    </row>
    <row r="518" spans="1:19"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c r="S518">
        <f>Data[[#This Row],[Ship Date]]-Data[[#This Row],[Order Date]]</f>
        <v>5</v>
      </c>
    </row>
    <row r="519" spans="1:19"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c r="S519">
        <f>Data[[#This Row],[Ship Date]]-Data[[#This Row],[Order Date]]</f>
        <v>5</v>
      </c>
    </row>
    <row r="520" spans="1:19"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c r="S520">
        <f>Data[[#This Row],[Ship Date]]-Data[[#This Row],[Order Date]]</f>
        <v>5</v>
      </c>
    </row>
    <row r="521" spans="1:19"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c r="S521">
        <f>Data[[#This Row],[Ship Date]]-Data[[#This Row],[Order Date]]</f>
        <v>4</v>
      </c>
    </row>
    <row r="522" spans="1:19"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c r="S522">
        <f>Data[[#This Row],[Ship Date]]-Data[[#This Row],[Order Date]]</f>
        <v>4</v>
      </c>
    </row>
    <row r="523" spans="1:19"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c r="S523">
        <f>Data[[#This Row],[Ship Date]]-Data[[#This Row],[Order Date]]</f>
        <v>4</v>
      </c>
    </row>
    <row r="524" spans="1:19"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c r="S524">
        <f>Data[[#This Row],[Ship Date]]-Data[[#This Row],[Order Date]]</f>
        <v>2</v>
      </c>
    </row>
    <row r="525" spans="1:19"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c r="S525">
        <f>Data[[#This Row],[Ship Date]]-Data[[#This Row],[Order Date]]</f>
        <v>2</v>
      </c>
    </row>
    <row r="526" spans="1:19"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c r="S526">
        <f>Data[[#This Row],[Ship Date]]-Data[[#This Row],[Order Date]]</f>
        <v>2</v>
      </c>
    </row>
    <row r="527" spans="1:19"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c r="S527">
        <f>Data[[#This Row],[Ship Date]]-Data[[#This Row],[Order Date]]</f>
        <v>7</v>
      </c>
    </row>
    <row r="528" spans="1:19"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c r="S528">
        <f>Data[[#This Row],[Ship Date]]-Data[[#This Row],[Order Date]]</f>
        <v>5</v>
      </c>
    </row>
    <row r="529" spans="1:19"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c r="S529">
        <f>Data[[#This Row],[Ship Date]]-Data[[#This Row],[Order Date]]</f>
        <v>5</v>
      </c>
    </row>
    <row r="530" spans="1:19"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c r="S530">
        <f>Data[[#This Row],[Ship Date]]-Data[[#This Row],[Order Date]]</f>
        <v>4</v>
      </c>
    </row>
    <row r="531" spans="1:19"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c r="S531">
        <f>Data[[#This Row],[Ship Date]]-Data[[#This Row],[Order Date]]</f>
        <v>4</v>
      </c>
    </row>
    <row r="532" spans="1:19"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c r="S532">
        <f>Data[[#This Row],[Ship Date]]-Data[[#This Row],[Order Date]]</f>
        <v>4</v>
      </c>
    </row>
    <row r="533" spans="1:19"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c r="S533">
        <f>Data[[#This Row],[Ship Date]]-Data[[#This Row],[Order Date]]</f>
        <v>2</v>
      </c>
    </row>
    <row r="534" spans="1:19"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c r="S534">
        <f>Data[[#This Row],[Ship Date]]-Data[[#This Row],[Order Date]]</f>
        <v>4</v>
      </c>
    </row>
    <row r="535" spans="1:19"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c r="S535">
        <f>Data[[#This Row],[Ship Date]]-Data[[#This Row],[Order Date]]</f>
        <v>3</v>
      </c>
    </row>
    <row r="536" spans="1:19"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c r="S536">
        <f>Data[[#This Row],[Ship Date]]-Data[[#This Row],[Order Date]]</f>
        <v>3</v>
      </c>
    </row>
    <row r="537" spans="1:19"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c r="S537">
        <f>Data[[#This Row],[Ship Date]]-Data[[#This Row],[Order Date]]</f>
        <v>6</v>
      </c>
    </row>
    <row r="538" spans="1:19"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c r="S538">
        <f>Data[[#This Row],[Ship Date]]-Data[[#This Row],[Order Date]]</f>
        <v>5</v>
      </c>
    </row>
    <row r="539" spans="1:19"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c r="S539">
        <f>Data[[#This Row],[Ship Date]]-Data[[#This Row],[Order Date]]</f>
        <v>5</v>
      </c>
    </row>
    <row r="540" spans="1:19"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c r="S540">
        <f>Data[[#This Row],[Ship Date]]-Data[[#This Row],[Order Date]]</f>
        <v>4</v>
      </c>
    </row>
    <row r="541" spans="1:19"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c r="S541">
        <f>Data[[#This Row],[Ship Date]]-Data[[#This Row],[Order Date]]</f>
        <v>4</v>
      </c>
    </row>
    <row r="542" spans="1:19"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c r="S542">
        <f>Data[[#This Row],[Ship Date]]-Data[[#This Row],[Order Date]]</f>
        <v>2</v>
      </c>
    </row>
    <row r="543" spans="1:19"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c r="S543">
        <f>Data[[#This Row],[Ship Date]]-Data[[#This Row],[Order Date]]</f>
        <v>3</v>
      </c>
    </row>
    <row r="544" spans="1:19"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c r="S544">
        <f>Data[[#This Row],[Ship Date]]-Data[[#This Row],[Order Date]]</f>
        <v>5</v>
      </c>
    </row>
    <row r="545" spans="1:19"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c r="S545">
        <f>Data[[#This Row],[Ship Date]]-Data[[#This Row],[Order Date]]</f>
        <v>5</v>
      </c>
    </row>
    <row r="546" spans="1:19"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c r="S546">
        <f>Data[[#This Row],[Ship Date]]-Data[[#This Row],[Order Date]]</f>
        <v>5</v>
      </c>
    </row>
    <row r="547" spans="1:19"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c r="S547">
        <f>Data[[#This Row],[Ship Date]]-Data[[#This Row],[Order Date]]</f>
        <v>5</v>
      </c>
    </row>
    <row r="548" spans="1:19"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c r="S548">
        <f>Data[[#This Row],[Ship Date]]-Data[[#This Row],[Order Date]]</f>
        <v>3</v>
      </c>
    </row>
    <row r="549" spans="1:19"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c r="S549">
        <f>Data[[#This Row],[Ship Date]]-Data[[#This Row],[Order Date]]</f>
        <v>3</v>
      </c>
    </row>
    <row r="550" spans="1:19"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c r="S550">
        <f>Data[[#This Row],[Ship Date]]-Data[[#This Row],[Order Date]]</f>
        <v>2</v>
      </c>
    </row>
    <row r="551" spans="1:19"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c r="S551">
        <f>Data[[#This Row],[Ship Date]]-Data[[#This Row],[Order Date]]</f>
        <v>2</v>
      </c>
    </row>
    <row r="552" spans="1:19"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c r="S552">
        <f>Data[[#This Row],[Ship Date]]-Data[[#This Row],[Order Date]]</f>
        <v>2</v>
      </c>
    </row>
    <row r="553" spans="1:19"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c r="S553">
        <f>Data[[#This Row],[Ship Date]]-Data[[#This Row],[Order Date]]</f>
        <v>2</v>
      </c>
    </row>
    <row r="554" spans="1:19"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c r="S554">
        <f>Data[[#This Row],[Ship Date]]-Data[[#This Row],[Order Date]]</f>
        <v>1</v>
      </c>
    </row>
    <row r="555" spans="1:19"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c r="S555">
        <f>Data[[#This Row],[Ship Date]]-Data[[#This Row],[Order Date]]</f>
        <v>4</v>
      </c>
    </row>
    <row r="556" spans="1:19"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c r="S556">
        <f>Data[[#This Row],[Ship Date]]-Data[[#This Row],[Order Date]]</f>
        <v>4</v>
      </c>
    </row>
    <row r="557" spans="1:19"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c r="S557">
        <f>Data[[#This Row],[Ship Date]]-Data[[#This Row],[Order Date]]</f>
        <v>4</v>
      </c>
    </row>
    <row r="558" spans="1:19"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c r="S558">
        <f>Data[[#This Row],[Ship Date]]-Data[[#This Row],[Order Date]]</f>
        <v>5</v>
      </c>
    </row>
    <row r="559" spans="1:19"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c r="S559">
        <f>Data[[#This Row],[Ship Date]]-Data[[#This Row],[Order Date]]</f>
        <v>5</v>
      </c>
    </row>
    <row r="560" spans="1:19"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c r="S560">
        <f>Data[[#This Row],[Ship Date]]-Data[[#This Row],[Order Date]]</f>
        <v>5</v>
      </c>
    </row>
    <row r="561" spans="1:19"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c r="S561">
        <f>Data[[#This Row],[Ship Date]]-Data[[#This Row],[Order Date]]</f>
        <v>2</v>
      </c>
    </row>
    <row r="562" spans="1:19"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c r="S562">
        <f>Data[[#This Row],[Ship Date]]-Data[[#This Row],[Order Date]]</f>
        <v>2</v>
      </c>
    </row>
    <row r="563" spans="1:19"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c r="S563">
        <f>Data[[#This Row],[Ship Date]]-Data[[#This Row],[Order Date]]</f>
        <v>4</v>
      </c>
    </row>
    <row r="564" spans="1:19"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c r="S564">
        <f>Data[[#This Row],[Ship Date]]-Data[[#This Row],[Order Date]]</f>
        <v>4</v>
      </c>
    </row>
    <row r="565" spans="1:19"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c r="S565">
        <f>Data[[#This Row],[Ship Date]]-Data[[#This Row],[Order Date]]</f>
        <v>2</v>
      </c>
    </row>
    <row r="566" spans="1:19"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c r="S566">
        <f>Data[[#This Row],[Ship Date]]-Data[[#This Row],[Order Date]]</f>
        <v>2</v>
      </c>
    </row>
    <row r="567" spans="1:19"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c r="S567">
        <f>Data[[#This Row],[Ship Date]]-Data[[#This Row],[Order Date]]</f>
        <v>3</v>
      </c>
    </row>
    <row r="568" spans="1:19"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c r="S568">
        <f>Data[[#This Row],[Ship Date]]-Data[[#This Row],[Order Date]]</f>
        <v>7</v>
      </c>
    </row>
    <row r="569" spans="1:19"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c r="S569">
        <f>Data[[#This Row],[Ship Date]]-Data[[#This Row],[Order Date]]</f>
        <v>7</v>
      </c>
    </row>
    <row r="570" spans="1:19"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c r="S570">
        <f>Data[[#This Row],[Ship Date]]-Data[[#This Row],[Order Date]]</f>
        <v>7</v>
      </c>
    </row>
    <row r="571" spans="1:19"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c r="S571">
        <f>Data[[#This Row],[Ship Date]]-Data[[#This Row],[Order Date]]</f>
        <v>7</v>
      </c>
    </row>
    <row r="572" spans="1:19"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c r="S572">
        <f>Data[[#This Row],[Ship Date]]-Data[[#This Row],[Order Date]]</f>
        <v>7</v>
      </c>
    </row>
    <row r="573" spans="1:19"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c r="S573">
        <f>Data[[#This Row],[Ship Date]]-Data[[#This Row],[Order Date]]</f>
        <v>7</v>
      </c>
    </row>
    <row r="574" spans="1:19"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c r="S574">
        <f>Data[[#This Row],[Ship Date]]-Data[[#This Row],[Order Date]]</f>
        <v>7</v>
      </c>
    </row>
    <row r="575" spans="1:19"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c r="S575">
        <f>Data[[#This Row],[Ship Date]]-Data[[#This Row],[Order Date]]</f>
        <v>7</v>
      </c>
    </row>
    <row r="576" spans="1:19"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c r="S576">
        <f>Data[[#This Row],[Ship Date]]-Data[[#This Row],[Order Date]]</f>
        <v>4</v>
      </c>
    </row>
    <row r="577" spans="1:19"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c r="S577">
        <f>Data[[#This Row],[Ship Date]]-Data[[#This Row],[Order Date]]</f>
        <v>4</v>
      </c>
    </row>
    <row r="578" spans="1:19"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c r="S578">
        <f>Data[[#This Row],[Ship Date]]-Data[[#This Row],[Order Date]]</f>
        <v>4</v>
      </c>
    </row>
    <row r="579" spans="1:19"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c r="S579">
        <f>Data[[#This Row],[Ship Date]]-Data[[#This Row],[Order Date]]</f>
        <v>4</v>
      </c>
    </row>
    <row r="580" spans="1:19"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c r="S580">
        <f>Data[[#This Row],[Ship Date]]-Data[[#This Row],[Order Date]]</f>
        <v>6</v>
      </c>
    </row>
    <row r="581" spans="1:19"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c r="S581">
        <f>Data[[#This Row],[Ship Date]]-Data[[#This Row],[Order Date]]</f>
        <v>6</v>
      </c>
    </row>
    <row r="582" spans="1:19"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c r="S582">
        <f>Data[[#This Row],[Ship Date]]-Data[[#This Row],[Order Date]]</f>
        <v>4</v>
      </c>
    </row>
    <row r="583" spans="1:19"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c r="S583">
        <f>Data[[#This Row],[Ship Date]]-Data[[#This Row],[Order Date]]</f>
        <v>4</v>
      </c>
    </row>
    <row r="584" spans="1:19"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c r="S584">
        <f>Data[[#This Row],[Ship Date]]-Data[[#This Row],[Order Date]]</f>
        <v>4</v>
      </c>
    </row>
    <row r="585" spans="1:19"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c r="S585">
        <f>Data[[#This Row],[Ship Date]]-Data[[#This Row],[Order Date]]</f>
        <v>4</v>
      </c>
    </row>
    <row r="586" spans="1:19"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c r="S586">
        <f>Data[[#This Row],[Ship Date]]-Data[[#This Row],[Order Date]]</f>
        <v>4</v>
      </c>
    </row>
    <row r="587" spans="1:19"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c r="S587">
        <f>Data[[#This Row],[Ship Date]]-Data[[#This Row],[Order Date]]</f>
        <v>4</v>
      </c>
    </row>
    <row r="588" spans="1:19"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c r="S588">
        <f>Data[[#This Row],[Ship Date]]-Data[[#This Row],[Order Date]]</f>
        <v>6</v>
      </c>
    </row>
    <row r="589" spans="1:19"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c r="S589">
        <f>Data[[#This Row],[Ship Date]]-Data[[#This Row],[Order Date]]</f>
        <v>6</v>
      </c>
    </row>
    <row r="590" spans="1:19"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c r="S590">
        <f>Data[[#This Row],[Ship Date]]-Data[[#This Row],[Order Date]]</f>
        <v>4</v>
      </c>
    </row>
    <row r="591" spans="1:19"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c r="S591">
        <f>Data[[#This Row],[Ship Date]]-Data[[#This Row],[Order Date]]</f>
        <v>4</v>
      </c>
    </row>
    <row r="592" spans="1:19"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c r="S592">
        <f>Data[[#This Row],[Ship Date]]-Data[[#This Row],[Order Date]]</f>
        <v>4</v>
      </c>
    </row>
    <row r="593" spans="1:19"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c r="S593">
        <f>Data[[#This Row],[Ship Date]]-Data[[#This Row],[Order Date]]</f>
        <v>4</v>
      </c>
    </row>
    <row r="594" spans="1:19"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c r="S594">
        <f>Data[[#This Row],[Ship Date]]-Data[[#This Row],[Order Date]]</f>
        <v>4</v>
      </c>
    </row>
    <row r="595" spans="1:19"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c r="S595">
        <f>Data[[#This Row],[Ship Date]]-Data[[#This Row],[Order Date]]</f>
        <v>4</v>
      </c>
    </row>
    <row r="596" spans="1:19"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c r="S596">
        <f>Data[[#This Row],[Ship Date]]-Data[[#This Row],[Order Date]]</f>
        <v>7</v>
      </c>
    </row>
    <row r="597" spans="1:19"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c r="S597">
        <f>Data[[#This Row],[Ship Date]]-Data[[#This Row],[Order Date]]</f>
        <v>7</v>
      </c>
    </row>
    <row r="598" spans="1:19"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c r="S598">
        <f>Data[[#This Row],[Ship Date]]-Data[[#This Row],[Order Date]]</f>
        <v>7</v>
      </c>
    </row>
    <row r="599" spans="1:19"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c r="S599">
        <f>Data[[#This Row],[Ship Date]]-Data[[#This Row],[Order Date]]</f>
        <v>7</v>
      </c>
    </row>
    <row r="600" spans="1:19"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c r="S600">
        <f>Data[[#This Row],[Ship Date]]-Data[[#This Row],[Order Date]]</f>
        <v>2</v>
      </c>
    </row>
    <row r="601" spans="1:19"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c r="S601">
        <f>Data[[#This Row],[Ship Date]]-Data[[#This Row],[Order Date]]</f>
        <v>5</v>
      </c>
    </row>
    <row r="602" spans="1:19"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c r="S602">
        <f>Data[[#This Row],[Ship Date]]-Data[[#This Row],[Order Date]]</f>
        <v>5</v>
      </c>
    </row>
    <row r="603" spans="1:19"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c r="S603">
        <f>Data[[#This Row],[Ship Date]]-Data[[#This Row],[Order Date]]</f>
        <v>5</v>
      </c>
    </row>
    <row r="604" spans="1:19"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c r="S604">
        <f>Data[[#This Row],[Ship Date]]-Data[[#This Row],[Order Date]]</f>
        <v>4</v>
      </c>
    </row>
    <row r="605" spans="1:19"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c r="S605">
        <f>Data[[#This Row],[Ship Date]]-Data[[#This Row],[Order Date]]</f>
        <v>4</v>
      </c>
    </row>
    <row r="606" spans="1:19"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c r="S606">
        <f>Data[[#This Row],[Ship Date]]-Data[[#This Row],[Order Date]]</f>
        <v>4</v>
      </c>
    </row>
    <row r="607" spans="1:19"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c r="S607">
        <f>Data[[#This Row],[Ship Date]]-Data[[#This Row],[Order Date]]</f>
        <v>4</v>
      </c>
    </row>
    <row r="608" spans="1:19"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c r="S608">
        <f>Data[[#This Row],[Ship Date]]-Data[[#This Row],[Order Date]]</f>
        <v>4</v>
      </c>
    </row>
    <row r="609" spans="1:19"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c r="S609">
        <f>Data[[#This Row],[Ship Date]]-Data[[#This Row],[Order Date]]</f>
        <v>4</v>
      </c>
    </row>
    <row r="610" spans="1:19"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c r="S610">
        <f>Data[[#This Row],[Ship Date]]-Data[[#This Row],[Order Date]]</f>
        <v>4</v>
      </c>
    </row>
    <row r="611" spans="1:19"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c r="S611">
        <f>Data[[#This Row],[Ship Date]]-Data[[#This Row],[Order Date]]</f>
        <v>4</v>
      </c>
    </row>
    <row r="612" spans="1:19"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c r="S612">
        <f>Data[[#This Row],[Ship Date]]-Data[[#This Row],[Order Date]]</f>
        <v>3</v>
      </c>
    </row>
    <row r="613" spans="1:19"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c r="S613">
        <f>Data[[#This Row],[Ship Date]]-Data[[#This Row],[Order Date]]</f>
        <v>3</v>
      </c>
    </row>
    <row r="614" spans="1:19"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c r="S614">
        <f>Data[[#This Row],[Ship Date]]-Data[[#This Row],[Order Date]]</f>
        <v>2</v>
      </c>
    </row>
    <row r="615" spans="1:19"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c r="S615">
        <f>Data[[#This Row],[Ship Date]]-Data[[#This Row],[Order Date]]</f>
        <v>2</v>
      </c>
    </row>
    <row r="616" spans="1:19"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c r="S616">
        <f>Data[[#This Row],[Ship Date]]-Data[[#This Row],[Order Date]]</f>
        <v>3</v>
      </c>
    </row>
    <row r="617" spans="1:19"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c r="S617">
        <f>Data[[#This Row],[Ship Date]]-Data[[#This Row],[Order Date]]</f>
        <v>3</v>
      </c>
    </row>
    <row r="618" spans="1:19"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c r="S618">
        <f>Data[[#This Row],[Ship Date]]-Data[[#This Row],[Order Date]]</f>
        <v>5</v>
      </c>
    </row>
    <row r="619" spans="1:19"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c r="S619">
        <f>Data[[#This Row],[Ship Date]]-Data[[#This Row],[Order Date]]</f>
        <v>5</v>
      </c>
    </row>
    <row r="620" spans="1:19"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c r="S620">
        <f>Data[[#This Row],[Ship Date]]-Data[[#This Row],[Order Date]]</f>
        <v>5</v>
      </c>
    </row>
    <row r="621" spans="1:19"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c r="S621">
        <f>Data[[#This Row],[Ship Date]]-Data[[#This Row],[Order Date]]</f>
        <v>5</v>
      </c>
    </row>
    <row r="622" spans="1:19"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c r="S622">
        <f>Data[[#This Row],[Ship Date]]-Data[[#This Row],[Order Date]]</f>
        <v>5</v>
      </c>
    </row>
    <row r="623" spans="1:19"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c r="S623">
        <f>Data[[#This Row],[Ship Date]]-Data[[#This Row],[Order Date]]</f>
        <v>5</v>
      </c>
    </row>
    <row r="624" spans="1:19"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c r="S624">
        <f>Data[[#This Row],[Ship Date]]-Data[[#This Row],[Order Date]]</f>
        <v>4</v>
      </c>
    </row>
    <row r="625" spans="1:19"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c r="S625">
        <f>Data[[#This Row],[Ship Date]]-Data[[#This Row],[Order Date]]</f>
        <v>4</v>
      </c>
    </row>
    <row r="626" spans="1:19"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c r="S626">
        <f>Data[[#This Row],[Ship Date]]-Data[[#This Row],[Order Date]]</f>
        <v>4</v>
      </c>
    </row>
    <row r="627" spans="1:19"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c r="S627">
        <f>Data[[#This Row],[Ship Date]]-Data[[#This Row],[Order Date]]</f>
        <v>4</v>
      </c>
    </row>
    <row r="628" spans="1:19"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c r="S628">
        <f>Data[[#This Row],[Ship Date]]-Data[[#This Row],[Order Date]]</f>
        <v>4</v>
      </c>
    </row>
    <row r="629" spans="1:19"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c r="S629">
        <f>Data[[#This Row],[Ship Date]]-Data[[#This Row],[Order Date]]</f>
        <v>4</v>
      </c>
    </row>
    <row r="630" spans="1:19"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c r="S630">
        <f>Data[[#This Row],[Ship Date]]-Data[[#This Row],[Order Date]]</f>
        <v>4</v>
      </c>
    </row>
    <row r="631" spans="1:19"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c r="S631">
        <f>Data[[#This Row],[Ship Date]]-Data[[#This Row],[Order Date]]</f>
        <v>4</v>
      </c>
    </row>
    <row r="632" spans="1:19"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c r="S632">
        <f>Data[[#This Row],[Ship Date]]-Data[[#This Row],[Order Date]]</f>
        <v>2</v>
      </c>
    </row>
    <row r="633" spans="1:19"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c r="S633">
        <f>Data[[#This Row],[Ship Date]]-Data[[#This Row],[Order Date]]</f>
        <v>2</v>
      </c>
    </row>
    <row r="634" spans="1:19"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c r="S634">
        <f>Data[[#This Row],[Ship Date]]-Data[[#This Row],[Order Date]]</f>
        <v>2</v>
      </c>
    </row>
    <row r="635" spans="1:19"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c r="S635">
        <f>Data[[#This Row],[Ship Date]]-Data[[#This Row],[Order Date]]</f>
        <v>2</v>
      </c>
    </row>
    <row r="636" spans="1:19"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c r="S636">
        <f>Data[[#This Row],[Ship Date]]-Data[[#This Row],[Order Date]]</f>
        <v>2</v>
      </c>
    </row>
    <row r="637" spans="1:19"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c r="S637">
        <f>Data[[#This Row],[Ship Date]]-Data[[#This Row],[Order Date]]</f>
        <v>5</v>
      </c>
    </row>
    <row r="638" spans="1:19"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c r="S638">
        <f>Data[[#This Row],[Ship Date]]-Data[[#This Row],[Order Date]]</f>
        <v>6</v>
      </c>
    </row>
    <row r="639" spans="1:19"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c r="S639">
        <f>Data[[#This Row],[Ship Date]]-Data[[#This Row],[Order Date]]</f>
        <v>6</v>
      </c>
    </row>
    <row r="640" spans="1:19"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c r="S640">
        <f>Data[[#This Row],[Ship Date]]-Data[[#This Row],[Order Date]]</f>
        <v>5</v>
      </c>
    </row>
    <row r="641" spans="1:19"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c r="S641">
        <f>Data[[#This Row],[Ship Date]]-Data[[#This Row],[Order Date]]</f>
        <v>5</v>
      </c>
    </row>
    <row r="642" spans="1:19"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c r="S642">
        <f>Data[[#This Row],[Ship Date]]-Data[[#This Row],[Order Date]]</f>
        <v>4</v>
      </c>
    </row>
    <row r="643" spans="1:19"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c r="S643">
        <f>Data[[#This Row],[Ship Date]]-Data[[#This Row],[Order Date]]</f>
        <v>4</v>
      </c>
    </row>
    <row r="644" spans="1:19"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c r="S644">
        <f>Data[[#This Row],[Ship Date]]-Data[[#This Row],[Order Date]]</f>
        <v>4</v>
      </c>
    </row>
    <row r="645" spans="1:19"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c r="S645">
        <f>Data[[#This Row],[Ship Date]]-Data[[#This Row],[Order Date]]</f>
        <v>5</v>
      </c>
    </row>
    <row r="646" spans="1:19"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c r="S646">
        <f>Data[[#This Row],[Ship Date]]-Data[[#This Row],[Order Date]]</f>
        <v>4</v>
      </c>
    </row>
    <row r="647" spans="1:19"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c r="S647">
        <f>Data[[#This Row],[Ship Date]]-Data[[#This Row],[Order Date]]</f>
        <v>6</v>
      </c>
    </row>
    <row r="648" spans="1:19"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c r="S648">
        <f>Data[[#This Row],[Ship Date]]-Data[[#This Row],[Order Date]]</f>
        <v>7</v>
      </c>
    </row>
    <row r="649" spans="1:19"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c r="S649">
        <f>Data[[#This Row],[Ship Date]]-Data[[#This Row],[Order Date]]</f>
        <v>7</v>
      </c>
    </row>
    <row r="650" spans="1:19"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c r="S650">
        <f>Data[[#This Row],[Ship Date]]-Data[[#This Row],[Order Date]]</f>
        <v>5</v>
      </c>
    </row>
    <row r="651" spans="1:19"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c r="S651">
        <f>Data[[#This Row],[Ship Date]]-Data[[#This Row],[Order Date]]</f>
        <v>5</v>
      </c>
    </row>
    <row r="652" spans="1:19"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c r="S652">
        <f>Data[[#This Row],[Ship Date]]-Data[[#This Row],[Order Date]]</f>
        <v>5</v>
      </c>
    </row>
    <row r="653" spans="1:19"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c r="S653">
        <f>Data[[#This Row],[Ship Date]]-Data[[#This Row],[Order Date]]</f>
        <v>6</v>
      </c>
    </row>
    <row r="654" spans="1:19"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c r="S654">
        <f>Data[[#This Row],[Ship Date]]-Data[[#This Row],[Order Date]]</f>
        <v>4</v>
      </c>
    </row>
    <row r="655" spans="1:19"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c r="S655">
        <f>Data[[#This Row],[Ship Date]]-Data[[#This Row],[Order Date]]</f>
        <v>4</v>
      </c>
    </row>
    <row r="656" spans="1:19"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c r="S656">
        <f>Data[[#This Row],[Ship Date]]-Data[[#This Row],[Order Date]]</f>
        <v>6</v>
      </c>
    </row>
    <row r="657" spans="1:19"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c r="S657">
        <f>Data[[#This Row],[Ship Date]]-Data[[#This Row],[Order Date]]</f>
        <v>6</v>
      </c>
    </row>
    <row r="658" spans="1:19"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c r="S658">
        <f>Data[[#This Row],[Ship Date]]-Data[[#This Row],[Order Date]]</f>
        <v>6</v>
      </c>
    </row>
    <row r="659" spans="1:19"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c r="S659">
        <f>Data[[#This Row],[Ship Date]]-Data[[#This Row],[Order Date]]</f>
        <v>0</v>
      </c>
    </row>
    <row r="660" spans="1:19"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c r="S660">
        <f>Data[[#This Row],[Ship Date]]-Data[[#This Row],[Order Date]]</f>
        <v>0</v>
      </c>
    </row>
    <row r="661" spans="1:19"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c r="S661">
        <f>Data[[#This Row],[Ship Date]]-Data[[#This Row],[Order Date]]</f>
        <v>4</v>
      </c>
    </row>
    <row r="662" spans="1:19"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c r="S662">
        <f>Data[[#This Row],[Ship Date]]-Data[[#This Row],[Order Date]]</f>
        <v>4</v>
      </c>
    </row>
    <row r="663" spans="1:19"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c r="S663">
        <f>Data[[#This Row],[Ship Date]]-Data[[#This Row],[Order Date]]</f>
        <v>4</v>
      </c>
    </row>
    <row r="664" spans="1:19"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c r="S664">
        <f>Data[[#This Row],[Ship Date]]-Data[[#This Row],[Order Date]]</f>
        <v>4</v>
      </c>
    </row>
    <row r="665" spans="1:19"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c r="S665">
        <f>Data[[#This Row],[Ship Date]]-Data[[#This Row],[Order Date]]</f>
        <v>4</v>
      </c>
    </row>
    <row r="666" spans="1:19"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c r="S666">
        <f>Data[[#This Row],[Ship Date]]-Data[[#This Row],[Order Date]]</f>
        <v>0</v>
      </c>
    </row>
    <row r="667" spans="1:19"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c r="S667">
        <f>Data[[#This Row],[Ship Date]]-Data[[#This Row],[Order Date]]</f>
        <v>2</v>
      </c>
    </row>
    <row r="668" spans="1:19"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c r="S668">
        <f>Data[[#This Row],[Ship Date]]-Data[[#This Row],[Order Date]]</f>
        <v>2</v>
      </c>
    </row>
    <row r="669" spans="1:19"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c r="S669">
        <f>Data[[#This Row],[Ship Date]]-Data[[#This Row],[Order Date]]</f>
        <v>2</v>
      </c>
    </row>
    <row r="670" spans="1:19"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c r="S670">
        <f>Data[[#This Row],[Ship Date]]-Data[[#This Row],[Order Date]]</f>
        <v>2</v>
      </c>
    </row>
    <row r="671" spans="1:19"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c r="S671">
        <f>Data[[#This Row],[Ship Date]]-Data[[#This Row],[Order Date]]</f>
        <v>4</v>
      </c>
    </row>
    <row r="672" spans="1:19"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c r="S672">
        <f>Data[[#This Row],[Ship Date]]-Data[[#This Row],[Order Date]]</f>
        <v>4</v>
      </c>
    </row>
    <row r="673" spans="1:19"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c r="S673">
        <f>Data[[#This Row],[Ship Date]]-Data[[#This Row],[Order Date]]</f>
        <v>4</v>
      </c>
    </row>
    <row r="674" spans="1:19"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c r="S674">
        <f>Data[[#This Row],[Ship Date]]-Data[[#This Row],[Order Date]]</f>
        <v>7</v>
      </c>
    </row>
    <row r="675" spans="1:19"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c r="S675">
        <f>Data[[#This Row],[Ship Date]]-Data[[#This Row],[Order Date]]</f>
        <v>3</v>
      </c>
    </row>
    <row r="676" spans="1:19"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c r="S676">
        <f>Data[[#This Row],[Ship Date]]-Data[[#This Row],[Order Date]]</f>
        <v>3</v>
      </c>
    </row>
    <row r="677" spans="1:19"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c r="S677">
        <f>Data[[#This Row],[Ship Date]]-Data[[#This Row],[Order Date]]</f>
        <v>3</v>
      </c>
    </row>
    <row r="678" spans="1:19"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c r="S678">
        <f>Data[[#This Row],[Ship Date]]-Data[[#This Row],[Order Date]]</f>
        <v>5</v>
      </c>
    </row>
    <row r="679" spans="1:19"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c r="S679">
        <f>Data[[#This Row],[Ship Date]]-Data[[#This Row],[Order Date]]</f>
        <v>5</v>
      </c>
    </row>
    <row r="680" spans="1:19"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c r="S680">
        <f>Data[[#This Row],[Ship Date]]-Data[[#This Row],[Order Date]]</f>
        <v>5</v>
      </c>
    </row>
    <row r="681" spans="1:19"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c r="S681">
        <f>Data[[#This Row],[Ship Date]]-Data[[#This Row],[Order Date]]</f>
        <v>5</v>
      </c>
    </row>
    <row r="682" spans="1:19"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c r="S682">
        <f>Data[[#This Row],[Ship Date]]-Data[[#This Row],[Order Date]]</f>
        <v>5</v>
      </c>
    </row>
    <row r="683" spans="1:19"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c r="S683">
        <f>Data[[#This Row],[Ship Date]]-Data[[#This Row],[Order Date]]</f>
        <v>5</v>
      </c>
    </row>
    <row r="684" spans="1:19"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c r="S684">
        <f>Data[[#This Row],[Ship Date]]-Data[[#This Row],[Order Date]]</f>
        <v>5</v>
      </c>
    </row>
    <row r="685" spans="1:19"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c r="S685">
        <f>Data[[#This Row],[Ship Date]]-Data[[#This Row],[Order Date]]</f>
        <v>0</v>
      </c>
    </row>
    <row r="686" spans="1:19"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c r="S686">
        <f>Data[[#This Row],[Ship Date]]-Data[[#This Row],[Order Date]]</f>
        <v>0</v>
      </c>
    </row>
    <row r="687" spans="1:19"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c r="S687">
        <f>Data[[#This Row],[Ship Date]]-Data[[#This Row],[Order Date]]</f>
        <v>3</v>
      </c>
    </row>
    <row r="688" spans="1:19"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c r="S688">
        <f>Data[[#This Row],[Ship Date]]-Data[[#This Row],[Order Date]]</f>
        <v>3</v>
      </c>
    </row>
    <row r="689" spans="1:19"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c r="S689">
        <f>Data[[#This Row],[Ship Date]]-Data[[#This Row],[Order Date]]</f>
        <v>3</v>
      </c>
    </row>
    <row r="690" spans="1:19"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c r="S690">
        <f>Data[[#This Row],[Ship Date]]-Data[[#This Row],[Order Date]]</f>
        <v>4</v>
      </c>
    </row>
    <row r="691" spans="1:19"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c r="S691">
        <f>Data[[#This Row],[Ship Date]]-Data[[#This Row],[Order Date]]</f>
        <v>2</v>
      </c>
    </row>
    <row r="692" spans="1:19"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c r="S692">
        <f>Data[[#This Row],[Ship Date]]-Data[[#This Row],[Order Date]]</f>
        <v>2</v>
      </c>
    </row>
    <row r="693" spans="1:19"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c r="S693">
        <f>Data[[#This Row],[Ship Date]]-Data[[#This Row],[Order Date]]</f>
        <v>2</v>
      </c>
    </row>
    <row r="694" spans="1:19"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c r="S694">
        <f>Data[[#This Row],[Ship Date]]-Data[[#This Row],[Order Date]]</f>
        <v>5</v>
      </c>
    </row>
    <row r="695" spans="1:19"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c r="S695">
        <f>Data[[#This Row],[Ship Date]]-Data[[#This Row],[Order Date]]</f>
        <v>5</v>
      </c>
    </row>
    <row r="696" spans="1:19"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c r="S696">
        <f>Data[[#This Row],[Ship Date]]-Data[[#This Row],[Order Date]]</f>
        <v>3</v>
      </c>
    </row>
    <row r="697" spans="1:19"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c r="S697">
        <f>Data[[#This Row],[Ship Date]]-Data[[#This Row],[Order Date]]</f>
        <v>3</v>
      </c>
    </row>
    <row r="698" spans="1:19"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c r="S698">
        <f>Data[[#This Row],[Ship Date]]-Data[[#This Row],[Order Date]]</f>
        <v>3</v>
      </c>
    </row>
    <row r="699" spans="1:19"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c r="S699">
        <f>Data[[#This Row],[Ship Date]]-Data[[#This Row],[Order Date]]</f>
        <v>3</v>
      </c>
    </row>
    <row r="700" spans="1:19"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c r="S700">
        <f>Data[[#This Row],[Ship Date]]-Data[[#This Row],[Order Date]]</f>
        <v>3</v>
      </c>
    </row>
    <row r="701" spans="1:19"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c r="S701">
        <f>Data[[#This Row],[Ship Date]]-Data[[#This Row],[Order Date]]</f>
        <v>3</v>
      </c>
    </row>
    <row r="702" spans="1:19"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c r="S702">
        <f>Data[[#This Row],[Ship Date]]-Data[[#This Row],[Order Date]]</f>
        <v>3</v>
      </c>
    </row>
    <row r="703" spans="1:19"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c r="S703">
        <f>Data[[#This Row],[Ship Date]]-Data[[#This Row],[Order Date]]</f>
        <v>6</v>
      </c>
    </row>
    <row r="704" spans="1:19"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c r="S704">
        <f>Data[[#This Row],[Ship Date]]-Data[[#This Row],[Order Date]]</f>
        <v>4</v>
      </c>
    </row>
    <row r="705" spans="1:19"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c r="S705">
        <f>Data[[#This Row],[Ship Date]]-Data[[#This Row],[Order Date]]</f>
        <v>5</v>
      </c>
    </row>
    <row r="706" spans="1:19"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c r="S706">
        <f>Data[[#This Row],[Ship Date]]-Data[[#This Row],[Order Date]]</f>
        <v>5</v>
      </c>
    </row>
    <row r="707" spans="1:19"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c r="S707">
        <f>Data[[#This Row],[Ship Date]]-Data[[#This Row],[Order Date]]</f>
        <v>5</v>
      </c>
    </row>
    <row r="708" spans="1:19"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c r="S708">
        <f>Data[[#This Row],[Ship Date]]-Data[[#This Row],[Order Date]]</f>
        <v>5</v>
      </c>
    </row>
    <row r="709" spans="1:19"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c r="S709">
        <f>Data[[#This Row],[Ship Date]]-Data[[#This Row],[Order Date]]</f>
        <v>2</v>
      </c>
    </row>
    <row r="710" spans="1:19"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c r="S710">
        <f>Data[[#This Row],[Ship Date]]-Data[[#This Row],[Order Date]]</f>
        <v>2</v>
      </c>
    </row>
    <row r="711" spans="1:19"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c r="S711">
        <f>Data[[#This Row],[Ship Date]]-Data[[#This Row],[Order Date]]</f>
        <v>2</v>
      </c>
    </row>
    <row r="712" spans="1:19"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c r="S712">
        <f>Data[[#This Row],[Ship Date]]-Data[[#This Row],[Order Date]]</f>
        <v>2</v>
      </c>
    </row>
    <row r="713" spans="1:19"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c r="S713">
        <f>Data[[#This Row],[Ship Date]]-Data[[#This Row],[Order Date]]</f>
        <v>4</v>
      </c>
    </row>
    <row r="714" spans="1:19"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c r="S714">
        <f>Data[[#This Row],[Ship Date]]-Data[[#This Row],[Order Date]]</f>
        <v>5</v>
      </c>
    </row>
    <row r="715" spans="1:19"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c r="S715">
        <f>Data[[#This Row],[Ship Date]]-Data[[#This Row],[Order Date]]</f>
        <v>5</v>
      </c>
    </row>
    <row r="716" spans="1:19"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c r="S716">
        <f>Data[[#This Row],[Ship Date]]-Data[[#This Row],[Order Date]]</f>
        <v>5</v>
      </c>
    </row>
    <row r="717" spans="1:19"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c r="S717">
        <f>Data[[#This Row],[Ship Date]]-Data[[#This Row],[Order Date]]</f>
        <v>5</v>
      </c>
    </row>
    <row r="718" spans="1:19"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c r="S718">
        <f>Data[[#This Row],[Ship Date]]-Data[[#This Row],[Order Date]]</f>
        <v>3</v>
      </c>
    </row>
    <row r="719" spans="1:19"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c r="S719">
        <f>Data[[#This Row],[Ship Date]]-Data[[#This Row],[Order Date]]</f>
        <v>5</v>
      </c>
    </row>
    <row r="720" spans="1:19"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c r="S720">
        <f>Data[[#This Row],[Ship Date]]-Data[[#This Row],[Order Date]]</f>
        <v>5</v>
      </c>
    </row>
    <row r="721" spans="1:19"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c r="S721">
        <f>Data[[#This Row],[Ship Date]]-Data[[#This Row],[Order Date]]</f>
        <v>5</v>
      </c>
    </row>
    <row r="722" spans="1:19"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c r="S722">
        <f>Data[[#This Row],[Ship Date]]-Data[[#This Row],[Order Date]]</f>
        <v>5</v>
      </c>
    </row>
    <row r="723" spans="1:19"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c r="S723">
        <f>Data[[#This Row],[Ship Date]]-Data[[#This Row],[Order Date]]</f>
        <v>4</v>
      </c>
    </row>
    <row r="724" spans="1:19"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c r="S724">
        <f>Data[[#This Row],[Ship Date]]-Data[[#This Row],[Order Date]]</f>
        <v>4</v>
      </c>
    </row>
    <row r="725" spans="1:19"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c r="S725">
        <f>Data[[#This Row],[Ship Date]]-Data[[#This Row],[Order Date]]</f>
        <v>6</v>
      </c>
    </row>
    <row r="726" spans="1:19"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c r="S726">
        <f>Data[[#This Row],[Ship Date]]-Data[[#This Row],[Order Date]]</f>
        <v>5</v>
      </c>
    </row>
    <row r="727" spans="1:19"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c r="S727">
        <f>Data[[#This Row],[Ship Date]]-Data[[#This Row],[Order Date]]</f>
        <v>4</v>
      </c>
    </row>
    <row r="728" spans="1:19"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c r="S728">
        <f>Data[[#This Row],[Ship Date]]-Data[[#This Row],[Order Date]]</f>
        <v>4</v>
      </c>
    </row>
    <row r="729" spans="1:19"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c r="S729">
        <f>Data[[#This Row],[Ship Date]]-Data[[#This Row],[Order Date]]</f>
        <v>3</v>
      </c>
    </row>
    <row r="730" spans="1:19"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c r="S730">
        <f>Data[[#This Row],[Ship Date]]-Data[[#This Row],[Order Date]]</f>
        <v>3</v>
      </c>
    </row>
    <row r="731" spans="1:19"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c r="S731">
        <f>Data[[#This Row],[Ship Date]]-Data[[#This Row],[Order Date]]</f>
        <v>3</v>
      </c>
    </row>
    <row r="732" spans="1:19"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c r="S732">
        <f>Data[[#This Row],[Ship Date]]-Data[[#This Row],[Order Date]]</f>
        <v>3</v>
      </c>
    </row>
    <row r="733" spans="1:19"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c r="S733">
        <f>Data[[#This Row],[Ship Date]]-Data[[#This Row],[Order Date]]</f>
        <v>3</v>
      </c>
    </row>
    <row r="734" spans="1:19"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c r="S734">
        <f>Data[[#This Row],[Ship Date]]-Data[[#This Row],[Order Date]]</f>
        <v>4</v>
      </c>
    </row>
    <row r="735" spans="1:19"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c r="S735">
        <f>Data[[#This Row],[Ship Date]]-Data[[#This Row],[Order Date]]</f>
        <v>4</v>
      </c>
    </row>
    <row r="736" spans="1:19"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c r="S736">
        <f>Data[[#This Row],[Ship Date]]-Data[[#This Row],[Order Date]]</f>
        <v>4</v>
      </c>
    </row>
    <row r="737" spans="1:19"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c r="S737">
        <f>Data[[#This Row],[Ship Date]]-Data[[#This Row],[Order Date]]</f>
        <v>4</v>
      </c>
    </row>
    <row r="738" spans="1:19"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c r="S738">
        <f>Data[[#This Row],[Ship Date]]-Data[[#This Row],[Order Date]]</f>
        <v>4</v>
      </c>
    </row>
    <row r="739" spans="1:19"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c r="S739">
        <f>Data[[#This Row],[Ship Date]]-Data[[#This Row],[Order Date]]</f>
        <v>4</v>
      </c>
    </row>
    <row r="740" spans="1:19"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c r="S740">
        <f>Data[[#This Row],[Ship Date]]-Data[[#This Row],[Order Date]]</f>
        <v>4</v>
      </c>
    </row>
    <row r="741" spans="1:19"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c r="S741">
        <f>Data[[#This Row],[Ship Date]]-Data[[#This Row],[Order Date]]</f>
        <v>4</v>
      </c>
    </row>
    <row r="742" spans="1:19"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c r="S742">
        <f>Data[[#This Row],[Ship Date]]-Data[[#This Row],[Order Date]]</f>
        <v>4</v>
      </c>
    </row>
    <row r="743" spans="1:19"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c r="S743">
        <f>Data[[#This Row],[Ship Date]]-Data[[#This Row],[Order Date]]</f>
        <v>4</v>
      </c>
    </row>
    <row r="744" spans="1:19"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c r="S744">
        <f>Data[[#This Row],[Ship Date]]-Data[[#This Row],[Order Date]]</f>
        <v>5</v>
      </c>
    </row>
    <row r="745" spans="1:19"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c r="S745">
        <f>Data[[#This Row],[Ship Date]]-Data[[#This Row],[Order Date]]</f>
        <v>5</v>
      </c>
    </row>
    <row r="746" spans="1:19"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c r="S746">
        <f>Data[[#This Row],[Ship Date]]-Data[[#This Row],[Order Date]]</f>
        <v>5</v>
      </c>
    </row>
    <row r="747" spans="1:19"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c r="S747">
        <f>Data[[#This Row],[Ship Date]]-Data[[#This Row],[Order Date]]</f>
        <v>5</v>
      </c>
    </row>
    <row r="748" spans="1:19"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c r="S748">
        <f>Data[[#This Row],[Ship Date]]-Data[[#This Row],[Order Date]]</f>
        <v>0</v>
      </c>
    </row>
    <row r="749" spans="1:19"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c r="S749">
        <f>Data[[#This Row],[Ship Date]]-Data[[#This Row],[Order Date]]</f>
        <v>0</v>
      </c>
    </row>
    <row r="750" spans="1:19"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c r="S750">
        <f>Data[[#This Row],[Ship Date]]-Data[[#This Row],[Order Date]]</f>
        <v>2</v>
      </c>
    </row>
    <row r="751" spans="1:19"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c r="S751">
        <f>Data[[#This Row],[Ship Date]]-Data[[#This Row],[Order Date]]</f>
        <v>4</v>
      </c>
    </row>
    <row r="752" spans="1:19"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c r="S752">
        <f>Data[[#This Row],[Ship Date]]-Data[[#This Row],[Order Date]]</f>
        <v>4</v>
      </c>
    </row>
    <row r="753" spans="1:19"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c r="S753">
        <f>Data[[#This Row],[Ship Date]]-Data[[#This Row],[Order Date]]</f>
        <v>4</v>
      </c>
    </row>
    <row r="754" spans="1:19"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c r="S754">
        <f>Data[[#This Row],[Ship Date]]-Data[[#This Row],[Order Date]]</f>
        <v>4</v>
      </c>
    </row>
    <row r="755" spans="1:19"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c r="S755">
        <f>Data[[#This Row],[Ship Date]]-Data[[#This Row],[Order Date]]</f>
        <v>2</v>
      </c>
    </row>
    <row r="756" spans="1:19"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c r="S756">
        <f>Data[[#This Row],[Ship Date]]-Data[[#This Row],[Order Date]]</f>
        <v>5</v>
      </c>
    </row>
    <row r="757" spans="1:19"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c r="S757">
        <f>Data[[#This Row],[Ship Date]]-Data[[#This Row],[Order Date]]</f>
        <v>4</v>
      </c>
    </row>
    <row r="758" spans="1:19"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c r="S758">
        <f>Data[[#This Row],[Ship Date]]-Data[[#This Row],[Order Date]]</f>
        <v>4</v>
      </c>
    </row>
    <row r="759" spans="1:19"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c r="S759">
        <f>Data[[#This Row],[Ship Date]]-Data[[#This Row],[Order Date]]</f>
        <v>4</v>
      </c>
    </row>
    <row r="760" spans="1:19"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c r="S760">
        <f>Data[[#This Row],[Ship Date]]-Data[[#This Row],[Order Date]]</f>
        <v>5</v>
      </c>
    </row>
    <row r="761" spans="1:19"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c r="S761">
        <f>Data[[#This Row],[Ship Date]]-Data[[#This Row],[Order Date]]</f>
        <v>4</v>
      </c>
    </row>
    <row r="762" spans="1:19"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c r="S762">
        <f>Data[[#This Row],[Ship Date]]-Data[[#This Row],[Order Date]]</f>
        <v>5</v>
      </c>
    </row>
    <row r="763" spans="1:19"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c r="S763">
        <f>Data[[#This Row],[Ship Date]]-Data[[#This Row],[Order Date]]</f>
        <v>4</v>
      </c>
    </row>
    <row r="764" spans="1:19"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c r="S764">
        <f>Data[[#This Row],[Ship Date]]-Data[[#This Row],[Order Date]]</f>
        <v>5</v>
      </c>
    </row>
    <row r="765" spans="1:19"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c r="S765">
        <f>Data[[#This Row],[Ship Date]]-Data[[#This Row],[Order Date]]</f>
        <v>2</v>
      </c>
    </row>
    <row r="766" spans="1:19"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c r="S766">
        <f>Data[[#This Row],[Ship Date]]-Data[[#This Row],[Order Date]]</f>
        <v>2</v>
      </c>
    </row>
    <row r="767" spans="1:19"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c r="S767">
        <f>Data[[#This Row],[Ship Date]]-Data[[#This Row],[Order Date]]</f>
        <v>2</v>
      </c>
    </row>
    <row r="768" spans="1:19"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c r="S768">
        <f>Data[[#This Row],[Ship Date]]-Data[[#This Row],[Order Date]]</f>
        <v>2</v>
      </c>
    </row>
    <row r="769" spans="1:19"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c r="S769">
        <f>Data[[#This Row],[Ship Date]]-Data[[#This Row],[Order Date]]</f>
        <v>2</v>
      </c>
    </row>
    <row r="770" spans="1:19"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c r="S770">
        <f>Data[[#This Row],[Ship Date]]-Data[[#This Row],[Order Date]]</f>
        <v>6</v>
      </c>
    </row>
    <row r="771" spans="1:19"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c r="S771">
        <f>Data[[#This Row],[Ship Date]]-Data[[#This Row],[Order Date]]</f>
        <v>5</v>
      </c>
    </row>
    <row r="772" spans="1:19"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c r="S772">
        <f>Data[[#This Row],[Ship Date]]-Data[[#This Row],[Order Date]]</f>
        <v>6</v>
      </c>
    </row>
    <row r="773" spans="1:19"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c r="S773">
        <f>Data[[#This Row],[Ship Date]]-Data[[#This Row],[Order Date]]</f>
        <v>6</v>
      </c>
    </row>
    <row r="774" spans="1:19"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c r="S774">
        <f>Data[[#This Row],[Ship Date]]-Data[[#This Row],[Order Date]]</f>
        <v>6</v>
      </c>
    </row>
    <row r="775" spans="1:19"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c r="S775">
        <f>Data[[#This Row],[Ship Date]]-Data[[#This Row],[Order Date]]</f>
        <v>6</v>
      </c>
    </row>
    <row r="776" spans="1:19"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c r="S776">
        <f>Data[[#This Row],[Ship Date]]-Data[[#This Row],[Order Date]]</f>
        <v>6</v>
      </c>
    </row>
    <row r="777" spans="1:19"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c r="S777">
        <f>Data[[#This Row],[Ship Date]]-Data[[#This Row],[Order Date]]</f>
        <v>6</v>
      </c>
    </row>
    <row r="778" spans="1:19"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c r="S778">
        <f>Data[[#This Row],[Ship Date]]-Data[[#This Row],[Order Date]]</f>
        <v>7</v>
      </c>
    </row>
    <row r="779" spans="1:19"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c r="S779">
        <f>Data[[#This Row],[Ship Date]]-Data[[#This Row],[Order Date]]</f>
        <v>2</v>
      </c>
    </row>
    <row r="780" spans="1:19"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c r="S780">
        <f>Data[[#This Row],[Ship Date]]-Data[[#This Row],[Order Date]]</f>
        <v>2</v>
      </c>
    </row>
    <row r="781" spans="1:19"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c r="S781">
        <f>Data[[#This Row],[Ship Date]]-Data[[#This Row],[Order Date]]</f>
        <v>2</v>
      </c>
    </row>
    <row r="782" spans="1:19"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c r="S782">
        <f>Data[[#This Row],[Ship Date]]-Data[[#This Row],[Order Date]]</f>
        <v>2</v>
      </c>
    </row>
    <row r="783" spans="1:19"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c r="S783">
        <f>Data[[#This Row],[Ship Date]]-Data[[#This Row],[Order Date]]</f>
        <v>3</v>
      </c>
    </row>
    <row r="784" spans="1:19"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c r="S784">
        <f>Data[[#This Row],[Ship Date]]-Data[[#This Row],[Order Date]]</f>
        <v>3</v>
      </c>
    </row>
    <row r="785" spans="1:19"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c r="S785">
        <f>Data[[#This Row],[Ship Date]]-Data[[#This Row],[Order Date]]</f>
        <v>3</v>
      </c>
    </row>
    <row r="786" spans="1:19"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c r="S786">
        <f>Data[[#This Row],[Ship Date]]-Data[[#This Row],[Order Date]]</f>
        <v>3</v>
      </c>
    </row>
    <row r="787" spans="1:19"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c r="S787">
        <f>Data[[#This Row],[Ship Date]]-Data[[#This Row],[Order Date]]</f>
        <v>5</v>
      </c>
    </row>
    <row r="788" spans="1:19"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c r="S788">
        <f>Data[[#This Row],[Ship Date]]-Data[[#This Row],[Order Date]]</f>
        <v>4</v>
      </c>
    </row>
    <row r="789" spans="1:19"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c r="S789">
        <f>Data[[#This Row],[Ship Date]]-Data[[#This Row],[Order Date]]</f>
        <v>4</v>
      </c>
    </row>
    <row r="790" spans="1:19"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c r="S790">
        <f>Data[[#This Row],[Ship Date]]-Data[[#This Row],[Order Date]]</f>
        <v>4</v>
      </c>
    </row>
    <row r="791" spans="1:19"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c r="S791">
        <f>Data[[#This Row],[Ship Date]]-Data[[#This Row],[Order Date]]</f>
        <v>4</v>
      </c>
    </row>
    <row r="792" spans="1:19"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c r="S792">
        <f>Data[[#This Row],[Ship Date]]-Data[[#This Row],[Order Date]]</f>
        <v>4</v>
      </c>
    </row>
    <row r="793" spans="1:19"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c r="S793">
        <f>Data[[#This Row],[Ship Date]]-Data[[#This Row],[Order Date]]</f>
        <v>4</v>
      </c>
    </row>
    <row r="794" spans="1:19"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c r="S794">
        <f>Data[[#This Row],[Ship Date]]-Data[[#This Row],[Order Date]]</f>
        <v>0</v>
      </c>
    </row>
    <row r="795" spans="1:19"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c r="S795">
        <f>Data[[#This Row],[Ship Date]]-Data[[#This Row],[Order Date]]</f>
        <v>6</v>
      </c>
    </row>
    <row r="796" spans="1:19"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c r="S796">
        <f>Data[[#This Row],[Ship Date]]-Data[[#This Row],[Order Date]]</f>
        <v>6</v>
      </c>
    </row>
    <row r="797" spans="1:19"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c r="S797">
        <f>Data[[#This Row],[Ship Date]]-Data[[#This Row],[Order Date]]</f>
        <v>5</v>
      </c>
    </row>
    <row r="798" spans="1:19"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c r="S798">
        <f>Data[[#This Row],[Ship Date]]-Data[[#This Row],[Order Date]]</f>
        <v>2</v>
      </c>
    </row>
    <row r="799" spans="1:19"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c r="S799">
        <f>Data[[#This Row],[Ship Date]]-Data[[#This Row],[Order Date]]</f>
        <v>2</v>
      </c>
    </row>
    <row r="800" spans="1:19"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c r="S800">
        <f>Data[[#This Row],[Ship Date]]-Data[[#This Row],[Order Date]]</f>
        <v>2</v>
      </c>
    </row>
    <row r="801" spans="1:19"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c r="S801">
        <f>Data[[#This Row],[Ship Date]]-Data[[#This Row],[Order Date]]</f>
        <v>6</v>
      </c>
    </row>
    <row r="802" spans="1:19"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c r="S802">
        <f>Data[[#This Row],[Ship Date]]-Data[[#This Row],[Order Date]]</f>
        <v>3</v>
      </c>
    </row>
    <row r="803" spans="1:19"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c r="S803">
        <f>Data[[#This Row],[Ship Date]]-Data[[#This Row],[Order Date]]</f>
        <v>3</v>
      </c>
    </row>
    <row r="804" spans="1:19"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c r="S804">
        <f>Data[[#This Row],[Ship Date]]-Data[[#This Row],[Order Date]]</f>
        <v>5</v>
      </c>
    </row>
    <row r="805" spans="1:19"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c r="S805">
        <f>Data[[#This Row],[Ship Date]]-Data[[#This Row],[Order Date]]</f>
        <v>5</v>
      </c>
    </row>
    <row r="806" spans="1:19"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c r="S806">
        <f>Data[[#This Row],[Ship Date]]-Data[[#This Row],[Order Date]]</f>
        <v>2</v>
      </c>
    </row>
    <row r="807" spans="1:19"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c r="S807">
        <f>Data[[#This Row],[Ship Date]]-Data[[#This Row],[Order Date]]</f>
        <v>6</v>
      </c>
    </row>
    <row r="808" spans="1:19"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c r="S808">
        <f>Data[[#This Row],[Ship Date]]-Data[[#This Row],[Order Date]]</f>
        <v>6</v>
      </c>
    </row>
    <row r="809" spans="1:19"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c r="S809">
        <f>Data[[#This Row],[Ship Date]]-Data[[#This Row],[Order Date]]</f>
        <v>2</v>
      </c>
    </row>
    <row r="810" spans="1:19"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c r="S810">
        <f>Data[[#This Row],[Ship Date]]-Data[[#This Row],[Order Date]]</f>
        <v>2</v>
      </c>
    </row>
    <row r="811" spans="1:19"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c r="S811">
        <f>Data[[#This Row],[Ship Date]]-Data[[#This Row],[Order Date]]</f>
        <v>2</v>
      </c>
    </row>
    <row r="812" spans="1:19"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c r="S812">
        <f>Data[[#This Row],[Ship Date]]-Data[[#This Row],[Order Date]]</f>
        <v>2</v>
      </c>
    </row>
    <row r="813" spans="1:19"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c r="S813">
        <f>Data[[#This Row],[Ship Date]]-Data[[#This Row],[Order Date]]</f>
        <v>2</v>
      </c>
    </row>
    <row r="814" spans="1:19"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c r="S814">
        <f>Data[[#This Row],[Ship Date]]-Data[[#This Row],[Order Date]]</f>
        <v>2</v>
      </c>
    </row>
    <row r="815" spans="1:19"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c r="S815">
        <f>Data[[#This Row],[Ship Date]]-Data[[#This Row],[Order Date]]</f>
        <v>0</v>
      </c>
    </row>
    <row r="816" spans="1:19"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c r="S816">
        <f>Data[[#This Row],[Ship Date]]-Data[[#This Row],[Order Date]]</f>
        <v>0</v>
      </c>
    </row>
    <row r="817" spans="1:19"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c r="S817">
        <f>Data[[#This Row],[Ship Date]]-Data[[#This Row],[Order Date]]</f>
        <v>3</v>
      </c>
    </row>
    <row r="818" spans="1:19"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c r="S818">
        <f>Data[[#This Row],[Ship Date]]-Data[[#This Row],[Order Date]]</f>
        <v>4</v>
      </c>
    </row>
    <row r="819" spans="1:19"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c r="S819">
        <f>Data[[#This Row],[Ship Date]]-Data[[#This Row],[Order Date]]</f>
        <v>4</v>
      </c>
    </row>
    <row r="820" spans="1:19"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c r="S820">
        <f>Data[[#This Row],[Ship Date]]-Data[[#This Row],[Order Date]]</f>
        <v>4</v>
      </c>
    </row>
    <row r="821" spans="1:19"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c r="S821">
        <f>Data[[#This Row],[Ship Date]]-Data[[#This Row],[Order Date]]</f>
        <v>4</v>
      </c>
    </row>
    <row r="822" spans="1:19"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c r="S822">
        <f>Data[[#This Row],[Ship Date]]-Data[[#This Row],[Order Date]]</f>
        <v>4</v>
      </c>
    </row>
    <row r="823" spans="1:19"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c r="S823">
        <f>Data[[#This Row],[Ship Date]]-Data[[#This Row],[Order Date]]</f>
        <v>4</v>
      </c>
    </row>
    <row r="824" spans="1:19"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c r="S824">
        <f>Data[[#This Row],[Ship Date]]-Data[[#This Row],[Order Date]]</f>
        <v>7</v>
      </c>
    </row>
    <row r="825" spans="1:19"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c r="S825">
        <f>Data[[#This Row],[Ship Date]]-Data[[#This Row],[Order Date]]</f>
        <v>7</v>
      </c>
    </row>
    <row r="826" spans="1:19"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c r="S826">
        <f>Data[[#This Row],[Ship Date]]-Data[[#This Row],[Order Date]]</f>
        <v>6</v>
      </c>
    </row>
    <row r="827" spans="1:19"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c r="S827">
        <f>Data[[#This Row],[Ship Date]]-Data[[#This Row],[Order Date]]</f>
        <v>6</v>
      </c>
    </row>
    <row r="828" spans="1:19"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c r="S828">
        <f>Data[[#This Row],[Ship Date]]-Data[[#This Row],[Order Date]]</f>
        <v>7</v>
      </c>
    </row>
    <row r="829" spans="1:19"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c r="S829">
        <f>Data[[#This Row],[Ship Date]]-Data[[#This Row],[Order Date]]</f>
        <v>7</v>
      </c>
    </row>
    <row r="830" spans="1:19"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c r="S830">
        <f>Data[[#This Row],[Ship Date]]-Data[[#This Row],[Order Date]]</f>
        <v>7</v>
      </c>
    </row>
    <row r="831" spans="1:19"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c r="S831">
        <f>Data[[#This Row],[Ship Date]]-Data[[#This Row],[Order Date]]</f>
        <v>5</v>
      </c>
    </row>
    <row r="832" spans="1:19"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c r="S832">
        <f>Data[[#This Row],[Ship Date]]-Data[[#This Row],[Order Date]]</f>
        <v>5</v>
      </c>
    </row>
    <row r="833" spans="1:19"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c r="S833">
        <f>Data[[#This Row],[Ship Date]]-Data[[#This Row],[Order Date]]</f>
        <v>5</v>
      </c>
    </row>
    <row r="834" spans="1:19"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c r="S834">
        <f>Data[[#This Row],[Ship Date]]-Data[[#This Row],[Order Date]]</f>
        <v>5</v>
      </c>
    </row>
    <row r="835" spans="1:19"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c r="S835">
        <f>Data[[#This Row],[Ship Date]]-Data[[#This Row],[Order Date]]</f>
        <v>4</v>
      </c>
    </row>
    <row r="836" spans="1:19"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c r="S836">
        <f>Data[[#This Row],[Ship Date]]-Data[[#This Row],[Order Date]]</f>
        <v>4</v>
      </c>
    </row>
    <row r="837" spans="1:19"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c r="S837">
        <f>Data[[#This Row],[Ship Date]]-Data[[#This Row],[Order Date]]</f>
        <v>4</v>
      </c>
    </row>
    <row r="838" spans="1:19"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c r="S838">
        <f>Data[[#This Row],[Ship Date]]-Data[[#This Row],[Order Date]]</f>
        <v>5</v>
      </c>
    </row>
    <row r="839" spans="1:19"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c r="S839">
        <f>Data[[#This Row],[Ship Date]]-Data[[#This Row],[Order Date]]</f>
        <v>7</v>
      </c>
    </row>
    <row r="840" spans="1:19"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c r="S840">
        <f>Data[[#This Row],[Ship Date]]-Data[[#This Row],[Order Date]]</f>
        <v>5</v>
      </c>
    </row>
    <row r="841" spans="1:19"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c r="S841">
        <f>Data[[#This Row],[Ship Date]]-Data[[#This Row],[Order Date]]</f>
        <v>5</v>
      </c>
    </row>
    <row r="842" spans="1:19"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c r="S842">
        <f>Data[[#This Row],[Ship Date]]-Data[[#This Row],[Order Date]]</f>
        <v>5</v>
      </c>
    </row>
    <row r="843" spans="1:19"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c r="S843">
        <f>Data[[#This Row],[Ship Date]]-Data[[#This Row],[Order Date]]</f>
        <v>5</v>
      </c>
    </row>
    <row r="844" spans="1:19"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c r="S844">
        <f>Data[[#This Row],[Ship Date]]-Data[[#This Row],[Order Date]]</f>
        <v>2</v>
      </c>
    </row>
    <row r="845" spans="1:19"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c r="S845">
        <f>Data[[#This Row],[Ship Date]]-Data[[#This Row],[Order Date]]</f>
        <v>2</v>
      </c>
    </row>
    <row r="846" spans="1:19"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c r="S846">
        <f>Data[[#This Row],[Ship Date]]-Data[[#This Row],[Order Date]]</f>
        <v>2</v>
      </c>
    </row>
    <row r="847" spans="1:19"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c r="S847">
        <f>Data[[#This Row],[Ship Date]]-Data[[#This Row],[Order Date]]</f>
        <v>2</v>
      </c>
    </row>
    <row r="848" spans="1:19"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c r="S848">
        <f>Data[[#This Row],[Ship Date]]-Data[[#This Row],[Order Date]]</f>
        <v>4</v>
      </c>
    </row>
    <row r="849" spans="1:19"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c r="S849">
        <f>Data[[#This Row],[Ship Date]]-Data[[#This Row],[Order Date]]</f>
        <v>4</v>
      </c>
    </row>
    <row r="850" spans="1:19"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c r="S850">
        <f>Data[[#This Row],[Ship Date]]-Data[[#This Row],[Order Date]]</f>
        <v>5</v>
      </c>
    </row>
    <row r="851" spans="1:19"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c r="S851">
        <f>Data[[#This Row],[Ship Date]]-Data[[#This Row],[Order Date]]</f>
        <v>5</v>
      </c>
    </row>
    <row r="852" spans="1:19"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c r="S852">
        <f>Data[[#This Row],[Ship Date]]-Data[[#This Row],[Order Date]]</f>
        <v>5</v>
      </c>
    </row>
    <row r="853" spans="1:19"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c r="S853">
        <f>Data[[#This Row],[Ship Date]]-Data[[#This Row],[Order Date]]</f>
        <v>5</v>
      </c>
    </row>
    <row r="854" spans="1:19"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c r="S854">
        <f>Data[[#This Row],[Ship Date]]-Data[[#This Row],[Order Date]]</f>
        <v>7</v>
      </c>
    </row>
    <row r="855" spans="1:19"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c r="S855">
        <f>Data[[#This Row],[Ship Date]]-Data[[#This Row],[Order Date]]</f>
        <v>5</v>
      </c>
    </row>
    <row r="856" spans="1:19"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c r="S856">
        <f>Data[[#This Row],[Ship Date]]-Data[[#This Row],[Order Date]]</f>
        <v>5</v>
      </c>
    </row>
    <row r="857" spans="1:19"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c r="S857">
        <f>Data[[#This Row],[Ship Date]]-Data[[#This Row],[Order Date]]</f>
        <v>5</v>
      </c>
    </row>
    <row r="858" spans="1:19"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c r="S858">
        <f>Data[[#This Row],[Ship Date]]-Data[[#This Row],[Order Date]]</f>
        <v>5</v>
      </c>
    </row>
    <row r="859" spans="1:19"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c r="S859">
        <f>Data[[#This Row],[Ship Date]]-Data[[#This Row],[Order Date]]</f>
        <v>5</v>
      </c>
    </row>
    <row r="860" spans="1:19"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c r="S860">
        <f>Data[[#This Row],[Ship Date]]-Data[[#This Row],[Order Date]]</f>
        <v>5</v>
      </c>
    </row>
    <row r="861" spans="1:19"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c r="S861">
        <f>Data[[#This Row],[Ship Date]]-Data[[#This Row],[Order Date]]</f>
        <v>5</v>
      </c>
    </row>
    <row r="862" spans="1:19"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c r="S862">
        <f>Data[[#This Row],[Ship Date]]-Data[[#This Row],[Order Date]]</f>
        <v>7</v>
      </c>
    </row>
    <row r="863" spans="1:19"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c r="S863">
        <f>Data[[#This Row],[Ship Date]]-Data[[#This Row],[Order Date]]</f>
        <v>7</v>
      </c>
    </row>
    <row r="864" spans="1:19"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c r="S864">
        <f>Data[[#This Row],[Ship Date]]-Data[[#This Row],[Order Date]]</f>
        <v>2</v>
      </c>
    </row>
    <row r="865" spans="1:19"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c r="S865">
        <f>Data[[#This Row],[Ship Date]]-Data[[#This Row],[Order Date]]</f>
        <v>2</v>
      </c>
    </row>
    <row r="866" spans="1:19"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c r="S866">
        <f>Data[[#This Row],[Ship Date]]-Data[[#This Row],[Order Date]]</f>
        <v>2</v>
      </c>
    </row>
    <row r="867" spans="1:19"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c r="S867">
        <f>Data[[#This Row],[Ship Date]]-Data[[#This Row],[Order Date]]</f>
        <v>5</v>
      </c>
    </row>
    <row r="868" spans="1:19"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c r="S868">
        <f>Data[[#This Row],[Ship Date]]-Data[[#This Row],[Order Date]]</f>
        <v>5</v>
      </c>
    </row>
    <row r="869" spans="1:19"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c r="S869">
        <f>Data[[#This Row],[Ship Date]]-Data[[#This Row],[Order Date]]</f>
        <v>3</v>
      </c>
    </row>
    <row r="870" spans="1:19"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c r="S870">
        <f>Data[[#This Row],[Ship Date]]-Data[[#This Row],[Order Date]]</f>
        <v>4</v>
      </c>
    </row>
    <row r="871" spans="1:19"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c r="S871">
        <f>Data[[#This Row],[Ship Date]]-Data[[#This Row],[Order Date]]</f>
        <v>2</v>
      </c>
    </row>
    <row r="872" spans="1:19"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c r="S872">
        <f>Data[[#This Row],[Ship Date]]-Data[[#This Row],[Order Date]]</f>
        <v>2</v>
      </c>
    </row>
    <row r="873" spans="1:19"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c r="S873">
        <f>Data[[#This Row],[Ship Date]]-Data[[#This Row],[Order Date]]</f>
        <v>1</v>
      </c>
    </row>
    <row r="874" spans="1:19"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c r="S874">
        <f>Data[[#This Row],[Ship Date]]-Data[[#This Row],[Order Date]]</f>
        <v>5</v>
      </c>
    </row>
    <row r="875" spans="1:19"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c r="S875">
        <f>Data[[#This Row],[Ship Date]]-Data[[#This Row],[Order Date]]</f>
        <v>5</v>
      </c>
    </row>
    <row r="876" spans="1:19"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c r="S876">
        <f>Data[[#This Row],[Ship Date]]-Data[[#This Row],[Order Date]]</f>
        <v>4</v>
      </c>
    </row>
    <row r="877" spans="1:19"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c r="S877">
        <f>Data[[#This Row],[Ship Date]]-Data[[#This Row],[Order Date]]</f>
        <v>4</v>
      </c>
    </row>
    <row r="878" spans="1:19"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c r="S878">
        <f>Data[[#This Row],[Ship Date]]-Data[[#This Row],[Order Date]]</f>
        <v>4</v>
      </c>
    </row>
    <row r="879" spans="1:19"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c r="S879">
        <f>Data[[#This Row],[Ship Date]]-Data[[#This Row],[Order Date]]</f>
        <v>4</v>
      </c>
    </row>
    <row r="880" spans="1:19"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c r="S880">
        <f>Data[[#This Row],[Ship Date]]-Data[[#This Row],[Order Date]]</f>
        <v>4</v>
      </c>
    </row>
    <row r="881" spans="1:19"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c r="S881">
        <f>Data[[#This Row],[Ship Date]]-Data[[#This Row],[Order Date]]</f>
        <v>2</v>
      </c>
    </row>
    <row r="882" spans="1:19"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c r="S882">
        <f>Data[[#This Row],[Ship Date]]-Data[[#This Row],[Order Date]]</f>
        <v>2</v>
      </c>
    </row>
    <row r="883" spans="1:19"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c r="S883">
        <f>Data[[#This Row],[Ship Date]]-Data[[#This Row],[Order Date]]</f>
        <v>4</v>
      </c>
    </row>
    <row r="884" spans="1:19"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c r="S884">
        <f>Data[[#This Row],[Ship Date]]-Data[[#This Row],[Order Date]]</f>
        <v>0</v>
      </c>
    </row>
    <row r="885" spans="1:19"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c r="S885">
        <f>Data[[#This Row],[Ship Date]]-Data[[#This Row],[Order Date]]</f>
        <v>2</v>
      </c>
    </row>
    <row r="886" spans="1:19"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c r="S886">
        <f>Data[[#This Row],[Ship Date]]-Data[[#This Row],[Order Date]]</f>
        <v>5</v>
      </c>
    </row>
    <row r="887" spans="1:19"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c r="S887">
        <f>Data[[#This Row],[Ship Date]]-Data[[#This Row],[Order Date]]</f>
        <v>3</v>
      </c>
    </row>
    <row r="888" spans="1:19"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c r="S888">
        <f>Data[[#This Row],[Ship Date]]-Data[[#This Row],[Order Date]]</f>
        <v>6</v>
      </c>
    </row>
    <row r="889" spans="1:19"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c r="S889">
        <f>Data[[#This Row],[Ship Date]]-Data[[#This Row],[Order Date]]</f>
        <v>5</v>
      </c>
    </row>
    <row r="890" spans="1:19"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c r="S890">
        <f>Data[[#This Row],[Ship Date]]-Data[[#This Row],[Order Date]]</f>
        <v>7</v>
      </c>
    </row>
    <row r="891" spans="1:19"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c r="S891">
        <f>Data[[#This Row],[Ship Date]]-Data[[#This Row],[Order Date]]</f>
        <v>6</v>
      </c>
    </row>
    <row r="892" spans="1:19"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c r="S892">
        <f>Data[[#This Row],[Ship Date]]-Data[[#This Row],[Order Date]]</f>
        <v>6</v>
      </c>
    </row>
    <row r="893" spans="1:19"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c r="S893">
        <f>Data[[#This Row],[Ship Date]]-Data[[#This Row],[Order Date]]</f>
        <v>1</v>
      </c>
    </row>
    <row r="894" spans="1:19"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c r="S894">
        <f>Data[[#This Row],[Ship Date]]-Data[[#This Row],[Order Date]]</f>
        <v>1</v>
      </c>
    </row>
    <row r="895" spans="1:19"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c r="S895">
        <f>Data[[#This Row],[Ship Date]]-Data[[#This Row],[Order Date]]</f>
        <v>1</v>
      </c>
    </row>
    <row r="896" spans="1:19"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c r="S896">
        <f>Data[[#This Row],[Ship Date]]-Data[[#This Row],[Order Date]]</f>
        <v>2</v>
      </c>
    </row>
    <row r="897" spans="1:19"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c r="S897">
        <f>Data[[#This Row],[Ship Date]]-Data[[#This Row],[Order Date]]</f>
        <v>2</v>
      </c>
    </row>
    <row r="898" spans="1:19"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c r="S898">
        <f>Data[[#This Row],[Ship Date]]-Data[[#This Row],[Order Date]]</f>
        <v>3</v>
      </c>
    </row>
    <row r="899" spans="1:19"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c r="S899">
        <f>Data[[#This Row],[Ship Date]]-Data[[#This Row],[Order Date]]</f>
        <v>6</v>
      </c>
    </row>
    <row r="900" spans="1:19"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c r="S900">
        <f>Data[[#This Row],[Ship Date]]-Data[[#This Row],[Order Date]]</f>
        <v>2</v>
      </c>
    </row>
    <row r="901" spans="1:19"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c r="S901">
        <f>Data[[#This Row],[Ship Date]]-Data[[#This Row],[Order Date]]</f>
        <v>2</v>
      </c>
    </row>
    <row r="902" spans="1:19"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c r="S902">
        <f>Data[[#This Row],[Ship Date]]-Data[[#This Row],[Order Date]]</f>
        <v>2</v>
      </c>
    </row>
    <row r="903" spans="1:19"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c r="S903">
        <f>Data[[#This Row],[Ship Date]]-Data[[#This Row],[Order Date]]</f>
        <v>2</v>
      </c>
    </row>
    <row r="904" spans="1:19"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c r="S904">
        <f>Data[[#This Row],[Ship Date]]-Data[[#This Row],[Order Date]]</f>
        <v>2</v>
      </c>
    </row>
    <row r="905" spans="1:19"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c r="S905">
        <f>Data[[#This Row],[Ship Date]]-Data[[#This Row],[Order Date]]</f>
        <v>4</v>
      </c>
    </row>
    <row r="906" spans="1:19"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c r="S906">
        <f>Data[[#This Row],[Ship Date]]-Data[[#This Row],[Order Date]]</f>
        <v>4</v>
      </c>
    </row>
    <row r="907" spans="1:19"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c r="S907">
        <f>Data[[#This Row],[Ship Date]]-Data[[#This Row],[Order Date]]</f>
        <v>4</v>
      </c>
    </row>
    <row r="908" spans="1:19"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c r="S908">
        <f>Data[[#This Row],[Ship Date]]-Data[[#This Row],[Order Date]]</f>
        <v>4</v>
      </c>
    </row>
    <row r="909" spans="1:19"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c r="S909">
        <f>Data[[#This Row],[Ship Date]]-Data[[#This Row],[Order Date]]</f>
        <v>4</v>
      </c>
    </row>
    <row r="910" spans="1:19"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c r="S910">
        <f>Data[[#This Row],[Ship Date]]-Data[[#This Row],[Order Date]]</f>
        <v>4</v>
      </c>
    </row>
    <row r="911" spans="1:19"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c r="S911">
        <f>Data[[#This Row],[Ship Date]]-Data[[#This Row],[Order Date]]</f>
        <v>5</v>
      </c>
    </row>
    <row r="912" spans="1:19"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c r="S912">
        <f>Data[[#This Row],[Ship Date]]-Data[[#This Row],[Order Date]]</f>
        <v>5</v>
      </c>
    </row>
    <row r="913" spans="1:19"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c r="S913">
        <f>Data[[#This Row],[Ship Date]]-Data[[#This Row],[Order Date]]</f>
        <v>5</v>
      </c>
    </row>
    <row r="914" spans="1:19"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c r="S914">
        <f>Data[[#This Row],[Ship Date]]-Data[[#This Row],[Order Date]]</f>
        <v>7</v>
      </c>
    </row>
    <row r="915" spans="1:19"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c r="S915">
        <f>Data[[#This Row],[Ship Date]]-Data[[#This Row],[Order Date]]</f>
        <v>2</v>
      </c>
    </row>
    <row r="916" spans="1:19"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c r="S916">
        <f>Data[[#This Row],[Ship Date]]-Data[[#This Row],[Order Date]]</f>
        <v>2</v>
      </c>
    </row>
    <row r="917" spans="1:19"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c r="S917">
        <f>Data[[#This Row],[Ship Date]]-Data[[#This Row],[Order Date]]</f>
        <v>6</v>
      </c>
    </row>
    <row r="918" spans="1:19"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c r="S918">
        <f>Data[[#This Row],[Ship Date]]-Data[[#This Row],[Order Date]]</f>
        <v>6</v>
      </c>
    </row>
    <row r="919" spans="1:19"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c r="S919">
        <f>Data[[#This Row],[Ship Date]]-Data[[#This Row],[Order Date]]</f>
        <v>6</v>
      </c>
    </row>
    <row r="920" spans="1:19"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c r="S920">
        <f>Data[[#This Row],[Ship Date]]-Data[[#This Row],[Order Date]]</f>
        <v>6</v>
      </c>
    </row>
    <row r="921" spans="1:19"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c r="S921">
        <f>Data[[#This Row],[Ship Date]]-Data[[#This Row],[Order Date]]</f>
        <v>6</v>
      </c>
    </row>
    <row r="922" spans="1:19"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c r="S922">
        <f>Data[[#This Row],[Ship Date]]-Data[[#This Row],[Order Date]]</f>
        <v>7</v>
      </c>
    </row>
    <row r="923" spans="1:19"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c r="S923">
        <f>Data[[#This Row],[Ship Date]]-Data[[#This Row],[Order Date]]</f>
        <v>4</v>
      </c>
    </row>
    <row r="924" spans="1:19"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c r="S924">
        <f>Data[[#This Row],[Ship Date]]-Data[[#This Row],[Order Date]]</f>
        <v>4</v>
      </c>
    </row>
    <row r="925" spans="1:19"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c r="S925">
        <f>Data[[#This Row],[Ship Date]]-Data[[#This Row],[Order Date]]</f>
        <v>4</v>
      </c>
    </row>
    <row r="926" spans="1:19"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c r="S926">
        <f>Data[[#This Row],[Ship Date]]-Data[[#This Row],[Order Date]]</f>
        <v>5</v>
      </c>
    </row>
    <row r="927" spans="1:19"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c r="S927">
        <f>Data[[#This Row],[Ship Date]]-Data[[#This Row],[Order Date]]</f>
        <v>3</v>
      </c>
    </row>
    <row r="928" spans="1:19"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c r="S928">
        <f>Data[[#This Row],[Ship Date]]-Data[[#This Row],[Order Date]]</f>
        <v>3</v>
      </c>
    </row>
    <row r="929" spans="1:19"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c r="S929">
        <f>Data[[#This Row],[Ship Date]]-Data[[#This Row],[Order Date]]</f>
        <v>4</v>
      </c>
    </row>
    <row r="930" spans="1:19"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c r="S930">
        <f>Data[[#This Row],[Ship Date]]-Data[[#This Row],[Order Date]]</f>
        <v>4</v>
      </c>
    </row>
    <row r="931" spans="1:19"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c r="S931">
        <f>Data[[#This Row],[Ship Date]]-Data[[#This Row],[Order Date]]</f>
        <v>3</v>
      </c>
    </row>
    <row r="932" spans="1:19"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c r="S932">
        <f>Data[[#This Row],[Ship Date]]-Data[[#This Row],[Order Date]]</f>
        <v>3</v>
      </c>
    </row>
    <row r="933" spans="1:19"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c r="S933">
        <f>Data[[#This Row],[Ship Date]]-Data[[#This Row],[Order Date]]</f>
        <v>3</v>
      </c>
    </row>
    <row r="934" spans="1:19"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c r="S934">
        <f>Data[[#This Row],[Ship Date]]-Data[[#This Row],[Order Date]]</f>
        <v>4</v>
      </c>
    </row>
    <row r="935" spans="1:19"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c r="S935">
        <f>Data[[#This Row],[Ship Date]]-Data[[#This Row],[Order Date]]</f>
        <v>4</v>
      </c>
    </row>
    <row r="936" spans="1:19"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c r="S936">
        <f>Data[[#This Row],[Ship Date]]-Data[[#This Row],[Order Date]]</f>
        <v>4</v>
      </c>
    </row>
    <row r="937" spans="1:19"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c r="S937">
        <f>Data[[#This Row],[Ship Date]]-Data[[#This Row],[Order Date]]</f>
        <v>4</v>
      </c>
    </row>
    <row r="938" spans="1:19"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c r="S938">
        <f>Data[[#This Row],[Ship Date]]-Data[[#This Row],[Order Date]]</f>
        <v>4</v>
      </c>
    </row>
    <row r="939" spans="1:19"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c r="S939">
        <f>Data[[#This Row],[Ship Date]]-Data[[#This Row],[Order Date]]</f>
        <v>1</v>
      </c>
    </row>
    <row r="940" spans="1:19"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c r="S940">
        <f>Data[[#This Row],[Ship Date]]-Data[[#This Row],[Order Date]]</f>
        <v>4</v>
      </c>
    </row>
    <row r="941" spans="1:19"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c r="S941">
        <f>Data[[#This Row],[Ship Date]]-Data[[#This Row],[Order Date]]</f>
        <v>4</v>
      </c>
    </row>
    <row r="942" spans="1:19"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c r="S942">
        <f>Data[[#This Row],[Ship Date]]-Data[[#This Row],[Order Date]]</f>
        <v>1</v>
      </c>
    </row>
    <row r="943" spans="1:19"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c r="S943">
        <f>Data[[#This Row],[Ship Date]]-Data[[#This Row],[Order Date]]</f>
        <v>7</v>
      </c>
    </row>
    <row r="944" spans="1:19"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c r="S944">
        <f>Data[[#This Row],[Ship Date]]-Data[[#This Row],[Order Date]]</f>
        <v>7</v>
      </c>
    </row>
    <row r="945" spans="1:19"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c r="S945">
        <f>Data[[#This Row],[Ship Date]]-Data[[#This Row],[Order Date]]</f>
        <v>5</v>
      </c>
    </row>
    <row r="946" spans="1:19"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c r="S946">
        <f>Data[[#This Row],[Ship Date]]-Data[[#This Row],[Order Date]]</f>
        <v>5</v>
      </c>
    </row>
    <row r="947" spans="1:19"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c r="S947">
        <f>Data[[#This Row],[Ship Date]]-Data[[#This Row],[Order Date]]</f>
        <v>5</v>
      </c>
    </row>
    <row r="948" spans="1:19"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c r="S948">
        <f>Data[[#This Row],[Ship Date]]-Data[[#This Row],[Order Date]]</f>
        <v>2</v>
      </c>
    </row>
    <row r="949" spans="1:19"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c r="S949">
        <f>Data[[#This Row],[Ship Date]]-Data[[#This Row],[Order Date]]</f>
        <v>4</v>
      </c>
    </row>
    <row r="950" spans="1:19"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c r="S950">
        <f>Data[[#This Row],[Ship Date]]-Data[[#This Row],[Order Date]]</f>
        <v>4</v>
      </c>
    </row>
    <row r="951" spans="1:19"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c r="S951">
        <f>Data[[#This Row],[Ship Date]]-Data[[#This Row],[Order Date]]</f>
        <v>4</v>
      </c>
    </row>
    <row r="952" spans="1:19"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c r="S952">
        <f>Data[[#This Row],[Ship Date]]-Data[[#This Row],[Order Date]]</f>
        <v>4</v>
      </c>
    </row>
    <row r="953" spans="1:19"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c r="S953">
        <f>Data[[#This Row],[Ship Date]]-Data[[#This Row],[Order Date]]</f>
        <v>4</v>
      </c>
    </row>
    <row r="954" spans="1:19"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c r="S954">
        <f>Data[[#This Row],[Ship Date]]-Data[[#This Row],[Order Date]]</f>
        <v>4</v>
      </c>
    </row>
    <row r="955" spans="1:19"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c r="S955">
        <f>Data[[#This Row],[Ship Date]]-Data[[#This Row],[Order Date]]</f>
        <v>4</v>
      </c>
    </row>
    <row r="956" spans="1:19"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c r="S956">
        <f>Data[[#This Row],[Ship Date]]-Data[[#This Row],[Order Date]]</f>
        <v>4</v>
      </c>
    </row>
    <row r="957" spans="1:19"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c r="S957">
        <f>Data[[#This Row],[Ship Date]]-Data[[#This Row],[Order Date]]</f>
        <v>4</v>
      </c>
    </row>
    <row r="958" spans="1:19"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c r="S958">
        <f>Data[[#This Row],[Ship Date]]-Data[[#This Row],[Order Date]]</f>
        <v>3</v>
      </c>
    </row>
    <row r="959" spans="1:19"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c r="S959">
        <f>Data[[#This Row],[Ship Date]]-Data[[#This Row],[Order Date]]</f>
        <v>3</v>
      </c>
    </row>
    <row r="960" spans="1:19"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c r="S960">
        <f>Data[[#This Row],[Ship Date]]-Data[[#This Row],[Order Date]]</f>
        <v>3</v>
      </c>
    </row>
    <row r="961" spans="1:19"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c r="S961">
        <f>Data[[#This Row],[Ship Date]]-Data[[#This Row],[Order Date]]</f>
        <v>0</v>
      </c>
    </row>
    <row r="962" spans="1:19"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c r="S962">
        <f>Data[[#This Row],[Ship Date]]-Data[[#This Row],[Order Date]]</f>
        <v>5</v>
      </c>
    </row>
    <row r="963" spans="1:19"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c r="S963">
        <f>Data[[#This Row],[Ship Date]]-Data[[#This Row],[Order Date]]</f>
        <v>4</v>
      </c>
    </row>
    <row r="964" spans="1:19"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c r="S964">
        <f>Data[[#This Row],[Ship Date]]-Data[[#This Row],[Order Date]]</f>
        <v>3</v>
      </c>
    </row>
    <row r="965" spans="1:19"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c r="S965">
        <f>Data[[#This Row],[Ship Date]]-Data[[#This Row],[Order Date]]</f>
        <v>2</v>
      </c>
    </row>
    <row r="966" spans="1:19"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c r="S966">
        <f>Data[[#This Row],[Ship Date]]-Data[[#This Row],[Order Date]]</f>
        <v>2</v>
      </c>
    </row>
    <row r="967" spans="1:19"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c r="S967">
        <f>Data[[#This Row],[Ship Date]]-Data[[#This Row],[Order Date]]</f>
        <v>2</v>
      </c>
    </row>
    <row r="968" spans="1:19"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c r="S968">
        <f>Data[[#This Row],[Ship Date]]-Data[[#This Row],[Order Date]]</f>
        <v>2</v>
      </c>
    </row>
    <row r="969" spans="1:19"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c r="S969">
        <f>Data[[#This Row],[Ship Date]]-Data[[#This Row],[Order Date]]</f>
        <v>2</v>
      </c>
    </row>
    <row r="970" spans="1:19"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c r="S970">
        <f>Data[[#This Row],[Ship Date]]-Data[[#This Row],[Order Date]]</f>
        <v>2</v>
      </c>
    </row>
    <row r="971" spans="1:19"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c r="S971">
        <f>Data[[#This Row],[Ship Date]]-Data[[#This Row],[Order Date]]</f>
        <v>2</v>
      </c>
    </row>
    <row r="972" spans="1:19"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c r="S972">
        <f>Data[[#This Row],[Ship Date]]-Data[[#This Row],[Order Date]]</f>
        <v>2</v>
      </c>
    </row>
    <row r="973" spans="1:19"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c r="S973">
        <f>Data[[#This Row],[Ship Date]]-Data[[#This Row],[Order Date]]</f>
        <v>2</v>
      </c>
    </row>
    <row r="974" spans="1:19"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c r="S974">
        <f>Data[[#This Row],[Ship Date]]-Data[[#This Row],[Order Date]]</f>
        <v>2</v>
      </c>
    </row>
    <row r="975" spans="1:19"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c r="S975">
        <f>Data[[#This Row],[Ship Date]]-Data[[#This Row],[Order Date]]</f>
        <v>2</v>
      </c>
    </row>
    <row r="976" spans="1:19"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c r="S976">
        <f>Data[[#This Row],[Ship Date]]-Data[[#This Row],[Order Date]]</f>
        <v>3</v>
      </c>
    </row>
    <row r="977" spans="1:19"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c r="S977">
        <f>Data[[#This Row],[Ship Date]]-Data[[#This Row],[Order Date]]</f>
        <v>3</v>
      </c>
    </row>
    <row r="978" spans="1:19"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c r="S978">
        <f>Data[[#This Row],[Ship Date]]-Data[[#This Row],[Order Date]]</f>
        <v>6</v>
      </c>
    </row>
    <row r="979" spans="1:19"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c r="S979">
        <f>Data[[#This Row],[Ship Date]]-Data[[#This Row],[Order Date]]</f>
        <v>3</v>
      </c>
    </row>
    <row r="980" spans="1:19"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c r="S980">
        <f>Data[[#This Row],[Ship Date]]-Data[[#This Row],[Order Date]]</f>
        <v>1</v>
      </c>
    </row>
    <row r="981" spans="1:19"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c r="S981">
        <f>Data[[#This Row],[Ship Date]]-Data[[#This Row],[Order Date]]</f>
        <v>3</v>
      </c>
    </row>
    <row r="982" spans="1:19"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c r="S982">
        <f>Data[[#This Row],[Ship Date]]-Data[[#This Row],[Order Date]]</f>
        <v>5</v>
      </c>
    </row>
    <row r="983" spans="1:19"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c r="S983">
        <f>Data[[#This Row],[Ship Date]]-Data[[#This Row],[Order Date]]</f>
        <v>3</v>
      </c>
    </row>
    <row r="984" spans="1:19"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c r="S984">
        <f>Data[[#This Row],[Ship Date]]-Data[[#This Row],[Order Date]]</f>
        <v>3</v>
      </c>
    </row>
    <row r="985" spans="1:19"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c r="S985">
        <f>Data[[#This Row],[Ship Date]]-Data[[#This Row],[Order Date]]</f>
        <v>3</v>
      </c>
    </row>
    <row r="986" spans="1:19"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c r="S986">
        <f>Data[[#This Row],[Ship Date]]-Data[[#This Row],[Order Date]]</f>
        <v>6</v>
      </c>
    </row>
    <row r="987" spans="1:19"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c r="S987">
        <f>Data[[#This Row],[Ship Date]]-Data[[#This Row],[Order Date]]</f>
        <v>6</v>
      </c>
    </row>
    <row r="988" spans="1:19"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c r="S988">
        <f>Data[[#This Row],[Ship Date]]-Data[[#This Row],[Order Date]]</f>
        <v>6</v>
      </c>
    </row>
    <row r="989" spans="1:19"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c r="S989">
        <f>Data[[#This Row],[Ship Date]]-Data[[#This Row],[Order Date]]</f>
        <v>0</v>
      </c>
    </row>
    <row r="990" spans="1:19"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c r="S990">
        <f>Data[[#This Row],[Ship Date]]-Data[[#This Row],[Order Date]]</f>
        <v>5</v>
      </c>
    </row>
    <row r="991" spans="1:19"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c r="S991">
        <f>Data[[#This Row],[Ship Date]]-Data[[#This Row],[Order Date]]</f>
        <v>5</v>
      </c>
    </row>
    <row r="992" spans="1:19"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c r="S992">
        <f>Data[[#This Row],[Ship Date]]-Data[[#This Row],[Order Date]]</f>
        <v>2</v>
      </c>
    </row>
    <row r="993" spans="1:19"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c r="S993">
        <f>Data[[#This Row],[Ship Date]]-Data[[#This Row],[Order Date]]</f>
        <v>2</v>
      </c>
    </row>
    <row r="994" spans="1:19"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c r="S994">
        <f>Data[[#This Row],[Ship Date]]-Data[[#This Row],[Order Date]]</f>
        <v>1</v>
      </c>
    </row>
    <row r="995" spans="1:19"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c r="S995">
        <f>Data[[#This Row],[Ship Date]]-Data[[#This Row],[Order Date]]</f>
        <v>1</v>
      </c>
    </row>
    <row r="996" spans="1:19"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c r="S996">
        <f>Data[[#This Row],[Ship Date]]-Data[[#This Row],[Order Date]]</f>
        <v>4</v>
      </c>
    </row>
    <row r="997" spans="1:19"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c r="S997">
        <f>Data[[#This Row],[Ship Date]]-Data[[#This Row],[Order Date]]</f>
        <v>4</v>
      </c>
    </row>
    <row r="998" spans="1:19"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c r="S998">
        <f>Data[[#This Row],[Ship Date]]-Data[[#This Row],[Order Date]]</f>
        <v>6</v>
      </c>
    </row>
    <row r="999" spans="1:19"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c r="S999">
        <f>Data[[#This Row],[Ship Date]]-Data[[#This Row],[Order Date]]</f>
        <v>6</v>
      </c>
    </row>
    <row r="1000" spans="1:19"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c r="S1000">
        <f>Data[[#This Row],[Ship Date]]-Data[[#This Row],[Order Date]]</f>
        <v>6</v>
      </c>
    </row>
    <row r="1001" spans="1:19"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c r="S1001">
        <f>Data[[#This Row],[Ship Date]]-Data[[#This Row],[Order Date]]</f>
        <v>6</v>
      </c>
    </row>
    <row r="1002" spans="1:19"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c r="S1002">
        <f>Data[[#This Row],[Ship Date]]-Data[[#This Row],[Order Date]]</f>
        <v>4</v>
      </c>
    </row>
    <row r="1003" spans="1:19"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c r="S1003">
        <f>Data[[#This Row],[Ship Date]]-Data[[#This Row],[Order Date]]</f>
        <v>0</v>
      </c>
    </row>
    <row r="1004" spans="1:19"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c r="S1004">
        <f>Data[[#This Row],[Ship Date]]-Data[[#This Row],[Order Date]]</f>
        <v>0</v>
      </c>
    </row>
    <row r="1005" spans="1:19"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c r="S1005">
        <f>Data[[#This Row],[Ship Date]]-Data[[#This Row],[Order Date]]</f>
        <v>0</v>
      </c>
    </row>
    <row r="1006" spans="1:19"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c r="S1006">
        <f>Data[[#This Row],[Ship Date]]-Data[[#This Row],[Order Date]]</f>
        <v>4</v>
      </c>
    </row>
    <row r="1007" spans="1:19"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c r="S1007">
        <f>Data[[#This Row],[Ship Date]]-Data[[#This Row],[Order Date]]</f>
        <v>4</v>
      </c>
    </row>
    <row r="1008" spans="1:19"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c r="S1008">
        <f>Data[[#This Row],[Ship Date]]-Data[[#This Row],[Order Date]]</f>
        <v>3</v>
      </c>
    </row>
    <row r="1009" spans="1:19"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c r="S1009">
        <f>Data[[#This Row],[Ship Date]]-Data[[#This Row],[Order Date]]</f>
        <v>3</v>
      </c>
    </row>
    <row r="1010" spans="1:19"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c r="S1010">
        <f>Data[[#This Row],[Ship Date]]-Data[[#This Row],[Order Date]]</f>
        <v>6</v>
      </c>
    </row>
    <row r="1011" spans="1:19"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c r="S1011">
        <f>Data[[#This Row],[Ship Date]]-Data[[#This Row],[Order Date]]</f>
        <v>2</v>
      </c>
    </row>
    <row r="1012" spans="1:19"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c r="S1012">
        <f>Data[[#This Row],[Ship Date]]-Data[[#This Row],[Order Date]]</f>
        <v>2</v>
      </c>
    </row>
    <row r="1013" spans="1:19"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c r="S1013">
        <f>Data[[#This Row],[Ship Date]]-Data[[#This Row],[Order Date]]</f>
        <v>4</v>
      </c>
    </row>
    <row r="1014" spans="1:19"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c r="S1014">
        <f>Data[[#This Row],[Ship Date]]-Data[[#This Row],[Order Date]]</f>
        <v>4</v>
      </c>
    </row>
    <row r="1015" spans="1:19"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c r="S1015">
        <f>Data[[#This Row],[Ship Date]]-Data[[#This Row],[Order Date]]</f>
        <v>3</v>
      </c>
    </row>
    <row r="1016" spans="1:19"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c r="S1016">
        <f>Data[[#This Row],[Ship Date]]-Data[[#This Row],[Order Date]]</f>
        <v>3</v>
      </c>
    </row>
    <row r="1017" spans="1:19"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c r="S1017">
        <f>Data[[#This Row],[Ship Date]]-Data[[#This Row],[Order Date]]</f>
        <v>2</v>
      </c>
    </row>
    <row r="1018" spans="1:19"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c r="S1018">
        <f>Data[[#This Row],[Ship Date]]-Data[[#This Row],[Order Date]]</f>
        <v>4</v>
      </c>
    </row>
    <row r="1019" spans="1:19"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c r="S1019">
        <f>Data[[#This Row],[Ship Date]]-Data[[#This Row],[Order Date]]</f>
        <v>4</v>
      </c>
    </row>
    <row r="1020" spans="1:19"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c r="S1020">
        <f>Data[[#This Row],[Ship Date]]-Data[[#This Row],[Order Date]]</f>
        <v>4</v>
      </c>
    </row>
    <row r="1021" spans="1:19"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c r="S1021">
        <f>Data[[#This Row],[Ship Date]]-Data[[#This Row],[Order Date]]</f>
        <v>4</v>
      </c>
    </row>
    <row r="1022" spans="1:19"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c r="S1022">
        <f>Data[[#This Row],[Ship Date]]-Data[[#This Row],[Order Date]]</f>
        <v>6</v>
      </c>
    </row>
    <row r="1023" spans="1:19"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c r="S1023">
        <f>Data[[#This Row],[Ship Date]]-Data[[#This Row],[Order Date]]</f>
        <v>6</v>
      </c>
    </row>
    <row r="1024" spans="1:19"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c r="S1024">
        <f>Data[[#This Row],[Ship Date]]-Data[[#This Row],[Order Date]]</f>
        <v>6</v>
      </c>
    </row>
    <row r="1025" spans="1:19"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c r="S1025">
        <f>Data[[#This Row],[Ship Date]]-Data[[#This Row],[Order Date]]</f>
        <v>4</v>
      </c>
    </row>
    <row r="1026" spans="1:19"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c r="S1026">
        <f>Data[[#This Row],[Ship Date]]-Data[[#This Row],[Order Date]]</f>
        <v>3</v>
      </c>
    </row>
    <row r="1027" spans="1:19"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c r="S1027">
        <f>Data[[#This Row],[Ship Date]]-Data[[#This Row],[Order Date]]</f>
        <v>2</v>
      </c>
    </row>
    <row r="1028" spans="1:19"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c r="S1028">
        <f>Data[[#This Row],[Ship Date]]-Data[[#This Row],[Order Date]]</f>
        <v>2</v>
      </c>
    </row>
    <row r="1029" spans="1:19"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c r="S1029">
        <f>Data[[#This Row],[Ship Date]]-Data[[#This Row],[Order Date]]</f>
        <v>2</v>
      </c>
    </row>
    <row r="1030" spans="1:19"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c r="S1030">
        <f>Data[[#This Row],[Ship Date]]-Data[[#This Row],[Order Date]]</f>
        <v>4</v>
      </c>
    </row>
    <row r="1031" spans="1:19"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c r="S1031">
        <f>Data[[#This Row],[Ship Date]]-Data[[#This Row],[Order Date]]</f>
        <v>4</v>
      </c>
    </row>
    <row r="1032" spans="1:19"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c r="S1032">
        <f>Data[[#This Row],[Ship Date]]-Data[[#This Row],[Order Date]]</f>
        <v>4</v>
      </c>
    </row>
    <row r="1033" spans="1:19"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c r="S1033">
        <f>Data[[#This Row],[Ship Date]]-Data[[#This Row],[Order Date]]</f>
        <v>4</v>
      </c>
    </row>
    <row r="1034" spans="1:19"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c r="S1034">
        <f>Data[[#This Row],[Ship Date]]-Data[[#This Row],[Order Date]]</f>
        <v>4</v>
      </c>
    </row>
    <row r="1035" spans="1:19"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c r="S1035">
        <f>Data[[#This Row],[Ship Date]]-Data[[#This Row],[Order Date]]</f>
        <v>2</v>
      </c>
    </row>
    <row r="1036" spans="1:19"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c r="S1036">
        <f>Data[[#This Row],[Ship Date]]-Data[[#This Row],[Order Date]]</f>
        <v>2</v>
      </c>
    </row>
    <row r="1037" spans="1:19"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c r="S1037">
        <f>Data[[#This Row],[Ship Date]]-Data[[#This Row],[Order Date]]</f>
        <v>2</v>
      </c>
    </row>
    <row r="1038" spans="1:19"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c r="S1038">
        <f>Data[[#This Row],[Ship Date]]-Data[[#This Row],[Order Date]]</f>
        <v>4</v>
      </c>
    </row>
    <row r="1039" spans="1:19"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c r="S1039">
        <f>Data[[#This Row],[Ship Date]]-Data[[#This Row],[Order Date]]</f>
        <v>1</v>
      </c>
    </row>
    <row r="1040" spans="1:19"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c r="S1040">
        <f>Data[[#This Row],[Ship Date]]-Data[[#This Row],[Order Date]]</f>
        <v>1</v>
      </c>
    </row>
    <row r="1041" spans="1:19"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c r="S1041">
        <f>Data[[#This Row],[Ship Date]]-Data[[#This Row],[Order Date]]</f>
        <v>1</v>
      </c>
    </row>
    <row r="1042" spans="1:19"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c r="S1042">
        <f>Data[[#This Row],[Ship Date]]-Data[[#This Row],[Order Date]]</f>
        <v>4</v>
      </c>
    </row>
    <row r="1043" spans="1:19"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c r="S1043">
        <f>Data[[#This Row],[Ship Date]]-Data[[#This Row],[Order Date]]</f>
        <v>3</v>
      </c>
    </row>
    <row r="1044" spans="1:19"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c r="S1044">
        <f>Data[[#This Row],[Ship Date]]-Data[[#This Row],[Order Date]]</f>
        <v>3</v>
      </c>
    </row>
    <row r="1045" spans="1:19"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c r="S1045">
        <f>Data[[#This Row],[Ship Date]]-Data[[#This Row],[Order Date]]</f>
        <v>3</v>
      </c>
    </row>
    <row r="1046" spans="1:19"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c r="S1046">
        <f>Data[[#This Row],[Ship Date]]-Data[[#This Row],[Order Date]]</f>
        <v>3</v>
      </c>
    </row>
    <row r="1047" spans="1:19"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c r="S1047">
        <f>Data[[#This Row],[Ship Date]]-Data[[#This Row],[Order Date]]</f>
        <v>4</v>
      </c>
    </row>
    <row r="1048" spans="1:19"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c r="S1048">
        <f>Data[[#This Row],[Ship Date]]-Data[[#This Row],[Order Date]]</f>
        <v>5</v>
      </c>
    </row>
    <row r="1049" spans="1:19"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c r="S1049">
        <f>Data[[#This Row],[Ship Date]]-Data[[#This Row],[Order Date]]</f>
        <v>5</v>
      </c>
    </row>
    <row r="1050" spans="1:19"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c r="S1050">
        <f>Data[[#This Row],[Ship Date]]-Data[[#This Row],[Order Date]]</f>
        <v>5</v>
      </c>
    </row>
    <row r="1051" spans="1:19"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c r="S1051">
        <f>Data[[#This Row],[Ship Date]]-Data[[#This Row],[Order Date]]</f>
        <v>5</v>
      </c>
    </row>
    <row r="1052" spans="1:19"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c r="S1052">
        <f>Data[[#This Row],[Ship Date]]-Data[[#This Row],[Order Date]]</f>
        <v>2</v>
      </c>
    </row>
    <row r="1053" spans="1:19"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c r="S1053">
        <f>Data[[#This Row],[Ship Date]]-Data[[#This Row],[Order Date]]</f>
        <v>2</v>
      </c>
    </row>
    <row r="1054" spans="1:19"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c r="S1054">
        <f>Data[[#This Row],[Ship Date]]-Data[[#This Row],[Order Date]]</f>
        <v>2</v>
      </c>
    </row>
    <row r="1055" spans="1:19"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c r="S1055">
        <f>Data[[#This Row],[Ship Date]]-Data[[#This Row],[Order Date]]</f>
        <v>4</v>
      </c>
    </row>
    <row r="1056" spans="1:19"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c r="S1056">
        <f>Data[[#This Row],[Ship Date]]-Data[[#This Row],[Order Date]]</f>
        <v>4</v>
      </c>
    </row>
    <row r="1057" spans="1:19"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c r="S1057">
        <f>Data[[#This Row],[Ship Date]]-Data[[#This Row],[Order Date]]</f>
        <v>4</v>
      </c>
    </row>
    <row r="1058" spans="1:19"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c r="S1058">
        <f>Data[[#This Row],[Ship Date]]-Data[[#This Row],[Order Date]]</f>
        <v>4</v>
      </c>
    </row>
    <row r="1059" spans="1:19"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c r="S1059">
        <f>Data[[#This Row],[Ship Date]]-Data[[#This Row],[Order Date]]</f>
        <v>7</v>
      </c>
    </row>
    <row r="1060" spans="1:19"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c r="S1060">
        <f>Data[[#This Row],[Ship Date]]-Data[[#This Row],[Order Date]]</f>
        <v>7</v>
      </c>
    </row>
    <row r="1061" spans="1:19"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c r="S1061">
        <f>Data[[#This Row],[Ship Date]]-Data[[#This Row],[Order Date]]</f>
        <v>7</v>
      </c>
    </row>
    <row r="1062" spans="1:19"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c r="S1062">
        <f>Data[[#This Row],[Ship Date]]-Data[[#This Row],[Order Date]]</f>
        <v>6</v>
      </c>
    </row>
    <row r="1063" spans="1:19"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c r="S1063">
        <f>Data[[#This Row],[Ship Date]]-Data[[#This Row],[Order Date]]</f>
        <v>5</v>
      </c>
    </row>
    <row r="1064" spans="1:19"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c r="S1064">
        <f>Data[[#This Row],[Ship Date]]-Data[[#This Row],[Order Date]]</f>
        <v>5</v>
      </c>
    </row>
    <row r="1065" spans="1:19"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c r="S1065">
        <f>Data[[#This Row],[Ship Date]]-Data[[#This Row],[Order Date]]</f>
        <v>5</v>
      </c>
    </row>
    <row r="1066" spans="1:19"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c r="S1066">
        <f>Data[[#This Row],[Ship Date]]-Data[[#This Row],[Order Date]]</f>
        <v>5</v>
      </c>
    </row>
    <row r="1067" spans="1:19"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c r="S1067">
        <f>Data[[#This Row],[Ship Date]]-Data[[#This Row],[Order Date]]</f>
        <v>5</v>
      </c>
    </row>
    <row r="1068" spans="1:19"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c r="S1068">
        <f>Data[[#This Row],[Ship Date]]-Data[[#This Row],[Order Date]]</f>
        <v>5</v>
      </c>
    </row>
    <row r="1069" spans="1:19"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c r="S1069">
        <f>Data[[#This Row],[Ship Date]]-Data[[#This Row],[Order Date]]</f>
        <v>1</v>
      </c>
    </row>
    <row r="1070" spans="1:19"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c r="S1070">
        <f>Data[[#This Row],[Ship Date]]-Data[[#This Row],[Order Date]]</f>
        <v>2</v>
      </c>
    </row>
    <row r="1071" spans="1:19"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c r="S1071">
        <f>Data[[#This Row],[Ship Date]]-Data[[#This Row],[Order Date]]</f>
        <v>4</v>
      </c>
    </row>
    <row r="1072" spans="1:19"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c r="S1072">
        <f>Data[[#This Row],[Ship Date]]-Data[[#This Row],[Order Date]]</f>
        <v>6</v>
      </c>
    </row>
    <row r="1073" spans="1:19"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c r="S1073">
        <f>Data[[#This Row],[Ship Date]]-Data[[#This Row],[Order Date]]</f>
        <v>4</v>
      </c>
    </row>
    <row r="1074" spans="1:19"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c r="S1074">
        <f>Data[[#This Row],[Ship Date]]-Data[[#This Row],[Order Date]]</f>
        <v>5</v>
      </c>
    </row>
    <row r="1075" spans="1:19"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c r="S1075">
        <f>Data[[#This Row],[Ship Date]]-Data[[#This Row],[Order Date]]</f>
        <v>7</v>
      </c>
    </row>
    <row r="1076" spans="1:19"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c r="S1076">
        <f>Data[[#This Row],[Ship Date]]-Data[[#This Row],[Order Date]]</f>
        <v>7</v>
      </c>
    </row>
    <row r="1077" spans="1:19"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c r="S1077">
        <f>Data[[#This Row],[Ship Date]]-Data[[#This Row],[Order Date]]</f>
        <v>7</v>
      </c>
    </row>
    <row r="1078" spans="1:19"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c r="S1078">
        <f>Data[[#This Row],[Ship Date]]-Data[[#This Row],[Order Date]]</f>
        <v>1</v>
      </c>
    </row>
    <row r="1079" spans="1:19"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c r="S1079">
        <f>Data[[#This Row],[Ship Date]]-Data[[#This Row],[Order Date]]</f>
        <v>2</v>
      </c>
    </row>
    <row r="1080" spans="1:19"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c r="S1080">
        <f>Data[[#This Row],[Ship Date]]-Data[[#This Row],[Order Date]]</f>
        <v>2</v>
      </c>
    </row>
    <row r="1081" spans="1:19"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c r="S1081">
        <f>Data[[#This Row],[Ship Date]]-Data[[#This Row],[Order Date]]</f>
        <v>2</v>
      </c>
    </row>
    <row r="1082" spans="1:19"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c r="S1082">
        <f>Data[[#This Row],[Ship Date]]-Data[[#This Row],[Order Date]]</f>
        <v>5</v>
      </c>
    </row>
    <row r="1083" spans="1:19"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c r="S1083">
        <f>Data[[#This Row],[Ship Date]]-Data[[#This Row],[Order Date]]</f>
        <v>5</v>
      </c>
    </row>
    <row r="1084" spans="1:19"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c r="S1084">
        <f>Data[[#This Row],[Ship Date]]-Data[[#This Row],[Order Date]]</f>
        <v>4</v>
      </c>
    </row>
    <row r="1085" spans="1:19"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c r="S1085">
        <f>Data[[#This Row],[Ship Date]]-Data[[#This Row],[Order Date]]</f>
        <v>4</v>
      </c>
    </row>
    <row r="1086" spans="1:19"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c r="S1086">
        <f>Data[[#This Row],[Ship Date]]-Data[[#This Row],[Order Date]]</f>
        <v>4</v>
      </c>
    </row>
    <row r="1087" spans="1:19"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c r="S1087">
        <f>Data[[#This Row],[Ship Date]]-Data[[#This Row],[Order Date]]</f>
        <v>4</v>
      </c>
    </row>
    <row r="1088" spans="1:19"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c r="S1088">
        <f>Data[[#This Row],[Ship Date]]-Data[[#This Row],[Order Date]]</f>
        <v>0</v>
      </c>
    </row>
    <row r="1089" spans="1:19"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c r="S1089">
        <f>Data[[#This Row],[Ship Date]]-Data[[#This Row],[Order Date]]</f>
        <v>5</v>
      </c>
    </row>
    <row r="1090" spans="1:19"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c r="S1090">
        <f>Data[[#This Row],[Ship Date]]-Data[[#This Row],[Order Date]]</f>
        <v>5</v>
      </c>
    </row>
    <row r="1091" spans="1:19"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c r="S1091">
        <f>Data[[#This Row],[Ship Date]]-Data[[#This Row],[Order Date]]</f>
        <v>6</v>
      </c>
    </row>
    <row r="1092" spans="1:19"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c r="S1092">
        <f>Data[[#This Row],[Ship Date]]-Data[[#This Row],[Order Date]]</f>
        <v>6</v>
      </c>
    </row>
    <row r="1093" spans="1:19"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c r="S1093">
        <f>Data[[#This Row],[Ship Date]]-Data[[#This Row],[Order Date]]</f>
        <v>7</v>
      </c>
    </row>
    <row r="1094" spans="1:19"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c r="S1094">
        <f>Data[[#This Row],[Ship Date]]-Data[[#This Row],[Order Date]]</f>
        <v>7</v>
      </c>
    </row>
    <row r="1095" spans="1:19"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c r="S1095">
        <f>Data[[#This Row],[Ship Date]]-Data[[#This Row],[Order Date]]</f>
        <v>4</v>
      </c>
    </row>
    <row r="1096" spans="1:19"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c r="S1096">
        <f>Data[[#This Row],[Ship Date]]-Data[[#This Row],[Order Date]]</f>
        <v>4</v>
      </c>
    </row>
    <row r="1097" spans="1:19"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c r="S1097">
        <f>Data[[#This Row],[Ship Date]]-Data[[#This Row],[Order Date]]</f>
        <v>5</v>
      </c>
    </row>
    <row r="1098" spans="1:19"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c r="S1098">
        <f>Data[[#This Row],[Ship Date]]-Data[[#This Row],[Order Date]]</f>
        <v>5</v>
      </c>
    </row>
    <row r="1099" spans="1:19"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c r="S1099">
        <f>Data[[#This Row],[Ship Date]]-Data[[#This Row],[Order Date]]</f>
        <v>3</v>
      </c>
    </row>
    <row r="1100" spans="1:19"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c r="S1100">
        <f>Data[[#This Row],[Ship Date]]-Data[[#This Row],[Order Date]]</f>
        <v>3</v>
      </c>
    </row>
    <row r="1101" spans="1:19"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c r="S1101">
        <f>Data[[#This Row],[Ship Date]]-Data[[#This Row],[Order Date]]</f>
        <v>3</v>
      </c>
    </row>
    <row r="1102" spans="1:19"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c r="S1102">
        <f>Data[[#This Row],[Ship Date]]-Data[[#This Row],[Order Date]]</f>
        <v>3</v>
      </c>
    </row>
    <row r="1103" spans="1:19"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c r="S1103">
        <f>Data[[#This Row],[Ship Date]]-Data[[#This Row],[Order Date]]</f>
        <v>3</v>
      </c>
    </row>
    <row r="1104" spans="1:19"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c r="S1104">
        <f>Data[[#This Row],[Ship Date]]-Data[[#This Row],[Order Date]]</f>
        <v>6</v>
      </c>
    </row>
    <row r="1105" spans="1:19"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c r="S1105">
        <f>Data[[#This Row],[Ship Date]]-Data[[#This Row],[Order Date]]</f>
        <v>6</v>
      </c>
    </row>
    <row r="1106" spans="1:19"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c r="S1106">
        <f>Data[[#This Row],[Ship Date]]-Data[[#This Row],[Order Date]]</f>
        <v>6</v>
      </c>
    </row>
    <row r="1107" spans="1:19"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c r="S1107">
        <f>Data[[#This Row],[Ship Date]]-Data[[#This Row],[Order Date]]</f>
        <v>5</v>
      </c>
    </row>
    <row r="1108" spans="1:19"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c r="S1108">
        <f>Data[[#This Row],[Ship Date]]-Data[[#This Row],[Order Date]]</f>
        <v>5</v>
      </c>
    </row>
    <row r="1109" spans="1:19"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c r="S1109">
        <f>Data[[#This Row],[Ship Date]]-Data[[#This Row],[Order Date]]</f>
        <v>5</v>
      </c>
    </row>
    <row r="1110" spans="1:19"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c r="S1110">
        <f>Data[[#This Row],[Ship Date]]-Data[[#This Row],[Order Date]]</f>
        <v>5</v>
      </c>
    </row>
    <row r="1111" spans="1:19"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c r="S1111">
        <f>Data[[#This Row],[Ship Date]]-Data[[#This Row],[Order Date]]</f>
        <v>5</v>
      </c>
    </row>
    <row r="1112" spans="1:19"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c r="S1112">
        <f>Data[[#This Row],[Ship Date]]-Data[[#This Row],[Order Date]]</f>
        <v>5</v>
      </c>
    </row>
    <row r="1113" spans="1:19"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c r="S1113">
        <f>Data[[#This Row],[Ship Date]]-Data[[#This Row],[Order Date]]</f>
        <v>5</v>
      </c>
    </row>
    <row r="1114" spans="1:19"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c r="S1114">
        <f>Data[[#This Row],[Ship Date]]-Data[[#This Row],[Order Date]]</f>
        <v>5</v>
      </c>
    </row>
    <row r="1115" spans="1:19"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c r="S1115">
        <f>Data[[#This Row],[Ship Date]]-Data[[#This Row],[Order Date]]</f>
        <v>5</v>
      </c>
    </row>
    <row r="1116" spans="1:19"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c r="S1116">
        <f>Data[[#This Row],[Ship Date]]-Data[[#This Row],[Order Date]]</f>
        <v>5</v>
      </c>
    </row>
    <row r="1117" spans="1:19"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c r="S1117">
        <f>Data[[#This Row],[Ship Date]]-Data[[#This Row],[Order Date]]</f>
        <v>5</v>
      </c>
    </row>
    <row r="1118" spans="1:19"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c r="S1118">
        <f>Data[[#This Row],[Ship Date]]-Data[[#This Row],[Order Date]]</f>
        <v>2</v>
      </c>
    </row>
    <row r="1119" spans="1:19"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c r="S1119">
        <f>Data[[#This Row],[Ship Date]]-Data[[#This Row],[Order Date]]</f>
        <v>4</v>
      </c>
    </row>
    <row r="1120" spans="1:19"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c r="S1120">
        <f>Data[[#This Row],[Ship Date]]-Data[[#This Row],[Order Date]]</f>
        <v>4</v>
      </c>
    </row>
    <row r="1121" spans="1:19"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c r="S1121">
        <f>Data[[#This Row],[Ship Date]]-Data[[#This Row],[Order Date]]</f>
        <v>4</v>
      </c>
    </row>
    <row r="1122" spans="1:19"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c r="S1122">
        <f>Data[[#This Row],[Ship Date]]-Data[[#This Row],[Order Date]]</f>
        <v>4</v>
      </c>
    </row>
    <row r="1123" spans="1:19"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c r="S1123">
        <f>Data[[#This Row],[Ship Date]]-Data[[#This Row],[Order Date]]</f>
        <v>6</v>
      </c>
    </row>
    <row r="1124" spans="1:19"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c r="S1124">
        <f>Data[[#This Row],[Ship Date]]-Data[[#This Row],[Order Date]]</f>
        <v>6</v>
      </c>
    </row>
    <row r="1125" spans="1:19"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c r="S1125">
        <f>Data[[#This Row],[Ship Date]]-Data[[#This Row],[Order Date]]</f>
        <v>6</v>
      </c>
    </row>
    <row r="1126" spans="1:19"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c r="S1126">
        <f>Data[[#This Row],[Ship Date]]-Data[[#This Row],[Order Date]]</f>
        <v>6</v>
      </c>
    </row>
    <row r="1127" spans="1:19"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c r="S1127">
        <f>Data[[#This Row],[Ship Date]]-Data[[#This Row],[Order Date]]</f>
        <v>6</v>
      </c>
    </row>
    <row r="1128" spans="1:19"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c r="S1128">
        <f>Data[[#This Row],[Ship Date]]-Data[[#This Row],[Order Date]]</f>
        <v>6</v>
      </c>
    </row>
    <row r="1129" spans="1:19"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c r="S1129">
        <f>Data[[#This Row],[Ship Date]]-Data[[#This Row],[Order Date]]</f>
        <v>5</v>
      </c>
    </row>
    <row r="1130" spans="1:19"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c r="S1130">
        <f>Data[[#This Row],[Ship Date]]-Data[[#This Row],[Order Date]]</f>
        <v>5</v>
      </c>
    </row>
    <row r="1131" spans="1:19"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c r="S1131">
        <f>Data[[#This Row],[Ship Date]]-Data[[#This Row],[Order Date]]</f>
        <v>4</v>
      </c>
    </row>
    <row r="1132" spans="1:19"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c r="S1132">
        <f>Data[[#This Row],[Ship Date]]-Data[[#This Row],[Order Date]]</f>
        <v>4</v>
      </c>
    </row>
    <row r="1133" spans="1:19"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c r="S1133">
        <f>Data[[#This Row],[Ship Date]]-Data[[#This Row],[Order Date]]</f>
        <v>4</v>
      </c>
    </row>
    <row r="1134" spans="1:19"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c r="S1134">
        <f>Data[[#This Row],[Ship Date]]-Data[[#This Row],[Order Date]]</f>
        <v>1</v>
      </c>
    </row>
    <row r="1135" spans="1:19"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c r="S1135">
        <f>Data[[#This Row],[Ship Date]]-Data[[#This Row],[Order Date]]</f>
        <v>4</v>
      </c>
    </row>
    <row r="1136" spans="1:19"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c r="S1136">
        <f>Data[[#This Row],[Ship Date]]-Data[[#This Row],[Order Date]]</f>
        <v>4</v>
      </c>
    </row>
    <row r="1137" spans="1:19"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c r="S1137">
        <f>Data[[#This Row],[Ship Date]]-Data[[#This Row],[Order Date]]</f>
        <v>0</v>
      </c>
    </row>
    <row r="1138" spans="1:19"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c r="S1138">
        <f>Data[[#This Row],[Ship Date]]-Data[[#This Row],[Order Date]]</f>
        <v>3</v>
      </c>
    </row>
    <row r="1139" spans="1:19"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c r="S1139">
        <f>Data[[#This Row],[Ship Date]]-Data[[#This Row],[Order Date]]</f>
        <v>3</v>
      </c>
    </row>
    <row r="1140" spans="1:19"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c r="S1140">
        <f>Data[[#This Row],[Ship Date]]-Data[[#This Row],[Order Date]]</f>
        <v>3</v>
      </c>
    </row>
    <row r="1141" spans="1:19"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c r="S1141">
        <f>Data[[#This Row],[Ship Date]]-Data[[#This Row],[Order Date]]</f>
        <v>3</v>
      </c>
    </row>
    <row r="1142" spans="1:19"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c r="S1142">
        <f>Data[[#This Row],[Ship Date]]-Data[[#This Row],[Order Date]]</f>
        <v>3</v>
      </c>
    </row>
    <row r="1143" spans="1:19"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c r="S1143">
        <f>Data[[#This Row],[Ship Date]]-Data[[#This Row],[Order Date]]</f>
        <v>4</v>
      </c>
    </row>
    <row r="1144" spans="1:19"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c r="S1144">
        <f>Data[[#This Row],[Ship Date]]-Data[[#This Row],[Order Date]]</f>
        <v>4</v>
      </c>
    </row>
    <row r="1145" spans="1:19"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c r="S1145">
        <f>Data[[#This Row],[Ship Date]]-Data[[#This Row],[Order Date]]</f>
        <v>4</v>
      </c>
    </row>
    <row r="1146" spans="1:19"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c r="S1146">
        <f>Data[[#This Row],[Ship Date]]-Data[[#This Row],[Order Date]]</f>
        <v>4</v>
      </c>
    </row>
    <row r="1147" spans="1:19"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c r="S1147">
        <f>Data[[#This Row],[Ship Date]]-Data[[#This Row],[Order Date]]</f>
        <v>4</v>
      </c>
    </row>
    <row r="1148" spans="1:19"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c r="S1148">
        <f>Data[[#This Row],[Ship Date]]-Data[[#This Row],[Order Date]]</f>
        <v>0</v>
      </c>
    </row>
    <row r="1149" spans="1:19"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c r="S1149">
        <f>Data[[#This Row],[Ship Date]]-Data[[#This Row],[Order Date]]</f>
        <v>0</v>
      </c>
    </row>
    <row r="1150" spans="1:19"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c r="S1150">
        <f>Data[[#This Row],[Ship Date]]-Data[[#This Row],[Order Date]]</f>
        <v>0</v>
      </c>
    </row>
    <row r="1151" spans="1:19"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c r="S1151">
        <f>Data[[#This Row],[Ship Date]]-Data[[#This Row],[Order Date]]</f>
        <v>0</v>
      </c>
    </row>
    <row r="1152" spans="1:19"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c r="S1152">
        <f>Data[[#This Row],[Ship Date]]-Data[[#This Row],[Order Date]]</f>
        <v>0</v>
      </c>
    </row>
    <row r="1153" spans="1:19"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c r="S1153">
        <f>Data[[#This Row],[Ship Date]]-Data[[#This Row],[Order Date]]</f>
        <v>6</v>
      </c>
    </row>
    <row r="1154" spans="1:19"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c r="S1154">
        <f>Data[[#This Row],[Ship Date]]-Data[[#This Row],[Order Date]]</f>
        <v>6</v>
      </c>
    </row>
    <row r="1155" spans="1:19"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c r="S1155">
        <f>Data[[#This Row],[Ship Date]]-Data[[#This Row],[Order Date]]</f>
        <v>6</v>
      </c>
    </row>
    <row r="1156" spans="1:19"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c r="S1156">
        <f>Data[[#This Row],[Ship Date]]-Data[[#This Row],[Order Date]]</f>
        <v>1</v>
      </c>
    </row>
    <row r="1157" spans="1:19"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c r="S1157">
        <f>Data[[#This Row],[Ship Date]]-Data[[#This Row],[Order Date]]</f>
        <v>1</v>
      </c>
    </row>
    <row r="1158" spans="1:19"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c r="S1158">
        <f>Data[[#This Row],[Ship Date]]-Data[[#This Row],[Order Date]]</f>
        <v>1</v>
      </c>
    </row>
    <row r="1159" spans="1:19"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c r="S1159">
        <f>Data[[#This Row],[Ship Date]]-Data[[#This Row],[Order Date]]</f>
        <v>1</v>
      </c>
    </row>
    <row r="1160" spans="1:19"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c r="S1160">
        <f>Data[[#This Row],[Ship Date]]-Data[[#This Row],[Order Date]]</f>
        <v>5</v>
      </c>
    </row>
    <row r="1161" spans="1:19"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c r="S1161">
        <f>Data[[#This Row],[Ship Date]]-Data[[#This Row],[Order Date]]</f>
        <v>5</v>
      </c>
    </row>
    <row r="1162" spans="1:19"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c r="S1162">
        <f>Data[[#This Row],[Ship Date]]-Data[[#This Row],[Order Date]]</f>
        <v>5</v>
      </c>
    </row>
    <row r="1163" spans="1:19"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c r="S1163">
        <f>Data[[#This Row],[Ship Date]]-Data[[#This Row],[Order Date]]</f>
        <v>4</v>
      </c>
    </row>
    <row r="1164" spans="1:19"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c r="S1164">
        <f>Data[[#This Row],[Ship Date]]-Data[[#This Row],[Order Date]]</f>
        <v>5</v>
      </c>
    </row>
    <row r="1165" spans="1:19"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c r="S1165">
        <f>Data[[#This Row],[Ship Date]]-Data[[#This Row],[Order Date]]</f>
        <v>5</v>
      </c>
    </row>
    <row r="1166" spans="1:19"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c r="S1166">
        <f>Data[[#This Row],[Ship Date]]-Data[[#This Row],[Order Date]]</f>
        <v>5</v>
      </c>
    </row>
    <row r="1167" spans="1:19"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c r="S1167">
        <f>Data[[#This Row],[Ship Date]]-Data[[#This Row],[Order Date]]</f>
        <v>4</v>
      </c>
    </row>
    <row r="1168" spans="1:19"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c r="S1168">
        <f>Data[[#This Row],[Ship Date]]-Data[[#This Row],[Order Date]]</f>
        <v>0</v>
      </c>
    </row>
    <row r="1169" spans="1:19"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c r="S1169">
        <f>Data[[#This Row],[Ship Date]]-Data[[#This Row],[Order Date]]</f>
        <v>2</v>
      </c>
    </row>
    <row r="1170" spans="1:19"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c r="S1170">
        <f>Data[[#This Row],[Ship Date]]-Data[[#This Row],[Order Date]]</f>
        <v>2</v>
      </c>
    </row>
    <row r="1171" spans="1:19"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c r="S1171">
        <f>Data[[#This Row],[Ship Date]]-Data[[#This Row],[Order Date]]</f>
        <v>2</v>
      </c>
    </row>
    <row r="1172" spans="1:19"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c r="S1172">
        <f>Data[[#This Row],[Ship Date]]-Data[[#This Row],[Order Date]]</f>
        <v>2</v>
      </c>
    </row>
    <row r="1173" spans="1:19"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c r="S1173">
        <f>Data[[#This Row],[Ship Date]]-Data[[#This Row],[Order Date]]</f>
        <v>4</v>
      </c>
    </row>
    <row r="1174" spans="1:19"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c r="S1174">
        <f>Data[[#This Row],[Ship Date]]-Data[[#This Row],[Order Date]]</f>
        <v>4</v>
      </c>
    </row>
    <row r="1175" spans="1:19"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c r="S1175">
        <f>Data[[#This Row],[Ship Date]]-Data[[#This Row],[Order Date]]</f>
        <v>4</v>
      </c>
    </row>
    <row r="1176" spans="1:19"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c r="S1176">
        <f>Data[[#This Row],[Ship Date]]-Data[[#This Row],[Order Date]]</f>
        <v>3</v>
      </c>
    </row>
    <row r="1177" spans="1:19"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c r="S1177">
        <f>Data[[#This Row],[Ship Date]]-Data[[#This Row],[Order Date]]</f>
        <v>5</v>
      </c>
    </row>
    <row r="1178" spans="1:19"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c r="S1178">
        <f>Data[[#This Row],[Ship Date]]-Data[[#This Row],[Order Date]]</f>
        <v>3</v>
      </c>
    </row>
    <row r="1179" spans="1:19"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c r="S1179">
        <f>Data[[#This Row],[Ship Date]]-Data[[#This Row],[Order Date]]</f>
        <v>4</v>
      </c>
    </row>
    <row r="1180" spans="1:19"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c r="S1180">
        <f>Data[[#This Row],[Ship Date]]-Data[[#This Row],[Order Date]]</f>
        <v>4</v>
      </c>
    </row>
    <row r="1181" spans="1:19"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c r="S1181">
        <f>Data[[#This Row],[Ship Date]]-Data[[#This Row],[Order Date]]</f>
        <v>3</v>
      </c>
    </row>
    <row r="1182" spans="1:19"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c r="S1182">
        <f>Data[[#This Row],[Ship Date]]-Data[[#This Row],[Order Date]]</f>
        <v>4</v>
      </c>
    </row>
    <row r="1183" spans="1:19"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c r="S1183">
        <f>Data[[#This Row],[Ship Date]]-Data[[#This Row],[Order Date]]</f>
        <v>4</v>
      </c>
    </row>
    <row r="1184" spans="1:19"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c r="S1184">
        <f>Data[[#This Row],[Ship Date]]-Data[[#This Row],[Order Date]]</f>
        <v>1</v>
      </c>
    </row>
    <row r="1185" spans="1:19"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c r="S1185">
        <f>Data[[#This Row],[Ship Date]]-Data[[#This Row],[Order Date]]</f>
        <v>1</v>
      </c>
    </row>
    <row r="1186" spans="1:19"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c r="S1186">
        <f>Data[[#This Row],[Ship Date]]-Data[[#This Row],[Order Date]]</f>
        <v>6</v>
      </c>
    </row>
    <row r="1187" spans="1:19"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c r="S1187">
        <f>Data[[#This Row],[Ship Date]]-Data[[#This Row],[Order Date]]</f>
        <v>6</v>
      </c>
    </row>
    <row r="1188" spans="1:19"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c r="S1188">
        <f>Data[[#This Row],[Ship Date]]-Data[[#This Row],[Order Date]]</f>
        <v>6</v>
      </c>
    </row>
    <row r="1189" spans="1:19"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c r="S1189">
        <f>Data[[#This Row],[Ship Date]]-Data[[#This Row],[Order Date]]</f>
        <v>6</v>
      </c>
    </row>
    <row r="1190" spans="1:19"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c r="S1190">
        <f>Data[[#This Row],[Ship Date]]-Data[[#This Row],[Order Date]]</f>
        <v>2</v>
      </c>
    </row>
    <row r="1191" spans="1:19"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c r="S1191">
        <f>Data[[#This Row],[Ship Date]]-Data[[#This Row],[Order Date]]</f>
        <v>2</v>
      </c>
    </row>
    <row r="1192" spans="1:19"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c r="S1192">
        <f>Data[[#This Row],[Ship Date]]-Data[[#This Row],[Order Date]]</f>
        <v>2</v>
      </c>
    </row>
    <row r="1193" spans="1:19"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c r="S1193">
        <f>Data[[#This Row],[Ship Date]]-Data[[#This Row],[Order Date]]</f>
        <v>2</v>
      </c>
    </row>
    <row r="1194" spans="1:19"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c r="S1194">
        <f>Data[[#This Row],[Ship Date]]-Data[[#This Row],[Order Date]]</f>
        <v>2</v>
      </c>
    </row>
    <row r="1195" spans="1:19"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c r="S1195">
        <f>Data[[#This Row],[Ship Date]]-Data[[#This Row],[Order Date]]</f>
        <v>0</v>
      </c>
    </row>
    <row r="1196" spans="1:19"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c r="S1196">
        <f>Data[[#This Row],[Ship Date]]-Data[[#This Row],[Order Date]]</f>
        <v>0</v>
      </c>
    </row>
    <row r="1197" spans="1:19"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c r="S1197">
        <f>Data[[#This Row],[Ship Date]]-Data[[#This Row],[Order Date]]</f>
        <v>0</v>
      </c>
    </row>
    <row r="1198" spans="1:19"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c r="S1198">
        <f>Data[[#This Row],[Ship Date]]-Data[[#This Row],[Order Date]]</f>
        <v>0</v>
      </c>
    </row>
    <row r="1199" spans="1:19"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c r="S1199">
        <f>Data[[#This Row],[Ship Date]]-Data[[#This Row],[Order Date]]</f>
        <v>4</v>
      </c>
    </row>
    <row r="1200" spans="1:19"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c r="S1200">
        <f>Data[[#This Row],[Ship Date]]-Data[[#This Row],[Order Date]]</f>
        <v>4</v>
      </c>
    </row>
    <row r="1201" spans="1:19"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c r="S1201">
        <f>Data[[#This Row],[Ship Date]]-Data[[#This Row],[Order Date]]</f>
        <v>4</v>
      </c>
    </row>
    <row r="1202" spans="1:19"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c r="S1202">
        <f>Data[[#This Row],[Ship Date]]-Data[[#This Row],[Order Date]]</f>
        <v>6</v>
      </c>
    </row>
    <row r="1203" spans="1:19"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c r="S1203">
        <f>Data[[#This Row],[Ship Date]]-Data[[#This Row],[Order Date]]</f>
        <v>6</v>
      </c>
    </row>
    <row r="1204" spans="1:19"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c r="S1204">
        <f>Data[[#This Row],[Ship Date]]-Data[[#This Row],[Order Date]]</f>
        <v>6</v>
      </c>
    </row>
    <row r="1205" spans="1:19"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c r="S1205">
        <f>Data[[#This Row],[Ship Date]]-Data[[#This Row],[Order Date]]</f>
        <v>6</v>
      </c>
    </row>
    <row r="1206" spans="1:19"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c r="S1206">
        <f>Data[[#This Row],[Ship Date]]-Data[[#This Row],[Order Date]]</f>
        <v>6</v>
      </c>
    </row>
    <row r="1207" spans="1:19"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c r="S1207">
        <f>Data[[#This Row],[Ship Date]]-Data[[#This Row],[Order Date]]</f>
        <v>3</v>
      </c>
    </row>
    <row r="1208" spans="1:19"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c r="S1208">
        <f>Data[[#This Row],[Ship Date]]-Data[[#This Row],[Order Date]]</f>
        <v>4</v>
      </c>
    </row>
    <row r="1209" spans="1:19"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c r="S1209">
        <f>Data[[#This Row],[Ship Date]]-Data[[#This Row],[Order Date]]</f>
        <v>4</v>
      </c>
    </row>
    <row r="1210" spans="1:19"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c r="S1210">
        <f>Data[[#This Row],[Ship Date]]-Data[[#This Row],[Order Date]]</f>
        <v>4</v>
      </c>
    </row>
    <row r="1211" spans="1:19"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c r="S1211">
        <f>Data[[#This Row],[Ship Date]]-Data[[#This Row],[Order Date]]</f>
        <v>4</v>
      </c>
    </row>
    <row r="1212" spans="1:19"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c r="S1212">
        <f>Data[[#This Row],[Ship Date]]-Data[[#This Row],[Order Date]]</f>
        <v>4</v>
      </c>
    </row>
    <row r="1213" spans="1:19"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c r="S1213">
        <f>Data[[#This Row],[Ship Date]]-Data[[#This Row],[Order Date]]</f>
        <v>4</v>
      </c>
    </row>
    <row r="1214" spans="1:19"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c r="S1214">
        <f>Data[[#This Row],[Ship Date]]-Data[[#This Row],[Order Date]]</f>
        <v>4</v>
      </c>
    </row>
    <row r="1215" spans="1:19"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c r="S1215">
        <f>Data[[#This Row],[Ship Date]]-Data[[#This Row],[Order Date]]</f>
        <v>4</v>
      </c>
    </row>
    <row r="1216" spans="1:19"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c r="S1216">
        <f>Data[[#This Row],[Ship Date]]-Data[[#This Row],[Order Date]]</f>
        <v>4</v>
      </c>
    </row>
    <row r="1217" spans="1:19"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c r="S1217">
        <f>Data[[#This Row],[Ship Date]]-Data[[#This Row],[Order Date]]</f>
        <v>4</v>
      </c>
    </row>
    <row r="1218" spans="1:19"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c r="S1218">
        <f>Data[[#This Row],[Ship Date]]-Data[[#This Row],[Order Date]]</f>
        <v>4</v>
      </c>
    </row>
    <row r="1219" spans="1:19"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c r="S1219">
        <f>Data[[#This Row],[Ship Date]]-Data[[#This Row],[Order Date]]</f>
        <v>4</v>
      </c>
    </row>
    <row r="1220" spans="1:19"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c r="S1220">
        <f>Data[[#This Row],[Ship Date]]-Data[[#This Row],[Order Date]]</f>
        <v>4</v>
      </c>
    </row>
    <row r="1221" spans="1:19"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c r="S1221">
        <f>Data[[#This Row],[Ship Date]]-Data[[#This Row],[Order Date]]</f>
        <v>4</v>
      </c>
    </row>
    <row r="1222" spans="1:19"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c r="S1222">
        <f>Data[[#This Row],[Ship Date]]-Data[[#This Row],[Order Date]]</f>
        <v>4</v>
      </c>
    </row>
    <row r="1223" spans="1:19"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c r="S1223">
        <f>Data[[#This Row],[Ship Date]]-Data[[#This Row],[Order Date]]</f>
        <v>4</v>
      </c>
    </row>
    <row r="1224" spans="1:19"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c r="S1224">
        <f>Data[[#This Row],[Ship Date]]-Data[[#This Row],[Order Date]]</f>
        <v>1</v>
      </c>
    </row>
    <row r="1225" spans="1:19"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c r="S1225">
        <f>Data[[#This Row],[Ship Date]]-Data[[#This Row],[Order Date]]</f>
        <v>1</v>
      </c>
    </row>
    <row r="1226" spans="1:19"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c r="S1226">
        <f>Data[[#This Row],[Ship Date]]-Data[[#This Row],[Order Date]]</f>
        <v>1</v>
      </c>
    </row>
    <row r="1227" spans="1:19"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c r="S1227">
        <f>Data[[#This Row],[Ship Date]]-Data[[#This Row],[Order Date]]</f>
        <v>1</v>
      </c>
    </row>
    <row r="1228" spans="1:19"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c r="S1228">
        <f>Data[[#This Row],[Ship Date]]-Data[[#This Row],[Order Date]]</f>
        <v>1</v>
      </c>
    </row>
    <row r="1229" spans="1:19"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c r="S1229">
        <f>Data[[#This Row],[Ship Date]]-Data[[#This Row],[Order Date]]</f>
        <v>1</v>
      </c>
    </row>
    <row r="1230" spans="1:19"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c r="S1230">
        <f>Data[[#This Row],[Ship Date]]-Data[[#This Row],[Order Date]]</f>
        <v>5</v>
      </c>
    </row>
    <row r="1231" spans="1:19"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c r="S1231">
        <f>Data[[#This Row],[Ship Date]]-Data[[#This Row],[Order Date]]</f>
        <v>5</v>
      </c>
    </row>
    <row r="1232" spans="1:19"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c r="S1232">
        <f>Data[[#This Row],[Ship Date]]-Data[[#This Row],[Order Date]]</f>
        <v>5</v>
      </c>
    </row>
    <row r="1233" spans="1:19"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c r="S1233">
        <f>Data[[#This Row],[Ship Date]]-Data[[#This Row],[Order Date]]</f>
        <v>2</v>
      </c>
    </row>
    <row r="1234" spans="1:19"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c r="S1234">
        <f>Data[[#This Row],[Ship Date]]-Data[[#This Row],[Order Date]]</f>
        <v>2</v>
      </c>
    </row>
    <row r="1235" spans="1:19"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c r="S1235">
        <f>Data[[#This Row],[Ship Date]]-Data[[#This Row],[Order Date]]</f>
        <v>2</v>
      </c>
    </row>
    <row r="1236" spans="1:19"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c r="S1236">
        <f>Data[[#This Row],[Ship Date]]-Data[[#This Row],[Order Date]]</f>
        <v>0</v>
      </c>
    </row>
    <row r="1237" spans="1:19"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c r="S1237">
        <f>Data[[#This Row],[Ship Date]]-Data[[#This Row],[Order Date]]</f>
        <v>0</v>
      </c>
    </row>
    <row r="1238" spans="1:19"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c r="S1238">
        <f>Data[[#This Row],[Ship Date]]-Data[[#This Row],[Order Date]]</f>
        <v>0</v>
      </c>
    </row>
    <row r="1239" spans="1:19"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c r="S1239">
        <f>Data[[#This Row],[Ship Date]]-Data[[#This Row],[Order Date]]</f>
        <v>0</v>
      </c>
    </row>
    <row r="1240" spans="1:19"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c r="S1240">
        <f>Data[[#This Row],[Ship Date]]-Data[[#This Row],[Order Date]]</f>
        <v>4</v>
      </c>
    </row>
    <row r="1241" spans="1:19"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c r="S1241">
        <f>Data[[#This Row],[Ship Date]]-Data[[#This Row],[Order Date]]</f>
        <v>4</v>
      </c>
    </row>
    <row r="1242" spans="1:19"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c r="S1242">
        <f>Data[[#This Row],[Ship Date]]-Data[[#This Row],[Order Date]]</f>
        <v>4</v>
      </c>
    </row>
    <row r="1243" spans="1:19"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c r="S1243">
        <f>Data[[#This Row],[Ship Date]]-Data[[#This Row],[Order Date]]</f>
        <v>6</v>
      </c>
    </row>
    <row r="1244" spans="1:19"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c r="S1244">
        <f>Data[[#This Row],[Ship Date]]-Data[[#This Row],[Order Date]]</f>
        <v>7</v>
      </c>
    </row>
    <row r="1245" spans="1:19"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c r="S1245">
        <f>Data[[#This Row],[Ship Date]]-Data[[#This Row],[Order Date]]</f>
        <v>7</v>
      </c>
    </row>
    <row r="1246" spans="1:19"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c r="S1246">
        <f>Data[[#This Row],[Ship Date]]-Data[[#This Row],[Order Date]]</f>
        <v>7</v>
      </c>
    </row>
    <row r="1247" spans="1:19"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c r="S1247">
        <f>Data[[#This Row],[Ship Date]]-Data[[#This Row],[Order Date]]</f>
        <v>2</v>
      </c>
    </row>
    <row r="1248" spans="1:19"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c r="S1248">
        <f>Data[[#This Row],[Ship Date]]-Data[[#This Row],[Order Date]]</f>
        <v>2</v>
      </c>
    </row>
    <row r="1249" spans="1:19"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c r="S1249">
        <f>Data[[#This Row],[Ship Date]]-Data[[#This Row],[Order Date]]</f>
        <v>2</v>
      </c>
    </row>
    <row r="1250" spans="1:19"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c r="S1250">
        <f>Data[[#This Row],[Ship Date]]-Data[[#This Row],[Order Date]]</f>
        <v>6</v>
      </c>
    </row>
    <row r="1251" spans="1:19"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c r="S1251">
        <f>Data[[#This Row],[Ship Date]]-Data[[#This Row],[Order Date]]</f>
        <v>6</v>
      </c>
    </row>
    <row r="1252" spans="1:19"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c r="S1252">
        <f>Data[[#This Row],[Ship Date]]-Data[[#This Row],[Order Date]]</f>
        <v>6</v>
      </c>
    </row>
    <row r="1253" spans="1:19"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c r="S1253">
        <f>Data[[#This Row],[Ship Date]]-Data[[#This Row],[Order Date]]</f>
        <v>6</v>
      </c>
    </row>
    <row r="1254" spans="1:19"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c r="S1254">
        <f>Data[[#This Row],[Ship Date]]-Data[[#This Row],[Order Date]]</f>
        <v>5</v>
      </c>
    </row>
    <row r="1255" spans="1:19"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c r="S1255">
        <f>Data[[#This Row],[Ship Date]]-Data[[#This Row],[Order Date]]</f>
        <v>4</v>
      </c>
    </row>
    <row r="1256" spans="1:19"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c r="S1256">
        <f>Data[[#This Row],[Ship Date]]-Data[[#This Row],[Order Date]]</f>
        <v>4</v>
      </c>
    </row>
    <row r="1257" spans="1:19"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c r="S1257">
        <f>Data[[#This Row],[Ship Date]]-Data[[#This Row],[Order Date]]</f>
        <v>4</v>
      </c>
    </row>
    <row r="1258" spans="1:19"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c r="S1258">
        <f>Data[[#This Row],[Ship Date]]-Data[[#This Row],[Order Date]]</f>
        <v>4</v>
      </c>
    </row>
    <row r="1259" spans="1:19"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c r="S1259">
        <f>Data[[#This Row],[Ship Date]]-Data[[#This Row],[Order Date]]</f>
        <v>4</v>
      </c>
    </row>
    <row r="1260" spans="1:19"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c r="S1260">
        <f>Data[[#This Row],[Ship Date]]-Data[[#This Row],[Order Date]]</f>
        <v>4</v>
      </c>
    </row>
    <row r="1261" spans="1:19"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c r="S1261">
        <f>Data[[#This Row],[Ship Date]]-Data[[#This Row],[Order Date]]</f>
        <v>4</v>
      </c>
    </row>
    <row r="1262" spans="1:19"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c r="S1262">
        <f>Data[[#This Row],[Ship Date]]-Data[[#This Row],[Order Date]]</f>
        <v>4</v>
      </c>
    </row>
    <row r="1263" spans="1:19"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c r="S1263">
        <f>Data[[#This Row],[Ship Date]]-Data[[#This Row],[Order Date]]</f>
        <v>7</v>
      </c>
    </row>
    <row r="1264" spans="1:19"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c r="S1264">
        <f>Data[[#This Row],[Ship Date]]-Data[[#This Row],[Order Date]]</f>
        <v>2</v>
      </c>
    </row>
    <row r="1265" spans="1:19"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c r="S1265">
        <f>Data[[#This Row],[Ship Date]]-Data[[#This Row],[Order Date]]</f>
        <v>1</v>
      </c>
    </row>
    <row r="1266" spans="1:19"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c r="S1266">
        <f>Data[[#This Row],[Ship Date]]-Data[[#This Row],[Order Date]]</f>
        <v>1</v>
      </c>
    </row>
    <row r="1267" spans="1:19"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c r="S1267">
        <f>Data[[#This Row],[Ship Date]]-Data[[#This Row],[Order Date]]</f>
        <v>5</v>
      </c>
    </row>
    <row r="1268" spans="1:19"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c r="S1268">
        <f>Data[[#This Row],[Ship Date]]-Data[[#This Row],[Order Date]]</f>
        <v>5</v>
      </c>
    </row>
    <row r="1269" spans="1:19"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c r="S1269">
        <f>Data[[#This Row],[Ship Date]]-Data[[#This Row],[Order Date]]</f>
        <v>5</v>
      </c>
    </row>
    <row r="1270" spans="1:19"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c r="S1270">
        <f>Data[[#This Row],[Ship Date]]-Data[[#This Row],[Order Date]]</f>
        <v>4</v>
      </c>
    </row>
    <row r="1271" spans="1:19"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c r="S1271">
        <f>Data[[#This Row],[Ship Date]]-Data[[#This Row],[Order Date]]</f>
        <v>4</v>
      </c>
    </row>
    <row r="1272" spans="1:19"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c r="S1272">
        <f>Data[[#This Row],[Ship Date]]-Data[[#This Row],[Order Date]]</f>
        <v>5</v>
      </c>
    </row>
    <row r="1273" spans="1:19"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c r="S1273">
        <f>Data[[#This Row],[Ship Date]]-Data[[#This Row],[Order Date]]</f>
        <v>5</v>
      </c>
    </row>
    <row r="1274" spans="1:19"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c r="S1274">
        <f>Data[[#This Row],[Ship Date]]-Data[[#This Row],[Order Date]]</f>
        <v>5</v>
      </c>
    </row>
    <row r="1275" spans="1:19"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c r="S1275">
        <f>Data[[#This Row],[Ship Date]]-Data[[#This Row],[Order Date]]</f>
        <v>0</v>
      </c>
    </row>
    <row r="1276" spans="1:19"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c r="S1276">
        <f>Data[[#This Row],[Ship Date]]-Data[[#This Row],[Order Date]]</f>
        <v>0</v>
      </c>
    </row>
    <row r="1277" spans="1:19"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c r="S1277">
        <f>Data[[#This Row],[Ship Date]]-Data[[#This Row],[Order Date]]</f>
        <v>0</v>
      </c>
    </row>
    <row r="1278" spans="1:19"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c r="S1278">
        <f>Data[[#This Row],[Ship Date]]-Data[[#This Row],[Order Date]]</f>
        <v>0</v>
      </c>
    </row>
    <row r="1279" spans="1:19"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c r="S1279">
        <f>Data[[#This Row],[Ship Date]]-Data[[#This Row],[Order Date]]</f>
        <v>5</v>
      </c>
    </row>
    <row r="1280" spans="1:19"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c r="S1280">
        <f>Data[[#This Row],[Ship Date]]-Data[[#This Row],[Order Date]]</f>
        <v>3</v>
      </c>
    </row>
    <row r="1281" spans="1:19"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c r="S1281">
        <f>Data[[#This Row],[Ship Date]]-Data[[#This Row],[Order Date]]</f>
        <v>3</v>
      </c>
    </row>
    <row r="1282" spans="1:19"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c r="S1282">
        <f>Data[[#This Row],[Ship Date]]-Data[[#This Row],[Order Date]]</f>
        <v>1</v>
      </c>
    </row>
    <row r="1283" spans="1:19"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c r="S1283">
        <f>Data[[#This Row],[Ship Date]]-Data[[#This Row],[Order Date]]</f>
        <v>2</v>
      </c>
    </row>
    <row r="1284" spans="1:19"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c r="S1284">
        <f>Data[[#This Row],[Ship Date]]-Data[[#This Row],[Order Date]]</f>
        <v>2</v>
      </c>
    </row>
    <row r="1285" spans="1:19"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c r="S1285">
        <f>Data[[#This Row],[Ship Date]]-Data[[#This Row],[Order Date]]</f>
        <v>2</v>
      </c>
    </row>
    <row r="1286" spans="1:19"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c r="S1286">
        <f>Data[[#This Row],[Ship Date]]-Data[[#This Row],[Order Date]]</f>
        <v>6</v>
      </c>
    </row>
    <row r="1287" spans="1:19"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c r="S1287">
        <f>Data[[#This Row],[Ship Date]]-Data[[#This Row],[Order Date]]</f>
        <v>7</v>
      </c>
    </row>
    <row r="1288" spans="1:19"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c r="S1288">
        <f>Data[[#This Row],[Ship Date]]-Data[[#This Row],[Order Date]]</f>
        <v>4</v>
      </c>
    </row>
    <row r="1289" spans="1:19"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c r="S1289">
        <f>Data[[#This Row],[Ship Date]]-Data[[#This Row],[Order Date]]</f>
        <v>4</v>
      </c>
    </row>
    <row r="1290" spans="1:19"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c r="S1290">
        <f>Data[[#This Row],[Ship Date]]-Data[[#This Row],[Order Date]]</f>
        <v>4</v>
      </c>
    </row>
    <row r="1291" spans="1:19"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c r="S1291">
        <f>Data[[#This Row],[Ship Date]]-Data[[#This Row],[Order Date]]</f>
        <v>4</v>
      </c>
    </row>
    <row r="1292" spans="1:19"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c r="S1292">
        <f>Data[[#This Row],[Ship Date]]-Data[[#This Row],[Order Date]]</f>
        <v>2</v>
      </c>
    </row>
    <row r="1293" spans="1:19"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c r="S1293">
        <f>Data[[#This Row],[Ship Date]]-Data[[#This Row],[Order Date]]</f>
        <v>2</v>
      </c>
    </row>
    <row r="1294" spans="1:19"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c r="S1294">
        <f>Data[[#This Row],[Ship Date]]-Data[[#This Row],[Order Date]]</f>
        <v>5</v>
      </c>
    </row>
    <row r="1295" spans="1:19"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c r="S1295">
        <f>Data[[#This Row],[Ship Date]]-Data[[#This Row],[Order Date]]</f>
        <v>5</v>
      </c>
    </row>
    <row r="1296" spans="1:19"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c r="S1296">
        <f>Data[[#This Row],[Ship Date]]-Data[[#This Row],[Order Date]]</f>
        <v>5</v>
      </c>
    </row>
    <row r="1297" spans="1:19"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c r="S1297">
        <f>Data[[#This Row],[Ship Date]]-Data[[#This Row],[Order Date]]</f>
        <v>4</v>
      </c>
    </row>
    <row r="1298" spans="1:19"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c r="S1298">
        <f>Data[[#This Row],[Ship Date]]-Data[[#This Row],[Order Date]]</f>
        <v>4</v>
      </c>
    </row>
    <row r="1299" spans="1:19"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c r="S1299">
        <f>Data[[#This Row],[Ship Date]]-Data[[#This Row],[Order Date]]</f>
        <v>4</v>
      </c>
    </row>
    <row r="1300" spans="1:19"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c r="S1300">
        <f>Data[[#This Row],[Ship Date]]-Data[[#This Row],[Order Date]]</f>
        <v>4</v>
      </c>
    </row>
    <row r="1301" spans="1:19"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c r="S1301">
        <f>Data[[#This Row],[Ship Date]]-Data[[#This Row],[Order Date]]</f>
        <v>3</v>
      </c>
    </row>
    <row r="1302" spans="1:19"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c r="S1302">
        <f>Data[[#This Row],[Ship Date]]-Data[[#This Row],[Order Date]]</f>
        <v>2</v>
      </c>
    </row>
    <row r="1303" spans="1:19"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c r="S1303">
        <f>Data[[#This Row],[Ship Date]]-Data[[#This Row],[Order Date]]</f>
        <v>2</v>
      </c>
    </row>
    <row r="1304" spans="1:19"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c r="S1304">
        <f>Data[[#This Row],[Ship Date]]-Data[[#This Row],[Order Date]]</f>
        <v>5</v>
      </c>
    </row>
    <row r="1305" spans="1:19"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c r="S1305">
        <f>Data[[#This Row],[Ship Date]]-Data[[#This Row],[Order Date]]</f>
        <v>4</v>
      </c>
    </row>
    <row r="1306" spans="1:19"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c r="S1306">
        <f>Data[[#This Row],[Ship Date]]-Data[[#This Row],[Order Date]]</f>
        <v>4</v>
      </c>
    </row>
    <row r="1307" spans="1:19"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c r="S1307">
        <f>Data[[#This Row],[Ship Date]]-Data[[#This Row],[Order Date]]</f>
        <v>2</v>
      </c>
    </row>
    <row r="1308" spans="1:19"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c r="S1308">
        <f>Data[[#This Row],[Ship Date]]-Data[[#This Row],[Order Date]]</f>
        <v>1</v>
      </c>
    </row>
    <row r="1309" spans="1:19"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c r="S1309">
        <f>Data[[#This Row],[Ship Date]]-Data[[#This Row],[Order Date]]</f>
        <v>1</v>
      </c>
    </row>
    <row r="1310" spans="1:19"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c r="S1310">
        <f>Data[[#This Row],[Ship Date]]-Data[[#This Row],[Order Date]]</f>
        <v>1</v>
      </c>
    </row>
    <row r="1311" spans="1:19"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c r="S1311">
        <f>Data[[#This Row],[Ship Date]]-Data[[#This Row],[Order Date]]</f>
        <v>1</v>
      </c>
    </row>
    <row r="1312" spans="1:19"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c r="S1312">
        <f>Data[[#This Row],[Ship Date]]-Data[[#This Row],[Order Date]]</f>
        <v>1</v>
      </c>
    </row>
    <row r="1313" spans="1:19"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c r="S1313">
        <f>Data[[#This Row],[Ship Date]]-Data[[#This Row],[Order Date]]</f>
        <v>4</v>
      </c>
    </row>
    <row r="1314" spans="1:19"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c r="S1314">
        <f>Data[[#This Row],[Ship Date]]-Data[[#This Row],[Order Date]]</f>
        <v>4</v>
      </c>
    </row>
    <row r="1315" spans="1:19"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c r="S1315">
        <f>Data[[#This Row],[Ship Date]]-Data[[#This Row],[Order Date]]</f>
        <v>7</v>
      </c>
    </row>
    <row r="1316" spans="1:19"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c r="S1316">
        <f>Data[[#This Row],[Ship Date]]-Data[[#This Row],[Order Date]]</f>
        <v>5</v>
      </c>
    </row>
    <row r="1317" spans="1:19"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c r="S1317">
        <f>Data[[#This Row],[Ship Date]]-Data[[#This Row],[Order Date]]</f>
        <v>5</v>
      </c>
    </row>
    <row r="1318" spans="1:19"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c r="S1318">
        <f>Data[[#This Row],[Ship Date]]-Data[[#This Row],[Order Date]]</f>
        <v>5</v>
      </c>
    </row>
    <row r="1319" spans="1:19"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c r="S1319">
        <f>Data[[#This Row],[Ship Date]]-Data[[#This Row],[Order Date]]</f>
        <v>4</v>
      </c>
    </row>
    <row r="1320" spans="1:19"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c r="S1320">
        <f>Data[[#This Row],[Ship Date]]-Data[[#This Row],[Order Date]]</f>
        <v>4</v>
      </c>
    </row>
    <row r="1321" spans="1:19"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c r="S1321">
        <f>Data[[#This Row],[Ship Date]]-Data[[#This Row],[Order Date]]</f>
        <v>4</v>
      </c>
    </row>
    <row r="1322" spans="1:19"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c r="S1322">
        <f>Data[[#This Row],[Ship Date]]-Data[[#This Row],[Order Date]]</f>
        <v>5</v>
      </c>
    </row>
    <row r="1323" spans="1:19"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c r="S1323">
        <f>Data[[#This Row],[Ship Date]]-Data[[#This Row],[Order Date]]</f>
        <v>5</v>
      </c>
    </row>
    <row r="1324" spans="1:19"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c r="S1324">
        <f>Data[[#This Row],[Ship Date]]-Data[[#This Row],[Order Date]]</f>
        <v>5</v>
      </c>
    </row>
    <row r="1325" spans="1:19"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c r="S1325">
        <f>Data[[#This Row],[Ship Date]]-Data[[#This Row],[Order Date]]</f>
        <v>1</v>
      </c>
    </row>
    <row r="1326" spans="1:19"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c r="S1326">
        <f>Data[[#This Row],[Ship Date]]-Data[[#This Row],[Order Date]]</f>
        <v>5</v>
      </c>
    </row>
    <row r="1327" spans="1:19"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c r="S1327">
        <f>Data[[#This Row],[Ship Date]]-Data[[#This Row],[Order Date]]</f>
        <v>3</v>
      </c>
    </row>
    <row r="1328" spans="1:19"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c r="S1328">
        <f>Data[[#This Row],[Ship Date]]-Data[[#This Row],[Order Date]]</f>
        <v>4</v>
      </c>
    </row>
    <row r="1329" spans="1:19"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c r="S1329">
        <f>Data[[#This Row],[Ship Date]]-Data[[#This Row],[Order Date]]</f>
        <v>2</v>
      </c>
    </row>
    <row r="1330" spans="1:19"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c r="S1330">
        <f>Data[[#This Row],[Ship Date]]-Data[[#This Row],[Order Date]]</f>
        <v>3</v>
      </c>
    </row>
    <row r="1331" spans="1:19"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c r="S1331">
        <f>Data[[#This Row],[Ship Date]]-Data[[#This Row],[Order Date]]</f>
        <v>4</v>
      </c>
    </row>
    <row r="1332" spans="1:19"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c r="S1332">
        <f>Data[[#This Row],[Ship Date]]-Data[[#This Row],[Order Date]]</f>
        <v>4</v>
      </c>
    </row>
    <row r="1333" spans="1:19"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c r="S1333">
        <f>Data[[#This Row],[Ship Date]]-Data[[#This Row],[Order Date]]</f>
        <v>4</v>
      </c>
    </row>
    <row r="1334" spans="1:19"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c r="S1334">
        <f>Data[[#This Row],[Ship Date]]-Data[[#This Row],[Order Date]]</f>
        <v>5</v>
      </c>
    </row>
    <row r="1335" spans="1:19"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c r="S1335">
        <f>Data[[#This Row],[Ship Date]]-Data[[#This Row],[Order Date]]</f>
        <v>5</v>
      </c>
    </row>
    <row r="1336" spans="1:19"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c r="S1336">
        <f>Data[[#This Row],[Ship Date]]-Data[[#This Row],[Order Date]]</f>
        <v>4</v>
      </c>
    </row>
    <row r="1337" spans="1:19"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c r="S1337">
        <f>Data[[#This Row],[Ship Date]]-Data[[#This Row],[Order Date]]</f>
        <v>7</v>
      </c>
    </row>
    <row r="1338" spans="1:19"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c r="S1338">
        <f>Data[[#This Row],[Ship Date]]-Data[[#This Row],[Order Date]]</f>
        <v>5</v>
      </c>
    </row>
    <row r="1339" spans="1:19"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c r="S1339">
        <f>Data[[#This Row],[Ship Date]]-Data[[#This Row],[Order Date]]</f>
        <v>2</v>
      </c>
    </row>
    <row r="1340" spans="1:19"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c r="S1340">
        <f>Data[[#This Row],[Ship Date]]-Data[[#This Row],[Order Date]]</f>
        <v>2</v>
      </c>
    </row>
    <row r="1341" spans="1:19"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c r="S1341">
        <f>Data[[#This Row],[Ship Date]]-Data[[#This Row],[Order Date]]</f>
        <v>2</v>
      </c>
    </row>
    <row r="1342" spans="1:19"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c r="S1342">
        <f>Data[[#This Row],[Ship Date]]-Data[[#This Row],[Order Date]]</f>
        <v>2</v>
      </c>
    </row>
    <row r="1343" spans="1:19"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c r="S1343">
        <f>Data[[#This Row],[Ship Date]]-Data[[#This Row],[Order Date]]</f>
        <v>2</v>
      </c>
    </row>
    <row r="1344" spans="1:19"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c r="S1344">
        <f>Data[[#This Row],[Ship Date]]-Data[[#This Row],[Order Date]]</f>
        <v>2</v>
      </c>
    </row>
    <row r="1345" spans="1:19"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c r="S1345">
        <f>Data[[#This Row],[Ship Date]]-Data[[#This Row],[Order Date]]</f>
        <v>4</v>
      </c>
    </row>
    <row r="1346" spans="1:19"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c r="S1346">
        <f>Data[[#This Row],[Ship Date]]-Data[[#This Row],[Order Date]]</f>
        <v>4</v>
      </c>
    </row>
    <row r="1347" spans="1:19"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c r="S1347">
        <f>Data[[#This Row],[Ship Date]]-Data[[#This Row],[Order Date]]</f>
        <v>7</v>
      </c>
    </row>
    <row r="1348" spans="1:19"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c r="S1348">
        <f>Data[[#This Row],[Ship Date]]-Data[[#This Row],[Order Date]]</f>
        <v>7</v>
      </c>
    </row>
    <row r="1349" spans="1:19"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c r="S1349">
        <f>Data[[#This Row],[Ship Date]]-Data[[#This Row],[Order Date]]</f>
        <v>7</v>
      </c>
    </row>
    <row r="1350" spans="1:19"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c r="S1350">
        <f>Data[[#This Row],[Ship Date]]-Data[[#This Row],[Order Date]]</f>
        <v>7</v>
      </c>
    </row>
    <row r="1351" spans="1:19"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c r="S1351">
        <f>Data[[#This Row],[Ship Date]]-Data[[#This Row],[Order Date]]</f>
        <v>7</v>
      </c>
    </row>
    <row r="1352" spans="1:19"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c r="S1352">
        <f>Data[[#This Row],[Ship Date]]-Data[[#This Row],[Order Date]]</f>
        <v>5</v>
      </c>
    </row>
    <row r="1353" spans="1:19"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c r="S1353">
        <f>Data[[#This Row],[Ship Date]]-Data[[#This Row],[Order Date]]</f>
        <v>3</v>
      </c>
    </row>
    <row r="1354" spans="1:19"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c r="S1354">
        <f>Data[[#This Row],[Ship Date]]-Data[[#This Row],[Order Date]]</f>
        <v>5</v>
      </c>
    </row>
    <row r="1355" spans="1:19"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c r="S1355">
        <f>Data[[#This Row],[Ship Date]]-Data[[#This Row],[Order Date]]</f>
        <v>5</v>
      </c>
    </row>
    <row r="1356" spans="1:19"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c r="S1356">
        <f>Data[[#This Row],[Ship Date]]-Data[[#This Row],[Order Date]]</f>
        <v>5</v>
      </c>
    </row>
    <row r="1357" spans="1:19"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c r="S1357">
        <f>Data[[#This Row],[Ship Date]]-Data[[#This Row],[Order Date]]</f>
        <v>0</v>
      </c>
    </row>
    <row r="1358" spans="1:19"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c r="S1358">
        <f>Data[[#This Row],[Ship Date]]-Data[[#This Row],[Order Date]]</f>
        <v>0</v>
      </c>
    </row>
    <row r="1359" spans="1:19"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c r="S1359">
        <f>Data[[#This Row],[Ship Date]]-Data[[#This Row],[Order Date]]</f>
        <v>2</v>
      </c>
    </row>
    <row r="1360" spans="1:19"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c r="S1360">
        <f>Data[[#This Row],[Ship Date]]-Data[[#This Row],[Order Date]]</f>
        <v>1</v>
      </c>
    </row>
    <row r="1361" spans="1:19"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c r="S1361">
        <f>Data[[#This Row],[Ship Date]]-Data[[#This Row],[Order Date]]</f>
        <v>5</v>
      </c>
    </row>
    <row r="1362" spans="1:19"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c r="S1362">
        <f>Data[[#This Row],[Ship Date]]-Data[[#This Row],[Order Date]]</f>
        <v>6</v>
      </c>
    </row>
    <row r="1363" spans="1:19"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c r="S1363">
        <f>Data[[#This Row],[Ship Date]]-Data[[#This Row],[Order Date]]</f>
        <v>6</v>
      </c>
    </row>
    <row r="1364" spans="1:19"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c r="S1364">
        <f>Data[[#This Row],[Ship Date]]-Data[[#This Row],[Order Date]]</f>
        <v>6</v>
      </c>
    </row>
    <row r="1365" spans="1:19"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c r="S1365">
        <f>Data[[#This Row],[Ship Date]]-Data[[#This Row],[Order Date]]</f>
        <v>1</v>
      </c>
    </row>
    <row r="1366" spans="1:19"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c r="S1366">
        <f>Data[[#This Row],[Ship Date]]-Data[[#This Row],[Order Date]]</f>
        <v>1</v>
      </c>
    </row>
    <row r="1367" spans="1:19"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c r="S1367">
        <f>Data[[#This Row],[Ship Date]]-Data[[#This Row],[Order Date]]</f>
        <v>1</v>
      </c>
    </row>
    <row r="1368" spans="1:19"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c r="S1368">
        <f>Data[[#This Row],[Ship Date]]-Data[[#This Row],[Order Date]]</f>
        <v>1</v>
      </c>
    </row>
    <row r="1369" spans="1:19"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c r="S1369">
        <f>Data[[#This Row],[Ship Date]]-Data[[#This Row],[Order Date]]</f>
        <v>1</v>
      </c>
    </row>
    <row r="1370" spans="1:19"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c r="S1370">
        <f>Data[[#This Row],[Ship Date]]-Data[[#This Row],[Order Date]]</f>
        <v>3</v>
      </c>
    </row>
    <row r="1371" spans="1:19"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c r="S1371">
        <f>Data[[#This Row],[Ship Date]]-Data[[#This Row],[Order Date]]</f>
        <v>4</v>
      </c>
    </row>
    <row r="1372" spans="1:19"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c r="S1372">
        <f>Data[[#This Row],[Ship Date]]-Data[[#This Row],[Order Date]]</f>
        <v>4</v>
      </c>
    </row>
    <row r="1373" spans="1:19"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c r="S1373">
        <f>Data[[#This Row],[Ship Date]]-Data[[#This Row],[Order Date]]</f>
        <v>5</v>
      </c>
    </row>
    <row r="1374" spans="1:19"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c r="S1374">
        <f>Data[[#This Row],[Ship Date]]-Data[[#This Row],[Order Date]]</f>
        <v>5</v>
      </c>
    </row>
    <row r="1375" spans="1:19"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c r="S1375">
        <f>Data[[#This Row],[Ship Date]]-Data[[#This Row],[Order Date]]</f>
        <v>5</v>
      </c>
    </row>
    <row r="1376" spans="1:19"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c r="S1376">
        <f>Data[[#This Row],[Ship Date]]-Data[[#This Row],[Order Date]]</f>
        <v>5</v>
      </c>
    </row>
    <row r="1377" spans="1:19"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c r="S1377">
        <f>Data[[#This Row],[Ship Date]]-Data[[#This Row],[Order Date]]</f>
        <v>5</v>
      </c>
    </row>
    <row r="1378" spans="1:19"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c r="S1378">
        <f>Data[[#This Row],[Ship Date]]-Data[[#This Row],[Order Date]]</f>
        <v>5</v>
      </c>
    </row>
    <row r="1379" spans="1:19"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c r="S1379">
        <f>Data[[#This Row],[Ship Date]]-Data[[#This Row],[Order Date]]</f>
        <v>5</v>
      </c>
    </row>
    <row r="1380" spans="1:19"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c r="S1380">
        <f>Data[[#This Row],[Ship Date]]-Data[[#This Row],[Order Date]]</f>
        <v>5</v>
      </c>
    </row>
    <row r="1381" spans="1:19"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c r="S1381">
        <f>Data[[#This Row],[Ship Date]]-Data[[#This Row],[Order Date]]</f>
        <v>5</v>
      </c>
    </row>
    <row r="1382" spans="1:19"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c r="S1382">
        <f>Data[[#This Row],[Ship Date]]-Data[[#This Row],[Order Date]]</f>
        <v>5</v>
      </c>
    </row>
    <row r="1383" spans="1:19"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c r="S1383">
        <f>Data[[#This Row],[Ship Date]]-Data[[#This Row],[Order Date]]</f>
        <v>6</v>
      </c>
    </row>
    <row r="1384" spans="1:19"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c r="S1384">
        <f>Data[[#This Row],[Ship Date]]-Data[[#This Row],[Order Date]]</f>
        <v>0</v>
      </c>
    </row>
    <row r="1385" spans="1:19"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c r="S1385">
        <f>Data[[#This Row],[Ship Date]]-Data[[#This Row],[Order Date]]</f>
        <v>0</v>
      </c>
    </row>
    <row r="1386" spans="1:19"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c r="S1386">
        <f>Data[[#This Row],[Ship Date]]-Data[[#This Row],[Order Date]]</f>
        <v>0</v>
      </c>
    </row>
    <row r="1387" spans="1:19"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c r="S1387">
        <f>Data[[#This Row],[Ship Date]]-Data[[#This Row],[Order Date]]</f>
        <v>0</v>
      </c>
    </row>
    <row r="1388" spans="1:19"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c r="S1388">
        <f>Data[[#This Row],[Ship Date]]-Data[[#This Row],[Order Date]]</f>
        <v>0</v>
      </c>
    </row>
    <row r="1389" spans="1:19"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c r="S1389">
        <f>Data[[#This Row],[Ship Date]]-Data[[#This Row],[Order Date]]</f>
        <v>0</v>
      </c>
    </row>
    <row r="1390" spans="1:19"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c r="S1390">
        <f>Data[[#This Row],[Ship Date]]-Data[[#This Row],[Order Date]]</f>
        <v>0</v>
      </c>
    </row>
    <row r="1391" spans="1:19"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c r="S1391">
        <f>Data[[#This Row],[Ship Date]]-Data[[#This Row],[Order Date]]</f>
        <v>0</v>
      </c>
    </row>
    <row r="1392" spans="1:19"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c r="S1392">
        <f>Data[[#This Row],[Ship Date]]-Data[[#This Row],[Order Date]]</f>
        <v>0</v>
      </c>
    </row>
    <row r="1393" spans="1:19"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c r="S1393">
        <f>Data[[#This Row],[Ship Date]]-Data[[#This Row],[Order Date]]</f>
        <v>0</v>
      </c>
    </row>
    <row r="1394" spans="1:19"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c r="S1394">
        <f>Data[[#This Row],[Ship Date]]-Data[[#This Row],[Order Date]]</f>
        <v>0</v>
      </c>
    </row>
    <row r="1395" spans="1:19"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c r="S1395">
        <f>Data[[#This Row],[Ship Date]]-Data[[#This Row],[Order Date]]</f>
        <v>1</v>
      </c>
    </row>
    <row r="1396" spans="1:19"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c r="S1396">
        <f>Data[[#This Row],[Ship Date]]-Data[[#This Row],[Order Date]]</f>
        <v>5</v>
      </c>
    </row>
    <row r="1397" spans="1:19"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c r="S1397">
        <f>Data[[#This Row],[Ship Date]]-Data[[#This Row],[Order Date]]</f>
        <v>5</v>
      </c>
    </row>
    <row r="1398" spans="1:19"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c r="S1398">
        <f>Data[[#This Row],[Ship Date]]-Data[[#This Row],[Order Date]]</f>
        <v>2</v>
      </c>
    </row>
    <row r="1399" spans="1:19"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c r="S1399">
        <f>Data[[#This Row],[Ship Date]]-Data[[#This Row],[Order Date]]</f>
        <v>2</v>
      </c>
    </row>
    <row r="1400" spans="1:19"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c r="S1400">
        <f>Data[[#This Row],[Ship Date]]-Data[[#This Row],[Order Date]]</f>
        <v>2</v>
      </c>
    </row>
    <row r="1401" spans="1:19"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c r="S1401">
        <f>Data[[#This Row],[Ship Date]]-Data[[#This Row],[Order Date]]</f>
        <v>2</v>
      </c>
    </row>
    <row r="1402" spans="1:19"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c r="S1402">
        <f>Data[[#This Row],[Ship Date]]-Data[[#This Row],[Order Date]]</f>
        <v>4</v>
      </c>
    </row>
    <row r="1403" spans="1:19"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c r="S1403">
        <f>Data[[#This Row],[Ship Date]]-Data[[#This Row],[Order Date]]</f>
        <v>4</v>
      </c>
    </row>
    <row r="1404" spans="1:19"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c r="S1404">
        <f>Data[[#This Row],[Ship Date]]-Data[[#This Row],[Order Date]]</f>
        <v>6</v>
      </c>
    </row>
    <row r="1405" spans="1:19"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c r="S1405">
        <f>Data[[#This Row],[Ship Date]]-Data[[#This Row],[Order Date]]</f>
        <v>6</v>
      </c>
    </row>
    <row r="1406" spans="1:19"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c r="S1406">
        <f>Data[[#This Row],[Ship Date]]-Data[[#This Row],[Order Date]]</f>
        <v>2</v>
      </c>
    </row>
    <row r="1407" spans="1:19"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c r="S1407">
        <f>Data[[#This Row],[Ship Date]]-Data[[#This Row],[Order Date]]</f>
        <v>2</v>
      </c>
    </row>
    <row r="1408" spans="1:19"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c r="S1408">
        <f>Data[[#This Row],[Ship Date]]-Data[[#This Row],[Order Date]]</f>
        <v>2</v>
      </c>
    </row>
    <row r="1409" spans="1:19"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c r="S1409">
        <f>Data[[#This Row],[Ship Date]]-Data[[#This Row],[Order Date]]</f>
        <v>4</v>
      </c>
    </row>
    <row r="1410" spans="1:19"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c r="S1410">
        <f>Data[[#This Row],[Ship Date]]-Data[[#This Row],[Order Date]]</f>
        <v>4</v>
      </c>
    </row>
    <row r="1411" spans="1:19"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c r="S1411">
        <f>Data[[#This Row],[Ship Date]]-Data[[#This Row],[Order Date]]</f>
        <v>5</v>
      </c>
    </row>
    <row r="1412" spans="1:19"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c r="S1412">
        <f>Data[[#This Row],[Ship Date]]-Data[[#This Row],[Order Date]]</f>
        <v>7</v>
      </c>
    </row>
    <row r="1413" spans="1:19"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c r="S1413">
        <f>Data[[#This Row],[Ship Date]]-Data[[#This Row],[Order Date]]</f>
        <v>4</v>
      </c>
    </row>
    <row r="1414" spans="1:19"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c r="S1414">
        <f>Data[[#This Row],[Ship Date]]-Data[[#This Row],[Order Date]]</f>
        <v>4</v>
      </c>
    </row>
    <row r="1415" spans="1:19"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c r="S1415">
        <f>Data[[#This Row],[Ship Date]]-Data[[#This Row],[Order Date]]</f>
        <v>5</v>
      </c>
    </row>
    <row r="1416" spans="1:19"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c r="S1416">
        <f>Data[[#This Row],[Ship Date]]-Data[[#This Row],[Order Date]]</f>
        <v>3</v>
      </c>
    </row>
    <row r="1417" spans="1:19"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c r="S1417">
        <f>Data[[#This Row],[Ship Date]]-Data[[#This Row],[Order Date]]</f>
        <v>3</v>
      </c>
    </row>
    <row r="1418" spans="1:19"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c r="S1418">
        <f>Data[[#This Row],[Ship Date]]-Data[[#This Row],[Order Date]]</f>
        <v>3</v>
      </c>
    </row>
    <row r="1419" spans="1:19"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c r="S1419">
        <f>Data[[#This Row],[Ship Date]]-Data[[#This Row],[Order Date]]</f>
        <v>3</v>
      </c>
    </row>
    <row r="1420" spans="1:19"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c r="S1420">
        <f>Data[[#This Row],[Ship Date]]-Data[[#This Row],[Order Date]]</f>
        <v>3</v>
      </c>
    </row>
    <row r="1421" spans="1:19"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c r="S1421">
        <f>Data[[#This Row],[Ship Date]]-Data[[#This Row],[Order Date]]</f>
        <v>4</v>
      </c>
    </row>
    <row r="1422" spans="1:19"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c r="S1422">
        <f>Data[[#This Row],[Ship Date]]-Data[[#This Row],[Order Date]]</f>
        <v>4</v>
      </c>
    </row>
    <row r="1423" spans="1:19"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c r="S1423">
        <f>Data[[#This Row],[Ship Date]]-Data[[#This Row],[Order Date]]</f>
        <v>4</v>
      </c>
    </row>
    <row r="1424" spans="1:19"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c r="S1424">
        <f>Data[[#This Row],[Ship Date]]-Data[[#This Row],[Order Date]]</f>
        <v>4</v>
      </c>
    </row>
    <row r="1425" spans="1:19"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c r="S1425">
        <f>Data[[#This Row],[Ship Date]]-Data[[#This Row],[Order Date]]</f>
        <v>4</v>
      </c>
    </row>
    <row r="1426" spans="1:19"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c r="S1426">
        <f>Data[[#This Row],[Ship Date]]-Data[[#This Row],[Order Date]]</f>
        <v>4</v>
      </c>
    </row>
    <row r="1427" spans="1:19"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c r="S1427">
        <f>Data[[#This Row],[Ship Date]]-Data[[#This Row],[Order Date]]</f>
        <v>4</v>
      </c>
    </row>
    <row r="1428" spans="1:19"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c r="S1428">
        <f>Data[[#This Row],[Ship Date]]-Data[[#This Row],[Order Date]]</f>
        <v>4</v>
      </c>
    </row>
    <row r="1429" spans="1:19"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c r="S1429">
        <f>Data[[#This Row],[Ship Date]]-Data[[#This Row],[Order Date]]</f>
        <v>4</v>
      </c>
    </row>
    <row r="1430" spans="1:19"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c r="S1430">
        <f>Data[[#This Row],[Ship Date]]-Data[[#This Row],[Order Date]]</f>
        <v>4</v>
      </c>
    </row>
    <row r="1431" spans="1:19"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c r="S1431">
        <f>Data[[#This Row],[Ship Date]]-Data[[#This Row],[Order Date]]</f>
        <v>4</v>
      </c>
    </row>
    <row r="1432" spans="1:19"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c r="S1432">
        <f>Data[[#This Row],[Ship Date]]-Data[[#This Row],[Order Date]]</f>
        <v>4</v>
      </c>
    </row>
    <row r="1433" spans="1:19"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c r="S1433">
        <f>Data[[#This Row],[Ship Date]]-Data[[#This Row],[Order Date]]</f>
        <v>2</v>
      </c>
    </row>
    <row r="1434" spans="1:19"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c r="S1434">
        <f>Data[[#This Row],[Ship Date]]-Data[[#This Row],[Order Date]]</f>
        <v>2</v>
      </c>
    </row>
    <row r="1435" spans="1:19"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c r="S1435">
        <f>Data[[#This Row],[Ship Date]]-Data[[#This Row],[Order Date]]</f>
        <v>2</v>
      </c>
    </row>
    <row r="1436" spans="1:19"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c r="S1436">
        <f>Data[[#This Row],[Ship Date]]-Data[[#This Row],[Order Date]]</f>
        <v>4</v>
      </c>
    </row>
    <row r="1437" spans="1:19"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c r="S1437">
        <f>Data[[#This Row],[Ship Date]]-Data[[#This Row],[Order Date]]</f>
        <v>7</v>
      </c>
    </row>
    <row r="1438" spans="1:19"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c r="S1438">
        <f>Data[[#This Row],[Ship Date]]-Data[[#This Row],[Order Date]]</f>
        <v>7</v>
      </c>
    </row>
    <row r="1439" spans="1:19"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c r="S1439">
        <f>Data[[#This Row],[Ship Date]]-Data[[#This Row],[Order Date]]</f>
        <v>0</v>
      </c>
    </row>
    <row r="1440" spans="1:19"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c r="S1440">
        <f>Data[[#This Row],[Ship Date]]-Data[[#This Row],[Order Date]]</f>
        <v>0</v>
      </c>
    </row>
    <row r="1441" spans="1:19"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c r="S1441">
        <f>Data[[#This Row],[Ship Date]]-Data[[#This Row],[Order Date]]</f>
        <v>3</v>
      </c>
    </row>
    <row r="1442" spans="1:19"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c r="S1442">
        <f>Data[[#This Row],[Ship Date]]-Data[[#This Row],[Order Date]]</f>
        <v>3</v>
      </c>
    </row>
    <row r="1443" spans="1:19"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c r="S1443">
        <f>Data[[#This Row],[Ship Date]]-Data[[#This Row],[Order Date]]</f>
        <v>5</v>
      </c>
    </row>
    <row r="1444" spans="1:19"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c r="S1444">
        <f>Data[[#This Row],[Ship Date]]-Data[[#This Row],[Order Date]]</f>
        <v>3</v>
      </c>
    </row>
    <row r="1445" spans="1:19"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c r="S1445">
        <f>Data[[#This Row],[Ship Date]]-Data[[#This Row],[Order Date]]</f>
        <v>5</v>
      </c>
    </row>
    <row r="1446" spans="1:19"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c r="S1446">
        <f>Data[[#This Row],[Ship Date]]-Data[[#This Row],[Order Date]]</f>
        <v>5</v>
      </c>
    </row>
    <row r="1447" spans="1:19"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c r="S1447">
        <f>Data[[#This Row],[Ship Date]]-Data[[#This Row],[Order Date]]</f>
        <v>3</v>
      </c>
    </row>
    <row r="1448" spans="1:19"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c r="S1448">
        <f>Data[[#This Row],[Ship Date]]-Data[[#This Row],[Order Date]]</f>
        <v>3</v>
      </c>
    </row>
    <row r="1449" spans="1:19"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c r="S1449">
        <f>Data[[#This Row],[Ship Date]]-Data[[#This Row],[Order Date]]</f>
        <v>3</v>
      </c>
    </row>
    <row r="1450" spans="1:19"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c r="S1450">
        <f>Data[[#This Row],[Ship Date]]-Data[[#This Row],[Order Date]]</f>
        <v>1</v>
      </c>
    </row>
    <row r="1451" spans="1:19"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c r="S1451">
        <f>Data[[#This Row],[Ship Date]]-Data[[#This Row],[Order Date]]</f>
        <v>6</v>
      </c>
    </row>
    <row r="1452" spans="1:19"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c r="S1452">
        <f>Data[[#This Row],[Ship Date]]-Data[[#This Row],[Order Date]]</f>
        <v>1</v>
      </c>
    </row>
    <row r="1453" spans="1:19"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c r="S1453">
        <f>Data[[#This Row],[Ship Date]]-Data[[#This Row],[Order Date]]</f>
        <v>3</v>
      </c>
    </row>
    <row r="1454" spans="1:19"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c r="S1454">
        <f>Data[[#This Row],[Ship Date]]-Data[[#This Row],[Order Date]]</f>
        <v>3</v>
      </c>
    </row>
    <row r="1455" spans="1:19"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c r="S1455">
        <f>Data[[#This Row],[Ship Date]]-Data[[#This Row],[Order Date]]</f>
        <v>3</v>
      </c>
    </row>
    <row r="1456" spans="1:19"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c r="S1456">
        <f>Data[[#This Row],[Ship Date]]-Data[[#This Row],[Order Date]]</f>
        <v>3</v>
      </c>
    </row>
    <row r="1457" spans="1:19"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c r="S1457">
        <f>Data[[#This Row],[Ship Date]]-Data[[#This Row],[Order Date]]</f>
        <v>7</v>
      </c>
    </row>
    <row r="1458" spans="1:19"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c r="S1458">
        <f>Data[[#This Row],[Ship Date]]-Data[[#This Row],[Order Date]]</f>
        <v>7</v>
      </c>
    </row>
    <row r="1459" spans="1:19"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c r="S1459">
        <f>Data[[#This Row],[Ship Date]]-Data[[#This Row],[Order Date]]</f>
        <v>4</v>
      </c>
    </row>
    <row r="1460" spans="1:19"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c r="S1460">
        <f>Data[[#This Row],[Ship Date]]-Data[[#This Row],[Order Date]]</f>
        <v>6</v>
      </c>
    </row>
    <row r="1461" spans="1:19"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c r="S1461">
        <f>Data[[#This Row],[Ship Date]]-Data[[#This Row],[Order Date]]</f>
        <v>0</v>
      </c>
    </row>
    <row r="1462" spans="1:19"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c r="S1462">
        <f>Data[[#This Row],[Ship Date]]-Data[[#This Row],[Order Date]]</f>
        <v>7</v>
      </c>
    </row>
    <row r="1463" spans="1:19"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c r="S1463">
        <f>Data[[#This Row],[Ship Date]]-Data[[#This Row],[Order Date]]</f>
        <v>4</v>
      </c>
    </row>
    <row r="1464" spans="1:19"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c r="S1464">
        <f>Data[[#This Row],[Ship Date]]-Data[[#This Row],[Order Date]]</f>
        <v>2</v>
      </c>
    </row>
    <row r="1465" spans="1:19"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c r="S1465">
        <f>Data[[#This Row],[Ship Date]]-Data[[#This Row],[Order Date]]</f>
        <v>2</v>
      </c>
    </row>
    <row r="1466" spans="1:19"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c r="S1466">
        <f>Data[[#This Row],[Ship Date]]-Data[[#This Row],[Order Date]]</f>
        <v>3</v>
      </c>
    </row>
    <row r="1467" spans="1:19"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c r="S1467">
        <f>Data[[#This Row],[Ship Date]]-Data[[#This Row],[Order Date]]</f>
        <v>6</v>
      </c>
    </row>
    <row r="1468" spans="1:19"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c r="S1468">
        <f>Data[[#This Row],[Ship Date]]-Data[[#This Row],[Order Date]]</f>
        <v>6</v>
      </c>
    </row>
    <row r="1469" spans="1:19"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c r="S1469">
        <f>Data[[#This Row],[Ship Date]]-Data[[#This Row],[Order Date]]</f>
        <v>0</v>
      </c>
    </row>
    <row r="1470" spans="1:19"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c r="S1470">
        <f>Data[[#This Row],[Ship Date]]-Data[[#This Row],[Order Date]]</f>
        <v>4</v>
      </c>
    </row>
    <row r="1471" spans="1:19"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c r="S1471">
        <f>Data[[#This Row],[Ship Date]]-Data[[#This Row],[Order Date]]</f>
        <v>4</v>
      </c>
    </row>
    <row r="1472" spans="1:19"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c r="S1472">
        <f>Data[[#This Row],[Ship Date]]-Data[[#This Row],[Order Date]]</f>
        <v>4</v>
      </c>
    </row>
    <row r="1473" spans="1:19"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c r="S1473">
        <f>Data[[#This Row],[Ship Date]]-Data[[#This Row],[Order Date]]</f>
        <v>3</v>
      </c>
    </row>
    <row r="1474" spans="1:19"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c r="S1474">
        <f>Data[[#This Row],[Ship Date]]-Data[[#This Row],[Order Date]]</f>
        <v>4</v>
      </c>
    </row>
    <row r="1475" spans="1:19"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c r="S1475">
        <f>Data[[#This Row],[Ship Date]]-Data[[#This Row],[Order Date]]</f>
        <v>1</v>
      </c>
    </row>
    <row r="1476" spans="1:19"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c r="S1476">
        <f>Data[[#This Row],[Ship Date]]-Data[[#This Row],[Order Date]]</f>
        <v>6</v>
      </c>
    </row>
    <row r="1477" spans="1:19"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c r="S1477">
        <f>Data[[#This Row],[Ship Date]]-Data[[#This Row],[Order Date]]</f>
        <v>6</v>
      </c>
    </row>
    <row r="1478" spans="1:19"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c r="S1478">
        <f>Data[[#This Row],[Ship Date]]-Data[[#This Row],[Order Date]]</f>
        <v>5</v>
      </c>
    </row>
    <row r="1479" spans="1:19"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c r="S1479">
        <f>Data[[#This Row],[Ship Date]]-Data[[#This Row],[Order Date]]</f>
        <v>4</v>
      </c>
    </row>
    <row r="1480" spans="1:19"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c r="S1480">
        <f>Data[[#This Row],[Ship Date]]-Data[[#This Row],[Order Date]]</f>
        <v>1</v>
      </c>
    </row>
    <row r="1481" spans="1:19"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c r="S1481">
        <f>Data[[#This Row],[Ship Date]]-Data[[#This Row],[Order Date]]</f>
        <v>6</v>
      </c>
    </row>
    <row r="1482" spans="1:19"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c r="S1482">
        <f>Data[[#This Row],[Ship Date]]-Data[[#This Row],[Order Date]]</f>
        <v>6</v>
      </c>
    </row>
    <row r="1483" spans="1:19"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c r="S1483">
        <f>Data[[#This Row],[Ship Date]]-Data[[#This Row],[Order Date]]</f>
        <v>6</v>
      </c>
    </row>
    <row r="1484" spans="1:19"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c r="S1484">
        <f>Data[[#This Row],[Ship Date]]-Data[[#This Row],[Order Date]]</f>
        <v>3</v>
      </c>
    </row>
    <row r="1485" spans="1:19"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c r="S1485">
        <f>Data[[#This Row],[Ship Date]]-Data[[#This Row],[Order Date]]</f>
        <v>3</v>
      </c>
    </row>
    <row r="1486" spans="1:19"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c r="S1486">
        <f>Data[[#This Row],[Ship Date]]-Data[[#This Row],[Order Date]]</f>
        <v>4</v>
      </c>
    </row>
    <row r="1487" spans="1:19"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c r="S1487">
        <f>Data[[#This Row],[Ship Date]]-Data[[#This Row],[Order Date]]</f>
        <v>6</v>
      </c>
    </row>
    <row r="1488" spans="1:19"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c r="S1488">
        <f>Data[[#This Row],[Ship Date]]-Data[[#This Row],[Order Date]]</f>
        <v>4</v>
      </c>
    </row>
    <row r="1489" spans="1:19"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c r="S1489">
        <f>Data[[#This Row],[Ship Date]]-Data[[#This Row],[Order Date]]</f>
        <v>4</v>
      </c>
    </row>
    <row r="1490" spans="1:19"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c r="S1490">
        <f>Data[[#This Row],[Ship Date]]-Data[[#This Row],[Order Date]]</f>
        <v>4</v>
      </c>
    </row>
    <row r="1491" spans="1:19"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c r="S1491">
        <f>Data[[#This Row],[Ship Date]]-Data[[#This Row],[Order Date]]</f>
        <v>7</v>
      </c>
    </row>
    <row r="1492" spans="1:19"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c r="S1492">
        <f>Data[[#This Row],[Ship Date]]-Data[[#This Row],[Order Date]]</f>
        <v>5</v>
      </c>
    </row>
    <row r="1493" spans="1:19"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c r="S1493">
        <f>Data[[#This Row],[Ship Date]]-Data[[#This Row],[Order Date]]</f>
        <v>4</v>
      </c>
    </row>
    <row r="1494" spans="1:19"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c r="S1494">
        <f>Data[[#This Row],[Ship Date]]-Data[[#This Row],[Order Date]]</f>
        <v>4</v>
      </c>
    </row>
    <row r="1495" spans="1:19"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c r="S1495">
        <f>Data[[#This Row],[Ship Date]]-Data[[#This Row],[Order Date]]</f>
        <v>4</v>
      </c>
    </row>
    <row r="1496" spans="1:19"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c r="S1496">
        <f>Data[[#This Row],[Ship Date]]-Data[[#This Row],[Order Date]]</f>
        <v>2</v>
      </c>
    </row>
    <row r="1497" spans="1:19"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c r="S1497">
        <f>Data[[#This Row],[Ship Date]]-Data[[#This Row],[Order Date]]</f>
        <v>4</v>
      </c>
    </row>
    <row r="1498" spans="1:19"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c r="S1498">
        <f>Data[[#This Row],[Ship Date]]-Data[[#This Row],[Order Date]]</f>
        <v>4</v>
      </c>
    </row>
    <row r="1499" spans="1:19"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c r="S1499">
        <f>Data[[#This Row],[Ship Date]]-Data[[#This Row],[Order Date]]</f>
        <v>4</v>
      </c>
    </row>
    <row r="1500" spans="1:19"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c r="S1500">
        <f>Data[[#This Row],[Ship Date]]-Data[[#This Row],[Order Date]]</f>
        <v>3</v>
      </c>
    </row>
    <row r="1501" spans="1:19"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c r="S1501">
        <f>Data[[#This Row],[Ship Date]]-Data[[#This Row],[Order Date]]</f>
        <v>6</v>
      </c>
    </row>
    <row r="1502" spans="1:19"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c r="S1502">
        <f>Data[[#This Row],[Ship Date]]-Data[[#This Row],[Order Date]]</f>
        <v>6</v>
      </c>
    </row>
    <row r="1503" spans="1:19"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c r="S1503">
        <f>Data[[#This Row],[Ship Date]]-Data[[#This Row],[Order Date]]</f>
        <v>6</v>
      </c>
    </row>
    <row r="1504" spans="1:19"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c r="S1504">
        <f>Data[[#This Row],[Ship Date]]-Data[[#This Row],[Order Date]]</f>
        <v>7</v>
      </c>
    </row>
    <row r="1505" spans="1:19"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c r="S1505">
        <f>Data[[#This Row],[Ship Date]]-Data[[#This Row],[Order Date]]</f>
        <v>7</v>
      </c>
    </row>
    <row r="1506" spans="1:19"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c r="S1506">
        <f>Data[[#This Row],[Ship Date]]-Data[[#This Row],[Order Date]]</f>
        <v>6</v>
      </c>
    </row>
    <row r="1507" spans="1:19"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c r="S1507">
        <f>Data[[#This Row],[Ship Date]]-Data[[#This Row],[Order Date]]</f>
        <v>6</v>
      </c>
    </row>
    <row r="1508" spans="1:19"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c r="S1508">
        <f>Data[[#This Row],[Ship Date]]-Data[[#This Row],[Order Date]]</f>
        <v>5</v>
      </c>
    </row>
    <row r="1509" spans="1:19"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c r="S1509">
        <f>Data[[#This Row],[Ship Date]]-Data[[#This Row],[Order Date]]</f>
        <v>6</v>
      </c>
    </row>
    <row r="1510" spans="1:19"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c r="S1510">
        <f>Data[[#This Row],[Ship Date]]-Data[[#This Row],[Order Date]]</f>
        <v>0</v>
      </c>
    </row>
    <row r="1511" spans="1:19"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c r="S1511">
        <f>Data[[#This Row],[Ship Date]]-Data[[#This Row],[Order Date]]</f>
        <v>3</v>
      </c>
    </row>
    <row r="1512" spans="1:19"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c r="S1512">
        <f>Data[[#This Row],[Ship Date]]-Data[[#This Row],[Order Date]]</f>
        <v>7</v>
      </c>
    </row>
    <row r="1513" spans="1:19"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c r="S1513">
        <f>Data[[#This Row],[Ship Date]]-Data[[#This Row],[Order Date]]</f>
        <v>7</v>
      </c>
    </row>
    <row r="1514" spans="1:19"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c r="S1514">
        <f>Data[[#This Row],[Ship Date]]-Data[[#This Row],[Order Date]]</f>
        <v>4</v>
      </c>
    </row>
    <row r="1515" spans="1:19"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c r="S1515">
        <f>Data[[#This Row],[Ship Date]]-Data[[#This Row],[Order Date]]</f>
        <v>4</v>
      </c>
    </row>
    <row r="1516" spans="1:19"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c r="S1516">
        <f>Data[[#This Row],[Ship Date]]-Data[[#This Row],[Order Date]]</f>
        <v>4</v>
      </c>
    </row>
    <row r="1517" spans="1:19"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c r="S1517">
        <f>Data[[#This Row],[Ship Date]]-Data[[#This Row],[Order Date]]</f>
        <v>6</v>
      </c>
    </row>
    <row r="1518" spans="1:19"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c r="S1518">
        <f>Data[[#This Row],[Ship Date]]-Data[[#This Row],[Order Date]]</f>
        <v>4</v>
      </c>
    </row>
    <row r="1519" spans="1:19"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c r="S1519">
        <f>Data[[#This Row],[Ship Date]]-Data[[#This Row],[Order Date]]</f>
        <v>3</v>
      </c>
    </row>
    <row r="1520" spans="1:19"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c r="S1520">
        <f>Data[[#This Row],[Ship Date]]-Data[[#This Row],[Order Date]]</f>
        <v>3</v>
      </c>
    </row>
    <row r="1521" spans="1:19"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c r="S1521">
        <f>Data[[#This Row],[Ship Date]]-Data[[#This Row],[Order Date]]</f>
        <v>3</v>
      </c>
    </row>
    <row r="1522" spans="1:19"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c r="S1522">
        <f>Data[[#This Row],[Ship Date]]-Data[[#This Row],[Order Date]]</f>
        <v>5</v>
      </c>
    </row>
    <row r="1523" spans="1:19"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c r="S1523">
        <f>Data[[#This Row],[Ship Date]]-Data[[#This Row],[Order Date]]</f>
        <v>5</v>
      </c>
    </row>
    <row r="1524" spans="1:19"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c r="S1524">
        <f>Data[[#This Row],[Ship Date]]-Data[[#This Row],[Order Date]]</f>
        <v>5</v>
      </c>
    </row>
    <row r="1525" spans="1:19"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c r="S1525">
        <f>Data[[#This Row],[Ship Date]]-Data[[#This Row],[Order Date]]</f>
        <v>5</v>
      </c>
    </row>
    <row r="1526" spans="1:19"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c r="S1526">
        <f>Data[[#This Row],[Ship Date]]-Data[[#This Row],[Order Date]]</f>
        <v>5</v>
      </c>
    </row>
    <row r="1527" spans="1:19"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c r="S1527">
        <f>Data[[#This Row],[Ship Date]]-Data[[#This Row],[Order Date]]</f>
        <v>5</v>
      </c>
    </row>
    <row r="1528" spans="1:19"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c r="S1528">
        <f>Data[[#This Row],[Ship Date]]-Data[[#This Row],[Order Date]]</f>
        <v>5</v>
      </c>
    </row>
    <row r="1529" spans="1:19"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c r="S1529">
        <f>Data[[#This Row],[Ship Date]]-Data[[#This Row],[Order Date]]</f>
        <v>5</v>
      </c>
    </row>
    <row r="1530" spans="1:19"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c r="S1530">
        <f>Data[[#This Row],[Ship Date]]-Data[[#This Row],[Order Date]]</f>
        <v>3</v>
      </c>
    </row>
    <row r="1531" spans="1:19"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c r="S1531">
        <f>Data[[#This Row],[Ship Date]]-Data[[#This Row],[Order Date]]</f>
        <v>3</v>
      </c>
    </row>
    <row r="1532" spans="1:19"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c r="S1532">
        <f>Data[[#This Row],[Ship Date]]-Data[[#This Row],[Order Date]]</f>
        <v>5</v>
      </c>
    </row>
    <row r="1533" spans="1:19"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c r="S1533">
        <f>Data[[#This Row],[Ship Date]]-Data[[#This Row],[Order Date]]</f>
        <v>5</v>
      </c>
    </row>
    <row r="1534" spans="1:19"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c r="S1534">
        <f>Data[[#This Row],[Ship Date]]-Data[[#This Row],[Order Date]]</f>
        <v>5</v>
      </c>
    </row>
    <row r="1535" spans="1:19"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c r="S1535">
        <f>Data[[#This Row],[Ship Date]]-Data[[#This Row],[Order Date]]</f>
        <v>4</v>
      </c>
    </row>
    <row r="1536" spans="1:19"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c r="S1536">
        <f>Data[[#This Row],[Ship Date]]-Data[[#This Row],[Order Date]]</f>
        <v>4</v>
      </c>
    </row>
    <row r="1537" spans="1:19"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c r="S1537">
        <f>Data[[#This Row],[Ship Date]]-Data[[#This Row],[Order Date]]</f>
        <v>4</v>
      </c>
    </row>
    <row r="1538" spans="1:19"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c r="S1538">
        <f>Data[[#This Row],[Ship Date]]-Data[[#This Row],[Order Date]]</f>
        <v>4</v>
      </c>
    </row>
    <row r="1539" spans="1:19"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c r="S1539">
        <f>Data[[#This Row],[Ship Date]]-Data[[#This Row],[Order Date]]</f>
        <v>2</v>
      </c>
    </row>
    <row r="1540" spans="1:19"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c r="S1540">
        <f>Data[[#This Row],[Ship Date]]-Data[[#This Row],[Order Date]]</f>
        <v>2</v>
      </c>
    </row>
    <row r="1541" spans="1:19"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c r="S1541">
        <f>Data[[#This Row],[Ship Date]]-Data[[#This Row],[Order Date]]</f>
        <v>2</v>
      </c>
    </row>
    <row r="1542" spans="1:19"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c r="S1542">
        <f>Data[[#This Row],[Ship Date]]-Data[[#This Row],[Order Date]]</f>
        <v>2</v>
      </c>
    </row>
    <row r="1543" spans="1:19"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c r="S1543">
        <f>Data[[#This Row],[Ship Date]]-Data[[#This Row],[Order Date]]</f>
        <v>5</v>
      </c>
    </row>
    <row r="1544" spans="1:19"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c r="S1544">
        <f>Data[[#This Row],[Ship Date]]-Data[[#This Row],[Order Date]]</f>
        <v>5</v>
      </c>
    </row>
    <row r="1545" spans="1:19"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c r="S1545">
        <f>Data[[#This Row],[Ship Date]]-Data[[#This Row],[Order Date]]</f>
        <v>4</v>
      </c>
    </row>
    <row r="1546" spans="1:19"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c r="S1546">
        <f>Data[[#This Row],[Ship Date]]-Data[[#This Row],[Order Date]]</f>
        <v>4</v>
      </c>
    </row>
    <row r="1547" spans="1:19"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c r="S1547">
        <f>Data[[#This Row],[Ship Date]]-Data[[#This Row],[Order Date]]</f>
        <v>4</v>
      </c>
    </row>
    <row r="1548" spans="1:19"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c r="S1548">
        <f>Data[[#This Row],[Ship Date]]-Data[[#This Row],[Order Date]]</f>
        <v>4</v>
      </c>
    </row>
    <row r="1549" spans="1:19"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c r="S1549">
        <f>Data[[#This Row],[Ship Date]]-Data[[#This Row],[Order Date]]</f>
        <v>4</v>
      </c>
    </row>
    <row r="1550" spans="1:19"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c r="S1550">
        <f>Data[[#This Row],[Ship Date]]-Data[[#This Row],[Order Date]]</f>
        <v>4</v>
      </c>
    </row>
    <row r="1551" spans="1:19"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c r="S1551">
        <f>Data[[#This Row],[Ship Date]]-Data[[#This Row],[Order Date]]</f>
        <v>2</v>
      </c>
    </row>
    <row r="1552" spans="1:19"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c r="S1552">
        <f>Data[[#This Row],[Ship Date]]-Data[[#This Row],[Order Date]]</f>
        <v>5</v>
      </c>
    </row>
    <row r="1553" spans="1:19"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c r="S1553">
        <f>Data[[#This Row],[Ship Date]]-Data[[#This Row],[Order Date]]</f>
        <v>5</v>
      </c>
    </row>
    <row r="1554" spans="1:19"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c r="S1554">
        <f>Data[[#This Row],[Ship Date]]-Data[[#This Row],[Order Date]]</f>
        <v>2</v>
      </c>
    </row>
    <row r="1555" spans="1:19"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c r="S1555">
        <f>Data[[#This Row],[Ship Date]]-Data[[#This Row],[Order Date]]</f>
        <v>5</v>
      </c>
    </row>
    <row r="1556" spans="1:19"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c r="S1556">
        <f>Data[[#This Row],[Ship Date]]-Data[[#This Row],[Order Date]]</f>
        <v>7</v>
      </c>
    </row>
    <row r="1557" spans="1:19"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c r="S1557">
        <f>Data[[#This Row],[Ship Date]]-Data[[#This Row],[Order Date]]</f>
        <v>4</v>
      </c>
    </row>
    <row r="1558" spans="1:19"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c r="S1558">
        <f>Data[[#This Row],[Ship Date]]-Data[[#This Row],[Order Date]]</f>
        <v>6</v>
      </c>
    </row>
    <row r="1559" spans="1:19"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c r="S1559">
        <f>Data[[#This Row],[Ship Date]]-Data[[#This Row],[Order Date]]</f>
        <v>6</v>
      </c>
    </row>
    <row r="1560" spans="1:19"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c r="S1560">
        <f>Data[[#This Row],[Ship Date]]-Data[[#This Row],[Order Date]]</f>
        <v>2</v>
      </c>
    </row>
    <row r="1561" spans="1:19"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c r="S1561">
        <f>Data[[#This Row],[Ship Date]]-Data[[#This Row],[Order Date]]</f>
        <v>4</v>
      </c>
    </row>
    <row r="1562" spans="1:19"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c r="S1562">
        <f>Data[[#This Row],[Ship Date]]-Data[[#This Row],[Order Date]]</f>
        <v>5</v>
      </c>
    </row>
    <row r="1563" spans="1:19"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c r="S1563">
        <f>Data[[#This Row],[Ship Date]]-Data[[#This Row],[Order Date]]</f>
        <v>1</v>
      </c>
    </row>
    <row r="1564" spans="1:19"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c r="S1564">
        <f>Data[[#This Row],[Ship Date]]-Data[[#This Row],[Order Date]]</f>
        <v>0</v>
      </c>
    </row>
    <row r="1565" spans="1:19"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c r="S1565">
        <f>Data[[#This Row],[Ship Date]]-Data[[#This Row],[Order Date]]</f>
        <v>0</v>
      </c>
    </row>
    <row r="1566" spans="1:19"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c r="S1566">
        <f>Data[[#This Row],[Ship Date]]-Data[[#This Row],[Order Date]]</f>
        <v>0</v>
      </c>
    </row>
    <row r="1567" spans="1:19"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c r="S1567">
        <f>Data[[#This Row],[Ship Date]]-Data[[#This Row],[Order Date]]</f>
        <v>6</v>
      </c>
    </row>
    <row r="1568" spans="1:19"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c r="S1568">
        <f>Data[[#This Row],[Ship Date]]-Data[[#This Row],[Order Date]]</f>
        <v>1</v>
      </c>
    </row>
    <row r="1569" spans="1:19"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c r="S1569">
        <f>Data[[#This Row],[Ship Date]]-Data[[#This Row],[Order Date]]</f>
        <v>1</v>
      </c>
    </row>
    <row r="1570" spans="1:19"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c r="S1570">
        <f>Data[[#This Row],[Ship Date]]-Data[[#This Row],[Order Date]]</f>
        <v>0</v>
      </c>
    </row>
    <row r="1571" spans="1:19"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c r="S1571">
        <f>Data[[#This Row],[Ship Date]]-Data[[#This Row],[Order Date]]</f>
        <v>4</v>
      </c>
    </row>
    <row r="1572" spans="1:19"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c r="S1572">
        <f>Data[[#This Row],[Ship Date]]-Data[[#This Row],[Order Date]]</f>
        <v>2</v>
      </c>
    </row>
    <row r="1573" spans="1:19"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c r="S1573">
        <f>Data[[#This Row],[Ship Date]]-Data[[#This Row],[Order Date]]</f>
        <v>2</v>
      </c>
    </row>
    <row r="1574" spans="1:19"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c r="S1574">
        <f>Data[[#This Row],[Ship Date]]-Data[[#This Row],[Order Date]]</f>
        <v>2</v>
      </c>
    </row>
    <row r="1575" spans="1:19"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c r="S1575">
        <f>Data[[#This Row],[Ship Date]]-Data[[#This Row],[Order Date]]</f>
        <v>2</v>
      </c>
    </row>
    <row r="1576" spans="1:19"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c r="S1576">
        <f>Data[[#This Row],[Ship Date]]-Data[[#This Row],[Order Date]]</f>
        <v>3</v>
      </c>
    </row>
    <row r="1577" spans="1:19"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c r="S1577">
        <f>Data[[#This Row],[Ship Date]]-Data[[#This Row],[Order Date]]</f>
        <v>3</v>
      </c>
    </row>
    <row r="1578" spans="1:19"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c r="S1578">
        <f>Data[[#This Row],[Ship Date]]-Data[[#This Row],[Order Date]]</f>
        <v>5</v>
      </c>
    </row>
    <row r="1579" spans="1:19"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c r="S1579">
        <f>Data[[#This Row],[Ship Date]]-Data[[#This Row],[Order Date]]</f>
        <v>4</v>
      </c>
    </row>
    <row r="1580" spans="1:19"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c r="S1580">
        <f>Data[[#This Row],[Ship Date]]-Data[[#This Row],[Order Date]]</f>
        <v>2</v>
      </c>
    </row>
    <row r="1581" spans="1:19"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c r="S1581">
        <f>Data[[#This Row],[Ship Date]]-Data[[#This Row],[Order Date]]</f>
        <v>3</v>
      </c>
    </row>
    <row r="1582" spans="1:19"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c r="S1582">
        <f>Data[[#This Row],[Ship Date]]-Data[[#This Row],[Order Date]]</f>
        <v>3</v>
      </c>
    </row>
    <row r="1583" spans="1:19"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c r="S1583">
        <f>Data[[#This Row],[Ship Date]]-Data[[#This Row],[Order Date]]</f>
        <v>3</v>
      </c>
    </row>
    <row r="1584" spans="1:19"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c r="S1584">
        <f>Data[[#This Row],[Ship Date]]-Data[[#This Row],[Order Date]]</f>
        <v>3</v>
      </c>
    </row>
    <row r="1585" spans="1:19"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c r="S1585">
        <f>Data[[#This Row],[Ship Date]]-Data[[#This Row],[Order Date]]</f>
        <v>3</v>
      </c>
    </row>
    <row r="1586" spans="1:19"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c r="S1586">
        <f>Data[[#This Row],[Ship Date]]-Data[[#This Row],[Order Date]]</f>
        <v>3</v>
      </c>
    </row>
    <row r="1587" spans="1:19"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c r="S1587">
        <f>Data[[#This Row],[Ship Date]]-Data[[#This Row],[Order Date]]</f>
        <v>3</v>
      </c>
    </row>
    <row r="1588" spans="1:19"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c r="S1588">
        <f>Data[[#This Row],[Ship Date]]-Data[[#This Row],[Order Date]]</f>
        <v>3</v>
      </c>
    </row>
    <row r="1589" spans="1:19"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c r="S1589">
        <f>Data[[#This Row],[Ship Date]]-Data[[#This Row],[Order Date]]</f>
        <v>3</v>
      </c>
    </row>
    <row r="1590" spans="1:19"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c r="S1590">
        <f>Data[[#This Row],[Ship Date]]-Data[[#This Row],[Order Date]]</f>
        <v>3</v>
      </c>
    </row>
    <row r="1591" spans="1:19"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c r="S1591">
        <f>Data[[#This Row],[Ship Date]]-Data[[#This Row],[Order Date]]</f>
        <v>4</v>
      </c>
    </row>
    <row r="1592" spans="1:19"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c r="S1592">
        <f>Data[[#This Row],[Ship Date]]-Data[[#This Row],[Order Date]]</f>
        <v>4</v>
      </c>
    </row>
    <row r="1593" spans="1:19"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c r="S1593">
        <f>Data[[#This Row],[Ship Date]]-Data[[#This Row],[Order Date]]</f>
        <v>4</v>
      </c>
    </row>
    <row r="1594" spans="1:19"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c r="S1594">
        <f>Data[[#This Row],[Ship Date]]-Data[[#This Row],[Order Date]]</f>
        <v>2</v>
      </c>
    </row>
    <row r="1595" spans="1:19"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c r="S1595">
        <f>Data[[#This Row],[Ship Date]]-Data[[#This Row],[Order Date]]</f>
        <v>0</v>
      </c>
    </row>
    <row r="1596" spans="1:19"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c r="S1596">
        <f>Data[[#This Row],[Ship Date]]-Data[[#This Row],[Order Date]]</f>
        <v>3</v>
      </c>
    </row>
    <row r="1597" spans="1:19"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c r="S1597">
        <f>Data[[#This Row],[Ship Date]]-Data[[#This Row],[Order Date]]</f>
        <v>4</v>
      </c>
    </row>
    <row r="1598" spans="1:19"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c r="S1598">
        <f>Data[[#This Row],[Ship Date]]-Data[[#This Row],[Order Date]]</f>
        <v>2</v>
      </c>
    </row>
    <row r="1599" spans="1:19"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c r="S1599">
        <f>Data[[#This Row],[Ship Date]]-Data[[#This Row],[Order Date]]</f>
        <v>2</v>
      </c>
    </row>
    <row r="1600" spans="1:19"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c r="S1600">
        <f>Data[[#This Row],[Ship Date]]-Data[[#This Row],[Order Date]]</f>
        <v>2</v>
      </c>
    </row>
    <row r="1601" spans="1:19"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c r="S1601">
        <f>Data[[#This Row],[Ship Date]]-Data[[#This Row],[Order Date]]</f>
        <v>2</v>
      </c>
    </row>
    <row r="1602" spans="1:19"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c r="S1602">
        <f>Data[[#This Row],[Ship Date]]-Data[[#This Row],[Order Date]]</f>
        <v>2</v>
      </c>
    </row>
    <row r="1603" spans="1:19"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c r="S1603">
        <f>Data[[#This Row],[Ship Date]]-Data[[#This Row],[Order Date]]</f>
        <v>5</v>
      </c>
    </row>
    <row r="1604" spans="1:19"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c r="S1604">
        <f>Data[[#This Row],[Ship Date]]-Data[[#This Row],[Order Date]]</f>
        <v>6</v>
      </c>
    </row>
    <row r="1605" spans="1:19"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c r="S1605">
        <f>Data[[#This Row],[Ship Date]]-Data[[#This Row],[Order Date]]</f>
        <v>4</v>
      </c>
    </row>
    <row r="1606" spans="1:19"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c r="S1606">
        <f>Data[[#This Row],[Ship Date]]-Data[[#This Row],[Order Date]]</f>
        <v>5</v>
      </c>
    </row>
    <row r="1607" spans="1:19"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c r="S1607">
        <f>Data[[#This Row],[Ship Date]]-Data[[#This Row],[Order Date]]</f>
        <v>5</v>
      </c>
    </row>
    <row r="1608" spans="1:19"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c r="S1608">
        <f>Data[[#This Row],[Ship Date]]-Data[[#This Row],[Order Date]]</f>
        <v>5</v>
      </c>
    </row>
    <row r="1609" spans="1:19"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c r="S1609">
        <f>Data[[#This Row],[Ship Date]]-Data[[#This Row],[Order Date]]</f>
        <v>5</v>
      </c>
    </row>
    <row r="1610" spans="1:19"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c r="S1610">
        <f>Data[[#This Row],[Ship Date]]-Data[[#This Row],[Order Date]]</f>
        <v>5</v>
      </c>
    </row>
    <row r="1611" spans="1:19"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c r="S1611">
        <f>Data[[#This Row],[Ship Date]]-Data[[#This Row],[Order Date]]</f>
        <v>5</v>
      </c>
    </row>
    <row r="1612" spans="1:19"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c r="S1612">
        <f>Data[[#This Row],[Ship Date]]-Data[[#This Row],[Order Date]]</f>
        <v>4</v>
      </c>
    </row>
    <row r="1613" spans="1:19"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c r="S1613">
        <f>Data[[#This Row],[Ship Date]]-Data[[#This Row],[Order Date]]</f>
        <v>4</v>
      </c>
    </row>
    <row r="1614" spans="1:19"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c r="S1614">
        <f>Data[[#This Row],[Ship Date]]-Data[[#This Row],[Order Date]]</f>
        <v>4</v>
      </c>
    </row>
    <row r="1615" spans="1:19"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c r="S1615">
        <f>Data[[#This Row],[Ship Date]]-Data[[#This Row],[Order Date]]</f>
        <v>4</v>
      </c>
    </row>
    <row r="1616" spans="1:19"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c r="S1616">
        <f>Data[[#This Row],[Ship Date]]-Data[[#This Row],[Order Date]]</f>
        <v>4</v>
      </c>
    </row>
    <row r="1617" spans="1:19"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c r="S1617">
        <f>Data[[#This Row],[Ship Date]]-Data[[#This Row],[Order Date]]</f>
        <v>6</v>
      </c>
    </row>
    <row r="1618" spans="1:19"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c r="S1618">
        <f>Data[[#This Row],[Ship Date]]-Data[[#This Row],[Order Date]]</f>
        <v>6</v>
      </c>
    </row>
    <row r="1619" spans="1:19"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c r="S1619">
        <f>Data[[#This Row],[Ship Date]]-Data[[#This Row],[Order Date]]</f>
        <v>6</v>
      </c>
    </row>
    <row r="1620" spans="1:19"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c r="S1620">
        <f>Data[[#This Row],[Ship Date]]-Data[[#This Row],[Order Date]]</f>
        <v>4</v>
      </c>
    </row>
    <row r="1621" spans="1:19"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c r="S1621">
        <f>Data[[#This Row],[Ship Date]]-Data[[#This Row],[Order Date]]</f>
        <v>4</v>
      </c>
    </row>
    <row r="1622" spans="1:19"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c r="S1622">
        <f>Data[[#This Row],[Ship Date]]-Data[[#This Row],[Order Date]]</f>
        <v>7</v>
      </c>
    </row>
    <row r="1623" spans="1:19"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c r="S1623">
        <f>Data[[#This Row],[Ship Date]]-Data[[#This Row],[Order Date]]</f>
        <v>7</v>
      </c>
    </row>
    <row r="1624" spans="1:19"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c r="S1624">
        <f>Data[[#This Row],[Ship Date]]-Data[[#This Row],[Order Date]]</f>
        <v>7</v>
      </c>
    </row>
    <row r="1625" spans="1:19"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c r="S1625">
        <f>Data[[#This Row],[Ship Date]]-Data[[#This Row],[Order Date]]</f>
        <v>7</v>
      </c>
    </row>
    <row r="1626" spans="1:19"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c r="S1626">
        <f>Data[[#This Row],[Ship Date]]-Data[[#This Row],[Order Date]]</f>
        <v>5</v>
      </c>
    </row>
    <row r="1627" spans="1:19"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c r="S1627">
        <f>Data[[#This Row],[Ship Date]]-Data[[#This Row],[Order Date]]</f>
        <v>5</v>
      </c>
    </row>
    <row r="1628" spans="1:19"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c r="S1628">
        <f>Data[[#This Row],[Ship Date]]-Data[[#This Row],[Order Date]]</f>
        <v>6</v>
      </c>
    </row>
    <row r="1629" spans="1:19"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c r="S1629">
        <f>Data[[#This Row],[Ship Date]]-Data[[#This Row],[Order Date]]</f>
        <v>6</v>
      </c>
    </row>
    <row r="1630" spans="1:19"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c r="S1630">
        <f>Data[[#This Row],[Ship Date]]-Data[[#This Row],[Order Date]]</f>
        <v>4</v>
      </c>
    </row>
    <row r="1631" spans="1:19"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c r="S1631">
        <f>Data[[#This Row],[Ship Date]]-Data[[#This Row],[Order Date]]</f>
        <v>4</v>
      </c>
    </row>
    <row r="1632" spans="1:19"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c r="S1632">
        <f>Data[[#This Row],[Ship Date]]-Data[[#This Row],[Order Date]]</f>
        <v>0</v>
      </c>
    </row>
    <row r="1633" spans="1:19"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c r="S1633">
        <f>Data[[#This Row],[Ship Date]]-Data[[#This Row],[Order Date]]</f>
        <v>0</v>
      </c>
    </row>
    <row r="1634" spans="1:19"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c r="S1634">
        <f>Data[[#This Row],[Ship Date]]-Data[[#This Row],[Order Date]]</f>
        <v>0</v>
      </c>
    </row>
    <row r="1635" spans="1:19"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c r="S1635">
        <f>Data[[#This Row],[Ship Date]]-Data[[#This Row],[Order Date]]</f>
        <v>0</v>
      </c>
    </row>
    <row r="1636" spans="1:19"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c r="S1636">
        <f>Data[[#This Row],[Ship Date]]-Data[[#This Row],[Order Date]]</f>
        <v>0</v>
      </c>
    </row>
    <row r="1637" spans="1:19"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c r="S1637">
        <f>Data[[#This Row],[Ship Date]]-Data[[#This Row],[Order Date]]</f>
        <v>6</v>
      </c>
    </row>
    <row r="1638" spans="1:19"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c r="S1638">
        <f>Data[[#This Row],[Ship Date]]-Data[[#This Row],[Order Date]]</f>
        <v>6</v>
      </c>
    </row>
    <row r="1639" spans="1:19"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c r="S1639">
        <f>Data[[#This Row],[Ship Date]]-Data[[#This Row],[Order Date]]</f>
        <v>6</v>
      </c>
    </row>
    <row r="1640" spans="1:19"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c r="S1640">
        <f>Data[[#This Row],[Ship Date]]-Data[[#This Row],[Order Date]]</f>
        <v>6</v>
      </c>
    </row>
    <row r="1641" spans="1:19"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c r="S1641">
        <f>Data[[#This Row],[Ship Date]]-Data[[#This Row],[Order Date]]</f>
        <v>6</v>
      </c>
    </row>
    <row r="1642" spans="1:19"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c r="S1642">
        <f>Data[[#This Row],[Ship Date]]-Data[[#This Row],[Order Date]]</f>
        <v>6</v>
      </c>
    </row>
    <row r="1643" spans="1:19"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c r="S1643">
        <f>Data[[#This Row],[Ship Date]]-Data[[#This Row],[Order Date]]</f>
        <v>6</v>
      </c>
    </row>
    <row r="1644" spans="1:19"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c r="S1644">
        <f>Data[[#This Row],[Ship Date]]-Data[[#This Row],[Order Date]]</f>
        <v>5</v>
      </c>
    </row>
    <row r="1645" spans="1:19"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c r="S1645">
        <f>Data[[#This Row],[Ship Date]]-Data[[#This Row],[Order Date]]</f>
        <v>1</v>
      </c>
    </row>
    <row r="1646" spans="1:19"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c r="S1646">
        <f>Data[[#This Row],[Ship Date]]-Data[[#This Row],[Order Date]]</f>
        <v>1</v>
      </c>
    </row>
    <row r="1647" spans="1:19"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c r="S1647">
        <f>Data[[#This Row],[Ship Date]]-Data[[#This Row],[Order Date]]</f>
        <v>1</v>
      </c>
    </row>
    <row r="1648" spans="1:19"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c r="S1648">
        <f>Data[[#This Row],[Ship Date]]-Data[[#This Row],[Order Date]]</f>
        <v>2</v>
      </c>
    </row>
    <row r="1649" spans="1:19"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c r="S1649">
        <f>Data[[#This Row],[Ship Date]]-Data[[#This Row],[Order Date]]</f>
        <v>2</v>
      </c>
    </row>
    <row r="1650" spans="1:19"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c r="S1650">
        <f>Data[[#This Row],[Ship Date]]-Data[[#This Row],[Order Date]]</f>
        <v>3</v>
      </c>
    </row>
    <row r="1651" spans="1:19"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c r="S1651">
        <f>Data[[#This Row],[Ship Date]]-Data[[#This Row],[Order Date]]</f>
        <v>3</v>
      </c>
    </row>
    <row r="1652" spans="1:19"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c r="S1652">
        <f>Data[[#This Row],[Ship Date]]-Data[[#This Row],[Order Date]]</f>
        <v>0</v>
      </c>
    </row>
    <row r="1653" spans="1:19"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c r="S1653">
        <f>Data[[#This Row],[Ship Date]]-Data[[#This Row],[Order Date]]</f>
        <v>0</v>
      </c>
    </row>
    <row r="1654" spans="1:19"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c r="S1654">
        <f>Data[[#This Row],[Ship Date]]-Data[[#This Row],[Order Date]]</f>
        <v>3</v>
      </c>
    </row>
    <row r="1655" spans="1:19"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c r="S1655">
        <f>Data[[#This Row],[Ship Date]]-Data[[#This Row],[Order Date]]</f>
        <v>3</v>
      </c>
    </row>
    <row r="1656" spans="1:19"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c r="S1656">
        <f>Data[[#This Row],[Ship Date]]-Data[[#This Row],[Order Date]]</f>
        <v>3</v>
      </c>
    </row>
    <row r="1657" spans="1:19"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c r="S1657">
        <f>Data[[#This Row],[Ship Date]]-Data[[#This Row],[Order Date]]</f>
        <v>3</v>
      </c>
    </row>
    <row r="1658" spans="1:19"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c r="S1658">
        <f>Data[[#This Row],[Ship Date]]-Data[[#This Row],[Order Date]]</f>
        <v>3</v>
      </c>
    </row>
    <row r="1659" spans="1:19"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c r="S1659">
        <f>Data[[#This Row],[Ship Date]]-Data[[#This Row],[Order Date]]</f>
        <v>3</v>
      </c>
    </row>
    <row r="1660" spans="1:19"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c r="S1660">
        <f>Data[[#This Row],[Ship Date]]-Data[[#This Row],[Order Date]]</f>
        <v>6</v>
      </c>
    </row>
    <row r="1661" spans="1:19"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c r="S1661">
        <f>Data[[#This Row],[Ship Date]]-Data[[#This Row],[Order Date]]</f>
        <v>7</v>
      </c>
    </row>
    <row r="1662" spans="1:19"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c r="S1662">
        <f>Data[[#This Row],[Ship Date]]-Data[[#This Row],[Order Date]]</f>
        <v>7</v>
      </c>
    </row>
    <row r="1663" spans="1:19"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c r="S1663">
        <f>Data[[#This Row],[Ship Date]]-Data[[#This Row],[Order Date]]</f>
        <v>6</v>
      </c>
    </row>
    <row r="1664" spans="1:19"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c r="S1664">
        <f>Data[[#This Row],[Ship Date]]-Data[[#This Row],[Order Date]]</f>
        <v>6</v>
      </c>
    </row>
    <row r="1665" spans="1:19"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c r="S1665">
        <f>Data[[#This Row],[Ship Date]]-Data[[#This Row],[Order Date]]</f>
        <v>2</v>
      </c>
    </row>
    <row r="1666" spans="1:19"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c r="S1666">
        <f>Data[[#This Row],[Ship Date]]-Data[[#This Row],[Order Date]]</f>
        <v>2</v>
      </c>
    </row>
    <row r="1667" spans="1:19"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c r="S1667">
        <f>Data[[#This Row],[Ship Date]]-Data[[#This Row],[Order Date]]</f>
        <v>2</v>
      </c>
    </row>
    <row r="1668" spans="1:19"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c r="S1668">
        <f>Data[[#This Row],[Ship Date]]-Data[[#This Row],[Order Date]]</f>
        <v>2</v>
      </c>
    </row>
    <row r="1669" spans="1:19"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c r="S1669">
        <f>Data[[#This Row],[Ship Date]]-Data[[#This Row],[Order Date]]</f>
        <v>2</v>
      </c>
    </row>
    <row r="1670" spans="1:19"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c r="S1670">
        <f>Data[[#This Row],[Ship Date]]-Data[[#This Row],[Order Date]]</f>
        <v>2</v>
      </c>
    </row>
    <row r="1671" spans="1:19"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c r="S1671">
        <f>Data[[#This Row],[Ship Date]]-Data[[#This Row],[Order Date]]</f>
        <v>5</v>
      </c>
    </row>
    <row r="1672" spans="1:19"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c r="S1672">
        <f>Data[[#This Row],[Ship Date]]-Data[[#This Row],[Order Date]]</f>
        <v>7</v>
      </c>
    </row>
    <row r="1673" spans="1:19"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c r="S1673">
        <f>Data[[#This Row],[Ship Date]]-Data[[#This Row],[Order Date]]</f>
        <v>3</v>
      </c>
    </row>
    <row r="1674" spans="1:19"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c r="S1674">
        <f>Data[[#This Row],[Ship Date]]-Data[[#This Row],[Order Date]]</f>
        <v>4</v>
      </c>
    </row>
    <row r="1675" spans="1:19"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c r="S1675">
        <f>Data[[#This Row],[Ship Date]]-Data[[#This Row],[Order Date]]</f>
        <v>1</v>
      </c>
    </row>
    <row r="1676" spans="1:19"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c r="S1676">
        <f>Data[[#This Row],[Ship Date]]-Data[[#This Row],[Order Date]]</f>
        <v>4</v>
      </c>
    </row>
    <row r="1677" spans="1:19"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c r="S1677">
        <f>Data[[#This Row],[Ship Date]]-Data[[#This Row],[Order Date]]</f>
        <v>4</v>
      </c>
    </row>
    <row r="1678" spans="1:19"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c r="S1678">
        <f>Data[[#This Row],[Ship Date]]-Data[[#This Row],[Order Date]]</f>
        <v>6</v>
      </c>
    </row>
    <row r="1679" spans="1:19"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c r="S1679">
        <f>Data[[#This Row],[Ship Date]]-Data[[#This Row],[Order Date]]</f>
        <v>6</v>
      </c>
    </row>
    <row r="1680" spans="1:19"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c r="S1680">
        <f>Data[[#This Row],[Ship Date]]-Data[[#This Row],[Order Date]]</f>
        <v>6</v>
      </c>
    </row>
    <row r="1681" spans="1:19"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c r="S1681">
        <f>Data[[#This Row],[Ship Date]]-Data[[#This Row],[Order Date]]</f>
        <v>6</v>
      </c>
    </row>
    <row r="1682" spans="1:19"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c r="S1682">
        <f>Data[[#This Row],[Ship Date]]-Data[[#This Row],[Order Date]]</f>
        <v>6</v>
      </c>
    </row>
    <row r="1683" spans="1:19"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c r="S1683">
        <f>Data[[#This Row],[Ship Date]]-Data[[#This Row],[Order Date]]</f>
        <v>6</v>
      </c>
    </row>
    <row r="1684" spans="1:19"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c r="S1684">
        <f>Data[[#This Row],[Ship Date]]-Data[[#This Row],[Order Date]]</f>
        <v>2</v>
      </c>
    </row>
    <row r="1685" spans="1:19"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c r="S1685">
        <f>Data[[#This Row],[Ship Date]]-Data[[#This Row],[Order Date]]</f>
        <v>5</v>
      </c>
    </row>
    <row r="1686" spans="1:19"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c r="S1686">
        <f>Data[[#This Row],[Ship Date]]-Data[[#This Row],[Order Date]]</f>
        <v>3</v>
      </c>
    </row>
    <row r="1687" spans="1:19"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c r="S1687">
        <f>Data[[#This Row],[Ship Date]]-Data[[#This Row],[Order Date]]</f>
        <v>3</v>
      </c>
    </row>
    <row r="1688" spans="1:19"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c r="S1688">
        <f>Data[[#This Row],[Ship Date]]-Data[[#This Row],[Order Date]]</f>
        <v>3</v>
      </c>
    </row>
    <row r="1689" spans="1:19"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c r="S1689">
        <f>Data[[#This Row],[Ship Date]]-Data[[#This Row],[Order Date]]</f>
        <v>2</v>
      </c>
    </row>
    <row r="1690" spans="1:19"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c r="S1690">
        <f>Data[[#This Row],[Ship Date]]-Data[[#This Row],[Order Date]]</f>
        <v>2</v>
      </c>
    </row>
    <row r="1691" spans="1:19"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c r="S1691">
        <f>Data[[#This Row],[Ship Date]]-Data[[#This Row],[Order Date]]</f>
        <v>4</v>
      </c>
    </row>
    <row r="1692" spans="1:19"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c r="S1692">
        <f>Data[[#This Row],[Ship Date]]-Data[[#This Row],[Order Date]]</f>
        <v>6</v>
      </c>
    </row>
    <row r="1693" spans="1:19"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c r="S1693">
        <f>Data[[#This Row],[Ship Date]]-Data[[#This Row],[Order Date]]</f>
        <v>6</v>
      </c>
    </row>
    <row r="1694" spans="1:19"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c r="S1694">
        <f>Data[[#This Row],[Ship Date]]-Data[[#This Row],[Order Date]]</f>
        <v>5</v>
      </c>
    </row>
    <row r="1695" spans="1:19"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c r="S1695">
        <f>Data[[#This Row],[Ship Date]]-Data[[#This Row],[Order Date]]</f>
        <v>3</v>
      </c>
    </row>
    <row r="1696" spans="1:19"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c r="S1696">
        <f>Data[[#This Row],[Ship Date]]-Data[[#This Row],[Order Date]]</f>
        <v>3</v>
      </c>
    </row>
    <row r="1697" spans="1:19"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c r="S1697">
        <f>Data[[#This Row],[Ship Date]]-Data[[#This Row],[Order Date]]</f>
        <v>3</v>
      </c>
    </row>
    <row r="1698" spans="1:19"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c r="S1698">
        <f>Data[[#This Row],[Ship Date]]-Data[[#This Row],[Order Date]]</f>
        <v>3</v>
      </c>
    </row>
    <row r="1699" spans="1:19"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c r="S1699">
        <f>Data[[#This Row],[Ship Date]]-Data[[#This Row],[Order Date]]</f>
        <v>4</v>
      </c>
    </row>
    <row r="1700" spans="1:19"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c r="S1700">
        <f>Data[[#This Row],[Ship Date]]-Data[[#This Row],[Order Date]]</f>
        <v>4</v>
      </c>
    </row>
    <row r="1701" spans="1:19"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c r="S1701">
        <f>Data[[#This Row],[Ship Date]]-Data[[#This Row],[Order Date]]</f>
        <v>4</v>
      </c>
    </row>
    <row r="1702" spans="1:19"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c r="S1702">
        <f>Data[[#This Row],[Ship Date]]-Data[[#This Row],[Order Date]]</f>
        <v>2</v>
      </c>
    </row>
    <row r="1703" spans="1:19"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c r="S1703">
        <f>Data[[#This Row],[Ship Date]]-Data[[#This Row],[Order Date]]</f>
        <v>2</v>
      </c>
    </row>
    <row r="1704" spans="1:19"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c r="S1704">
        <f>Data[[#This Row],[Ship Date]]-Data[[#This Row],[Order Date]]</f>
        <v>2</v>
      </c>
    </row>
    <row r="1705" spans="1:19"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c r="S1705">
        <f>Data[[#This Row],[Ship Date]]-Data[[#This Row],[Order Date]]</f>
        <v>4</v>
      </c>
    </row>
    <row r="1706" spans="1:19"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c r="S1706">
        <f>Data[[#This Row],[Ship Date]]-Data[[#This Row],[Order Date]]</f>
        <v>0</v>
      </c>
    </row>
    <row r="1707" spans="1:19"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c r="S1707">
        <f>Data[[#This Row],[Ship Date]]-Data[[#This Row],[Order Date]]</f>
        <v>4</v>
      </c>
    </row>
    <row r="1708" spans="1:19"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c r="S1708">
        <f>Data[[#This Row],[Ship Date]]-Data[[#This Row],[Order Date]]</f>
        <v>6</v>
      </c>
    </row>
    <row r="1709" spans="1:19"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c r="S1709">
        <f>Data[[#This Row],[Ship Date]]-Data[[#This Row],[Order Date]]</f>
        <v>6</v>
      </c>
    </row>
    <row r="1710" spans="1:19"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c r="S1710">
        <f>Data[[#This Row],[Ship Date]]-Data[[#This Row],[Order Date]]</f>
        <v>6</v>
      </c>
    </row>
    <row r="1711" spans="1:19"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c r="S1711">
        <f>Data[[#This Row],[Ship Date]]-Data[[#This Row],[Order Date]]</f>
        <v>6</v>
      </c>
    </row>
    <row r="1712" spans="1:19"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c r="S1712">
        <f>Data[[#This Row],[Ship Date]]-Data[[#This Row],[Order Date]]</f>
        <v>6</v>
      </c>
    </row>
    <row r="1713" spans="1:19"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c r="S1713">
        <f>Data[[#This Row],[Ship Date]]-Data[[#This Row],[Order Date]]</f>
        <v>6</v>
      </c>
    </row>
    <row r="1714" spans="1:19"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c r="S1714">
        <f>Data[[#This Row],[Ship Date]]-Data[[#This Row],[Order Date]]</f>
        <v>5</v>
      </c>
    </row>
    <row r="1715" spans="1:19"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c r="S1715">
        <f>Data[[#This Row],[Ship Date]]-Data[[#This Row],[Order Date]]</f>
        <v>5</v>
      </c>
    </row>
    <row r="1716" spans="1:19"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c r="S1716">
        <f>Data[[#This Row],[Ship Date]]-Data[[#This Row],[Order Date]]</f>
        <v>6</v>
      </c>
    </row>
    <row r="1717" spans="1:19"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c r="S1717">
        <f>Data[[#This Row],[Ship Date]]-Data[[#This Row],[Order Date]]</f>
        <v>4</v>
      </c>
    </row>
    <row r="1718" spans="1:19"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c r="S1718">
        <f>Data[[#This Row],[Ship Date]]-Data[[#This Row],[Order Date]]</f>
        <v>5</v>
      </c>
    </row>
    <row r="1719" spans="1:19"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c r="S1719">
        <f>Data[[#This Row],[Ship Date]]-Data[[#This Row],[Order Date]]</f>
        <v>5</v>
      </c>
    </row>
    <row r="1720" spans="1:19"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c r="S1720">
        <f>Data[[#This Row],[Ship Date]]-Data[[#This Row],[Order Date]]</f>
        <v>5</v>
      </c>
    </row>
    <row r="1721" spans="1:19"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c r="S1721">
        <f>Data[[#This Row],[Ship Date]]-Data[[#This Row],[Order Date]]</f>
        <v>5</v>
      </c>
    </row>
    <row r="1722" spans="1:19"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c r="S1722">
        <f>Data[[#This Row],[Ship Date]]-Data[[#This Row],[Order Date]]</f>
        <v>5</v>
      </c>
    </row>
    <row r="1723" spans="1:19"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c r="S1723">
        <f>Data[[#This Row],[Ship Date]]-Data[[#This Row],[Order Date]]</f>
        <v>5</v>
      </c>
    </row>
    <row r="1724" spans="1:19"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c r="S1724">
        <f>Data[[#This Row],[Ship Date]]-Data[[#This Row],[Order Date]]</f>
        <v>5</v>
      </c>
    </row>
    <row r="1725" spans="1:19"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c r="S1725">
        <f>Data[[#This Row],[Ship Date]]-Data[[#This Row],[Order Date]]</f>
        <v>5</v>
      </c>
    </row>
    <row r="1726" spans="1:19"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c r="S1726">
        <f>Data[[#This Row],[Ship Date]]-Data[[#This Row],[Order Date]]</f>
        <v>1</v>
      </c>
    </row>
    <row r="1727" spans="1:19"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c r="S1727">
        <f>Data[[#This Row],[Ship Date]]-Data[[#This Row],[Order Date]]</f>
        <v>1</v>
      </c>
    </row>
    <row r="1728" spans="1:19"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c r="S1728">
        <f>Data[[#This Row],[Ship Date]]-Data[[#This Row],[Order Date]]</f>
        <v>1</v>
      </c>
    </row>
    <row r="1729" spans="1:19"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c r="S1729">
        <f>Data[[#This Row],[Ship Date]]-Data[[#This Row],[Order Date]]</f>
        <v>5</v>
      </c>
    </row>
    <row r="1730" spans="1:19"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c r="S1730">
        <f>Data[[#This Row],[Ship Date]]-Data[[#This Row],[Order Date]]</f>
        <v>0</v>
      </c>
    </row>
    <row r="1731" spans="1:19"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c r="S1731">
        <f>Data[[#This Row],[Ship Date]]-Data[[#This Row],[Order Date]]</f>
        <v>0</v>
      </c>
    </row>
    <row r="1732" spans="1:19"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c r="S1732">
        <f>Data[[#This Row],[Ship Date]]-Data[[#This Row],[Order Date]]</f>
        <v>5</v>
      </c>
    </row>
    <row r="1733" spans="1:19"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c r="S1733">
        <f>Data[[#This Row],[Ship Date]]-Data[[#This Row],[Order Date]]</f>
        <v>5</v>
      </c>
    </row>
    <row r="1734" spans="1:19"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c r="S1734">
        <f>Data[[#This Row],[Ship Date]]-Data[[#This Row],[Order Date]]</f>
        <v>4</v>
      </c>
    </row>
    <row r="1735" spans="1:19"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c r="S1735">
        <f>Data[[#This Row],[Ship Date]]-Data[[#This Row],[Order Date]]</f>
        <v>4</v>
      </c>
    </row>
    <row r="1736" spans="1:19"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c r="S1736">
        <f>Data[[#This Row],[Ship Date]]-Data[[#This Row],[Order Date]]</f>
        <v>3</v>
      </c>
    </row>
    <row r="1737" spans="1:19"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c r="S1737">
        <f>Data[[#This Row],[Ship Date]]-Data[[#This Row],[Order Date]]</f>
        <v>3</v>
      </c>
    </row>
    <row r="1738" spans="1:19"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c r="S1738">
        <f>Data[[#This Row],[Ship Date]]-Data[[#This Row],[Order Date]]</f>
        <v>3</v>
      </c>
    </row>
    <row r="1739" spans="1:19"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c r="S1739">
        <f>Data[[#This Row],[Ship Date]]-Data[[#This Row],[Order Date]]</f>
        <v>6</v>
      </c>
    </row>
    <row r="1740" spans="1:19"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c r="S1740">
        <f>Data[[#This Row],[Ship Date]]-Data[[#This Row],[Order Date]]</f>
        <v>6</v>
      </c>
    </row>
    <row r="1741" spans="1:19"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c r="S1741">
        <f>Data[[#This Row],[Ship Date]]-Data[[#This Row],[Order Date]]</f>
        <v>6</v>
      </c>
    </row>
    <row r="1742" spans="1:19"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c r="S1742">
        <f>Data[[#This Row],[Ship Date]]-Data[[#This Row],[Order Date]]</f>
        <v>7</v>
      </c>
    </row>
    <row r="1743" spans="1:19"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c r="S1743">
        <f>Data[[#This Row],[Ship Date]]-Data[[#This Row],[Order Date]]</f>
        <v>4</v>
      </c>
    </row>
    <row r="1744" spans="1:19"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c r="S1744">
        <f>Data[[#This Row],[Ship Date]]-Data[[#This Row],[Order Date]]</f>
        <v>4</v>
      </c>
    </row>
    <row r="1745" spans="1:19"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c r="S1745">
        <f>Data[[#This Row],[Ship Date]]-Data[[#This Row],[Order Date]]</f>
        <v>4</v>
      </c>
    </row>
    <row r="1746" spans="1:19"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c r="S1746">
        <f>Data[[#This Row],[Ship Date]]-Data[[#This Row],[Order Date]]</f>
        <v>4</v>
      </c>
    </row>
    <row r="1747" spans="1:19"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c r="S1747">
        <f>Data[[#This Row],[Ship Date]]-Data[[#This Row],[Order Date]]</f>
        <v>3</v>
      </c>
    </row>
    <row r="1748" spans="1:19"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c r="S1748">
        <f>Data[[#This Row],[Ship Date]]-Data[[#This Row],[Order Date]]</f>
        <v>4</v>
      </c>
    </row>
    <row r="1749" spans="1:19"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c r="S1749">
        <f>Data[[#This Row],[Ship Date]]-Data[[#This Row],[Order Date]]</f>
        <v>4</v>
      </c>
    </row>
    <row r="1750" spans="1:19"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c r="S1750">
        <f>Data[[#This Row],[Ship Date]]-Data[[#This Row],[Order Date]]</f>
        <v>4</v>
      </c>
    </row>
    <row r="1751" spans="1:19"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c r="S1751">
        <f>Data[[#This Row],[Ship Date]]-Data[[#This Row],[Order Date]]</f>
        <v>4</v>
      </c>
    </row>
    <row r="1752" spans="1:19"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c r="S1752">
        <f>Data[[#This Row],[Ship Date]]-Data[[#This Row],[Order Date]]</f>
        <v>5</v>
      </c>
    </row>
    <row r="1753" spans="1:19"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c r="S1753">
        <f>Data[[#This Row],[Ship Date]]-Data[[#This Row],[Order Date]]</f>
        <v>3</v>
      </c>
    </row>
    <row r="1754" spans="1:19"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c r="S1754">
        <f>Data[[#This Row],[Ship Date]]-Data[[#This Row],[Order Date]]</f>
        <v>3</v>
      </c>
    </row>
    <row r="1755" spans="1:19"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c r="S1755">
        <f>Data[[#This Row],[Ship Date]]-Data[[#This Row],[Order Date]]</f>
        <v>3</v>
      </c>
    </row>
    <row r="1756" spans="1:19"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c r="S1756">
        <f>Data[[#This Row],[Ship Date]]-Data[[#This Row],[Order Date]]</f>
        <v>3</v>
      </c>
    </row>
    <row r="1757" spans="1:19"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c r="S1757">
        <f>Data[[#This Row],[Ship Date]]-Data[[#This Row],[Order Date]]</f>
        <v>3</v>
      </c>
    </row>
    <row r="1758" spans="1:19"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c r="S1758">
        <f>Data[[#This Row],[Ship Date]]-Data[[#This Row],[Order Date]]</f>
        <v>3</v>
      </c>
    </row>
    <row r="1759" spans="1:19"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c r="S1759">
        <f>Data[[#This Row],[Ship Date]]-Data[[#This Row],[Order Date]]</f>
        <v>2</v>
      </c>
    </row>
    <row r="1760" spans="1:19"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c r="S1760">
        <f>Data[[#This Row],[Ship Date]]-Data[[#This Row],[Order Date]]</f>
        <v>6</v>
      </c>
    </row>
    <row r="1761" spans="1:19"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c r="S1761">
        <f>Data[[#This Row],[Ship Date]]-Data[[#This Row],[Order Date]]</f>
        <v>7</v>
      </c>
    </row>
    <row r="1762" spans="1:19"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c r="S1762">
        <f>Data[[#This Row],[Ship Date]]-Data[[#This Row],[Order Date]]</f>
        <v>4</v>
      </c>
    </row>
    <row r="1763" spans="1:19"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c r="S1763">
        <f>Data[[#This Row],[Ship Date]]-Data[[#This Row],[Order Date]]</f>
        <v>4</v>
      </c>
    </row>
    <row r="1764" spans="1:19"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c r="S1764">
        <f>Data[[#This Row],[Ship Date]]-Data[[#This Row],[Order Date]]</f>
        <v>4</v>
      </c>
    </row>
    <row r="1765" spans="1:19"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c r="S1765">
        <f>Data[[#This Row],[Ship Date]]-Data[[#This Row],[Order Date]]</f>
        <v>4</v>
      </c>
    </row>
    <row r="1766" spans="1:19"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c r="S1766">
        <f>Data[[#This Row],[Ship Date]]-Data[[#This Row],[Order Date]]</f>
        <v>4</v>
      </c>
    </row>
    <row r="1767" spans="1:19"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c r="S1767">
        <f>Data[[#This Row],[Ship Date]]-Data[[#This Row],[Order Date]]</f>
        <v>4</v>
      </c>
    </row>
    <row r="1768" spans="1:19"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c r="S1768">
        <f>Data[[#This Row],[Ship Date]]-Data[[#This Row],[Order Date]]</f>
        <v>4</v>
      </c>
    </row>
    <row r="1769" spans="1:19"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c r="S1769">
        <f>Data[[#This Row],[Ship Date]]-Data[[#This Row],[Order Date]]</f>
        <v>4</v>
      </c>
    </row>
    <row r="1770" spans="1:19"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c r="S1770">
        <f>Data[[#This Row],[Ship Date]]-Data[[#This Row],[Order Date]]</f>
        <v>4</v>
      </c>
    </row>
    <row r="1771" spans="1:19"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c r="S1771">
        <f>Data[[#This Row],[Ship Date]]-Data[[#This Row],[Order Date]]</f>
        <v>6</v>
      </c>
    </row>
    <row r="1772" spans="1:19"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c r="S1772">
        <f>Data[[#This Row],[Ship Date]]-Data[[#This Row],[Order Date]]</f>
        <v>6</v>
      </c>
    </row>
    <row r="1773" spans="1:19"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c r="S1773">
        <f>Data[[#This Row],[Ship Date]]-Data[[#This Row],[Order Date]]</f>
        <v>2</v>
      </c>
    </row>
    <row r="1774" spans="1:19"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c r="S1774">
        <f>Data[[#This Row],[Ship Date]]-Data[[#This Row],[Order Date]]</f>
        <v>2</v>
      </c>
    </row>
    <row r="1775" spans="1:19"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c r="S1775">
        <f>Data[[#This Row],[Ship Date]]-Data[[#This Row],[Order Date]]</f>
        <v>5</v>
      </c>
    </row>
    <row r="1776" spans="1:19"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c r="S1776">
        <f>Data[[#This Row],[Ship Date]]-Data[[#This Row],[Order Date]]</f>
        <v>5</v>
      </c>
    </row>
    <row r="1777" spans="1:19"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c r="S1777">
        <f>Data[[#This Row],[Ship Date]]-Data[[#This Row],[Order Date]]</f>
        <v>5</v>
      </c>
    </row>
    <row r="1778" spans="1:19"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c r="S1778">
        <f>Data[[#This Row],[Ship Date]]-Data[[#This Row],[Order Date]]</f>
        <v>5</v>
      </c>
    </row>
    <row r="1779" spans="1:19"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c r="S1779">
        <f>Data[[#This Row],[Ship Date]]-Data[[#This Row],[Order Date]]</f>
        <v>4</v>
      </c>
    </row>
    <row r="1780" spans="1:19"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c r="S1780">
        <f>Data[[#This Row],[Ship Date]]-Data[[#This Row],[Order Date]]</f>
        <v>4</v>
      </c>
    </row>
    <row r="1781" spans="1:19"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c r="S1781">
        <f>Data[[#This Row],[Ship Date]]-Data[[#This Row],[Order Date]]</f>
        <v>5</v>
      </c>
    </row>
    <row r="1782" spans="1:19"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c r="S1782">
        <f>Data[[#This Row],[Ship Date]]-Data[[#This Row],[Order Date]]</f>
        <v>5</v>
      </c>
    </row>
    <row r="1783" spans="1:19"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c r="S1783">
        <f>Data[[#This Row],[Ship Date]]-Data[[#This Row],[Order Date]]</f>
        <v>4</v>
      </c>
    </row>
    <row r="1784" spans="1:19"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c r="S1784">
        <f>Data[[#This Row],[Ship Date]]-Data[[#This Row],[Order Date]]</f>
        <v>4</v>
      </c>
    </row>
    <row r="1785" spans="1:19"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c r="S1785">
        <f>Data[[#This Row],[Ship Date]]-Data[[#This Row],[Order Date]]</f>
        <v>4</v>
      </c>
    </row>
    <row r="1786" spans="1:19"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c r="S1786">
        <f>Data[[#This Row],[Ship Date]]-Data[[#This Row],[Order Date]]</f>
        <v>4</v>
      </c>
    </row>
    <row r="1787" spans="1:19"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c r="S1787">
        <f>Data[[#This Row],[Ship Date]]-Data[[#This Row],[Order Date]]</f>
        <v>4</v>
      </c>
    </row>
    <row r="1788" spans="1:19"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c r="S1788">
        <f>Data[[#This Row],[Ship Date]]-Data[[#This Row],[Order Date]]</f>
        <v>4</v>
      </c>
    </row>
    <row r="1789" spans="1:19"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c r="S1789">
        <f>Data[[#This Row],[Ship Date]]-Data[[#This Row],[Order Date]]</f>
        <v>4</v>
      </c>
    </row>
    <row r="1790" spans="1:19"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c r="S1790">
        <f>Data[[#This Row],[Ship Date]]-Data[[#This Row],[Order Date]]</f>
        <v>4</v>
      </c>
    </row>
    <row r="1791" spans="1:19"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c r="S1791">
        <f>Data[[#This Row],[Ship Date]]-Data[[#This Row],[Order Date]]</f>
        <v>4</v>
      </c>
    </row>
    <row r="1792" spans="1:19"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c r="S1792">
        <f>Data[[#This Row],[Ship Date]]-Data[[#This Row],[Order Date]]</f>
        <v>4</v>
      </c>
    </row>
    <row r="1793" spans="1:19"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c r="S1793">
        <f>Data[[#This Row],[Ship Date]]-Data[[#This Row],[Order Date]]</f>
        <v>2</v>
      </c>
    </row>
    <row r="1794" spans="1:19"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c r="S1794">
        <f>Data[[#This Row],[Ship Date]]-Data[[#This Row],[Order Date]]</f>
        <v>2</v>
      </c>
    </row>
    <row r="1795" spans="1:19"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c r="S1795">
        <f>Data[[#This Row],[Ship Date]]-Data[[#This Row],[Order Date]]</f>
        <v>5</v>
      </c>
    </row>
    <row r="1796" spans="1:19"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c r="S1796">
        <f>Data[[#This Row],[Ship Date]]-Data[[#This Row],[Order Date]]</f>
        <v>5</v>
      </c>
    </row>
    <row r="1797" spans="1:19"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c r="S1797">
        <f>Data[[#This Row],[Ship Date]]-Data[[#This Row],[Order Date]]</f>
        <v>3</v>
      </c>
    </row>
    <row r="1798" spans="1:19"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c r="S1798">
        <f>Data[[#This Row],[Ship Date]]-Data[[#This Row],[Order Date]]</f>
        <v>3</v>
      </c>
    </row>
    <row r="1799" spans="1:19"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c r="S1799">
        <f>Data[[#This Row],[Ship Date]]-Data[[#This Row],[Order Date]]</f>
        <v>3</v>
      </c>
    </row>
    <row r="1800" spans="1:19"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c r="S1800">
        <f>Data[[#This Row],[Ship Date]]-Data[[#This Row],[Order Date]]</f>
        <v>4</v>
      </c>
    </row>
    <row r="1801" spans="1:19"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c r="S1801">
        <f>Data[[#This Row],[Ship Date]]-Data[[#This Row],[Order Date]]</f>
        <v>2</v>
      </c>
    </row>
    <row r="1802" spans="1:19"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c r="S1802">
        <f>Data[[#This Row],[Ship Date]]-Data[[#This Row],[Order Date]]</f>
        <v>2</v>
      </c>
    </row>
    <row r="1803" spans="1:19"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c r="S1803">
        <f>Data[[#This Row],[Ship Date]]-Data[[#This Row],[Order Date]]</f>
        <v>6</v>
      </c>
    </row>
    <row r="1804" spans="1:19"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c r="S1804">
        <f>Data[[#This Row],[Ship Date]]-Data[[#This Row],[Order Date]]</f>
        <v>4</v>
      </c>
    </row>
    <row r="1805" spans="1:19"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c r="S1805">
        <f>Data[[#This Row],[Ship Date]]-Data[[#This Row],[Order Date]]</f>
        <v>4</v>
      </c>
    </row>
    <row r="1806" spans="1:19"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c r="S1806">
        <f>Data[[#This Row],[Ship Date]]-Data[[#This Row],[Order Date]]</f>
        <v>4</v>
      </c>
    </row>
    <row r="1807" spans="1:19"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c r="S1807">
        <f>Data[[#This Row],[Ship Date]]-Data[[#This Row],[Order Date]]</f>
        <v>3</v>
      </c>
    </row>
    <row r="1808" spans="1:19"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c r="S1808">
        <f>Data[[#This Row],[Ship Date]]-Data[[#This Row],[Order Date]]</f>
        <v>3</v>
      </c>
    </row>
    <row r="1809" spans="1:19"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c r="S1809">
        <f>Data[[#This Row],[Ship Date]]-Data[[#This Row],[Order Date]]</f>
        <v>3</v>
      </c>
    </row>
    <row r="1810" spans="1:19"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c r="S1810">
        <f>Data[[#This Row],[Ship Date]]-Data[[#This Row],[Order Date]]</f>
        <v>2</v>
      </c>
    </row>
    <row r="1811" spans="1:19"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c r="S1811">
        <f>Data[[#This Row],[Ship Date]]-Data[[#This Row],[Order Date]]</f>
        <v>6</v>
      </c>
    </row>
    <row r="1812" spans="1:19"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c r="S1812">
        <f>Data[[#This Row],[Ship Date]]-Data[[#This Row],[Order Date]]</f>
        <v>6</v>
      </c>
    </row>
    <row r="1813" spans="1:19"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c r="S1813">
        <f>Data[[#This Row],[Ship Date]]-Data[[#This Row],[Order Date]]</f>
        <v>2</v>
      </c>
    </row>
    <row r="1814" spans="1:19"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c r="S1814">
        <f>Data[[#This Row],[Ship Date]]-Data[[#This Row],[Order Date]]</f>
        <v>6</v>
      </c>
    </row>
    <row r="1815" spans="1:19"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c r="S1815">
        <f>Data[[#This Row],[Ship Date]]-Data[[#This Row],[Order Date]]</f>
        <v>6</v>
      </c>
    </row>
    <row r="1816" spans="1:19"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c r="S1816">
        <f>Data[[#This Row],[Ship Date]]-Data[[#This Row],[Order Date]]</f>
        <v>4</v>
      </c>
    </row>
    <row r="1817" spans="1:19"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c r="S1817">
        <f>Data[[#This Row],[Ship Date]]-Data[[#This Row],[Order Date]]</f>
        <v>0</v>
      </c>
    </row>
    <row r="1818" spans="1:19"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c r="S1818">
        <f>Data[[#This Row],[Ship Date]]-Data[[#This Row],[Order Date]]</f>
        <v>0</v>
      </c>
    </row>
    <row r="1819" spans="1:19"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c r="S1819">
        <f>Data[[#This Row],[Ship Date]]-Data[[#This Row],[Order Date]]</f>
        <v>2</v>
      </c>
    </row>
    <row r="1820" spans="1:19"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c r="S1820">
        <f>Data[[#This Row],[Ship Date]]-Data[[#This Row],[Order Date]]</f>
        <v>4</v>
      </c>
    </row>
    <row r="1821" spans="1:19"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c r="S1821">
        <f>Data[[#This Row],[Ship Date]]-Data[[#This Row],[Order Date]]</f>
        <v>4</v>
      </c>
    </row>
    <row r="1822" spans="1:19"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c r="S1822">
        <f>Data[[#This Row],[Ship Date]]-Data[[#This Row],[Order Date]]</f>
        <v>4</v>
      </c>
    </row>
    <row r="1823" spans="1:19"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c r="S1823">
        <f>Data[[#This Row],[Ship Date]]-Data[[#This Row],[Order Date]]</f>
        <v>4</v>
      </c>
    </row>
    <row r="1824" spans="1:19"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c r="S1824">
        <f>Data[[#This Row],[Ship Date]]-Data[[#This Row],[Order Date]]</f>
        <v>4</v>
      </c>
    </row>
    <row r="1825" spans="1:19"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c r="S1825">
        <f>Data[[#This Row],[Ship Date]]-Data[[#This Row],[Order Date]]</f>
        <v>4</v>
      </c>
    </row>
    <row r="1826" spans="1:19"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c r="S1826">
        <f>Data[[#This Row],[Ship Date]]-Data[[#This Row],[Order Date]]</f>
        <v>6</v>
      </c>
    </row>
    <row r="1827" spans="1:19"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c r="S1827">
        <f>Data[[#This Row],[Ship Date]]-Data[[#This Row],[Order Date]]</f>
        <v>6</v>
      </c>
    </row>
    <row r="1828" spans="1:19"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c r="S1828">
        <f>Data[[#This Row],[Ship Date]]-Data[[#This Row],[Order Date]]</f>
        <v>6</v>
      </c>
    </row>
    <row r="1829" spans="1:19"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c r="S1829">
        <f>Data[[#This Row],[Ship Date]]-Data[[#This Row],[Order Date]]</f>
        <v>3</v>
      </c>
    </row>
    <row r="1830" spans="1:19"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c r="S1830">
        <f>Data[[#This Row],[Ship Date]]-Data[[#This Row],[Order Date]]</f>
        <v>2</v>
      </c>
    </row>
    <row r="1831" spans="1:19"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c r="S1831">
        <f>Data[[#This Row],[Ship Date]]-Data[[#This Row],[Order Date]]</f>
        <v>6</v>
      </c>
    </row>
    <row r="1832" spans="1:19"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c r="S1832">
        <f>Data[[#This Row],[Ship Date]]-Data[[#This Row],[Order Date]]</f>
        <v>0</v>
      </c>
    </row>
    <row r="1833" spans="1:19"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c r="S1833">
        <f>Data[[#This Row],[Ship Date]]-Data[[#This Row],[Order Date]]</f>
        <v>0</v>
      </c>
    </row>
    <row r="1834" spans="1:19"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c r="S1834">
        <f>Data[[#This Row],[Ship Date]]-Data[[#This Row],[Order Date]]</f>
        <v>4</v>
      </c>
    </row>
    <row r="1835" spans="1:19"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c r="S1835">
        <f>Data[[#This Row],[Ship Date]]-Data[[#This Row],[Order Date]]</f>
        <v>6</v>
      </c>
    </row>
    <row r="1836" spans="1:19"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c r="S1836">
        <f>Data[[#This Row],[Ship Date]]-Data[[#This Row],[Order Date]]</f>
        <v>6</v>
      </c>
    </row>
    <row r="1837" spans="1:19"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c r="S1837">
        <f>Data[[#This Row],[Ship Date]]-Data[[#This Row],[Order Date]]</f>
        <v>3</v>
      </c>
    </row>
    <row r="1838" spans="1:19"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c r="S1838">
        <f>Data[[#This Row],[Ship Date]]-Data[[#This Row],[Order Date]]</f>
        <v>2</v>
      </c>
    </row>
    <row r="1839" spans="1:19"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c r="S1839">
        <f>Data[[#This Row],[Ship Date]]-Data[[#This Row],[Order Date]]</f>
        <v>4</v>
      </c>
    </row>
    <row r="1840" spans="1:19"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c r="S1840">
        <f>Data[[#This Row],[Ship Date]]-Data[[#This Row],[Order Date]]</f>
        <v>4</v>
      </c>
    </row>
    <row r="1841" spans="1:19"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c r="S1841">
        <f>Data[[#This Row],[Ship Date]]-Data[[#This Row],[Order Date]]</f>
        <v>4</v>
      </c>
    </row>
    <row r="1842" spans="1:19"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c r="S1842">
        <f>Data[[#This Row],[Ship Date]]-Data[[#This Row],[Order Date]]</f>
        <v>4</v>
      </c>
    </row>
    <row r="1843" spans="1:19"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c r="S1843">
        <f>Data[[#This Row],[Ship Date]]-Data[[#This Row],[Order Date]]</f>
        <v>5</v>
      </c>
    </row>
    <row r="1844" spans="1:19"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c r="S1844">
        <f>Data[[#This Row],[Ship Date]]-Data[[#This Row],[Order Date]]</f>
        <v>2</v>
      </c>
    </row>
    <row r="1845" spans="1:19"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c r="S1845">
        <f>Data[[#This Row],[Ship Date]]-Data[[#This Row],[Order Date]]</f>
        <v>2</v>
      </c>
    </row>
    <row r="1846" spans="1:19"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c r="S1846">
        <f>Data[[#This Row],[Ship Date]]-Data[[#This Row],[Order Date]]</f>
        <v>4</v>
      </c>
    </row>
    <row r="1847" spans="1:19"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c r="S1847">
        <f>Data[[#This Row],[Ship Date]]-Data[[#This Row],[Order Date]]</f>
        <v>5</v>
      </c>
    </row>
    <row r="1848" spans="1:19"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c r="S1848">
        <f>Data[[#This Row],[Ship Date]]-Data[[#This Row],[Order Date]]</f>
        <v>5</v>
      </c>
    </row>
    <row r="1849" spans="1:19"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c r="S1849">
        <f>Data[[#This Row],[Ship Date]]-Data[[#This Row],[Order Date]]</f>
        <v>0</v>
      </c>
    </row>
    <row r="1850" spans="1:19"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c r="S1850">
        <f>Data[[#This Row],[Ship Date]]-Data[[#This Row],[Order Date]]</f>
        <v>0</v>
      </c>
    </row>
    <row r="1851" spans="1:19"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c r="S1851">
        <f>Data[[#This Row],[Ship Date]]-Data[[#This Row],[Order Date]]</f>
        <v>5</v>
      </c>
    </row>
    <row r="1852" spans="1:19"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c r="S1852">
        <f>Data[[#This Row],[Ship Date]]-Data[[#This Row],[Order Date]]</f>
        <v>5</v>
      </c>
    </row>
    <row r="1853" spans="1:19"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c r="S1853">
        <f>Data[[#This Row],[Ship Date]]-Data[[#This Row],[Order Date]]</f>
        <v>5</v>
      </c>
    </row>
    <row r="1854" spans="1:19"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c r="S1854">
        <f>Data[[#This Row],[Ship Date]]-Data[[#This Row],[Order Date]]</f>
        <v>5</v>
      </c>
    </row>
    <row r="1855" spans="1:19"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c r="S1855">
        <f>Data[[#This Row],[Ship Date]]-Data[[#This Row],[Order Date]]</f>
        <v>5</v>
      </c>
    </row>
    <row r="1856" spans="1:19"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c r="S1856">
        <f>Data[[#This Row],[Ship Date]]-Data[[#This Row],[Order Date]]</f>
        <v>5</v>
      </c>
    </row>
    <row r="1857" spans="1:19"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c r="S1857">
        <f>Data[[#This Row],[Ship Date]]-Data[[#This Row],[Order Date]]</f>
        <v>4</v>
      </c>
    </row>
    <row r="1858" spans="1:19"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c r="S1858">
        <f>Data[[#This Row],[Ship Date]]-Data[[#This Row],[Order Date]]</f>
        <v>3</v>
      </c>
    </row>
    <row r="1859" spans="1:19"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c r="S1859">
        <f>Data[[#This Row],[Ship Date]]-Data[[#This Row],[Order Date]]</f>
        <v>3</v>
      </c>
    </row>
    <row r="1860" spans="1:19"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c r="S1860">
        <f>Data[[#This Row],[Ship Date]]-Data[[#This Row],[Order Date]]</f>
        <v>2</v>
      </c>
    </row>
    <row r="1861" spans="1:19"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c r="S1861">
        <f>Data[[#This Row],[Ship Date]]-Data[[#This Row],[Order Date]]</f>
        <v>2</v>
      </c>
    </row>
    <row r="1862" spans="1:19"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c r="S1862">
        <f>Data[[#This Row],[Ship Date]]-Data[[#This Row],[Order Date]]</f>
        <v>1</v>
      </c>
    </row>
    <row r="1863" spans="1:19"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c r="S1863">
        <f>Data[[#This Row],[Ship Date]]-Data[[#This Row],[Order Date]]</f>
        <v>1</v>
      </c>
    </row>
    <row r="1864" spans="1:19"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c r="S1864">
        <f>Data[[#This Row],[Ship Date]]-Data[[#This Row],[Order Date]]</f>
        <v>0</v>
      </c>
    </row>
    <row r="1865" spans="1:19"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c r="S1865">
        <f>Data[[#This Row],[Ship Date]]-Data[[#This Row],[Order Date]]</f>
        <v>4</v>
      </c>
    </row>
    <row r="1866" spans="1:19"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c r="S1866">
        <f>Data[[#This Row],[Ship Date]]-Data[[#This Row],[Order Date]]</f>
        <v>4</v>
      </c>
    </row>
    <row r="1867" spans="1:19"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c r="S1867">
        <f>Data[[#This Row],[Ship Date]]-Data[[#This Row],[Order Date]]</f>
        <v>0</v>
      </c>
    </row>
    <row r="1868" spans="1:19"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c r="S1868">
        <f>Data[[#This Row],[Ship Date]]-Data[[#This Row],[Order Date]]</f>
        <v>3</v>
      </c>
    </row>
    <row r="1869" spans="1:19"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c r="S1869">
        <f>Data[[#This Row],[Ship Date]]-Data[[#This Row],[Order Date]]</f>
        <v>6</v>
      </c>
    </row>
    <row r="1870" spans="1:19"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c r="S1870">
        <f>Data[[#This Row],[Ship Date]]-Data[[#This Row],[Order Date]]</f>
        <v>6</v>
      </c>
    </row>
    <row r="1871" spans="1:19"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c r="S1871">
        <f>Data[[#This Row],[Ship Date]]-Data[[#This Row],[Order Date]]</f>
        <v>3</v>
      </c>
    </row>
    <row r="1872" spans="1:19"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c r="S1872">
        <f>Data[[#This Row],[Ship Date]]-Data[[#This Row],[Order Date]]</f>
        <v>4</v>
      </c>
    </row>
    <row r="1873" spans="1:19"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c r="S1873">
        <f>Data[[#This Row],[Ship Date]]-Data[[#This Row],[Order Date]]</f>
        <v>4</v>
      </c>
    </row>
    <row r="1874" spans="1:19"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c r="S1874">
        <f>Data[[#This Row],[Ship Date]]-Data[[#This Row],[Order Date]]</f>
        <v>4</v>
      </c>
    </row>
    <row r="1875" spans="1:19"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c r="S1875">
        <f>Data[[#This Row],[Ship Date]]-Data[[#This Row],[Order Date]]</f>
        <v>4</v>
      </c>
    </row>
    <row r="1876" spans="1:19"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c r="S1876">
        <f>Data[[#This Row],[Ship Date]]-Data[[#This Row],[Order Date]]</f>
        <v>5</v>
      </c>
    </row>
    <row r="1877" spans="1:19"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c r="S1877">
        <f>Data[[#This Row],[Ship Date]]-Data[[#This Row],[Order Date]]</f>
        <v>6</v>
      </c>
    </row>
    <row r="1878" spans="1:19"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c r="S1878">
        <f>Data[[#This Row],[Ship Date]]-Data[[#This Row],[Order Date]]</f>
        <v>4</v>
      </c>
    </row>
    <row r="1879" spans="1:19"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c r="S1879">
        <f>Data[[#This Row],[Ship Date]]-Data[[#This Row],[Order Date]]</f>
        <v>4</v>
      </c>
    </row>
    <row r="1880" spans="1:19"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c r="S1880">
        <f>Data[[#This Row],[Ship Date]]-Data[[#This Row],[Order Date]]</f>
        <v>4</v>
      </c>
    </row>
    <row r="1881" spans="1:19"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c r="S1881">
        <f>Data[[#This Row],[Ship Date]]-Data[[#This Row],[Order Date]]</f>
        <v>5</v>
      </c>
    </row>
    <row r="1882" spans="1:19"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c r="S1882">
        <f>Data[[#This Row],[Ship Date]]-Data[[#This Row],[Order Date]]</f>
        <v>0</v>
      </c>
    </row>
    <row r="1883" spans="1:19"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c r="S1883">
        <f>Data[[#This Row],[Ship Date]]-Data[[#This Row],[Order Date]]</f>
        <v>0</v>
      </c>
    </row>
    <row r="1884" spans="1:19"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c r="S1884">
        <f>Data[[#This Row],[Ship Date]]-Data[[#This Row],[Order Date]]</f>
        <v>0</v>
      </c>
    </row>
    <row r="1885" spans="1:19"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c r="S1885">
        <f>Data[[#This Row],[Ship Date]]-Data[[#This Row],[Order Date]]</f>
        <v>4</v>
      </c>
    </row>
    <row r="1886" spans="1:19"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c r="S1886">
        <f>Data[[#This Row],[Ship Date]]-Data[[#This Row],[Order Date]]</f>
        <v>4</v>
      </c>
    </row>
    <row r="1887" spans="1:19"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c r="S1887">
        <f>Data[[#This Row],[Ship Date]]-Data[[#This Row],[Order Date]]</f>
        <v>4</v>
      </c>
    </row>
    <row r="1888" spans="1:19"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c r="S1888">
        <f>Data[[#This Row],[Ship Date]]-Data[[#This Row],[Order Date]]</f>
        <v>2</v>
      </c>
    </row>
    <row r="1889" spans="1:19"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c r="S1889">
        <f>Data[[#This Row],[Ship Date]]-Data[[#This Row],[Order Date]]</f>
        <v>2</v>
      </c>
    </row>
    <row r="1890" spans="1:19"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c r="S1890">
        <f>Data[[#This Row],[Ship Date]]-Data[[#This Row],[Order Date]]</f>
        <v>1</v>
      </c>
    </row>
    <row r="1891" spans="1:19"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c r="S1891">
        <f>Data[[#This Row],[Ship Date]]-Data[[#This Row],[Order Date]]</f>
        <v>1</v>
      </c>
    </row>
    <row r="1892" spans="1:19"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c r="S1892">
        <f>Data[[#This Row],[Ship Date]]-Data[[#This Row],[Order Date]]</f>
        <v>4</v>
      </c>
    </row>
    <row r="1893" spans="1:19"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c r="S1893">
        <f>Data[[#This Row],[Ship Date]]-Data[[#This Row],[Order Date]]</f>
        <v>4</v>
      </c>
    </row>
    <row r="1894" spans="1:19"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c r="S1894">
        <f>Data[[#This Row],[Ship Date]]-Data[[#This Row],[Order Date]]</f>
        <v>2</v>
      </c>
    </row>
    <row r="1895" spans="1:19"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c r="S1895">
        <f>Data[[#This Row],[Ship Date]]-Data[[#This Row],[Order Date]]</f>
        <v>5</v>
      </c>
    </row>
    <row r="1896" spans="1:19"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c r="S1896">
        <f>Data[[#This Row],[Ship Date]]-Data[[#This Row],[Order Date]]</f>
        <v>3</v>
      </c>
    </row>
    <row r="1897" spans="1:19"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c r="S1897">
        <f>Data[[#This Row],[Ship Date]]-Data[[#This Row],[Order Date]]</f>
        <v>4</v>
      </c>
    </row>
    <row r="1898" spans="1:19"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c r="S1898">
        <f>Data[[#This Row],[Ship Date]]-Data[[#This Row],[Order Date]]</f>
        <v>3</v>
      </c>
    </row>
    <row r="1899" spans="1:19"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c r="S1899">
        <f>Data[[#This Row],[Ship Date]]-Data[[#This Row],[Order Date]]</f>
        <v>4</v>
      </c>
    </row>
    <row r="1900" spans="1:19"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c r="S1900">
        <f>Data[[#This Row],[Ship Date]]-Data[[#This Row],[Order Date]]</f>
        <v>4</v>
      </c>
    </row>
    <row r="1901" spans="1:19"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c r="S1901">
        <f>Data[[#This Row],[Ship Date]]-Data[[#This Row],[Order Date]]</f>
        <v>4</v>
      </c>
    </row>
    <row r="1902" spans="1:19"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c r="S1902">
        <f>Data[[#This Row],[Ship Date]]-Data[[#This Row],[Order Date]]</f>
        <v>4</v>
      </c>
    </row>
    <row r="1903" spans="1:19"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c r="S1903">
        <f>Data[[#This Row],[Ship Date]]-Data[[#This Row],[Order Date]]</f>
        <v>3</v>
      </c>
    </row>
    <row r="1904" spans="1:19"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c r="S1904">
        <f>Data[[#This Row],[Ship Date]]-Data[[#This Row],[Order Date]]</f>
        <v>1</v>
      </c>
    </row>
    <row r="1905" spans="1:19"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c r="S1905">
        <f>Data[[#This Row],[Ship Date]]-Data[[#This Row],[Order Date]]</f>
        <v>1</v>
      </c>
    </row>
    <row r="1906" spans="1:19"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c r="S1906">
        <f>Data[[#This Row],[Ship Date]]-Data[[#This Row],[Order Date]]</f>
        <v>1</v>
      </c>
    </row>
    <row r="1907" spans="1:19"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c r="S1907">
        <f>Data[[#This Row],[Ship Date]]-Data[[#This Row],[Order Date]]</f>
        <v>3</v>
      </c>
    </row>
    <row r="1908" spans="1:19"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c r="S1908">
        <f>Data[[#This Row],[Ship Date]]-Data[[#This Row],[Order Date]]</f>
        <v>4</v>
      </c>
    </row>
    <row r="1909" spans="1:19"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c r="S1909">
        <f>Data[[#This Row],[Ship Date]]-Data[[#This Row],[Order Date]]</f>
        <v>4</v>
      </c>
    </row>
    <row r="1910" spans="1:19"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c r="S1910">
        <f>Data[[#This Row],[Ship Date]]-Data[[#This Row],[Order Date]]</f>
        <v>1</v>
      </c>
    </row>
    <row r="1911" spans="1:19"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c r="S1911">
        <f>Data[[#This Row],[Ship Date]]-Data[[#This Row],[Order Date]]</f>
        <v>5</v>
      </c>
    </row>
    <row r="1912" spans="1:19"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c r="S1912">
        <f>Data[[#This Row],[Ship Date]]-Data[[#This Row],[Order Date]]</f>
        <v>7</v>
      </c>
    </row>
    <row r="1913" spans="1:19"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c r="S1913">
        <f>Data[[#This Row],[Ship Date]]-Data[[#This Row],[Order Date]]</f>
        <v>3</v>
      </c>
    </row>
    <row r="1914" spans="1:19"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c r="S1914">
        <f>Data[[#This Row],[Ship Date]]-Data[[#This Row],[Order Date]]</f>
        <v>3</v>
      </c>
    </row>
    <row r="1915" spans="1:19"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c r="S1915">
        <f>Data[[#This Row],[Ship Date]]-Data[[#This Row],[Order Date]]</f>
        <v>2</v>
      </c>
    </row>
    <row r="1916" spans="1:19"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c r="S1916">
        <f>Data[[#This Row],[Ship Date]]-Data[[#This Row],[Order Date]]</f>
        <v>5</v>
      </c>
    </row>
    <row r="1917" spans="1:19"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c r="S1917">
        <f>Data[[#This Row],[Ship Date]]-Data[[#This Row],[Order Date]]</f>
        <v>5</v>
      </c>
    </row>
    <row r="1918" spans="1:19"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c r="S1918">
        <f>Data[[#This Row],[Ship Date]]-Data[[#This Row],[Order Date]]</f>
        <v>5</v>
      </c>
    </row>
    <row r="1919" spans="1:19"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c r="S1919">
        <f>Data[[#This Row],[Ship Date]]-Data[[#This Row],[Order Date]]</f>
        <v>6</v>
      </c>
    </row>
    <row r="1920" spans="1:19"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c r="S1920">
        <f>Data[[#This Row],[Ship Date]]-Data[[#This Row],[Order Date]]</f>
        <v>2</v>
      </c>
    </row>
    <row r="1921" spans="1:19"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c r="S1921">
        <f>Data[[#This Row],[Ship Date]]-Data[[#This Row],[Order Date]]</f>
        <v>2</v>
      </c>
    </row>
    <row r="1922" spans="1:19"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c r="S1922">
        <f>Data[[#This Row],[Ship Date]]-Data[[#This Row],[Order Date]]</f>
        <v>2</v>
      </c>
    </row>
    <row r="1923" spans="1:19"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c r="S1923">
        <f>Data[[#This Row],[Ship Date]]-Data[[#This Row],[Order Date]]</f>
        <v>6</v>
      </c>
    </row>
    <row r="1924" spans="1:19"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c r="S1924">
        <f>Data[[#This Row],[Ship Date]]-Data[[#This Row],[Order Date]]</f>
        <v>2</v>
      </c>
    </row>
    <row r="1925" spans="1:19"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c r="S1925">
        <f>Data[[#This Row],[Ship Date]]-Data[[#This Row],[Order Date]]</f>
        <v>2</v>
      </c>
    </row>
    <row r="1926" spans="1:19"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c r="S1926">
        <f>Data[[#This Row],[Ship Date]]-Data[[#This Row],[Order Date]]</f>
        <v>2</v>
      </c>
    </row>
    <row r="1927" spans="1:19"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c r="S1927">
        <f>Data[[#This Row],[Ship Date]]-Data[[#This Row],[Order Date]]</f>
        <v>4</v>
      </c>
    </row>
    <row r="1928" spans="1:19"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c r="S1928">
        <f>Data[[#This Row],[Ship Date]]-Data[[#This Row],[Order Date]]</f>
        <v>6</v>
      </c>
    </row>
    <row r="1929" spans="1:19"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c r="S1929">
        <f>Data[[#This Row],[Ship Date]]-Data[[#This Row],[Order Date]]</f>
        <v>3</v>
      </c>
    </row>
    <row r="1930" spans="1:19"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c r="S1930">
        <f>Data[[#This Row],[Ship Date]]-Data[[#This Row],[Order Date]]</f>
        <v>2</v>
      </c>
    </row>
    <row r="1931" spans="1:19"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c r="S1931">
        <f>Data[[#This Row],[Ship Date]]-Data[[#This Row],[Order Date]]</f>
        <v>2</v>
      </c>
    </row>
    <row r="1932" spans="1:19"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c r="S1932">
        <f>Data[[#This Row],[Ship Date]]-Data[[#This Row],[Order Date]]</f>
        <v>2</v>
      </c>
    </row>
    <row r="1933" spans="1:19"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c r="S1933">
        <f>Data[[#This Row],[Ship Date]]-Data[[#This Row],[Order Date]]</f>
        <v>2</v>
      </c>
    </row>
    <row r="1934" spans="1:19"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c r="S1934">
        <f>Data[[#This Row],[Ship Date]]-Data[[#This Row],[Order Date]]</f>
        <v>4</v>
      </c>
    </row>
    <row r="1935" spans="1:19"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c r="S1935">
        <f>Data[[#This Row],[Ship Date]]-Data[[#This Row],[Order Date]]</f>
        <v>4</v>
      </c>
    </row>
    <row r="1936" spans="1:19"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c r="S1936">
        <f>Data[[#This Row],[Ship Date]]-Data[[#This Row],[Order Date]]</f>
        <v>6</v>
      </c>
    </row>
    <row r="1937" spans="1:19"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c r="S1937">
        <f>Data[[#This Row],[Ship Date]]-Data[[#This Row],[Order Date]]</f>
        <v>6</v>
      </c>
    </row>
    <row r="1938" spans="1:19"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c r="S1938">
        <f>Data[[#This Row],[Ship Date]]-Data[[#This Row],[Order Date]]</f>
        <v>2</v>
      </c>
    </row>
    <row r="1939" spans="1:19"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c r="S1939">
        <f>Data[[#This Row],[Ship Date]]-Data[[#This Row],[Order Date]]</f>
        <v>4</v>
      </c>
    </row>
    <row r="1940" spans="1:19"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c r="S1940">
        <f>Data[[#This Row],[Ship Date]]-Data[[#This Row],[Order Date]]</f>
        <v>4</v>
      </c>
    </row>
    <row r="1941" spans="1:19"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c r="S1941">
        <f>Data[[#This Row],[Ship Date]]-Data[[#This Row],[Order Date]]</f>
        <v>4</v>
      </c>
    </row>
    <row r="1942" spans="1:19"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c r="S1942">
        <f>Data[[#This Row],[Ship Date]]-Data[[#This Row],[Order Date]]</f>
        <v>4</v>
      </c>
    </row>
    <row r="1943" spans="1:19"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c r="S1943">
        <f>Data[[#This Row],[Ship Date]]-Data[[#This Row],[Order Date]]</f>
        <v>3</v>
      </c>
    </row>
    <row r="1944" spans="1:19"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c r="S1944">
        <f>Data[[#This Row],[Ship Date]]-Data[[#This Row],[Order Date]]</f>
        <v>3</v>
      </c>
    </row>
    <row r="1945" spans="1:19"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c r="S1945">
        <f>Data[[#This Row],[Ship Date]]-Data[[#This Row],[Order Date]]</f>
        <v>3</v>
      </c>
    </row>
    <row r="1946" spans="1:19"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c r="S1946">
        <f>Data[[#This Row],[Ship Date]]-Data[[#This Row],[Order Date]]</f>
        <v>6</v>
      </c>
    </row>
    <row r="1947" spans="1:19"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c r="S1947">
        <f>Data[[#This Row],[Ship Date]]-Data[[#This Row],[Order Date]]</f>
        <v>6</v>
      </c>
    </row>
    <row r="1948" spans="1:19"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c r="S1948">
        <f>Data[[#This Row],[Ship Date]]-Data[[#This Row],[Order Date]]</f>
        <v>4</v>
      </c>
    </row>
    <row r="1949" spans="1:19"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c r="S1949">
        <f>Data[[#This Row],[Ship Date]]-Data[[#This Row],[Order Date]]</f>
        <v>4</v>
      </c>
    </row>
    <row r="1950" spans="1:19"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c r="S1950">
        <f>Data[[#This Row],[Ship Date]]-Data[[#This Row],[Order Date]]</f>
        <v>4</v>
      </c>
    </row>
    <row r="1951" spans="1:19"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c r="S1951">
        <f>Data[[#This Row],[Ship Date]]-Data[[#This Row],[Order Date]]</f>
        <v>4</v>
      </c>
    </row>
    <row r="1952" spans="1:19"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c r="S1952">
        <f>Data[[#This Row],[Ship Date]]-Data[[#This Row],[Order Date]]</f>
        <v>4</v>
      </c>
    </row>
    <row r="1953" spans="1:19"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c r="S1953">
        <f>Data[[#This Row],[Ship Date]]-Data[[#This Row],[Order Date]]</f>
        <v>4</v>
      </c>
    </row>
    <row r="1954" spans="1:19"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c r="S1954">
        <f>Data[[#This Row],[Ship Date]]-Data[[#This Row],[Order Date]]</f>
        <v>4</v>
      </c>
    </row>
    <row r="1955" spans="1:19"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c r="S1955">
        <f>Data[[#This Row],[Ship Date]]-Data[[#This Row],[Order Date]]</f>
        <v>4</v>
      </c>
    </row>
    <row r="1956" spans="1:19"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c r="S1956">
        <f>Data[[#This Row],[Ship Date]]-Data[[#This Row],[Order Date]]</f>
        <v>4</v>
      </c>
    </row>
    <row r="1957" spans="1:19"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c r="S1957">
        <f>Data[[#This Row],[Ship Date]]-Data[[#This Row],[Order Date]]</f>
        <v>4</v>
      </c>
    </row>
    <row r="1958" spans="1:19"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c r="S1958">
        <f>Data[[#This Row],[Ship Date]]-Data[[#This Row],[Order Date]]</f>
        <v>4</v>
      </c>
    </row>
    <row r="1959" spans="1:19"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c r="S1959">
        <f>Data[[#This Row],[Ship Date]]-Data[[#This Row],[Order Date]]</f>
        <v>4</v>
      </c>
    </row>
    <row r="1960" spans="1:19"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c r="S1960">
        <f>Data[[#This Row],[Ship Date]]-Data[[#This Row],[Order Date]]</f>
        <v>5</v>
      </c>
    </row>
    <row r="1961" spans="1:19"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c r="S1961">
        <f>Data[[#This Row],[Ship Date]]-Data[[#This Row],[Order Date]]</f>
        <v>5</v>
      </c>
    </row>
    <row r="1962" spans="1:19"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c r="S1962">
        <f>Data[[#This Row],[Ship Date]]-Data[[#This Row],[Order Date]]</f>
        <v>5</v>
      </c>
    </row>
    <row r="1963" spans="1:19"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c r="S1963">
        <f>Data[[#This Row],[Ship Date]]-Data[[#This Row],[Order Date]]</f>
        <v>5</v>
      </c>
    </row>
    <row r="1964" spans="1:19"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c r="S1964">
        <f>Data[[#This Row],[Ship Date]]-Data[[#This Row],[Order Date]]</f>
        <v>5</v>
      </c>
    </row>
    <row r="1965" spans="1:19"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c r="S1965">
        <f>Data[[#This Row],[Ship Date]]-Data[[#This Row],[Order Date]]</f>
        <v>5</v>
      </c>
    </row>
    <row r="1966" spans="1:19"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c r="S1966">
        <f>Data[[#This Row],[Ship Date]]-Data[[#This Row],[Order Date]]</f>
        <v>5</v>
      </c>
    </row>
    <row r="1967" spans="1:19"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c r="S1967">
        <f>Data[[#This Row],[Ship Date]]-Data[[#This Row],[Order Date]]</f>
        <v>5</v>
      </c>
    </row>
    <row r="1968" spans="1:19"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c r="S1968">
        <f>Data[[#This Row],[Ship Date]]-Data[[#This Row],[Order Date]]</f>
        <v>7</v>
      </c>
    </row>
    <row r="1969" spans="1:19"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c r="S1969">
        <f>Data[[#This Row],[Ship Date]]-Data[[#This Row],[Order Date]]</f>
        <v>7</v>
      </c>
    </row>
    <row r="1970" spans="1:19"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c r="S1970">
        <f>Data[[#This Row],[Ship Date]]-Data[[#This Row],[Order Date]]</f>
        <v>7</v>
      </c>
    </row>
    <row r="1971" spans="1:19"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c r="S1971">
        <f>Data[[#This Row],[Ship Date]]-Data[[#This Row],[Order Date]]</f>
        <v>6</v>
      </c>
    </row>
    <row r="1972" spans="1:19"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c r="S1972">
        <f>Data[[#This Row],[Ship Date]]-Data[[#This Row],[Order Date]]</f>
        <v>5</v>
      </c>
    </row>
    <row r="1973" spans="1:19"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c r="S1973">
        <f>Data[[#This Row],[Ship Date]]-Data[[#This Row],[Order Date]]</f>
        <v>5</v>
      </c>
    </row>
    <row r="1974" spans="1:19"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c r="S1974">
        <f>Data[[#This Row],[Ship Date]]-Data[[#This Row],[Order Date]]</f>
        <v>5</v>
      </c>
    </row>
    <row r="1975" spans="1:19"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c r="S1975">
        <f>Data[[#This Row],[Ship Date]]-Data[[#This Row],[Order Date]]</f>
        <v>5</v>
      </c>
    </row>
    <row r="1976" spans="1:19"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c r="S1976">
        <f>Data[[#This Row],[Ship Date]]-Data[[#This Row],[Order Date]]</f>
        <v>5</v>
      </c>
    </row>
    <row r="1977" spans="1:19"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c r="S1977">
        <f>Data[[#This Row],[Ship Date]]-Data[[#This Row],[Order Date]]</f>
        <v>2</v>
      </c>
    </row>
    <row r="1978" spans="1:19"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c r="S1978">
        <f>Data[[#This Row],[Ship Date]]-Data[[#This Row],[Order Date]]</f>
        <v>2</v>
      </c>
    </row>
    <row r="1979" spans="1:19"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c r="S1979">
        <f>Data[[#This Row],[Ship Date]]-Data[[#This Row],[Order Date]]</f>
        <v>2</v>
      </c>
    </row>
    <row r="1980" spans="1:19"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c r="S1980">
        <f>Data[[#This Row],[Ship Date]]-Data[[#This Row],[Order Date]]</f>
        <v>4</v>
      </c>
    </row>
    <row r="1981" spans="1:19"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c r="S1981">
        <f>Data[[#This Row],[Ship Date]]-Data[[#This Row],[Order Date]]</f>
        <v>0</v>
      </c>
    </row>
    <row r="1982" spans="1:19"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c r="S1982">
        <f>Data[[#This Row],[Ship Date]]-Data[[#This Row],[Order Date]]</f>
        <v>0</v>
      </c>
    </row>
    <row r="1983" spans="1:19"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c r="S1983">
        <f>Data[[#This Row],[Ship Date]]-Data[[#This Row],[Order Date]]</f>
        <v>2</v>
      </c>
    </row>
    <row r="1984" spans="1:19"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c r="S1984">
        <f>Data[[#This Row],[Ship Date]]-Data[[#This Row],[Order Date]]</f>
        <v>6</v>
      </c>
    </row>
    <row r="1985" spans="1:19"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c r="S1985">
        <f>Data[[#This Row],[Ship Date]]-Data[[#This Row],[Order Date]]</f>
        <v>2</v>
      </c>
    </row>
    <row r="1986" spans="1:19"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c r="S1986">
        <f>Data[[#This Row],[Ship Date]]-Data[[#This Row],[Order Date]]</f>
        <v>2</v>
      </c>
    </row>
    <row r="1987" spans="1:19"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c r="S1987">
        <f>Data[[#This Row],[Ship Date]]-Data[[#This Row],[Order Date]]</f>
        <v>2</v>
      </c>
    </row>
    <row r="1988" spans="1:19"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c r="S1988">
        <f>Data[[#This Row],[Ship Date]]-Data[[#This Row],[Order Date]]</f>
        <v>2</v>
      </c>
    </row>
    <row r="1989" spans="1:19"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c r="S1989">
        <f>Data[[#This Row],[Ship Date]]-Data[[#This Row],[Order Date]]</f>
        <v>4</v>
      </c>
    </row>
    <row r="1990" spans="1:19"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c r="S1990">
        <f>Data[[#This Row],[Ship Date]]-Data[[#This Row],[Order Date]]</f>
        <v>4</v>
      </c>
    </row>
    <row r="1991" spans="1:19"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c r="S1991">
        <f>Data[[#This Row],[Ship Date]]-Data[[#This Row],[Order Date]]</f>
        <v>4</v>
      </c>
    </row>
    <row r="1992" spans="1:19"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c r="S1992">
        <f>Data[[#This Row],[Ship Date]]-Data[[#This Row],[Order Date]]</f>
        <v>4</v>
      </c>
    </row>
    <row r="1993" spans="1:19"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c r="S1993">
        <f>Data[[#This Row],[Ship Date]]-Data[[#This Row],[Order Date]]</f>
        <v>4</v>
      </c>
    </row>
    <row r="1994" spans="1:19"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c r="S1994">
        <f>Data[[#This Row],[Ship Date]]-Data[[#This Row],[Order Date]]</f>
        <v>7</v>
      </c>
    </row>
    <row r="1995" spans="1:19"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c r="S1995">
        <f>Data[[#This Row],[Ship Date]]-Data[[#This Row],[Order Date]]</f>
        <v>7</v>
      </c>
    </row>
    <row r="1996" spans="1:19"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c r="S1996">
        <f>Data[[#This Row],[Ship Date]]-Data[[#This Row],[Order Date]]</f>
        <v>7</v>
      </c>
    </row>
    <row r="1997" spans="1:19"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c r="S1997">
        <f>Data[[#This Row],[Ship Date]]-Data[[#This Row],[Order Date]]</f>
        <v>2</v>
      </c>
    </row>
    <row r="1998" spans="1:19"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c r="S1998">
        <f>Data[[#This Row],[Ship Date]]-Data[[#This Row],[Order Date]]</f>
        <v>2</v>
      </c>
    </row>
    <row r="1999" spans="1:19"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c r="S1999">
        <f>Data[[#This Row],[Ship Date]]-Data[[#This Row],[Order Date]]</f>
        <v>3</v>
      </c>
    </row>
    <row r="2000" spans="1:19"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c r="S2000">
        <f>Data[[#This Row],[Ship Date]]-Data[[#This Row],[Order Date]]</f>
        <v>3</v>
      </c>
    </row>
    <row r="2001" spans="1:19"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c r="S2001">
        <f>Data[[#This Row],[Ship Date]]-Data[[#This Row],[Order Date]]</f>
        <v>3</v>
      </c>
    </row>
    <row r="2002" spans="1:19"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c r="S2002">
        <f>Data[[#This Row],[Ship Date]]-Data[[#This Row],[Order Date]]</f>
        <v>7</v>
      </c>
    </row>
    <row r="2003" spans="1:19"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c r="S2003">
        <f>Data[[#This Row],[Ship Date]]-Data[[#This Row],[Order Date]]</f>
        <v>7</v>
      </c>
    </row>
    <row r="2004" spans="1:19"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c r="S2004">
        <f>Data[[#This Row],[Ship Date]]-Data[[#This Row],[Order Date]]</f>
        <v>3</v>
      </c>
    </row>
    <row r="2005" spans="1:19"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c r="S2005">
        <f>Data[[#This Row],[Ship Date]]-Data[[#This Row],[Order Date]]</f>
        <v>3</v>
      </c>
    </row>
    <row r="2006" spans="1:19"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c r="S2006">
        <f>Data[[#This Row],[Ship Date]]-Data[[#This Row],[Order Date]]</f>
        <v>7</v>
      </c>
    </row>
    <row r="2007" spans="1:19"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c r="S2007">
        <f>Data[[#This Row],[Ship Date]]-Data[[#This Row],[Order Date]]</f>
        <v>4</v>
      </c>
    </row>
    <row r="2008" spans="1:19"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c r="S2008">
        <f>Data[[#This Row],[Ship Date]]-Data[[#This Row],[Order Date]]</f>
        <v>4</v>
      </c>
    </row>
    <row r="2009" spans="1:19"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c r="S2009">
        <f>Data[[#This Row],[Ship Date]]-Data[[#This Row],[Order Date]]</f>
        <v>1</v>
      </c>
    </row>
    <row r="2010" spans="1:19"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c r="S2010">
        <f>Data[[#This Row],[Ship Date]]-Data[[#This Row],[Order Date]]</f>
        <v>6</v>
      </c>
    </row>
    <row r="2011" spans="1:19"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c r="S2011">
        <f>Data[[#This Row],[Ship Date]]-Data[[#This Row],[Order Date]]</f>
        <v>6</v>
      </c>
    </row>
    <row r="2012" spans="1:19"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c r="S2012">
        <f>Data[[#This Row],[Ship Date]]-Data[[#This Row],[Order Date]]</f>
        <v>6</v>
      </c>
    </row>
    <row r="2013" spans="1:19"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c r="S2013">
        <f>Data[[#This Row],[Ship Date]]-Data[[#This Row],[Order Date]]</f>
        <v>0</v>
      </c>
    </row>
    <row r="2014" spans="1:19"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c r="S2014">
        <f>Data[[#This Row],[Ship Date]]-Data[[#This Row],[Order Date]]</f>
        <v>0</v>
      </c>
    </row>
    <row r="2015" spans="1:19"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c r="S2015">
        <f>Data[[#This Row],[Ship Date]]-Data[[#This Row],[Order Date]]</f>
        <v>5</v>
      </c>
    </row>
    <row r="2016" spans="1:19"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c r="S2016">
        <f>Data[[#This Row],[Ship Date]]-Data[[#This Row],[Order Date]]</f>
        <v>5</v>
      </c>
    </row>
    <row r="2017" spans="1:19"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c r="S2017">
        <f>Data[[#This Row],[Ship Date]]-Data[[#This Row],[Order Date]]</f>
        <v>5</v>
      </c>
    </row>
    <row r="2018" spans="1:19"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c r="S2018">
        <f>Data[[#This Row],[Ship Date]]-Data[[#This Row],[Order Date]]</f>
        <v>4</v>
      </c>
    </row>
    <row r="2019" spans="1:19"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c r="S2019">
        <f>Data[[#This Row],[Ship Date]]-Data[[#This Row],[Order Date]]</f>
        <v>4</v>
      </c>
    </row>
    <row r="2020" spans="1:19"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c r="S2020">
        <f>Data[[#This Row],[Ship Date]]-Data[[#This Row],[Order Date]]</f>
        <v>4</v>
      </c>
    </row>
    <row r="2021" spans="1:19"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c r="S2021">
        <f>Data[[#This Row],[Ship Date]]-Data[[#This Row],[Order Date]]</f>
        <v>4</v>
      </c>
    </row>
    <row r="2022" spans="1:19"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c r="S2022">
        <f>Data[[#This Row],[Ship Date]]-Data[[#This Row],[Order Date]]</f>
        <v>2</v>
      </c>
    </row>
    <row r="2023" spans="1:19"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c r="S2023">
        <f>Data[[#This Row],[Ship Date]]-Data[[#This Row],[Order Date]]</f>
        <v>2</v>
      </c>
    </row>
    <row r="2024" spans="1:19"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c r="S2024">
        <f>Data[[#This Row],[Ship Date]]-Data[[#This Row],[Order Date]]</f>
        <v>2</v>
      </c>
    </row>
    <row r="2025" spans="1:19"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c r="S2025">
        <f>Data[[#This Row],[Ship Date]]-Data[[#This Row],[Order Date]]</f>
        <v>2</v>
      </c>
    </row>
    <row r="2026" spans="1:19"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c r="S2026">
        <f>Data[[#This Row],[Ship Date]]-Data[[#This Row],[Order Date]]</f>
        <v>2</v>
      </c>
    </row>
    <row r="2027" spans="1:19"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c r="S2027">
        <f>Data[[#This Row],[Ship Date]]-Data[[#This Row],[Order Date]]</f>
        <v>2</v>
      </c>
    </row>
    <row r="2028" spans="1:19"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c r="S2028">
        <f>Data[[#This Row],[Ship Date]]-Data[[#This Row],[Order Date]]</f>
        <v>2</v>
      </c>
    </row>
    <row r="2029" spans="1:19"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c r="S2029">
        <f>Data[[#This Row],[Ship Date]]-Data[[#This Row],[Order Date]]</f>
        <v>2</v>
      </c>
    </row>
    <row r="2030" spans="1:19"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c r="S2030">
        <f>Data[[#This Row],[Ship Date]]-Data[[#This Row],[Order Date]]</f>
        <v>4</v>
      </c>
    </row>
    <row r="2031" spans="1:19"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c r="S2031">
        <f>Data[[#This Row],[Ship Date]]-Data[[#This Row],[Order Date]]</f>
        <v>4</v>
      </c>
    </row>
    <row r="2032" spans="1:19"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c r="S2032">
        <f>Data[[#This Row],[Ship Date]]-Data[[#This Row],[Order Date]]</f>
        <v>4</v>
      </c>
    </row>
    <row r="2033" spans="1:19"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c r="S2033">
        <f>Data[[#This Row],[Ship Date]]-Data[[#This Row],[Order Date]]</f>
        <v>4</v>
      </c>
    </row>
    <row r="2034" spans="1:19"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c r="S2034">
        <f>Data[[#This Row],[Ship Date]]-Data[[#This Row],[Order Date]]</f>
        <v>4</v>
      </c>
    </row>
    <row r="2035" spans="1:19"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c r="S2035">
        <f>Data[[#This Row],[Ship Date]]-Data[[#This Row],[Order Date]]</f>
        <v>4</v>
      </c>
    </row>
    <row r="2036" spans="1:19"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c r="S2036">
        <f>Data[[#This Row],[Ship Date]]-Data[[#This Row],[Order Date]]</f>
        <v>4</v>
      </c>
    </row>
    <row r="2037" spans="1:19"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c r="S2037">
        <f>Data[[#This Row],[Ship Date]]-Data[[#This Row],[Order Date]]</f>
        <v>4</v>
      </c>
    </row>
    <row r="2038" spans="1:19"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c r="S2038">
        <f>Data[[#This Row],[Ship Date]]-Data[[#This Row],[Order Date]]</f>
        <v>4</v>
      </c>
    </row>
    <row r="2039" spans="1:19"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c r="S2039">
        <f>Data[[#This Row],[Ship Date]]-Data[[#This Row],[Order Date]]</f>
        <v>4</v>
      </c>
    </row>
    <row r="2040" spans="1:19"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c r="S2040">
        <f>Data[[#This Row],[Ship Date]]-Data[[#This Row],[Order Date]]</f>
        <v>5</v>
      </c>
    </row>
    <row r="2041" spans="1:19"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c r="S2041">
        <f>Data[[#This Row],[Ship Date]]-Data[[#This Row],[Order Date]]</f>
        <v>5</v>
      </c>
    </row>
    <row r="2042" spans="1:19"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c r="S2042">
        <f>Data[[#This Row],[Ship Date]]-Data[[#This Row],[Order Date]]</f>
        <v>5</v>
      </c>
    </row>
    <row r="2043" spans="1:19"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c r="S2043">
        <f>Data[[#This Row],[Ship Date]]-Data[[#This Row],[Order Date]]</f>
        <v>5</v>
      </c>
    </row>
    <row r="2044" spans="1:19"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c r="S2044">
        <f>Data[[#This Row],[Ship Date]]-Data[[#This Row],[Order Date]]</f>
        <v>6</v>
      </c>
    </row>
    <row r="2045" spans="1:19"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c r="S2045">
        <f>Data[[#This Row],[Ship Date]]-Data[[#This Row],[Order Date]]</f>
        <v>5</v>
      </c>
    </row>
    <row r="2046" spans="1:19"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c r="S2046">
        <f>Data[[#This Row],[Ship Date]]-Data[[#This Row],[Order Date]]</f>
        <v>6</v>
      </c>
    </row>
    <row r="2047" spans="1:19"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c r="S2047">
        <f>Data[[#This Row],[Ship Date]]-Data[[#This Row],[Order Date]]</f>
        <v>4</v>
      </c>
    </row>
    <row r="2048" spans="1:19"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c r="S2048">
        <f>Data[[#This Row],[Ship Date]]-Data[[#This Row],[Order Date]]</f>
        <v>4</v>
      </c>
    </row>
    <row r="2049" spans="1:19"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c r="S2049">
        <f>Data[[#This Row],[Ship Date]]-Data[[#This Row],[Order Date]]</f>
        <v>4</v>
      </c>
    </row>
    <row r="2050" spans="1:19"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c r="S2050">
        <f>Data[[#This Row],[Ship Date]]-Data[[#This Row],[Order Date]]</f>
        <v>2</v>
      </c>
    </row>
    <row r="2051" spans="1:19"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c r="S2051">
        <f>Data[[#This Row],[Ship Date]]-Data[[#This Row],[Order Date]]</f>
        <v>2</v>
      </c>
    </row>
    <row r="2052" spans="1:19"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c r="S2052">
        <f>Data[[#This Row],[Ship Date]]-Data[[#This Row],[Order Date]]</f>
        <v>2</v>
      </c>
    </row>
    <row r="2053" spans="1:19"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c r="S2053">
        <f>Data[[#This Row],[Ship Date]]-Data[[#This Row],[Order Date]]</f>
        <v>2</v>
      </c>
    </row>
    <row r="2054" spans="1:19"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c r="S2054">
        <f>Data[[#This Row],[Ship Date]]-Data[[#This Row],[Order Date]]</f>
        <v>2</v>
      </c>
    </row>
    <row r="2055" spans="1:19"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c r="S2055">
        <f>Data[[#This Row],[Ship Date]]-Data[[#This Row],[Order Date]]</f>
        <v>2</v>
      </c>
    </row>
    <row r="2056" spans="1:19"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c r="S2056">
        <f>Data[[#This Row],[Ship Date]]-Data[[#This Row],[Order Date]]</f>
        <v>6</v>
      </c>
    </row>
    <row r="2057" spans="1:19"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c r="S2057">
        <f>Data[[#This Row],[Ship Date]]-Data[[#This Row],[Order Date]]</f>
        <v>3</v>
      </c>
    </row>
    <row r="2058" spans="1:19"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c r="S2058">
        <f>Data[[#This Row],[Ship Date]]-Data[[#This Row],[Order Date]]</f>
        <v>3</v>
      </c>
    </row>
    <row r="2059" spans="1:19"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c r="S2059">
        <f>Data[[#This Row],[Ship Date]]-Data[[#This Row],[Order Date]]</f>
        <v>3</v>
      </c>
    </row>
    <row r="2060" spans="1:19"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c r="S2060">
        <f>Data[[#This Row],[Ship Date]]-Data[[#This Row],[Order Date]]</f>
        <v>3</v>
      </c>
    </row>
    <row r="2061" spans="1:19"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c r="S2061">
        <f>Data[[#This Row],[Ship Date]]-Data[[#This Row],[Order Date]]</f>
        <v>4</v>
      </c>
    </row>
    <row r="2062" spans="1:19"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c r="S2062">
        <f>Data[[#This Row],[Ship Date]]-Data[[#This Row],[Order Date]]</f>
        <v>4</v>
      </c>
    </row>
    <row r="2063" spans="1:19"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c r="S2063">
        <f>Data[[#This Row],[Ship Date]]-Data[[#This Row],[Order Date]]</f>
        <v>4</v>
      </c>
    </row>
    <row r="2064" spans="1:19"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c r="S2064">
        <f>Data[[#This Row],[Ship Date]]-Data[[#This Row],[Order Date]]</f>
        <v>4</v>
      </c>
    </row>
    <row r="2065" spans="1:19"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c r="S2065">
        <f>Data[[#This Row],[Ship Date]]-Data[[#This Row],[Order Date]]</f>
        <v>4</v>
      </c>
    </row>
    <row r="2066" spans="1:19"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c r="S2066">
        <f>Data[[#This Row],[Ship Date]]-Data[[#This Row],[Order Date]]</f>
        <v>4</v>
      </c>
    </row>
    <row r="2067" spans="1:19"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c r="S2067">
        <f>Data[[#This Row],[Ship Date]]-Data[[#This Row],[Order Date]]</f>
        <v>4</v>
      </c>
    </row>
    <row r="2068" spans="1:19"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c r="S2068">
        <f>Data[[#This Row],[Ship Date]]-Data[[#This Row],[Order Date]]</f>
        <v>4</v>
      </c>
    </row>
    <row r="2069" spans="1:19"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c r="S2069">
        <f>Data[[#This Row],[Ship Date]]-Data[[#This Row],[Order Date]]</f>
        <v>4</v>
      </c>
    </row>
    <row r="2070" spans="1:19"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c r="S2070">
        <f>Data[[#This Row],[Ship Date]]-Data[[#This Row],[Order Date]]</f>
        <v>6</v>
      </c>
    </row>
    <row r="2071" spans="1:19"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c r="S2071">
        <f>Data[[#This Row],[Ship Date]]-Data[[#This Row],[Order Date]]</f>
        <v>6</v>
      </c>
    </row>
    <row r="2072" spans="1:19"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c r="S2072">
        <f>Data[[#This Row],[Ship Date]]-Data[[#This Row],[Order Date]]</f>
        <v>2</v>
      </c>
    </row>
    <row r="2073" spans="1:19"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c r="S2073">
        <f>Data[[#This Row],[Ship Date]]-Data[[#This Row],[Order Date]]</f>
        <v>5</v>
      </c>
    </row>
    <row r="2074" spans="1:19"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c r="S2074">
        <f>Data[[#This Row],[Ship Date]]-Data[[#This Row],[Order Date]]</f>
        <v>6</v>
      </c>
    </row>
    <row r="2075" spans="1:19"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c r="S2075">
        <f>Data[[#This Row],[Ship Date]]-Data[[#This Row],[Order Date]]</f>
        <v>5</v>
      </c>
    </row>
    <row r="2076" spans="1:19"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c r="S2076">
        <f>Data[[#This Row],[Ship Date]]-Data[[#This Row],[Order Date]]</f>
        <v>5</v>
      </c>
    </row>
    <row r="2077" spans="1:19"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c r="S2077">
        <f>Data[[#This Row],[Ship Date]]-Data[[#This Row],[Order Date]]</f>
        <v>4</v>
      </c>
    </row>
    <row r="2078" spans="1:19"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c r="S2078">
        <f>Data[[#This Row],[Ship Date]]-Data[[#This Row],[Order Date]]</f>
        <v>3</v>
      </c>
    </row>
    <row r="2079" spans="1:19"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c r="S2079">
        <f>Data[[#This Row],[Ship Date]]-Data[[#This Row],[Order Date]]</f>
        <v>3</v>
      </c>
    </row>
    <row r="2080" spans="1:19"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c r="S2080">
        <f>Data[[#This Row],[Ship Date]]-Data[[#This Row],[Order Date]]</f>
        <v>3</v>
      </c>
    </row>
    <row r="2081" spans="1:19"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c r="S2081">
        <f>Data[[#This Row],[Ship Date]]-Data[[#This Row],[Order Date]]</f>
        <v>5</v>
      </c>
    </row>
    <row r="2082" spans="1:19"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c r="S2082">
        <f>Data[[#This Row],[Ship Date]]-Data[[#This Row],[Order Date]]</f>
        <v>5</v>
      </c>
    </row>
    <row r="2083" spans="1:19"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c r="S2083">
        <f>Data[[#This Row],[Ship Date]]-Data[[#This Row],[Order Date]]</f>
        <v>5</v>
      </c>
    </row>
    <row r="2084" spans="1:19"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c r="S2084">
        <f>Data[[#This Row],[Ship Date]]-Data[[#This Row],[Order Date]]</f>
        <v>6</v>
      </c>
    </row>
    <row r="2085" spans="1:19"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c r="S2085">
        <f>Data[[#This Row],[Ship Date]]-Data[[#This Row],[Order Date]]</f>
        <v>6</v>
      </c>
    </row>
    <row r="2086" spans="1:19"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c r="S2086">
        <f>Data[[#This Row],[Ship Date]]-Data[[#This Row],[Order Date]]</f>
        <v>5</v>
      </c>
    </row>
    <row r="2087" spans="1:19"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c r="S2087">
        <f>Data[[#This Row],[Ship Date]]-Data[[#This Row],[Order Date]]</f>
        <v>5</v>
      </c>
    </row>
    <row r="2088" spans="1:19"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c r="S2088">
        <f>Data[[#This Row],[Ship Date]]-Data[[#This Row],[Order Date]]</f>
        <v>5</v>
      </c>
    </row>
    <row r="2089" spans="1:19"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c r="S2089">
        <f>Data[[#This Row],[Ship Date]]-Data[[#This Row],[Order Date]]</f>
        <v>5</v>
      </c>
    </row>
    <row r="2090" spans="1:19"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c r="S2090">
        <f>Data[[#This Row],[Ship Date]]-Data[[#This Row],[Order Date]]</f>
        <v>5</v>
      </c>
    </row>
    <row r="2091" spans="1:19"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c r="S2091">
        <f>Data[[#This Row],[Ship Date]]-Data[[#This Row],[Order Date]]</f>
        <v>4</v>
      </c>
    </row>
    <row r="2092" spans="1:19"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c r="S2092">
        <f>Data[[#This Row],[Ship Date]]-Data[[#This Row],[Order Date]]</f>
        <v>4</v>
      </c>
    </row>
    <row r="2093" spans="1:19"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c r="S2093">
        <f>Data[[#This Row],[Ship Date]]-Data[[#This Row],[Order Date]]</f>
        <v>4</v>
      </c>
    </row>
    <row r="2094" spans="1:19"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c r="S2094">
        <f>Data[[#This Row],[Ship Date]]-Data[[#This Row],[Order Date]]</f>
        <v>4</v>
      </c>
    </row>
    <row r="2095" spans="1:19"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c r="S2095">
        <f>Data[[#This Row],[Ship Date]]-Data[[#This Row],[Order Date]]</f>
        <v>2</v>
      </c>
    </row>
    <row r="2096" spans="1:19"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c r="S2096">
        <f>Data[[#This Row],[Ship Date]]-Data[[#This Row],[Order Date]]</f>
        <v>4</v>
      </c>
    </row>
    <row r="2097" spans="1:19"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c r="S2097">
        <f>Data[[#This Row],[Ship Date]]-Data[[#This Row],[Order Date]]</f>
        <v>5</v>
      </c>
    </row>
    <row r="2098" spans="1:19"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c r="S2098">
        <f>Data[[#This Row],[Ship Date]]-Data[[#This Row],[Order Date]]</f>
        <v>5</v>
      </c>
    </row>
    <row r="2099" spans="1:19"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c r="S2099">
        <f>Data[[#This Row],[Ship Date]]-Data[[#This Row],[Order Date]]</f>
        <v>5</v>
      </c>
    </row>
    <row r="2100" spans="1:19"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c r="S2100">
        <f>Data[[#This Row],[Ship Date]]-Data[[#This Row],[Order Date]]</f>
        <v>5</v>
      </c>
    </row>
    <row r="2101" spans="1:19"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c r="S2101">
        <f>Data[[#This Row],[Ship Date]]-Data[[#This Row],[Order Date]]</f>
        <v>5</v>
      </c>
    </row>
    <row r="2102" spans="1:19"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c r="S2102">
        <f>Data[[#This Row],[Ship Date]]-Data[[#This Row],[Order Date]]</f>
        <v>7</v>
      </c>
    </row>
    <row r="2103" spans="1:19"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c r="S2103">
        <f>Data[[#This Row],[Ship Date]]-Data[[#This Row],[Order Date]]</f>
        <v>7</v>
      </c>
    </row>
    <row r="2104" spans="1:19"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c r="S2104">
        <f>Data[[#This Row],[Ship Date]]-Data[[#This Row],[Order Date]]</f>
        <v>0</v>
      </c>
    </row>
    <row r="2105" spans="1:19"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c r="S2105">
        <f>Data[[#This Row],[Ship Date]]-Data[[#This Row],[Order Date]]</f>
        <v>4</v>
      </c>
    </row>
    <row r="2106" spans="1:19"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c r="S2106">
        <f>Data[[#This Row],[Ship Date]]-Data[[#This Row],[Order Date]]</f>
        <v>4</v>
      </c>
    </row>
    <row r="2107" spans="1:19"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c r="S2107">
        <f>Data[[#This Row],[Ship Date]]-Data[[#This Row],[Order Date]]</f>
        <v>5</v>
      </c>
    </row>
    <row r="2108" spans="1:19"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c r="S2108">
        <f>Data[[#This Row],[Ship Date]]-Data[[#This Row],[Order Date]]</f>
        <v>0</v>
      </c>
    </row>
    <row r="2109" spans="1:19"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c r="S2109">
        <f>Data[[#This Row],[Ship Date]]-Data[[#This Row],[Order Date]]</f>
        <v>0</v>
      </c>
    </row>
    <row r="2110" spans="1:19"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c r="S2110">
        <f>Data[[#This Row],[Ship Date]]-Data[[#This Row],[Order Date]]</f>
        <v>0</v>
      </c>
    </row>
    <row r="2111" spans="1:19"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c r="S2111">
        <f>Data[[#This Row],[Ship Date]]-Data[[#This Row],[Order Date]]</f>
        <v>0</v>
      </c>
    </row>
    <row r="2112" spans="1:19"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c r="S2112">
        <f>Data[[#This Row],[Ship Date]]-Data[[#This Row],[Order Date]]</f>
        <v>0</v>
      </c>
    </row>
    <row r="2113" spans="1:19"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c r="S2113">
        <f>Data[[#This Row],[Ship Date]]-Data[[#This Row],[Order Date]]</f>
        <v>0</v>
      </c>
    </row>
    <row r="2114" spans="1:19"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c r="S2114">
        <f>Data[[#This Row],[Ship Date]]-Data[[#This Row],[Order Date]]</f>
        <v>0</v>
      </c>
    </row>
    <row r="2115" spans="1:19"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c r="S2115">
        <f>Data[[#This Row],[Ship Date]]-Data[[#This Row],[Order Date]]</f>
        <v>0</v>
      </c>
    </row>
    <row r="2116" spans="1:19"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c r="S2116">
        <f>Data[[#This Row],[Ship Date]]-Data[[#This Row],[Order Date]]</f>
        <v>0</v>
      </c>
    </row>
    <row r="2117" spans="1:19"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c r="S2117">
        <f>Data[[#This Row],[Ship Date]]-Data[[#This Row],[Order Date]]</f>
        <v>0</v>
      </c>
    </row>
    <row r="2118" spans="1:19"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c r="S2118">
        <f>Data[[#This Row],[Ship Date]]-Data[[#This Row],[Order Date]]</f>
        <v>5</v>
      </c>
    </row>
    <row r="2119" spans="1:19"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c r="S2119">
        <f>Data[[#This Row],[Ship Date]]-Data[[#This Row],[Order Date]]</f>
        <v>4</v>
      </c>
    </row>
    <row r="2120" spans="1:19"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c r="S2120">
        <f>Data[[#This Row],[Ship Date]]-Data[[#This Row],[Order Date]]</f>
        <v>2</v>
      </c>
    </row>
    <row r="2121" spans="1:19"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c r="S2121">
        <f>Data[[#This Row],[Ship Date]]-Data[[#This Row],[Order Date]]</f>
        <v>2</v>
      </c>
    </row>
    <row r="2122" spans="1:19"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c r="S2122">
        <f>Data[[#This Row],[Ship Date]]-Data[[#This Row],[Order Date]]</f>
        <v>6</v>
      </c>
    </row>
    <row r="2123" spans="1:19"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c r="S2123">
        <f>Data[[#This Row],[Ship Date]]-Data[[#This Row],[Order Date]]</f>
        <v>2</v>
      </c>
    </row>
    <row r="2124" spans="1:19"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c r="S2124">
        <f>Data[[#This Row],[Ship Date]]-Data[[#This Row],[Order Date]]</f>
        <v>2</v>
      </c>
    </row>
    <row r="2125" spans="1:19"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c r="S2125">
        <f>Data[[#This Row],[Ship Date]]-Data[[#This Row],[Order Date]]</f>
        <v>2</v>
      </c>
    </row>
    <row r="2126" spans="1:19"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c r="S2126">
        <f>Data[[#This Row],[Ship Date]]-Data[[#This Row],[Order Date]]</f>
        <v>4</v>
      </c>
    </row>
    <row r="2127" spans="1:19"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c r="S2127">
        <f>Data[[#This Row],[Ship Date]]-Data[[#This Row],[Order Date]]</f>
        <v>4</v>
      </c>
    </row>
    <row r="2128" spans="1:19"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c r="S2128">
        <f>Data[[#This Row],[Ship Date]]-Data[[#This Row],[Order Date]]</f>
        <v>5</v>
      </c>
    </row>
    <row r="2129" spans="1:19"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c r="S2129">
        <f>Data[[#This Row],[Ship Date]]-Data[[#This Row],[Order Date]]</f>
        <v>5</v>
      </c>
    </row>
    <row r="2130" spans="1:19"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c r="S2130">
        <f>Data[[#This Row],[Ship Date]]-Data[[#This Row],[Order Date]]</f>
        <v>5</v>
      </c>
    </row>
    <row r="2131" spans="1:19"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c r="S2131">
        <f>Data[[#This Row],[Ship Date]]-Data[[#This Row],[Order Date]]</f>
        <v>2</v>
      </c>
    </row>
    <row r="2132" spans="1:19"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c r="S2132">
        <f>Data[[#This Row],[Ship Date]]-Data[[#This Row],[Order Date]]</f>
        <v>2</v>
      </c>
    </row>
    <row r="2133" spans="1:19"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c r="S2133">
        <f>Data[[#This Row],[Ship Date]]-Data[[#This Row],[Order Date]]</f>
        <v>2</v>
      </c>
    </row>
    <row r="2134" spans="1:19"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c r="S2134">
        <f>Data[[#This Row],[Ship Date]]-Data[[#This Row],[Order Date]]</f>
        <v>6</v>
      </c>
    </row>
    <row r="2135" spans="1:19"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c r="S2135">
        <f>Data[[#This Row],[Ship Date]]-Data[[#This Row],[Order Date]]</f>
        <v>4</v>
      </c>
    </row>
    <row r="2136" spans="1:19"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c r="S2136">
        <f>Data[[#This Row],[Ship Date]]-Data[[#This Row],[Order Date]]</f>
        <v>4</v>
      </c>
    </row>
    <row r="2137" spans="1:19"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c r="S2137">
        <f>Data[[#This Row],[Ship Date]]-Data[[#This Row],[Order Date]]</f>
        <v>4</v>
      </c>
    </row>
    <row r="2138" spans="1:19"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c r="S2138">
        <f>Data[[#This Row],[Ship Date]]-Data[[#This Row],[Order Date]]</f>
        <v>5</v>
      </c>
    </row>
    <row r="2139" spans="1:19"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c r="S2139">
        <f>Data[[#This Row],[Ship Date]]-Data[[#This Row],[Order Date]]</f>
        <v>5</v>
      </c>
    </row>
    <row r="2140" spans="1:19"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c r="S2140">
        <f>Data[[#This Row],[Ship Date]]-Data[[#This Row],[Order Date]]</f>
        <v>0</v>
      </c>
    </row>
    <row r="2141" spans="1:19"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c r="S2141">
        <f>Data[[#This Row],[Ship Date]]-Data[[#This Row],[Order Date]]</f>
        <v>5</v>
      </c>
    </row>
    <row r="2142" spans="1:19"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c r="S2142">
        <f>Data[[#This Row],[Ship Date]]-Data[[#This Row],[Order Date]]</f>
        <v>5</v>
      </c>
    </row>
    <row r="2143" spans="1:19"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c r="S2143">
        <f>Data[[#This Row],[Ship Date]]-Data[[#This Row],[Order Date]]</f>
        <v>5</v>
      </c>
    </row>
    <row r="2144" spans="1:19"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c r="S2144">
        <f>Data[[#This Row],[Ship Date]]-Data[[#This Row],[Order Date]]</f>
        <v>4</v>
      </c>
    </row>
    <row r="2145" spans="1:19"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c r="S2145">
        <f>Data[[#This Row],[Ship Date]]-Data[[#This Row],[Order Date]]</f>
        <v>4</v>
      </c>
    </row>
    <row r="2146" spans="1:19"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c r="S2146">
        <f>Data[[#This Row],[Ship Date]]-Data[[#This Row],[Order Date]]</f>
        <v>4</v>
      </c>
    </row>
    <row r="2147" spans="1:19"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c r="S2147">
        <f>Data[[#This Row],[Ship Date]]-Data[[#This Row],[Order Date]]</f>
        <v>4</v>
      </c>
    </row>
    <row r="2148" spans="1:19"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c r="S2148">
        <f>Data[[#This Row],[Ship Date]]-Data[[#This Row],[Order Date]]</f>
        <v>4</v>
      </c>
    </row>
    <row r="2149" spans="1:19"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c r="S2149">
        <f>Data[[#This Row],[Ship Date]]-Data[[#This Row],[Order Date]]</f>
        <v>4</v>
      </c>
    </row>
    <row r="2150" spans="1:19"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c r="S2150">
        <f>Data[[#This Row],[Ship Date]]-Data[[#This Row],[Order Date]]</f>
        <v>5</v>
      </c>
    </row>
    <row r="2151" spans="1:19"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c r="S2151">
        <f>Data[[#This Row],[Ship Date]]-Data[[#This Row],[Order Date]]</f>
        <v>5</v>
      </c>
    </row>
    <row r="2152" spans="1:19"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c r="S2152">
        <f>Data[[#This Row],[Ship Date]]-Data[[#This Row],[Order Date]]</f>
        <v>7</v>
      </c>
    </row>
    <row r="2153" spans="1:19"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c r="S2153">
        <f>Data[[#This Row],[Ship Date]]-Data[[#This Row],[Order Date]]</f>
        <v>5</v>
      </c>
    </row>
    <row r="2154" spans="1:19"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c r="S2154">
        <f>Data[[#This Row],[Ship Date]]-Data[[#This Row],[Order Date]]</f>
        <v>4</v>
      </c>
    </row>
    <row r="2155" spans="1:19"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c r="S2155">
        <f>Data[[#This Row],[Ship Date]]-Data[[#This Row],[Order Date]]</f>
        <v>4</v>
      </c>
    </row>
    <row r="2156" spans="1:19"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c r="S2156">
        <f>Data[[#This Row],[Ship Date]]-Data[[#This Row],[Order Date]]</f>
        <v>5</v>
      </c>
    </row>
    <row r="2157" spans="1:19"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c r="S2157">
        <f>Data[[#This Row],[Ship Date]]-Data[[#This Row],[Order Date]]</f>
        <v>2</v>
      </c>
    </row>
    <row r="2158" spans="1:19"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c r="S2158">
        <f>Data[[#This Row],[Ship Date]]-Data[[#This Row],[Order Date]]</f>
        <v>2</v>
      </c>
    </row>
    <row r="2159" spans="1:19"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c r="S2159">
        <f>Data[[#This Row],[Ship Date]]-Data[[#This Row],[Order Date]]</f>
        <v>2</v>
      </c>
    </row>
    <row r="2160" spans="1:19"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c r="S2160">
        <f>Data[[#This Row],[Ship Date]]-Data[[#This Row],[Order Date]]</f>
        <v>5</v>
      </c>
    </row>
    <row r="2161" spans="1:19"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c r="S2161">
        <f>Data[[#This Row],[Ship Date]]-Data[[#This Row],[Order Date]]</f>
        <v>6</v>
      </c>
    </row>
    <row r="2162" spans="1:19"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c r="S2162">
        <f>Data[[#This Row],[Ship Date]]-Data[[#This Row],[Order Date]]</f>
        <v>0</v>
      </c>
    </row>
    <row r="2163" spans="1:19"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c r="S2163">
        <f>Data[[#This Row],[Ship Date]]-Data[[#This Row],[Order Date]]</f>
        <v>5</v>
      </c>
    </row>
    <row r="2164" spans="1:19"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c r="S2164">
        <f>Data[[#This Row],[Ship Date]]-Data[[#This Row],[Order Date]]</f>
        <v>6</v>
      </c>
    </row>
    <row r="2165" spans="1:19"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c r="S2165">
        <f>Data[[#This Row],[Ship Date]]-Data[[#This Row],[Order Date]]</f>
        <v>6</v>
      </c>
    </row>
    <row r="2166" spans="1:19"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c r="S2166">
        <f>Data[[#This Row],[Ship Date]]-Data[[#This Row],[Order Date]]</f>
        <v>6</v>
      </c>
    </row>
    <row r="2167" spans="1:19"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c r="S2167">
        <f>Data[[#This Row],[Ship Date]]-Data[[#This Row],[Order Date]]</f>
        <v>6</v>
      </c>
    </row>
    <row r="2168" spans="1:19"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c r="S2168">
        <f>Data[[#This Row],[Ship Date]]-Data[[#This Row],[Order Date]]</f>
        <v>6</v>
      </c>
    </row>
    <row r="2169" spans="1:19"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c r="S2169">
        <f>Data[[#This Row],[Ship Date]]-Data[[#This Row],[Order Date]]</f>
        <v>6</v>
      </c>
    </row>
    <row r="2170" spans="1:19"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c r="S2170">
        <f>Data[[#This Row],[Ship Date]]-Data[[#This Row],[Order Date]]</f>
        <v>3</v>
      </c>
    </row>
    <row r="2171" spans="1:19"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c r="S2171">
        <f>Data[[#This Row],[Ship Date]]-Data[[#This Row],[Order Date]]</f>
        <v>3</v>
      </c>
    </row>
    <row r="2172" spans="1:19"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c r="S2172">
        <f>Data[[#This Row],[Ship Date]]-Data[[#This Row],[Order Date]]</f>
        <v>3</v>
      </c>
    </row>
    <row r="2173" spans="1:19"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c r="S2173">
        <f>Data[[#This Row],[Ship Date]]-Data[[#This Row],[Order Date]]</f>
        <v>6</v>
      </c>
    </row>
    <row r="2174" spans="1:19"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c r="S2174">
        <f>Data[[#This Row],[Ship Date]]-Data[[#This Row],[Order Date]]</f>
        <v>2</v>
      </c>
    </row>
    <row r="2175" spans="1:19"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c r="S2175">
        <f>Data[[#This Row],[Ship Date]]-Data[[#This Row],[Order Date]]</f>
        <v>5</v>
      </c>
    </row>
    <row r="2176" spans="1:19"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c r="S2176">
        <f>Data[[#This Row],[Ship Date]]-Data[[#This Row],[Order Date]]</f>
        <v>4</v>
      </c>
    </row>
    <row r="2177" spans="1:19"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c r="S2177">
        <f>Data[[#This Row],[Ship Date]]-Data[[#This Row],[Order Date]]</f>
        <v>6</v>
      </c>
    </row>
    <row r="2178" spans="1:19"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c r="S2178">
        <f>Data[[#This Row],[Ship Date]]-Data[[#This Row],[Order Date]]</f>
        <v>6</v>
      </c>
    </row>
    <row r="2179" spans="1:19"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c r="S2179">
        <f>Data[[#This Row],[Ship Date]]-Data[[#This Row],[Order Date]]</f>
        <v>6</v>
      </c>
    </row>
    <row r="2180" spans="1:19"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c r="S2180">
        <f>Data[[#This Row],[Ship Date]]-Data[[#This Row],[Order Date]]</f>
        <v>6</v>
      </c>
    </row>
    <row r="2181" spans="1:19"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c r="S2181">
        <f>Data[[#This Row],[Ship Date]]-Data[[#This Row],[Order Date]]</f>
        <v>4</v>
      </c>
    </row>
    <row r="2182" spans="1:19"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c r="S2182">
        <f>Data[[#This Row],[Ship Date]]-Data[[#This Row],[Order Date]]</f>
        <v>4</v>
      </c>
    </row>
    <row r="2183" spans="1:19"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c r="S2183">
        <f>Data[[#This Row],[Ship Date]]-Data[[#This Row],[Order Date]]</f>
        <v>4</v>
      </c>
    </row>
    <row r="2184" spans="1:19"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c r="S2184">
        <f>Data[[#This Row],[Ship Date]]-Data[[#This Row],[Order Date]]</f>
        <v>4</v>
      </c>
    </row>
    <row r="2185" spans="1:19"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c r="S2185">
        <f>Data[[#This Row],[Ship Date]]-Data[[#This Row],[Order Date]]</f>
        <v>4</v>
      </c>
    </row>
    <row r="2186" spans="1:19"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c r="S2186">
        <f>Data[[#This Row],[Ship Date]]-Data[[#This Row],[Order Date]]</f>
        <v>4</v>
      </c>
    </row>
    <row r="2187" spans="1:19"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c r="S2187">
        <f>Data[[#This Row],[Ship Date]]-Data[[#This Row],[Order Date]]</f>
        <v>3</v>
      </c>
    </row>
    <row r="2188" spans="1:19"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c r="S2188">
        <f>Data[[#This Row],[Ship Date]]-Data[[#This Row],[Order Date]]</f>
        <v>0</v>
      </c>
    </row>
    <row r="2189" spans="1:19"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c r="S2189">
        <f>Data[[#This Row],[Ship Date]]-Data[[#This Row],[Order Date]]</f>
        <v>5</v>
      </c>
    </row>
    <row r="2190" spans="1:19"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c r="S2190">
        <f>Data[[#This Row],[Ship Date]]-Data[[#This Row],[Order Date]]</f>
        <v>5</v>
      </c>
    </row>
    <row r="2191" spans="1:19"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c r="S2191">
        <f>Data[[#This Row],[Ship Date]]-Data[[#This Row],[Order Date]]</f>
        <v>5</v>
      </c>
    </row>
    <row r="2192" spans="1:19"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c r="S2192">
        <f>Data[[#This Row],[Ship Date]]-Data[[#This Row],[Order Date]]</f>
        <v>4</v>
      </c>
    </row>
    <row r="2193" spans="1:19"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c r="S2193">
        <f>Data[[#This Row],[Ship Date]]-Data[[#This Row],[Order Date]]</f>
        <v>7</v>
      </c>
    </row>
    <row r="2194" spans="1:19"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c r="S2194">
        <f>Data[[#This Row],[Ship Date]]-Data[[#This Row],[Order Date]]</f>
        <v>7</v>
      </c>
    </row>
    <row r="2195" spans="1:19"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c r="S2195">
        <f>Data[[#This Row],[Ship Date]]-Data[[#This Row],[Order Date]]</f>
        <v>7</v>
      </c>
    </row>
    <row r="2196" spans="1:19"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c r="S2196">
        <f>Data[[#This Row],[Ship Date]]-Data[[#This Row],[Order Date]]</f>
        <v>7</v>
      </c>
    </row>
    <row r="2197" spans="1:19"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c r="S2197">
        <f>Data[[#This Row],[Ship Date]]-Data[[#This Row],[Order Date]]</f>
        <v>7</v>
      </c>
    </row>
    <row r="2198" spans="1:19"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c r="S2198">
        <f>Data[[#This Row],[Ship Date]]-Data[[#This Row],[Order Date]]</f>
        <v>5</v>
      </c>
    </row>
    <row r="2199" spans="1:19"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c r="S2199">
        <f>Data[[#This Row],[Ship Date]]-Data[[#This Row],[Order Date]]</f>
        <v>6</v>
      </c>
    </row>
    <row r="2200" spans="1:19"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c r="S2200">
        <f>Data[[#This Row],[Ship Date]]-Data[[#This Row],[Order Date]]</f>
        <v>5</v>
      </c>
    </row>
    <row r="2201" spans="1:19"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c r="S2201">
        <f>Data[[#This Row],[Ship Date]]-Data[[#This Row],[Order Date]]</f>
        <v>5</v>
      </c>
    </row>
    <row r="2202" spans="1:19"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c r="S2202">
        <f>Data[[#This Row],[Ship Date]]-Data[[#This Row],[Order Date]]</f>
        <v>5</v>
      </c>
    </row>
    <row r="2203" spans="1:19"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c r="S2203">
        <f>Data[[#This Row],[Ship Date]]-Data[[#This Row],[Order Date]]</f>
        <v>5</v>
      </c>
    </row>
    <row r="2204" spans="1:19"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c r="S2204">
        <f>Data[[#This Row],[Ship Date]]-Data[[#This Row],[Order Date]]</f>
        <v>6</v>
      </c>
    </row>
    <row r="2205" spans="1:19"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c r="S2205">
        <f>Data[[#This Row],[Ship Date]]-Data[[#This Row],[Order Date]]</f>
        <v>6</v>
      </c>
    </row>
    <row r="2206" spans="1:19"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c r="S2206">
        <f>Data[[#This Row],[Ship Date]]-Data[[#This Row],[Order Date]]</f>
        <v>6</v>
      </c>
    </row>
    <row r="2207" spans="1:19"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c r="S2207">
        <f>Data[[#This Row],[Ship Date]]-Data[[#This Row],[Order Date]]</f>
        <v>2</v>
      </c>
    </row>
    <row r="2208" spans="1:19"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c r="S2208">
        <f>Data[[#This Row],[Ship Date]]-Data[[#This Row],[Order Date]]</f>
        <v>6</v>
      </c>
    </row>
    <row r="2209" spans="1:19"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c r="S2209">
        <f>Data[[#This Row],[Ship Date]]-Data[[#This Row],[Order Date]]</f>
        <v>6</v>
      </c>
    </row>
    <row r="2210" spans="1:19"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c r="S2210">
        <f>Data[[#This Row],[Ship Date]]-Data[[#This Row],[Order Date]]</f>
        <v>4</v>
      </c>
    </row>
    <row r="2211" spans="1:19"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c r="S2211">
        <f>Data[[#This Row],[Ship Date]]-Data[[#This Row],[Order Date]]</f>
        <v>2</v>
      </c>
    </row>
    <row r="2212" spans="1:19"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c r="S2212">
        <f>Data[[#This Row],[Ship Date]]-Data[[#This Row],[Order Date]]</f>
        <v>2</v>
      </c>
    </row>
    <row r="2213" spans="1:19"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c r="S2213">
        <f>Data[[#This Row],[Ship Date]]-Data[[#This Row],[Order Date]]</f>
        <v>3</v>
      </c>
    </row>
    <row r="2214" spans="1:19"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c r="S2214">
        <f>Data[[#This Row],[Ship Date]]-Data[[#This Row],[Order Date]]</f>
        <v>4</v>
      </c>
    </row>
    <row r="2215" spans="1:19"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c r="S2215">
        <f>Data[[#This Row],[Ship Date]]-Data[[#This Row],[Order Date]]</f>
        <v>1</v>
      </c>
    </row>
    <row r="2216" spans="1:19"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c r="S2216">
        <f>Data[[#This Row],[Ship Date]]-Data[[#This Row],[Order Date]]</f>
        <v>1</v>
      </c>
    </row>
    <row r="2217" spans="1:19"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c r="S2217">
        <f>Data[[#This Row],[Ship Date]]-Data[[#This Row],[Order Date]]</f>
        <v>1</v>
      </c>
    </row>
    <row r="2218" spans="1:19"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c r="S2218">
        <f>Data[[#This Row],[Ship Date]]-Data[[#This Row],[Order Date]]</f>
        <v>1</v>
      </c>
    </row>
    <row r="2219" spans="1:19"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c r="S2219">
        <f>Data[[#This Row],[Ship Date]]-Data[[#This Row],[Order Date]]</f>
        <v>5</v>
      </c>
    </row>
    <row r="2220" spans="1:19"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c r="S2220">
        <f>Data[[#This Row],[Ship Date]]-Data[[#This Row],[Order Date]]</f>
        <v>4</v>
      </c>
    </row>
    <row r="2221" spans="1:19"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c r="S2221">
        <f>Data[[#This Row],[Ship Date]]-Data[[#This Row],[Order Date]]</f>
        <v>4</v>
      </c>
    </row>
    <row r="2222" spans="1:19"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c r="S2222">
        <f>Data[[#This Row],[Ship Date]]-Data[[#This Row],[Order Date]]</f>
        <v>4</v>
      </c>
    </row>
    <row r="2223" spans="1:19"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c r="S2223">
        <f>Data[[#This Row],[Ship Date]]-Data[[#This Row],[Order Date]]</f>
        <v>0</v>
      </c>
    </row>
    <row r="2224" spans="1:19"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c r="S2224">
        <f>Data[[#This Row],[Ship Date]]-Data[[#This Row],[Order Date]]</f>
        <v>0</v>
      </c>
    </row>
    <row r="2225" spans="1:19"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c r="S2225">
        <f>Data[[#This Row],[Ship Date]]-Data[[#This Row],[Order Date]]</f>
        <v>0</v>
      </c>
    </row>
    <row r="2226" spans="1:19"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c r="S2226">
        <f>Data[[#This Row],[Ship Date]]-Data[[#This Row],[Order Date]]</f>
        <v>5</v>
      </c>
    </row>
    <row r="2227" spans="1:19"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c r="S2227">
        <f>Data[[#This Row],[Ship Date]]-Data[[#This Row],[Order Date]]</f>
        <v>2</v>
      </c>
    </row>
    <row r="2228" spans="1:19"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c r="S2228">
        <f>Data[[#This Row],[Ship Date]]-Data[[#This Row],[Order Date]]</f>
        <v>5</v>
      </c>
    </row>
    <row r="2229" spans="1:19"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c r="S2229">
        <f>Data[[#This Row],[Ship Date]]-Data[[#This Row],[Order Date]]</f>
        <v>5</v>
      </c>
    </row>
    <row r="2230" spans="1:19"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c r="S2230">
        <f>Data[[#This Row],[Ship Date]]-Data[[#This Row],[Order Date]]</f>
        <v>4</v>
      </c>
    </row>
    <row r="2231" spans="1:19"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c r="S2231">
        <f>Data[[#This Row],[Ship Date]]-Data[[#This Row],[Order Date]]</f>
        <v>5</v>
      </c>
    </row>
    <row r="2232" spans="1:19"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c r="S2232">
        <f>Data[[#This Row],[Ship Date]]-Data[[#This Row],[Order Date]]</f>
        <v>5</v>
      </c>
    </row>
    <row r="2233" spans="1:19"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c r="S2233">
        <f>Data[[#This Row],[Ship Date]]-Data[[#This Row],[Order Date]]</f>
        <v>5</v>
      </c>
    </row>
    <row r="2234" spans="1:19"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c r="S2234">
        <f>Data[[#This Row],[Ship Date]]-Data[[#This Row],[Order Date]]</f>
        <v>5</v>
      </c>
    </row>
    <row r="2235" spans="1:19"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c r="S2235">
        <f>Data[[#This Row],[Ship Date]]-Data[[#This Row],[Order Date]]</f>
        <v>2</v>
      </c>
    </row>
    <row r="2236" spans="1:19"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c r="S2236">
        <f>Data[[#This Row],[Ship Date]]-Data[[#This Row],[Order Date]]</f>
        <v>5</v>
      </c>
    </row>
    <row r="2237" spans="1:19"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c r="S2237">
        <f>Data[[#This Row],[Ship Date]]-Data[[#This Row],[Order Date]]</f>
        <v>2</v>
      </c>
    </row>
    <row r="2238" spans="1:19"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c r="S2238">
        <f>Data[[#This Row],[Ship Date]]-Data[[#This Row],[Order Date]]</f>
        <v>2</v>
      </c>
    </row>
    <row r="2239" spans="1:19"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c r="S2239">
        <f>Data[[#This Row],[Ship Date]]-Data[[#This Row],[Order Date]]</f>
        <v>6</v>
      </c>
    </row>
    <row r="2240" spans="1:19"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c r="S2240">
        <f>Data[[#This Row],[Ship Date]]-Data[[#This Row],[Order Date]]</f>
        <v>6</v>
      </c>
    </row>
    <row r="2241" spans="1:19"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c r="S2241">
        <f>Data[[#This Row],[Ship Date]]-Data[[#This Row],[Order Date]]</f>
        <v>2</v>
      </c>
    </row>
    <row r="2242" spans="1:19"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c r="S2242">
        <f>Data[[#This Row],[Ship Date]]-Data[[#This Row],[Order Date]]</f>
        <v>2</v>
      </c>
    </row>
    <row r="2243" spans="1:19"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c r="S2243">
        <f>Data[[#This Row],[Ship Date]]-Data[[#This Row],[Order Date]]</f>
        <v>5</v>
      </c>
    </row>
    <row r="2244" spans="1:19"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c r="S2244">
        <f>Data[[#This Row],[Ship Date]]-Data[[#This Row],[Order Date]]</f>
        <v>4</v>
      </c>
    </row>
    <row r="2245" spans="1:19"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c r="S2245">
        <f>Data[[#This Row],[Ship Date]]-Data[[#This Row],[Order Date]]</f>
        <v>4</v>
      </c>
    </row>
    <row r="2246" spans="1:19"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c r="S2246">
        <f>Data[[#This Row],[Ship Date]]-Data[[#This Row],[Order Date]]</f>
        <v>4</v>
      </c>
    </row>
    <row r="2247" spans="1:19"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c r="S2247">
        <f>Data[[#This Row],[Ship Date]]-Data[[#This Row],[Order Date]]</f>
        <v>4</v>
      </c>
    </row>
    <row r="2248" spans="1:19"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c r="S2248">
        <f>Data[[#This Row],[Ship Date]]-Data[[#This Row],[Order Date]]</f>
        <v>4</v>
      </c>
    </row>
    <row r="2249" spans="1:19"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c r="S2249">
        <f>Data[[#This Row],[Ship Date]]-Data[[#This Row],[Order Date]]</f>
        <v>3</v>
      </c>
    </row>
    <row r="2250" spans="1:19"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c r="S2250">
        <f>Data[[#This Row],[Ship Date]]-Data[[#This Row],[Order Date]]</f>
        <v>3</v>
      </c>
    </row>
    <row r="2251" spans="1:19"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c r="S2251">
        <f>Data[[#This Row],[Ship Date]]-Data[[#This Row],[Order Date]]</f>
        <v>3</v>
      </c>
    </row>
    <row r="2252" spans="1:19"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c r="S2252">
        <f>Data[[#This Row],[Ship Date]]-Data[[#This Row],[Order Date]]</f>
        <v>3</v>
      </c>
    </row>
    <row r="2253" spans="1:19"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c r="S2253">
        <f>Data[[#This Row],[Ship Date]]-Data[[#This Row],[Order Date]]</f>
        <v>3</v>
      </c>
    </row>
    <row r="2254" spans="1:19"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c r="S2254">
        <f>Data[[#This Row],[Ship Date]]-Data[[#This Row],[Order Date]]</f>
        <v>2</v>
      </c>
    </row>
    <row r="2255" spans="1:19"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c r="S2255">
        <f>Data[[#This Row],[Ship Date]]-Data[[#This Row],[Order Date]]</f>
        <v>3</v>
      </c>
    </row>
    <row r="2256" spans="1:19"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c r="S2256">
        <f>Data[[#This Row],[Ship Date]]-Data[[#This Row],[Order Date]]</f>
        <v>3</v>
      </c>
    </row>
    <row r="2257" spans="1:19"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c r="S2257">
        <f>Data[[#This Row],[Ship Date]]-Data[[#This Row],[Order Date]]</f>
        <v>5</v>
      </c>
    </row>
    <row r="2258" spans="1:19"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c r="S2258">
        <f>Data[[#This Row],[Ship Date]]-Data[[#This Row],[Order Date]]</f>
        <v>5</v>
      </c>
    </row>
    <row r="2259" spans="1:19"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c r="S2259">
        <f>Data[[#This Row],[Ship Date]]-Data[[#This Row],[Order Date]]</f>
        <v>3</v>
      </c>
    </row>
    <row r="2260" spans="1:19"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c r="S2260">
        <f>Data[[#This Row],[Ship Date]]-Data[[#This Row],[Order Date]]</f>
        <v>3</v>
      </c>
    </row>
    <row r="2261" spans="1:19"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c r="S2261">
        <f>Data[[#This Row],[Ship Date]]-Data[[#This Row],[Order Date]]</f>
        <v>2</v>
      </c>
    </row>
    <row r="2262" spans="1:19"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c r="S2262">
        <f>Data[[#This Row],[Ship Date]]-Data[[#This Row],[Order Date]]</f>
        <v>2</v>
      </c>
    </row>
    <row r="2263" spans="1:19"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c r="S2263">
        <f>Data[[#This Row],[Ship Date]]-Data[[#This Row],[Order Date]]</f>
        <v>0</v>
      </c>
    </row>
    <row r="2264" spans="1:19"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c r="S2264">
        <f>Data[[#This Row],[Ship Date]]-Data[[#This Row],[Order Date]]</f>
        <v>3</v>
      </c>
    </row>
    <row r="2265" spans="1:19"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c r="S2265">
        <f>Data[[#This Row],[Ship Date]]-Data[[#This Row],[Order Date]]</f>
        <v>2</v>
      </c>
    </row>
    <row r="2266" spans="1:19"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c r="S2266">
        <f>Data[[#This Row],[Ship Date]]-Data[[#This Row],[Order Date]]</f>
        <v>2</v>
      </c>
    </row>
    <row r="2267" spans="1:19"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c r="S2267">
        <f>Data[[#This Row],[Ship Date]]-Data[[#This Row],[Order Date]]</f>
        <v>2</v>
      </c>
    </row>
    <row r="2268" spans="1:19"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c r="S2268">
        <f>Data[[#This Row],[Ship Date]]-Data[[#This Row],[Order Date]]</f>
        <v>0</v>
      </c>
    </row>
    <row r="2269" spans="1:19"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c r="S2269">
        <f>Data[[#This Row],[Ship Date]]-Data[[#This Row],[Order Date]]</f>
        <v>0</v>
      </c>
    </row>
    <row r="2270" spans="1:19"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c r="S2270">
        <f>Data[[#This Row],[Ship Date]]-Data[[#This Row],[Order Date]]</f>
        <v>6</v>
      </c>
    </row>
    <row r="2271" spans="1:19"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c r="S2271">
        <f>Data[[#This Row],[Ship Date]]-Data[[#This Row],[Order Date]]</f>
        <v>6</v>
      </c>
    </row>
    <row r="2272" spans="1:19"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c r="S2272">
        <f>Data[[#This Row],[Ship Date]]-Data[[#This Row],[Order Date]]</f>
        <v>5</v>
      </c>
    </row>
    <row r="2273" spans="1:19"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c r="S2273">
        <f>Data[[#This Row],[Ship Date]]-Data[[#This Row],[Order Date]]</f>
        <v>6</v>
      </c>
    </row>
    <row r="2274" spans="1:19"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c r="S2274">
        <f>Data[[#This Row],[Ship Date]]-Data[[#This Row],[Order Date]]</f>
        <v>5</v>
      </c>
    </row>
    <row r="2275" spans="1:19"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c r="S2275">
        <f>Data[[#This Row],[Ship Date]]-Data[[#This Row],[Order Date]]</f>
        <v>5</v>
      </c>
    </row>
    <row r="2276" spans="1:19"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c r="S2276">
        <f>Data[[#This Row],[Ship Date]]-Data[[#This Row],[Order Date]]</f>
        <v>5</v>
      </c>
    </row>
    <row r="2277" spans="1:19"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c r="S2277">
        <f>Data[[#This Row],[Ship Date]]-Data[[#This Row],[Order Date]]</f>
        <v>5</v>
      </c>
    </row>
    <row r="2278" spans="1:19"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c r="S2278">
        <f>Data[[#This Row],[Ship Date]]-Data[[#This Row],[Order Date]]</f>
        <v>4</v>
      </c>
    </row>
    <row r="2279" spans="1:19"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c r="S2279">
        <f>Data[[#This Row],[Ship Date]]-Data[[#This Row],[Order Date]]</f>
        <v>4</v>
      </c>
    </row>
    <row r="2280" spans="1:19"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c r="S2280">
        <f>Data[[#This Row],[Ship Date]]-Data[[#This Row],[Order Date]]</f>
        <v>4</v>
      </c>
    </row>
    <row r="2281" spans="1:19"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c r="S2281">
        <f>Data[[#This Row],[Ship Date]]-Data[[#This Row],[Order Date]]</f>
        <v>3</v>
      </c>
    </row>
    <row r="2282" spans="1:19"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c r="S2282">
        <f>Data[[#This Row],[Ship Date]]-Data[[#This Row],[Order Date]]</f>
        <v>3</v>
      </c>
    </row>
    <row r="2283" spans="1:19"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c r="S2283">
        <f>Data[[#This Row],[Ship Date]]-Data[[#This Row],[Order Date]]</f>
        <v>3</v>
      </c>
    </row>
    <row r="2284" spans="1:19"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c r="S2284">
        <f>Data[[#This Row],[Ship Date]]-Data[[#This Row],[Order Date]]</f>
        <v>2</v>
      </c>
    </row>
    <row r="2285" spans="1:19"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c r="S2285">
        <f>Data[[#This Row],[Ship Date]]-Data[[#This Row],[Order Date]]</f>
        <v>4</v>
      </c>
    </row>
    <row r="2286" spans="1:19"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c r="S2286">
        <f>Data[[#This Row],[Ship Date]]-Data[[#This Row],[Order Date]]</f>
        <v>4</v>
      </c>
    </row>
    <row r="2287" spans="1:19"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c r="S2287">
        <f>Data[[#This Row],[Ship Date]]-Data[[#This Row],[Order Date]]</f>
        <v>3</v>
      </c>
    </row>
    <row r="2288" spans="1:19"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c r="S2288">
        <f>Data[[#This Row],[Ship Date]]-Data[[#This Row],[Order Date]]</f>
        <v>6</v>
      </c>
    </row>
    <row r="2289" spans="1:19"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c r="S2289">
        <f>Data[[#This Row],[Ship Date]]-Data[[#This Row],[Order Date]]</f>
        <v>4</v>
      </c>
    </row>
    <row r="2290" spans="1:19"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c r="S2290">
        <f>Data[[#This Row],[Ship Date]]-Data[[#This Row],[Order Date]]</f>
        <v>3</v>
      </c>
    </row>
    <row r="2291" spans="1:19"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c r="S2291">
        <f>Data[[#This Row],[Ship Date]]-Data[[#This Row],[Order Date]]</f>
        <v>3</v>
      </c>
    </row>
    <row r="2292" spans="1:19"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c r="S2292">
        <f>Data[[#This Row],[Ship Date]]-Data[[#This Row],[Order Date]]</f>
        <v>5</v>
      </c>
    </row>
    <row r="2293" spans="1:19"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c r="S2293">
        <f>Data[[#This Row],[Ship Date]]-Data[[#This Row],[Order Date]]</f>
        <v>5</v>
      </c>
    </row>
    <row r="2294" spans="1:19"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c r="S2294">
        <f>Data[[#This Row],[Ship Date]]-Data[[#This Row],[Order Date]]</f>
        <v>5</v>
      </c>
    </row>
    <row r="2295" spans="1:19"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c r="S2295">
        <f>Data[[#This Row],[Ship Date]]-Data[[#This Row],[Order Date]]</f>
        <v>5</v>
      </c>
    </row>
    <row r="2296" spans="1:19"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c r="S2296">
        <f>Data[[#This Row],[Ship Date]]-Data[[#This Row],[Order Date]]</f>
        <v>4</v>
      </c>
    </row>
    <row r="2297" spans="1:19"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c r="S2297">
        <f>Data[[#This Row],[Ship Date]]-Data[[#This Row],[Order Date]]</f>
        <v>4</v>
      </c>
    </row>
    <row r="2298" spans="1:19"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c r="S2298">
        <f>Data[[#This Row],[Ship Date]]-Data[[#This Row],[Order Date]]</f>
        <v>4</v>
      </c>
    </row>
    <row r="2299" spans="1:19"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c r="S2299">
        <f>Data[[#This Row],[Ship Date]]-Data[[#This Row],[Order Date]]</f>
        <v>4</v>
      </c>
    </row>
    <row r="2300" spans="1:19"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c r="S2300">
        <f>Data[[#This Row],[Ship Date]]-Data[[#This Row],[Order Date]]</f>
        <v>4</v>
      </c>
    </row>
    <row r="2301" spans="1:19"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c r="S2301">
        <f>Data[[#This Row],[Ship Date]]-Data[[#This Row],[Order Date]]</f>
        <v>4</v>
      </c>
    </row>
    <row r="2302" spans="1:19"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c r="S2302">
        <f>Data[[#This Row],[Ship Date]]-Data[[#This Row],[Order Date]]</f>
        <v>4</v>
      </c>
    </row>
    <row r="2303" spans="1:19"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c r="S2303">
        <f>Data[[#This Row],[Ship Date]]-Data[[#This Row],[Order Date]]</f>
        <v>4</v>
      </c>
    </row>
    <row r="2304" spans="1:19"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c r="S2304">
        <f>Data[[#This Row],[Ship Date]]-Data[[#This Row],[Order Date]]</f>
        <v>4</v>
      </c>
    </row>
    <row r="2305" spans="1:19"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c r="S2305">
        <f>Data[[#This Row],[Ship Date]]-Data[[#This Row],[Order Date]]</f>
        <v>5</v>
      </c>
    </row>
    <row r="2306" spans="1:19"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c r="S2306">
        <f>Data[[#This Row],[Ship Date]]-Data[[#This Row],[Order Date]]</f>
        <v>5</v>
      </c>
    </row>
    <row r="2307" spans="1:19"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c r="S2307">
        <f>Data[[#This Row],[Ship Date]]-Data[[#This Row],[Order Date]]</f>
        <v>1</v>
      </c>
    </row>
    <row r="2308" spans="1:19"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c r="S2308">
        <f>Data[[#This Row],[Ship Date]]-Data[[#This Row],[Order Date]]</f>
        <v>2</v>
      </c>
    </row>
    <row r="2309" spans="1:19"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c r="S2309">
        <f>Data[[#This Row],[Ship Date]]-Data[[#This Row],[Order Date]]</f>
        <v>4</v>
      </c>
    </row>
    <row r="2310" spans="1:19"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c r="S2310">
        <f>Data[[#This Row],[Ship Date]]-Data[[#This Row],[Order Date]]</f>
        <v>1</v>
      </c>
    </row>
    <row r="2311" spans="1:19"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c r="S2311">
        <f>Data[[#This Row],[Ship Date]]-Data[[#This Row],[Order Date]]</f>
        <v>1</v>
      </c>
    </row>
    <row r="2312" spans="1:19"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c r="S2312">
        <f>Data[[#This Row],[Ship Date]]-Data[[#This Row],[Order Date]]</f>
        <v>1</v>
      </c>
    </row>
    <row r="2313" spans="1:19"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c r="S2313">
        <f>Data[[#This Row],[Ship Date]]-Data[[#This Row],[Order Date]]</f>
        <v>1</v>
      </c>
    </row>
    <row r="2314" spans="1:19"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c r="S2314">
        <f>Data[[#This Row],[Ship Date]]-Data[[#This Row],[Order Date]]</f>
        <v>1</v>
      </c>
    </row>
    <row r="2315" spans="1:19"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c r="S2315">
        <f>Data[[#This Row],[Ship Date]]-Data[[#This Row],[Order Date]]</f>
        <v>5</v>
      </c>
    </row>
    <row r="2316" spans="1:19"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c r="S2316">
        <f>Data[[#This Row],[Ship Date]]-Data[[#This Row],[Order Date]]</f>
        <v>5</v>
      </c>
    </row>
    <row r="2317" spans="1:19"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c r="S2317">
        <f>Data[[#This Row],[Ship Date]]-Data[[#This Row],[Order Date]]</f>
        <v>5</v>
      </c>
    </row>
    <row r="2318" spans="1:19"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c r="S2318">
        <f>Data[[#This Row],[Ship Date]]-Data[[#This Row],[Order Date]]</f>
        <v>5</v>
      </c>
    </row>
    <row r="2319" spans="1:19"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c r="S2319">
        <f>Data[[#This Row],[Ship Date]]-Data[[#This Row],[Order Date]]</f>
        <v>5</v>
      </c>
    </row>
    <row r="2320" spans="1:19"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c r="S2320">
        <f>Data[[#This Row],[Ship Date]]-Data[[#This Row],[Order Date]]</f>
        <v>5</v>
      </c>
    </row>
    <row r="2321" spans="1:19"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c r="S2321">
        <f>Data[[#This Row],[Ship Date]]-Data[[#This Row],[Order Date]]</f>
        <v>3</v>
      </c>
    </row>
    <row r="2322" spans="1:19"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c r="S2322">
        <f>Data[[#This Row],[Ship Date]]-Data[[#This Row],[Order Date]]</f>
        <v>4</v>
      </c>
    </row>
    <row r="2323" spans="1:19"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c r="S2323">
        <f>Data[[#This Row],[Ship Date]]-Data[[#This Row],[Order Date]]</f>
        <v>3</v>
      </c>
    </row>
    <row r="2324" spans="1:19"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c r="S2324">
        <f>Data[[#This Row],[Ship Date]]-Data[[#This Row],[Order Date]]</f>
        <v>3</v>
      </c>
    </row>
    <row r="2325" spans="1:19"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c r="S2325">
        <f>Data[[#This Row],[Ship Date]]-Data[[#This Row],[Order Date]]</f>
        <v>3</v>
      </c>
    </row>
    <row r="2326" spans="1:19"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c r="S2326">
        <f>Data[[#This Row],[Ship Date]]-Data[[#This Row],[Order Date]]</f>
        <v>3</v>
      </c>
    </row>
    <row r="2327" spans="1:19"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c r="S2327">
        <f>Data[[#This Row],[Ship Date]]-Data[[#This Row],[Order Date]]</f>
        <v>4</v>
      </c>
    </row>
    <row r="2328" spans="1:19"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c r="S2328">
        <f>Data[[#This Row],[Ship Date]]-Data[[#This Row],[Order Date]]</f>
        <v>4</v>
      </c>
    </row>
    <row r="2329" spans="1:19"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c r="S2329">
        <f>Data[[#This Row],[Ship Date]]-Data[[#This Row],[Order Date]]</f>
        <v>4</v>
      </c>
    </row>
    <row r="2330" spans="1:19"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c r="S2330">
        <f>Data[[#This Row],[Ship Date]]-Data[[#This Row],[Order Date]]</f>
        <v>3</v>
      </c>
    </row>
    <row r="2331" spans="1:19"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c r="S2331">
        <f>Data[[#This Row],[Ship Date]]-Data[[#This Row],[Order Date]]</f>
        <v>4</v>
      </c>
    </row>
    <row r="2332" spans="1:19"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c r="S2332">
        <f>Data[[#This Row],[Ship Date]]-Data[[#This Row],[Order Date]]</f>
        <v>2</v>
      </c>
    </row>
    <row r="2333" spans="1:19"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c r="S2333">
        <f>Data[[#This Row],[Ship Date]]-Data[[#This Row],[Order Date]]</f>
        <v>2</v>
      </c>
    </row>
    <row r="2334" spans="1:19"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c r="S2334">
        <f>Data[[#This Row],[Ship Date]]-Data[[#This Row],[Order Date]]</f>
        <v>4</v>
      </c>
    </row>
    <row r="2335" spans="1:19"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c r="S2335">
        <f>Data[[#This Row],[Ship Date]]-Data[[#This Row],[Order Date]]</f>
        <v>4</v>
      </c>
    </row>
    <row r="2336" spans="1:19"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c r="S2336">
        <f>Data[[#This Row],[Ship Date]]-Data[[#This Row],[Order Date]]</f>
        <v>4</v>
      </c>
    </row>
    <row r="2337" spans="1:19"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c r="S2337">
        <f>Data[[#This Row],[Ship Date]]-Data[[#This Row],[Order Date]]</f>
        <v>0</v>
      </c>
    </row>
    <row r="2338" spans="1:19"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c r="S2338">
        <f>Data[[#This Row],[Ship Date]]-Data[[#This Row],[Order Date]]</f>
        <v>0</v>
      </c>
    </row>
    <row r="2339" spans="1:19"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c r="S2339">
        <f>Data[[#This Row],[Ship Date]]-Data[[#This Row],[Order Date]]</f>
        <v>0</v>
      </c>
    </row>
    <row r="2340" spans="1:19"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c r="S2340">
        <f>Data[[#This Row],[Ship Date]]-Data[[#This Row],[Order Date]]</f>
        <v>0</v>
      </c>
    </row>
    <row r="2341" spans="1:19"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c r="S2341">
        <f>Data[[#This Row],[Ship Date]]-Data[[#This Row],[Order Date]]</f>
        <v>5</v>
      </c>
    </row>
    <row r="2342" spans="1:19"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c r="S2342">
        <f>Data[[#This Row],[Ship Date]]-Data[[#This Row],[Order Date]]</f>
        <v>5</v>
      </c>
    </row>
    <row r="2343" spans="1:19"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c r="S2343">
        <f>Data[[#This Row],[Ship Date]]-Data[[#This Row],[Order Date]]</f>
        <v>3</v>
      </c>
    </row>
    <row r="2344" spans="1:19"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c r="S2344">
        <f>Data[[#This Row],[Ship Date]]-Data[[#This Row],[Order Date]]</f>
        <v>3</v>
      </c>
    </row>
    <row r="2345" spans="1:19"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c r="S2345">
        <f>Data[[#This Row],[Ship Date]]-Data[[#This Row],[Order Date]]</f>
        <v>4</v>
      </c>
    </row>
    <row r="2346" spans="1:19"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c r="S2346">
        <f>Data[[#This Row],[Ship Date]]-Data[[#This Row],[Order Date]]</f>
        <v>6</v>
      </c>
    </row>
    <row r="2347" spans="1:19"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c r="S2347">
        <f>Data[[#This Row],[Ship Date]]-Data[[#This Row],[Order Date]]</f>
        <v>5</v>
      </c>
    </row>
    <row r="2348" spans="1:19"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c r="S2348">
        <f>Data[[#This Row],[Ship Date]]-Data[[#This Row],[Order Date]]</f>
        <v>5</v>
      </c>
    </row>
    <row r="2349" spans="1:19"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c r="S2349">
        <f>Data[[#This Row],[Ship Date]]-Data[[#This Row],[Order Date]]</f>
        <v>5</v>
      </c>
    </row>
    <row r="2350" spans="1:19"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c r="S2350">
        <f>Data[[#This Row],[Ship Date]]-Data[[#This Row],[Order Date]]</f>
        <v>1</v>
      </c>
    </row>
    <row r="2351" spans="1:19"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c r="S2351">
        <f>Data[[#This Row],[Ship Date]]-Data[[#This Row],[Order Date]]</f>
        <v>1</v>
      </c>
    </row>
    <row r="2352" spans="1:19"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c r="S2352">
        <f>Data[[#This Row],[Ship Date]]-Data[[#This Row],[Order Date]]</f>
        <v>1</v>
      </c>
    </row>
    <row r="2353" spans="1:19"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c r="S2353">
        <f>Data[[#This Row],[Ship Date]]-Data[[#This Row],[Order Date]]</f>
        <v>1</v>
      </c>
    </row>
    <row r="2354" spans="1:19"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c r="S2354">
        <f>Data[[#This Row],[Ship Date]]-Data[[#This Row],[Order Date]]</f>
        <v>1</v>
      </c>
    </row>
    <row r="2355" spans="1:19"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c r="S2355">
        <f>Data[[#This Row],[Ship Date]]-Data[[#This Row],[Order Date]]</f>
        <v>2</v>
      </c>
    </row>
    <row r="2356" spans="1:19"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c r="S2356">
        <f>Data[[#This Row],[Ship Date]]-Data[[#This Row],[Order Date]]</f>
        <v>2</v>
      </c>
    </row>
    <row r="2357" spans="1:19"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c r="S2357">
        <f>Data[[#This Row],[Ship Date]]-Data[[#This Row],[Order Date]]</f>
        <v>2</v>
      </c>
    </row>
    <row r="2358" spans="1:19"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c r="S2358">
        <f>Data[[#This Row],[Ship Date]]-Data[[#This Row],[Order Date]]</f>
        <v>2</v>
      </c>
    </row>
    <row r="2359" spans="1:19"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c r="S2359">
        <f>Data[[#This Row],[Ship Date]]-Data[[#This Row],[Order Date]]</f>
        <v>4</v>
      </c>
    </row>
    <row r="2360" spans="1:19"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c r="S2360">
        <f>Data[[#This Row],[Ship Date]]-Data[[#This Row],[Order Date]]</f>
        <v>4</v>
      </c>
    </row>
    <row r="2361" spans="1:19"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c r="S2361">
        <f>Data[[#This Row],[Ship Date]]-Data[[#This Row],[Order Date]]</f>
        <v>4</v>
      </c>
    </row>
    <row r="2362" spans="1:19"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c r="S2362">
        <f>Data[[#This Row],[Ship Date]]-Data[[#This Row],[Order Date]]</f>
        <v>4</v>
      </c>
    </row>
    <row r="2363" spans="1:19"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c r="S2363">
        <f>Data[[#This Row],[Ship Date]]-Data[[#This Row],[Order Date]]</f>
        <v>4</v>
      </c>
    </row>
    <row r="2364" spans="1:19"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c r="S2364">
        <f>Data[[#This Row],[Ship Date]]-Data[[#This Row],[Order Date]]</f>
        <v>4</v>
      </c>
    </row>
    <row r="2365" spans="1:19"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c r="S2365">
        <f>Data[[#This Row],[Ship Date]]-Data[[#This Row],[Order Date]]</f>
        <v>5</v>
      </c>
    </row>
    <row r="2366" spans="1:19"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c r="S2366">
        <f>Data[[#This Row],[Ship Date]]-Data[[#This Row],[Order Date]]</f>
        <v>5</v>
      </c>
    </row>
    <row r="2367" spans="1:19"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c r="S2367">
        <f>Data[[#This Row],[Ship Date]]-Data[[#This Row],[Order Date]]</f>
        <v>5</v>
      </c>
    </row>
    <row r="2368" spans="1:19"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c r="S2368">
        <f>Data[[#This Row],[Ship Date]]-Data[[#This Row],[Order Date]]</f>
        <v>2</v>
      </c>
    </row>
    <row r="2369" spans="1:19"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c r="S2369">
        <f>Data[[#This Row],[Ship Date]]-Data[[#This Row],[Order Date]]</f>
        <v>3</v>
      </c>
    </row>
    <row r="2370" spans="1:19"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c r="S2370">
        <f>Data[[#This Row],[Ship Date]]-Data[[#This Row],[Order Date]]</f>
        <v>4</v>
      </c>
    </row>
    <row r="2371" spans="1:19"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c r="S2371">
        <f>Data[[#This Row],[Ship Date]]-Data[[#This Row],[Order Date]]</f>
        <v>4</v>
      </c>
    </row>
    <row r="2372" spans="1:19"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c r="S2372">
        <f>Data[[#This Row],[Ship Date]]-Data[[#This Row],[Order Date]]</f>
        <v>2</v>
      </c>
    </row>
    <row r="2373" spans="1:19"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c r="S2373">
        <f>Data[[#This Row],[Ship Date]]-Data[[#This Row],[Order Date]]</f>
        <v>4</v>
      </c>
    </row>
    <row r="2374" spans="1:19"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c r="S2374">
        <f>Data[[#This Row],[Ship Date]]-Data[[#This Row],[Order Date]]</f>
        <v>4</v>
      </c>
    </row>
    <row r="2375" spans="1:19"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c r="S2375">
        <f>Data[[#This Row],[Ship Date]]-Data[[#This Row],[Order Date]]</f>
        <v>4</v>
      </c>
    </row>
    <row r="2376" spans="1:19"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c r="S2376">
        <f>Data[[#This Row],[Ship Date]]-Data[[#This Row],[Order Date]]</f>
        <v>4</v>
      </c>
    </row>
    <row r="2377" spans="1:19"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c r="S2377">
        <f>Data[[#This Row],[Ship Date]]-Data[[#This Row],[Order Date]]</f>
        <v>6</v>
      </c>
    </row>
    <row r="2378" spans="1:19"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c r="S2378">
        <f>Data[[#This Row],[Ship Date]]-Data[[#This Row],[Order Date]]</f>
        <v>2</v>
      </c>
    </row>
    <row r="2379" spans="1:19"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c r="S2379">
        <f>Data[[#This Row],[Ship Date]]-Data[[#This Row],[Order Date]]</f>
        <v>2</v>
      </c>
    </row>
    <row r="2380" spans="1:19"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c r="S2380">
        <f>Data[[#This Row],[Ship Date]]-Data[[#This Row],[Order Date]]</f>
        <v>5</v>
      </c>
    </row>
    <row r="2381" spans="1:19"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c r="S2381">
        <f>Data[[#This Row],[Ship Date]]-Data[[#This Row],[Order Date]]</f>
        <v>4</v>
      </c>
    </row>
    <row r="2382" spans="1:19"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c r="S2382">
        <f>Data[[#This Row],[Ship Date]]-Data[[#This Row],[Order Date]]</f>
        <v>4</v>
      </c>
    </row>
    <row r="2383" spans="1:19"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c r="S2383">
        <f>Data[[#This Row],[Ship Date]]-Data[[#This Row],[Order Date]]</f>
        <v>4</v>
      </c>
    </row>
    <row r="2384" spans="1:19"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c r="S2384">
        <f>Data[[#This Row],[Ship Date]]-Data[[#This Row],[Order Date]]</f>
        <v>1</v>
      </c>
    </row>
    <row r="2385" spans="1:19"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c r="S2385">
        <f>Data[[#This Row],[Ship Date]]-Data[[#This Row],[Order Date]]</f>
        <v>1</v>
      </c>
    </row>
    <row r="2386" spans="1:19"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c r="S2386">
        <f>Data[[#This Row],[Ship Date]]-Data[[#This Row],[Order Date]]</f>
        <v>1</v>
      </c>
    </row>
    <row r="2387" spans="1:19"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c r="S2387">
        <f>Data[[#This Row],[Ship Date]]-Data[[#This Row],[Order Date]]</f>
        <v>1</v>
      </c>
    </row>
    <row r="2388" spans="1:19"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c r="S2388">
        <f>Data[[#This Row],[Ship Date]]-Data[[#This Row],[Order Date]]</f>
        <v>1</v>
      </c>
    </row>
    <row r="2389" spans="1:19"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c r="S2389">
        <f>Data[[#This Row],[Ship Date]]-Data[[#This Row],[Order Date]]</f>
        <v>3</v>
      </c>
    </row>
    <row r="2390" spans="1:19"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c r="S2390">
        <f>Data[[#This Row],[Ship Date]]-Data[[#This Row],[Order Date]]</f>
        <v>3</v>
      </c>
    </row>
    <row r="2391" spans="1:19"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c r="S2391">
        <f>Data[[#This Row],[Ship Date]]-Data[[#This Row],[Order Date]]</f>
        <v>4</v>
      </c>
    </row>
    <row r="2392" spans="1:19"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c r="S2392">
        <f>Data[[#This Row],[Ship Date]]-Data[[#This Row],[Order Date]]</f>
        <v>4</v>
      </c>
    </row>
    <row r="2393" spans="1:19"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c r="S2393">
        <f>Data[[#This Row],[Ship Date]]-Data[[#This Row],[Order Date]]</f>
        <v>4</v>
      </c>
    </row>
    <row r="2394" spans="1:19"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c r="S2394">
        <f>Data[[#This Row],[Ship Date]]-Data[[#This Row],[Order Date]]</f>
        <v>4</v>
      </c>
    </row>
    <row r="2395" spans="1:19"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c r="S2395">
        <f>Data[[#This Row],[Ship Date]]-Data[[#This Row],[Order Date]]</f>
        <v>6</v>
      </c>
    </row>
    <row r="2396" spans="1:19"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c r="S2396">
        <f>Data[[#This Row],[Ship Date]]-Data[[#This Row],[Order Date]]</f>
        <v>5</v>
      </c>
    </row>
    <row r="2397" spans="1:19"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c r="S2397">
        <f>Data[[#This Row],[Ship Date]]-Data[[#This Row],[Order Date]]</f>
        <v>5</v>
      </c>
    </row>
    <row r="2398" spans="1:19"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c r="S2398">
        <f>Data[[#This Row],[Ship Date]]-Data[[#This Row],[Order Date]]</f>
        <v>5</v>
      </c>
    </row>
    <row r="2399" spans="1:19"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c r="S2399">
        <f>Data[[#This Row],[Ship Date]]-Data[[#This Row],[Order Date]]</f>
        <v>2</v>
      </c>
    </row>
    <row r="2400" spans="1:19"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c r="S2400">
        <f>Data[[#This Row],[Ship Date]]-Data[[#This Row],[Order Date]]</f>
        <v>2</v>
      </c>
    </row>
    <row r="2401" spans="1:19"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c r="S2401">
        <f>Data[[#This Row],[Ship Date]]-Data[[#This Row],[Order Date]]</f>
        <v>6</v>
      </c>
    </row>
    <row r="2402" spans="1:19"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c r="S2402">
        <f>Data[[#This Row],[Ship Date]]-Data[[#This Row],[Order Date]]</f>
        <v>6</v>
      </c>
    </row>
    <row r="2403" spans="1:19"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c r="S2403">
        <f>Data[[#This Row],[Ship Date]]-Data[[#This Row],[Order Date]]</f>
        <v>3</v>
      </c>
    </row>
    <row r="2404" spans="1:19"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c r="S2404">
        <f>Data[[#This Row],[Ship Date]]-Data[[#This Row],[Order Date]]</f>
        <v>3</v>
      </c>
    </row>
    <row r="2405" spans="1:19"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c r="S2405">
        <f>Data[[#This Row],[Ship Date]]-Data[[#This Row],[Order Date]]</f>
        <v>6</v>
      </c>
    </row>
    <row r="2406" spans="1:19"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c r="S2406">
        <f>Data[[#This Row],[Ship Date]]-Data[[#This Row],[Order Date]]</f>
        <v>4</v>
      </c>
    </row>
    <row r="2407" spans="1:19"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c r="S2407">
        <f>Data[[#This Row],[Ship Date]]-Data[[#This Row],[Order Date]]</f>
        <v>4</v>
      </c>
    </row>
    <row r="2408" spans="1:19"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c r="S2408">
        <f>Data[[#This Row],[Ship Date]]-Data[[#This Row],[Order Date]]</f>
        <v>4</v>
      </c>
    </row>
    <row r="2409" spans="1:19"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c r="S2409">
        <f>Data[[#This Row],[Ship Date]]-Data[[#This Row],[Order Date]]</f>
        <v>5</v>
      </c>
    </row>
    <row r="2410" spans="1:19"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c r="S2410">
        <f>Data[[#This Row],[Ship Date]]-Data[[#This Row],[Order Date]]</f>
        <v>5</v>
      </c>
    </row>
    <row r="2411" spans="1:19"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c r="S2411">
        <f>Data[[#This Row],[Ship Date]]-Data[[#This Row],[Order Date]]</f>
        <v>2</v>
      </c>
    </row>
    <row r="2412" spans="1:19"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c r="S2412">
        <f>Data[[#This Row],[Ship Date]]-Data[[#This Row],[Order Date]]</f>
        <v>5</v>
      </c>
    </row>
    <row r="2413" spans="1:19"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c r="S2413">
        <f>Data[[#This Row],[Ship Date]]-Data[[#This Row],[Order Date]]</f>
        <v>2</v>
      </c>
    </row>
    <row r="2414" spans="1:19"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c r="S2414">
        <f>Data[[#This Row],[Ship Date]]-Data[[#This Row],[Order Date]]</f>
        <v>4</v>
      </c>
    </row>
    <row r="2415" spans="1:19"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c r="S2415">
        <f>Data[[#This Row],[Ship Date]]-Data[[#This Row],[Order Date]]</f>
        <v>4</v>
      </c>
    </row>
    <row r="2416" spans="1:19"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c r="S2416">
        <f>Data[[#This Row],[Ship Date]]-Data[[#This Row],[Order Date]]</f>
        <v>4</v>
      </c>
    </row>
    <row r="2417" spans="1:19"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c r="S2417">
        <f>Data[[#This Row],[Ship Date]]-Data[[#This Row],[Order Date]]</f>
        <v>5</v>
      </c>
    </row>
    <row r="2418" spans="1:19"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c r="S2418">
        <f>Data[[#This Row],[Ship Date]]-Data[[#This Row],[Order Date]]</f>
        <v>6</v>
      </c>
    </row>
    <row r="2419" spans="1:19"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c r="S2419">
        <f>Data[[#This Row],[Ship Date]]-Data[[#This Row],[Order Date]]</f>
        <v>6</v>
      </c>
    </row>
    <row r="2420" spans="1:19"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c r="S2420">
        <f>Data[[#This Row],[Ship Date]]-Data[[#This Row],[Order Date]]</f>
        <v>7</v>
      </c>
    </row>
    <row r="2421" spans="1:19"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c r="S2421">
        <f>Data[[#This Row],[Ship Date]]-Data[[#This Row],[Order Date]]</f>
        <v>5</v>
      </c>
    </row>
    <row r="2422" spans="1:19"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c r="S2422">
        <f>Data[[#This Row],[Ship Date]]-Data[[#This Row],[Order Date]]</f>
        <v>5</v>
      </c>
    </row>
    <row r="2423" spans="1:19"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c r="S2423">
        <f>Data[[#This Row],[Ship Date]]-Data[[#This Row],[Order Date]]</f>
        <v>5</v>
      </c>
    </row>
    <row r="2424" spans="1:19"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c r="S2424">
        <f>Data[[#This Row],[Ship Date]]-Data[[#This Row],[Order Date]]</f>
        <v>5</v>
      </c>
    </row>
    <row r="2425" spans="1:19"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c r="S2425">
        <f>Data[[#This Row],[Ship Date]]-Data[[#This Row],[Order Date]]</f>
        <v>5</v>
      </c>
    </row>
    <row r="2426" spans="1:19"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c r="S2426">
        <f>Data[[#This Row],[Ship Date]]-Data[[#This Row],[Order Date]]</f>
        <v>5</v>
      </c>
    </row>
    <row r="2427" spans="1:19"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c r="S2427">
        <f>Data[[#This Row],[Ship Date]]-Data[[#This Row],[Order Date]]</f>
        <v>5</v>
      </c>
    </row>
    <row r="2428" spans="1:19"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c r="S2428">
        <f>Data[[#This Row],[Ship Date]]-Data[[#This Row],[Order Date]]</f>
        <v>5</v>
      </c>
    </row>
    <row r="2429" spans="1:19"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c r="S2429">
        <f>Data[[#This Row],[Ship Date]]-Data[[#This Row],[Order Date]]</f>
        <v>6</v>
      </c>
    </row>
    <row r="2430" spans="1:19"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c r="S2430">
        <f>Data[[#This Row],[Ship Date]]-Data[[#This Row],[Order Date]]</f>
        <v>6</v>
      </c>
    </row>
    <row r="2431" spans="1:19"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c r="S2431">
        <f>Data[[#This Row],[Ship Date]]-Data[[#This Row],[Order Date]]</f>
        <v>6</v>
      </c>
    </row>
    <row r="2432" spans="1:19"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c r="S2432">
        <f>Data[[#This Row],[Ship Date]]-Data[[#This Row],[Order Date]]</f>
        <v>7</v>
      </c>
    </row>
    <row r="2433" spans="1:19"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c r="S2433">
        <f>Data[[#This Row],[Ship Date]]-Data[[#This Row],[Order Date]]</f>
        <v>5</v>
      </c>
    </row>
    <row r="2434" spans="1:19"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c r="S2434">
        <f>Data[[#This Row],[Ship Date]]-Data[[#This Row],[Order Date]]</f>
        <v>7</v>
      </c>
    </row>
    <row r="2435" spans="1:19"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c r="S2435">
        <f>Data[[#This Row],[Ship Date]]-Data[[#This Row],[Order Date]]</f>
        <v>4</v>
      </c>
    </row>
    <row r="2436" spans="1:19"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c r="S2436">
        <f>Data[[#This Row],[Ship Date]]-Data[[#This Row],[Order Date]]</f>
        <v>3</v>
      </c>
    </row>
    <row r="2437" spans="1:19"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c r="S2437">
        <f>Data[[#This Row],[Ship Date]]-Data[[#This Row],[Order Date]]</f>
        <v>3</v>
      </c>
    </row>
    <row r="2438" spans="1:19"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c r="S2438">
        <f>Data[[#This Row],[Ship Date]]-Data[[#This Row],[Order Date]]</f>
        <v>7</v>
      </c>
    </row>
    <row r="2439" spans="1:19"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c r="S2439">
        <f>Data[[#This Row],[Ship Date]]-Data[[#This Row],[Order Date]]</f>
        <v>2</v>
      </c>
    </row>
    <row r="2440" spans="1:19"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c r="S2440">
        <f>Data[[#This Row],[Ship Date]]-Data[[#This Row],[Order Date]]</f>
        <v>2</v>
      </c>
    </row>
    <row r="2441" spans="1:19"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c r="S2441">
        <f>Data[[#This Row],[Ship Date]]-Data[[#This Row],[Order Date]]</f>
        <v>5</v>
      </c>
    </row>
    <row r="2442" spans="1:19"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c r="S2442">
        <f>Data[[#This Row],[Ship Date]]-Data[[#This Row],[Order Date]]</f>
        <v>5</v>
      </c>
    </row>
    <row r="2443" spans="1:19"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c r="S2443">
        <f>Data[[#This Row],[Ship Date]]-Data[[#This Row],[Order Date]]</f>
        <v>5</v>
      </c>
    </row>
    <row r="2444" spans="1:19"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c r="S2444">
        <f>Data[[#This Row],[Ship Date]]-Data[[#This Row],[Order Date]]</f>
        <v>5</v>
      </c>
    </row>
    <row r="2445" spans="1:19"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c r="S2445">
        <f>Data[[#This Row],[Ship Date]]-Data[[#This Row],[Order Date]]</f>
        <v>5</v>
      </c>
    </row>
    <row r="2446" spans="1:19"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c r="S2446">
        <f>Data[[#This Row],[Ship Date]]-Data[[#This Row],[Order Date]]</f>
        <v>5</v>
      </c>
    </row>
    <row r="2447" spans="1:19"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c r="S2447">
        <f>Data[[#This Row],[Ship Date]]-Data[[#This Row],[Order Date]]</f>
        <v>5</v>
      </c>
    </row>
    <row r="2448" spans="1:19"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c r="S2448">
        <f>Data[[#This Row],[Ship Date]]-Data[[#This Row],[Order Date]]</f>
        <v>6</v>
      </c>
    </row>
    <row r="2449" spans="1:19"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c r="S2449">
        <f>Data[[#This Row],[Ship Date]]-Data[[#This Row],[Order Date]]</f>
        <v>6</v>
      </c>
    </row>
    <row r="2450" spans="1:19"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c r="S2450">
        <f>Data[[#This Row],[Ship Date]]-Data[[#This Row],[Order Date]]</f>
        <v>3</v>
      </c>
    </row>
    <row r="2451" spans="1:19"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c r="S2451">
        <f>Data[[#This Row],[Ship Date]]-Data[[#This Row],[Order Date]]</f>
        <v>5</v>
      </c>
    </row>
    <row r="2452" spans="1:19"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c r="S2452">
        <f>Data[[#This Row],[Ship Date]]-Data[[#This Row],[Order Date]]</f>
        <v>5</v>
      </c>
    </row>
    <row r="2453" spans="1:19"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c r="S2453">
        <f>Data[[#This Row],[Ship Date]]-Data[[#This Row],[Order Date]]</f>
        <v>5</v>
      </c>
    </row>
    <row r="2454" spans="1:19"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c r="S2454">
        <f>Data[[#This Row],[Ship Date]]-Data[[#This Row],[Order Date]]</f>
        <v>5</v>
      </c>
    </row>
    <row r="2455" spans="1:19"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c r="S2455">
        <f>Data[[#This Row],[Ship Date]]-Data[[#This Row],[Order Date]]</f>
        <v>5</v>
      </c>
    </row>
    <row r="2456" spans="1:19"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c r="S2456">
        <f>Data[[#This Row],[Ship Date]]-Data[[#This Row],[Order Date]]</f>
        <v>5</v>
      </c>
    </row>
    <row r="2457" spans="1:19"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c r="S2457">
        <f>Data[[#This Row],[Ship Date]]-Data[[#This Row],[Order Date]]</f>
        <v>5</v>
      </c>
    </row>
    <row r="2458" spans="1:19"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c r="S2458">
        <f>Data[[#This Row],[Ship Date]]-Data[[#This Row],[Order Date]]</f>
        <v>5</v>
      </c>
    </row>
    <row r="2459" spans="1:19"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c r="S2459">
        <f>Data[[#This Row],[Ship Date]]-Data[[#This Row],[Order Date]]</f>
        <v>5</v>
      </c>
    </row>
    <row r="2460" spans="1:19"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c r="S2460">
        <f>Data[[#This Row],[Ship Date]]-Data[[#This Row],[Order Date]]</f>
        <v>5</v>
      </c>
    </row>
    <row r="2461" spans="1:19"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c r="S2461">
        <f>Data[[#This Row],[Ship Date]]-Data[[#This Row],[Order Date]]</f>
        <v>6</v>
      </c>
    </row>
    <row r="2462" spans="1:19"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c r="S2462">
        <f>Data[[#This Row],[Ship Date]]-Data[[#This Row],[Order Date]]</f>
        <v>2</v>
      </c>
    </row>
    <row r="2463" spans="1:19"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c r="S2463">
        <f>Data[[#This Row],[Ship Date]]-Data[[#This Row],[Order Date]]</f>
        <v>2</v>
      </c>
    </row>
    <row r="2464" spans="1:19"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c r="S2464">
        <f>Data[[#This Row],[Ship Date]]-Data[[#This Row],[Order Date]]</f>
        <v>6</v>
      </c>
    </row>
    <row r="2465" spans="1:19"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c r="S2465">
        <f>Data[[#This Row],[Ship Date]]-Data[[#This Row],[Order Date]]</f>
        <v>6</v>
      </c>
    </row>
    <row r="2466" spans="1:19"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c r="S2466">
        <f>Data[[#This Row],[Ship Date]]-Data[[#This Row],[Order Date]]</f>
        <v>6</v>
      </c>
    </row>
    <row r="2467" spans="1:19"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c r="S2467">
        <f>Data[[#This Row],[Ship Date]]-Data[[#This Row],[Order Date]]</f>
        <v>6</v>
      </c>
    </row>
    <row r="2468" spans="1:19"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c r="S2468">
        <f>Data[[#This Row],[Ship Date]]-Data[[#This Row],[Order Date]]</f>
        <v>4</v>
      </c>
    </row>
    <row r="2469" spans="1:19"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c r="S2469">
        <f>Data[[#This Row],[Ship Date]]-Data[[#This Row],[Order Date]]</f>
        <v>4</v>
      </c>
    </row>
    <row r="2470" spans="1:19"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c r="S2470">
        <f>Data[[#This Row],[Ship Date]]-Data[[#This Row],[Order Date]]</f>
        <v>4</v>
      </c>
    </row>
    <row r="2471" spans="1:19"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c r="S2471">
        <f>Data[[#This Row],[Ship Date]]-Data[[#This Row],[Order Date]]</f>
        <v>4</v>
      </c>
    </row>
    <row r="2472" spans="1:19"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c r="S2472">
        <f>Data[[#This Row],[Ship Date]]-Data[[#This Row],[Order Date]]</f>
        <v>6</v>
      </c>
    </row>
    <row r="2473" spans="1:19"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c r="S2473">
        <f>Data[[#This Row],[Ship Date]]-Data[[#This Row],[Order Date]]</f>
        <v>6</v>
      </c>
    </row>
    <row r="2474" spans="1:19"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c r="S2474">
        <f>Data[[#This Row],[Ship Date]]-Data[[#This Row],[Order Date]]</f>
        <v>6</v>
      </c>
    </row>
    <row r="2475" spans="1:19"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c r="S2475">
        <f>Data[[#This Row],[Ship Date]]-Data[[#This Row],[Order Date]]</f>
        <v>3</v>
      </c>
    </row>
    <row r="2476" spans="1:19"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c r="S2476">
        <f>Data[[#This Row],[Ship Date]]-Data[[#This Row],[Order Date]]</f>
        <v>3</v>
      </c>
    </row>
    <row r="2477" spans="1:19"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c r="S2477">
        <f>Data[[#This Row],[Ship Date]]-Data[[#This Row],[Order Date]]</f>
        <v>3</v>
      </c>
    </row>
    <row r="2478" spans="1:19"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c r="S2478">
        <f>Data[[#This Row],[Ship Date]]-Data[[#This Row],[Order Date]]</f>
        <v>3</v>
      </c>
    </row>
    <row r="2479" spans="1:19"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c r="S2479">
        <f>Data[[#This Row],[Ship Date]]-Data[[#This Row],[Order Date]]</f>
        <v>4</v>
      </c>
    </row>
    <row r="2480" spans="1:19"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c r="S2480">
        <f>Data[[#This Row],[Ship Date]]-Data[[#This Row],[Order Date]]</f>
        <v>6</v>
      </c>
    </row>
    <row r="2481" spans="1:19"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c r="S2481">
        <f>Data[[#This Row],[Ship Date]]-Data[[#This Row],[Order Date]]</f>
        <v>6</v>
      </c>
    </row>
    <row r="2482" spans="1:19"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c r="S2482">
        <f>Data[[#This Row],[Ship Date]]-Data[[#This Row],[Order Date]]</f>
        <v>6</v>
      </c>
    </row>
    <row r="2483" spans="1:19"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c r="S2483">
        <f>Data[[#This Row],[Ship Date]]-Data[[#This Row],[Order Date]]</f>
        <v>7</v>
      </c>
    </row>
    <row r="2484" spans="1:19"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c r="S2484">
        <f>Data[[#This Row],[Ship Date]]-Data[[#This Row],[Order Date]]</f>
        <v>6</v>
      </c>
    </row>
    <row r="2485" spans="1:19"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c r="S2485">
        <f>Data[[#This Row],[Ship Date]]-Data[[#This Row],[Order Date]]</f>
        <v>6</v>
      </c>
    </row>
    <row r="2486" spans="1:19"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c r="S2486">
        <f>Data[[#This Row],[Ship Date]]-Data[[#This Row],[Order Date]]</f>
        <v>6</v>
      </c>
    </row>
    <row r="2487" spans="1:19"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c r="S2487">
        <f>Data[[#This Row],[Ship Date]]-Data[[#This Row],[Order Date]]</f>
        <v>6</v>
      </c>
    </row>
    <row r="2488" spans="1:19"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c r="S2488">
        <f>Data[[#This Row],[Ship Date]]-Data[[#This Row],[Order Date]]</f>
        <v>2</v>
      </c>
    </row>
    <row r="2489" spans="1:19"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c r="S2489">
        <f>Data[[#This Row],[Ship Date]]-Data[[#This Row],[Order Date]]</f>
        <v>2</v>
      </c>
    </row>
    <row r="2490" spans="1:19"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c r="S2490">
        <f>Data[[#This Row],[Ship Date]]-Data[[#This Row],[Order Date]]</f>
        <v>2</v>
      </c>
    </row>
    <row r="2491" spans="1:19"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c r="S2491">
        <f>Data[[#This Row],[Ship Date]]-Data[[#This Row],[Order Date]]</f>
        <v>4</v>
      </c>
    </row>
    <row r="2492" spans="1:19"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c r="S2492">
        <f>Data[[#This Row],[Ship Date]]-Data[[#This Row],[Order Date]]</f>
        <v>4</v>
      </c>
    </row>
    <row r="2493" spans="1:19"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c r="S2493">
        <f>Data[[#This Row],[Ship Date]]-Data[[#This Row],[Order Date]]</f>
        <v>2</v>
      </c>
    </row>
    <row r="2494" spans="1:19"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c r="S2494">
        <f>Data[[#This Row],[Ship Date]]-Data[[#This Row],[Order Date]]</f>
        <v>4</v>
      </c>
    </row>
    <row r="2495" spans="1:19"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c r="S2495">
        <f>Data[[#This Row],[Ship Date]]-Data[[#This Row],[Order Date]]</f>
        <v>4</v>
      </c>
    </row>
    <row r="2496" spans="1:19"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c r="S2496">
        <f>Data[[#This Row],[Ship Date]]-Data[[#This Row],[Order Date]]</f>
        <v>4</v>
      </c>
    </row>
    <row r="2497" spans="1:19"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c r="S2497">
        <f>Data[[#This Row],[Ship Date]]-Data[[#This Row],[Order Date]]</f>
        <v>6</v>
      </c>
    </row>
    <row r="2498" spans="1:19"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c r="S2498">
        <f>Data[[#This Row],[Ship Date]]-Data[[#This Row],[Order Date]]</f>
        <v>5</v>
      </c>
    </row>
    <row r="2499" spans="1:19"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c r="S2499">
        <f>Data[[#This Row],[Ship Date]]-Data[[#This Row],[Order Date]]</f>
        <v>5</v>
      </c>
    </row>
    <row r="2500" spans="1:19"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c r="S2500">
        <f>Data[[#This Row],[Ship Date]]-Data[[#This Row],[Order Date]]</f>
        <v>5</v>
      </c>
    </row>
    <row r="2501" spans="1:19"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c r="S2501">
        <f>Data[[#This Row],[Ship Date]]-Data[[#This Row],[Order Date]]</f>
        <v>1</v>
      </c>
    </row>
    <row r="2502" spans="1:19"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c r="S2502">
        <f>Data[[#This Row],[Ship Date]]-Data[[#This Row],[Order Date]]</f>
        <v>3</v>
      </c>
    </row>
    <row r="2503" spans="1:19"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c r="S2503">
        <f>Data[[#This Row],[Ship Date]]-Data[[#This Row],[Order Date]]</f>
        <v>3</v>
      </c>
    </row>
    <row r="2504" spans="1:19"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c r="S2504">
        <f>Data[[#This Row],[Ship Date]]-Data[[#This Row],[Order Date]]</f>
        <v>3</v>
      </c>
    </row>
    <row r="2505" spans="1:19"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c r="S2505">
        <f>Data[[#This Row],[Ship Date]]-Data[[#This Row],[Order Date]]</f>
        <v>5</v>
      </c>
    </row>
    <row r="2506" spans="1:19"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c r="S2506">
        <f>Data[[#This Row],[Ship Date]]-Data[[#This Row],[Order Date]]</f>
        <v>2</v>
      </c>
    </row>
    <row r="2507" spans="1:19"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c r="S2507">
        <f>Data[[#This Row],[Ship Date]]-Data[[#This Row],[Order Date]]</f>
        <v>2</v>
      </c>
    </row>
    <row r="2508" spans="1:19"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c r="S2508">
        <f>Data[[#This Row],[Ship Date]]-Data[[#This Row],[Order Date]]</f>
        <v>2</v>
      </c>
    </row>
    <row r="2509" spans="1:19"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c r="S2509">
        <f>Data[[#This Row],[Ship Date]]-Data[[#This Row],[Order Date]]</f>
        <v>0</v>
      </c>
    </row>
    <row r="2510" spans="1:19"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c r="S2510">
        <f>Data[[#This Row],[Ship Date]]-Data[[#This Row],[Order Date]]</f>
        <v>6</v>
      </c>
    </row>
    <row r="2511" spans="1:19"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c r="S2511">
        <f>Data[[#This Row],[Ship Date]]-Data[[#This Row],[Order Date]]</f>
        <v>6</v>
      </c>
    </row>
    <row r="2512" spans="1:19"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c r="S2512">
        <f>Data[[#This Row],[Ship Date]]-Data[[#This Row],[Order Date]]</f>
        <v>5</v>
      </c>
    </row>
    <row r="2513" spans="1:19"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c r="S2513">
        <f>Data[[#This Row],[Ship Date]]-Data[[#This Row],[Order Date]]</f>
        <v>1</v>
      </c>
    </row>
    <row r="2514" spans="1:19"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c r="S2514">
        <f>Data[[#This Row],[Ship Date]]-Data[[#This Row],[Order Date]]</f>
        <v>4</v>
      </c>
    </row>
    <row r="2515" spans="1:19"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c r="S2515">
        <f>Data[[#This Row],[Ship Date]]-Data[[#This Row],[Order Date]]</f>
        <v>6</v>
      </c>
    </row>
    <row r="2516" spans="1:19"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c r="S2516">
        <f>Data[[#This Row],[Ship Date]]-Data[[#This Row],[Order Date]]</f>
        <v>6</v>
      </c>
    </row>
    <row r="2517" spans="1:19"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c r="S2517">
        <f>Data[[#This Row],[Ship Date]]-Data[[#This Row],[Order Date]]</f>
        <v>5</v>
      </c>
    </row>
    <row r="2518" spans="1:19"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c r="S2518">
        <f>Data[[#This Row],[Ship Date]]-Data[[#This Row],[Order Date]]</f>
        <v>7</v>
      </c>
    </row>
    <row r="2519" spans="1:19"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c r="S2519">
        <f>Data[[#This Row],[Ship Date]]-Data[[#This Row],[Order Date]]</f>
        <v>5</v>
      </c>
    </row>
    <row r="2520" spans="1:19"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c r="S2520">
        <f>Data[[#This Row],[Ship Date]]-Data[[#This Row],[Order Date]]</f>
        <v>6</v>
      </c>
    </row>
    <row r="2521" spans="1:19"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c r="S2521">
        <f>Data[[#This Row],[Ship Date]]-Data[[#This Row],[Order Date]]</f>
        <v>6</v>
      </c>
    </row>
    <row r="2522" spans="1:19"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c r="S2522">
        <f>Data[[#This Row],[Ship Date]]-Data[[#This Row],[Order Date]]</f>
        <v>6</v>
      </c>
    </row>
    <row r="2523" spans="1:19"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c r="S2523">
        <f>Data[[#This Row],[Ship Date]]-Data[[#This Row],[Order Date]]</f>
        <v>6</v>
      </c>
    </row>
    <row r="2524" spans="1:19"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c r="S2524">
        <f>Data[[#This Row],[Ship Date]]-Data[[#This Row],[Order Date]]</f>
        <v>6</v>
      </c>
    </row>
    <row r="2525" spans="1:19"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c r="S2525">
        <f>Data[[#This Row],[Ship Date]]-Data[[#This Row],[Order Date]]</f>
        <v>6</v>
      </c>
    </row>
    <row r="2526" spans="1:19"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c r="S2526">
        <f>Data[[#This Row],[Ship Date]]-Data[[#This Row],[Order Date]]</f>
        <v>4</v>
      </c>
    </row>
    <row r="2527" spans="1:19"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c r="S2527">
        <f>Data[[#This Row],[Ship Date]]-Data[[#This Row],[Order Date]]</f>
        <v>4</v>
      </c>
    </row>
    <row r="2528" spans="1:19"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c r="S2528">
        <f>Data[[#This Row],[Ship Date]]-Data[[#This Row],[Order Date]]</f>
        <v>4</v>
      </c>
    </row>
    <row r="2529" spans="1:19"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c r="S2529">
        <f>Data[[#This Row],[Ship Date]]-Data[[#This Row],[Order Date]]</f>
        <v>4</v>
      </c>
    </row>
    <row r="2530" spans="1:19"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c r="S2530">
        <f>Data[[#This Row],[Ship Date]]-Data[[#This Row],[Order Date]]</f>
        <v>4</v>
      </c>
    </row>
    <row r="2531" spans="1:19"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c r="S2531">
        <f>Data[[#This Row],[Ship Date]]-Data[[#This Row],[Order Date]]</f>
        <v>5</v>
      </c>
    </row>
    <row r="2532" spans="1:19"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c r="S2532">
        <f>Data[[#This Row],[Ship Date]]-Data[[#This Row],[Order Date]]</f>
        <v>4</v>
      </c>
    </row>
    <row r="2533" spans="1:19"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c r="S2533">
        <f>Data[[#This Row],[Ship Date]]-Data[[#This Row],[Order Date]]</f>
        <v>4</v>
      </c>
    </row>
    <row r="2534" spans="1:19"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c r="S2534">
        <f>Data[[#This Row],[Ship Date]]-Data[[#This Row],[Order Date]]</f>
        <v>4</v>
      </c>
    </row>
    <row r="2535" spans="1:19"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c r="S2535">
        <f>Data[[#This Row],[Ship Date]]-Data[[#This Row],[Order Date]]</f>
        <v>4</v>
      </c>
    </row>
    <row r="2536" spans="1:19"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c r="S2536">
        <f>Data[[#This Row],[Ship Date]]-Data[[#This Row],[Order Date]]</f>
        <v>3</v>
      </c>
    </row>
    <row r="2537" spans="1:19"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c r="S2537">
        <f>Data[[#This Row],[Ship Date]]-Data[[#This Row],[Order Date]]</f>
        <v>2</v>
      </c>
    </row>
    <row r="2538" spans="1:19"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c r="S2538">
        <f>Data[[#This Row],[Ship Date]]-Data[[#This Row],[Order Date]]</f>
        <v>2</v>
      </c>
    </row>
    <row r="2539" spans="1:19"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c r="S2539">
        <f>Data[[#This Row],[Ship Date]]-Data[[#This Row],[Order Date]]</f>
        <v>2</v>
      </c>
    </row>
    <row r="2540" spans="1:19"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c r="S2540">
        <f>Data[[#This Row],[Ship Date]]-Data[[#This Row],[Order Date]]</f>
        <v>2</v>
      </c>
    </row>
    <row r="2541" spans="1:19"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c r="S2541">
        <f>Data[[#This Row],[Ship Date]]-Data[[#This Row],[Order Date]]</f>
        <v>0</v>
      </c>
    </row>
    <row r="2542" spans="1:19"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c r="S2542">
        <f>Data[[#This Row],[Ship Date]]-Data[[#This Row],[Order Date]]</f>
        <v>0</v>
      </c>
    </row>
    <row r="2543" spans="1:19"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c r="S2543">
        <f>Data[[#This Row],[Ship Date]]-Data[[#This Row],[Order Date]]</f>
        <v>4</v>
      </c>
    </row>
    <row r="2544" spans="1:19"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c r="S2544">
        <f>Data[[#This Row],[Ship Date]]-Data[[#This Row],[Order Date]]</f>
        <v>5</v>
      </c>
    </row>
    <row r="2545" spans="1:19"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c r="S2545">
        <f>Data[[#This Row],[Ship Date]]-Data[[#This Row],[Order Date]]</f>
        <v>6</v>
      </c>
    </row>
    <row r="2546" spans="1:19"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c r="S2546">
        <f>Data[[#This Row],[Ship Date]]-Data[[#This Row],[Order Date]]</f>
        <v>6</v>
      </c>
    </row>
    <row r="2547" spans="1:19"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c r="S2547">
        <f>Data[[#This Row],[Ship Date]]-Data[[#This Row],[Order Date]]</f>
        <v>4</v>
      </c>
    </row>
    <row r="2548" spans="1:19"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c r="S2548">
        <f>Data[[#This Row],[Ship Date]]-Data[[#This Row],[Order Date]]</f>
        <v>4</v>
      </c>
    </row>
    <row r="2549" spans="1:19"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c r="S2549">
        <f>Data[[#This Row],[Ship Date]]-Data[[#This Row],[Order Date]]</f>
        <v>6</v>
      </c>
    </row>
    <row r="2550" spans="1:19"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c r="S2550">
        <f>Data[[#This Row],[Ship Date]]-Data[[#This Row],[Order Date]]</f>
        <v>6</v>
      </c>
    </row>
    <row r="2551" spans="1:19"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c r="S2551">
        <f>Data[[#This Row],[Ship Date]]-Data[[#This Row],[Order Date]]</f>
        <v>6</v>
      </c>
    </row>
    <row r="2552" spans="1:19"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c r="S2552">
        <f>Data[[#This Row],[Ship Date]]-Data[[#This Row],[Order Date]]</f>
        <v>6</v>
      </c>
    </row>
    <row r="2553" spans="1:19"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c r="S2553">
        <f>Data[[#This Row],[Ship Date]]-Data[[#This Row],[Order Date]]</f>
        <v>4</v>
      </c>
    </row>
    <row r="2554" spans="1:19"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c r="S2554">
        <f>Data[[#This Row],[Ship Date]]-Data[[#This Row],[Order Date]]</f>
        <v>4</v>
      </c>
    </row>
    <row r="2555" spans="1:19"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c r="S2555">
        <f>Data[[#This Row],[Ship Date]]-Data[[#This Row],[Order Date]]</f>
        <v>4</v>
      </c>
    </row>
    <row r="2556" spans="1:19"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c r="S2556">
        <f>Data[[#This Row],[Ship Date]]-Data[[#This Row],[Order Date]]</f>
        <v>5</v>
      </c>
    </row>
    <row r="2557" spans="1:19"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c r="S2557">
        <f>Data[[#This Row],[Ship Date]]-Data[[#This Row],[Order Date]]</f>
        <v>4</v>
      </c>
    </row>
    <row r="2558" spans="1:19"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c r="S2558">
        <f>Data[[#This Row],[Ship Date]]-Data[[#This Row],[Order Date]]</f>
        <v>6</v>
      </c>
    </row>
    <row r="2559" spans="1:19"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c r="S2559">
        <f>Data[[#This Row],[Ship Date]]-Data[[#This Row],[Order Date]]</f>
        <v>6</v>
      </c>
    </row>
    <row r="2560" spans="1:19"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c r="S2560">
        <f>Data[[#This Row],[Ship Date]]-Data[[#This Row],[Order Date]]</f>
        <v>4</v>
      </c>
    </row>
    <row r="2561" spans="1:19"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c r="S2561">
        <f>Data[[#This Row],[Ship Date]]-Data[[#This Row],[Order Date]]</f>
        <v>4</v>
      </c>
    </row>
    <row r="2562" spans="1:19"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c r="S2562">
        <f>Data[[#This Row],[Ship Date]]-Data[[#This Row],[Order Date]]</f>
        <v>4</v>
      </c>
    </row>
    <row r="2563" spans="1:19"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c r="S2563">
        <f>Data[[#This Row],[Ship Date]]-Data[[#This Row],[Order Date]]</f>
        <v>6</v>
      </c>
    </row>
    <row r="2564" spans="1:19"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c r="S2564">
        <f>Data[[#This Row],[Ship Date]]-Data[[#This Row],[Order Date]]</f>
        <v>6</v>
      </c>
    </row>
    <row r="2565" spans="1:19"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c r="S2565">
        <f>Data[[#This Row],[Ship Date]]-Data[[#This Row],[Order Date]]</f>
        <v>5</v>
      </c>
    </row>
    <row r="2566" spans="1:19"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c r="S2566">
        <f>Data[[#This Row],[Ship Date]]-Data[[#This Row],[Order Date]]</f>
        <v>5</v>
      </c>
    </row>
    <row r="2567" spans="1:19"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c r="S2567">
        <f>Data[[#This Row],[Ship Date]]-Data[[#This Row],[Order Date]]</f>
        <v>3</v>
      </c>
    </row>
    <row r="2568" spans="1:19"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c r="S2568">
        <f>Data[[#This Row],[Ship Date]]-Data[[#This Row],[Order Date]]</f>
        <v>2</v>
      </c>
    </row>
    <row r="2569" spans="1:19"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c r="S2569">
        <f>Data[[#This Row],[Ship Date]]-Data[[#This Row],[Order Date]]</f>
        <v>2</v>
      </c>
    </row>
    <row r="2570" spans="1:19"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c r="S2570">
        <f>Data[[#This Row],[Ship Date]]-Data[[#This Row],[Order Date]]</f>
        <v>4</v>
      </c>
    </row>
    <row r="2571" spans="1:19"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c r="S2571">
        <f>Data[[#This Row],[Ship Date]]-Data[[#This Row],[Order Date]]</f>
        <v>0</v>
      </c>
    </row>
    <row r="2572" spans="1:19"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c r="S2572">
        <f>Data[[#This Row],[Ship Date]]-Data[[#This Row],[Order Date]]</f>
        <v>0</v>
      </c>
    </row>
    <row r="2573" spans="1:19"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c r="S2573">
        <f>Data[[#This Row],[Ship Date]]-Data[[#This Row],[Order Date]]</f>
        <v>5</v>
      </c>
    </row>
    <row r="2574" spans="1:19"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c r="S2574">
        <f>Data[[#This Row],[Ship Date]]-Data[[#This Row],[Order Date]]</f>
        <v>3</v>
      </c>
    </row>
    <row r="2575" spans="1:19"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c r="S2575">
        <f>Data[[#This Row],[Ship Date]]-Data[[#This Row],[Order Date]]</f>
        <v>5</v>
      </c>
    </row>
    <row r="2576" spans="1:19"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c r="S2576">
        <f>Data[[#This Row],[Ship Date]]-Data[[#This Row],[Order Date]]</f>
        <v>5</v>
      </c>
    </row>
    <row r="2577" spans="1:19"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c r="S2577">
        <f>Data[[#This Row],[Ship Date]]-Data[[#This Row],[Order Date]]</f>
        <v>5</v>
      </c>
    </row>
    <row r="2578" spans="1:19"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c r="S2578">
        <f>Data[[#This Row],[Ship Date]]-Data[[#This Row],[Order Date]]</f>
        <v>5</v>
      </c>
    </row>
    <row r="2579" spans="1:19"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c r="S2579">
        <f>Data[[#This Row],[Ship Date]]-Data[[#This Row],[Order Date]]</f>
        <v>5</v>
      </c>
    </row>
    <row r="2580" spans="1:19"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c r="S2580">
        <f>Data[[#This Row],[Ship Date]]-Data[[#This Row],[Order Date]]</f>
        <v>5</v>
      </c>
    </row>
    <row r="2581" spans="1:19"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c r="S2581">
        <f>Data[[#This Row],[Ship Date]]-Data[[#This Row],[Order Date]]</f>
        <v>5</v>
      </c>
    </row>
    <row r="2582" spans="1:19"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c r="S2582">
        <f>Data[[#This Row],[Ship Date]]-Data[[#This Row],[Order Date]]</f>
        <v>5</v>
      </c>
    </row>
    <row r="2583" spans="1:19"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c r="S2583">
        <f>Data[[#This Row],[Ship Date]]-Data[[#This Row],[Order Date]]</f>
        <v>5</v>
      </c>
    </row>
    <row r="2584" spans="1:19"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c r="S2584">
        <f>Data[[#This Row],[Ship Date]]-Data[[#This Row],[Order Date]]</f>
        <v>5</v>
      </c>
    </row>
    <row r="2585" spans="1:19"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c r="S2585">
        <f>Data[[#This Row],[Ship Date]]-Data[[#This Row],[Order Date]]</f>
        <v>5</v>
      </c>
    </row>
    <row r="2586" spans="1:19"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c r="S2586">
        <f>Data[[#This Row],[Ship Date]]-Data[[#This Row],[Order Date]]</f>
        <v>5</v>
      </c>
    </row>
    <row r="2587" spans="1:19"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c r="S2587">
        <f>Data[[#This Row],[Ship Date]]-Data[[#This Row],[Order Date]]</f>
        <v>7</v>
      </c>
    </row>
    <row r="2588" spans="1:19"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c r="S2588">
        <f>Data[[#This Row],[Ship Date]]-Data[[#This Row],[Order Date]]</f>
        <v>6</v>
      </c>
    </row>
    <row r="2589" spans="1:19"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c r="S2589">
        <f>Data[[#This Row],[Ship Date]]-Data[[#This Row],[Order Date]]</f>
        <v>6</v>
      </c>
    </row>
    <row r="2590" spans="1:19"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c r="S2590">
        <f>Data[[#This Row],[Ship Date]]-Data[[#This Row],[Order Date]]</f>
        <v>4</v>
      </c>
    </row>
    <row r="2591" spans="1:19"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c r="S2591">
        <f>Data[[#This Row],[Ship Date]]-Data[[#This Row],[Order Date]]</f>
        <v>4</v>
      </c>
    </row>
    <row r="2592" spans="1:19"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c r="S2592">
        <f>Data[[#This Row],[Ship Date]]-Data[[#This Row],[Order Date]]</f>
        <v>6</v>
      </c>
    </row>
    <row r="2593" spans="1:19"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c r="S2593">
        <f>Data[[#This Row],[Ship Date]]-Data[[#This Row],[Order Date]]</f>
        <v>6</v>
      </c>
    </row>
    <row r="2594" spans="1:19"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c r="S2594">
        <f>Data[[#This Row],[Ship Date]]-Data[[#This Row],[Order Date]]</f>
        <v>2</v>
      </c>
    </row>
    <row r="2595" spans="1:19"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c r="S2595">
        <f>Data[[#This Row],[Ship Date]]-Data[[#This Row],[Order Date]]</f>
        <v>2</v>
      </c>
    </row>
    <row r="2596" spans="1:19"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c r="S2596">
        <f>Data[[#This Row],[Ship Date]]-Data[[#This Row],[Order Date]]</f>
        <v>4</v>
      </c>
    </row>
    <row r="2597" spans="1:19"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c r="S2597">
        <f>Data[[#This Row],[Ship Date]]-Data[[#This Row],[Order Date]]</f>
        <v>4</v>
      </c>
    </row>
    <row r="2598" spans="1:19"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c r="S2598">
        <f>Data[[#This Row],[Ship Date]]-Data[[#This Row],[Order Date]]</f>
        <v>4</v>
      </c>
    </row>
    <row r="2599" spans="1:19"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c r="S2599">
        <f>Data[[#This Row],[Ship Date]]-Data[[#This Row],[Order Date]]</f>
        <v>4</v>
      </c>
    </row>
    <row r="2600" spans="1:19"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c r="S2600">
        <f>Data[[#This Row],[Ship Date]]-Data[[#This Row],[Order Date]]</f>
        <v>4</v>
      </c>
    </row>
    <row r="2601" spans="1:19"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c r="S2601">
        <f>Data[[#This Row],[Ship Date]]-Data[[#This Row],[Order Date]]</f>
        <v>6</v>
      </c>
    </row>
    <row r="2602" spans="1:19"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c r="S2602">
        <f>Data[[#This Row],[Ship Date]]-Data[[#This Row],[Order Date]]</f>
        <v>6</v>
      </c>
    </row>
    <row r="2603" spans="1:19"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c r="S2603">
        <f>Data[[#This Row],[Ship Date]]-Data[[#This Row],[Order Date]]</f>
        <v>0</v>
      </c>
    </row>
    <row r="2604" spans="1:19"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c r="S2604">
        <f>Data[[#This Row],[Ship Date]]-Data[[#This Row],[Order Date]]</f>
        <v>0</v>
      </c>
    </row>
    <row r="2605" spans="1:19"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c r="S2605">
        <f>Data[[#This Row],[Ship Date]]-Data[[#This Row],[Order Date]]</f>
        <v>0</v>
      </c>
    </row>
    <row r="2606" spans="1:19"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c r="S2606">
        <f>Data[[#This Row],[Ship Date]]-Data[[#This Row],[Order Date]]</f>
        <v>0</v>
      </c>
    </row>
    <row r="2607" spans="1:19"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c r="S2607">
        <f>Data[[#This Row],[Ship Date]]-Data[[#This Row],[Order Date]]</f>
        <v>5</v>
      </c>
    </row>
    <row r="2608" spans="1:19"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c r="S2608">
        <f>Data[[#This Row],[Ship Date]]-Data[[#This Row],[Order Date]]</f>
        <v>6</v>
      </c>
    </row>
    <row r="2609" spans="1:19"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c r="S2609">
        <f>Data[[#This Row],[Ship Date]]-Data[[#This Row],[Order Date]]</f>
        <v>5</v>
      </c>
    </row>
    <row r="2610" spans="1:19"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c r="S2610">
        <f>Data[[#This Row],[Ship Date]]-Data[[#This Row],[Order Date]]</f>
        <v>5</v>
      </c>
    </row>
    <row r="2611" spans="1:19"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c r="S2611">
        <f>Data[[#This Row],[Ship Date]]-Data[[#This Row],[Order Date]]</f>
        <v>5</v>
      </c>
    </row>
    <row r="2612" spans="1:19"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c r="S2612">
        <f>Data[[#This Row],[Ship Date]]-Data[[#This Row],[Order Date]]</f>
        <v>5</v>
      </c>
    </row>
    <row r="2613" spans="1:19"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c r="S2613">
        <f>Data[[#This Row],[Ship Date]]-Data[[#This Row],[Order Date]]</f>
        <v>5</v>
      </c>
    </row>
    <row r="2614" spans="1:19"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c r="S2614">
        <f>Data[[#This Row],[Ship Date]]-Data[[#This Row],[Order Date]]</f>
        <v>5</v>
      </c>
    </row>
    <row r="2615" spans="1:19"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c r="S2615">
        <f>Data[[#This Row],[Ship Date]]-Data[[#This Row],[Order Date]]</f>
        <v>7</v>
      </c>
    </row>
    <row r="2616" spans="1:19"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c r="S2616">
        <f>Data[[#This Row],[Ship Date]]-Data[[#This Row],[Order Date]]</f>
        <v>7</v>
      </c>
    </row>
    <row r="2617" spans="1:19"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c r="S2617">
        <f>Data[[#This Row],[Ship Date]]-Data[[#This Row],[Order Date]]</f>
        <v>7</v>
      </c>
    </row>
    <row r="2618" spans="1:19"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c r="S2618">
        <f>Data[[#This Row],[Ship Date]]-Data[[#This Row],[Order Date]]</f>
        <v>4</v>
      </c>
    </row>
    <row r="2619" spans="1:19"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c r="S2619">
        <f>Data[[#This Row],[Ship Date]]-Data[[#This Row],[Order Date]]</f>
        <v>4</v>
      </c>
    </row>
    <row r="2620" spans="1:19"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c r="S2620">
        <f>Data[[#This Row],[Ship Date]]-Data[[#This Row],[Order Date]]</f>
        <v>4</v>
      </c>
    </row>
    <row r="2621" spans="1:19"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c r="S2621">
        <f>Data[[#This Row],[Ship Date]]-Data[[#This Row],[Order Date]]</f>
        <v>4</v>
      </c>
    </row>
    <row r="2622" spans="1:19"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c r="S2622">
        <f>Data[[#This Row],[Ship Date]]-Data[[#This Row],[Order Date]]</f>
        <v>4</v>
      </c>
    </row>
    <row r="2623" spans="1:19"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c r="S2623">
        <f>Data[[#This Row],[Ship Date]]-Data[[#This Row],[Order Date]]</f>
        <v>4</v>
      </c>
    </row>
    <row r="2624" spans="1:19"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c r="S2624">
        <f>Data[[#This Row],[Ship Date]]-Data[[#This Row],[Order Date]]</f>
        <v>3</v>
      </c>
    </row>
    <row r="2625" spans="1:19"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c r="S2625">
        <f>Data[[#This Row],[Ship Date]]-Data[[#This Row],[Order Date]]</f>
        <v>2</v>
      </c>
    </row>
    <row r="2626" spans="1:19"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c r="S2626">
        <f>Data[[#This Row],[Ship Date]]-Data[[#This Row],[Order Date]]</f>
        <v>2</v>
      </c>
    </row>
    <row r="2627" spans="1:19"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c r="S2627">
        <f>Data[[#This Row],[Ship Date]]-Data[[#This Row],[Order Date]]</f>
        <v>2</v>
      </c>
    </row>
    <row r="2628" spans="1:19"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c r="S2628">
        <f>Data[[#This Row],[Ship Date]]-Data[[#This Row],[Order Date]]</f>
        <v>2</v>
      </c>
    </row>
    <row r="2629" spans="1:19"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c r="S2629">
        <f>Data[[#This Row],[Ship Date]]-Data[[#This Row],[Order Date]]</f>
        <v>2</v>
      </c>
    </row>
    <row r="2630" spans="1:19"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c r="S2630">
        <f>Data[[#This Row],[Ship Date]]-Data[[#This Row],[Order Date]]</f>
        <v>2</v>
      </c>
    </row>
    <row r="2631" spans="1:19"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c r="S2631">
        <f>Data[[#This Row],[Ship Date]]-Data[[#This Row],[Order Date]]</f>
        <v>2</v>
      </c>
    </row>
    <row r="2632" spans="1:19"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c r="S2632">
        <f>Data[[#This Row],[Ship Date]]-Data[[#This Row],[Order Date]]</f>
        <v>5</v>
      </c>
    </row>
    <row r="2633" spans="1:19"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c r="S2633">
        <f>Data[[#This Row],[Ship Date]]-Data[[#This Row],[Order Date]]</f>
        <v>5</v>
      </c>
    </row>
    <row r="2634" spans="1:19"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c r="S2634">
        <f>Data[[#This Row],[Ship Date]]-Data[[#This Row],[Order Date]]</f>
        <v>5</v>
      </c>
    </row>
    <row r="2635" spans="1:19"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c r="S2635">
        <f>Data[[#This Row],[Ship Date]]-Data[[#This Row],[Order Date]]</f>
        <v>5</v>
      </c>
    </row>
    <row r="2636" spans="1:19"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c r="S2636">
        <f>Data[[#This Row],[Ship Date]]-Data[[#This Row],[Order Date]]</f>
        <v>5</v>
      </c>
    </row>
    <row r="2637" spans="1:19"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c r="S2637">
        <f>Data[[#This Row],[Ship Date]]-Data[[#This Row],[Order Date]]</f>
        <v>5</v>
      </c>
    </row>
    <row r="2638" spans="1:19"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c r="S2638">
        <f>Data[[#This Row],[Ship Date]]-Data[[#This Row],[Order Date]]</f>
        <v>4</v>
      </c>
    </row>
    <row r="2639" spans="1:19"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c r="S2639">
        <f>Data[[#This Row],[Ship Date]]-Data[[#This Row],[Order Date]]</f>
        <v>6</v>
      </c>
    </row>
    <row r="2640" spans="1:19"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c r="S2640">
        <f>Data[[#This Row],[Ship Date]]-Data[[#This Row],[Order Date]]</f>
        <v>6</v>
      </c>
    </row>
    <row r="2641" spans="1:19"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c r="S2641">
        <f>Data[[#This Row],[Ship Date]]-Data[[#This Row],[Order Date]]</f>
        <v>6</v>
      </c>
    </row>
    <row r="2642" spans="1:19"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c r="S2642">
        <f>Data[[#This Row],[Ship Date]]-Data[[#This Row],[Order Date]]</f>
        <v>6</v>
      </c>
    </row>
    <row r="2643" spans="1:19"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c r="S2643">
        <f>Data[[#This Row],[Ship Date]]-Data[[#This Row],[Order Date]]</f>
        <v>5</v>
      </c>
    </row>
    <row r="2644" spans="1:19"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c r="S2644">
        <f>Data[[#This Row],[Ship Date]]-Data[[#This Row],[Order Date]]</f>
        <v>1</v>
      </c>
    </row>
    <row r="2645" spans="1:19"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c r="S2645">
        <f>Data[[#This Row],[Ship Date]]-Data[[#This Row],[Order Date]]</f>
        <v>4</v>
      </c>
    </row>
    <row r="2646" spans="1:19"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c r="S2646">
        <f>Data[[#This Row],[Ship Date]]-Data[[#This Row],[Order Date]]</f>
        <v>4</v>
      </c>
    </row>
    <row r="2647" spans="1:19"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c r="S2647">
        <f>Data[[#This Row],[Ship Date]]-Data[[#This Row],[Order Date]]</f>
        <v>5</v>
      </c>
    </row>
    <row r="2648" spans="1:19"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c r="S2648">
        <f>Data[[#This Row],[Ship Date]]-Data[[#This Row],[Order Date]]</f>
        <v>5</v>
      </c>
    </row>
    <row r="2649" spans="1:19"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c r="S2649">
        <f>Data[[#This Row],[Ship Date]]-Data[[#This Row],[Order Date]]</f>
        <v>5</v>
      </c>
    </row>
    <row r="2650" spans="1:19"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c r="S2650">
        <f>Data[[#This Row],[Ship Date]]-Data[[#This Row],[Order Date]]</f>
        <v>5</v>
      </c>
    </row>
    <row r="2651" spans="1:19"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c r="S2651">
        <f>Data[[#This Row],[Ship Date]]-Data[[#This Row],[Order Date]]</f>
        <v>5</v>
      </c>
    </row>
    <row r="2652" spans="1:19"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c r="S2652">
        <f>Data[[#This Row],[Ship Date]]-Data[[#This Row],[Order Date]]</f>
        <v>5</v>
      </c>
    </row>
    <row r="2653" spans="1:19"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c r="S2653">
        <f>Data[[#This Row],[Ship Date]]-Data[[#This Row],[Order Date]]</f>
        <v>4</v>
      </c>
    </row>
    <row r="2654" spans="1:19"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c r="S2654">
        <f>Data[[#This Row],[Ship Date]]-Data[[#This Row],[Order Date]]</f>
        <v>4</v>
      </c>
    </row>
    <row r="2655" spans="1:19"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c r="S2655">
        <f>Data[[#This Row],[Ship Date]]-Data[[#This Row],[Order Date]]</f>
        <v>4</v>
      </c>
    </row>
    <row r="2656" spans="1:19"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c r="S2656">
        <f>Data[[#This Row],[Ship Date]]-Data[[#This Row],[Order Date]]</f>
        <v>4</v>
      </c>
    </row>
    <row r="2657" spans="1:19"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c r="S2657">
        <f>Data[[#This Row],[Ship Date]]-Data[[#This Row],[Order Date]]</f>
        <v>4</v>
      </c>
    </row>
    <row r="2658" spans="1:19"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c r="S2658">
        <f>Data[[#This Row],[Ship Date]]-Data[[#This Row],[Order Date]]</f>
        <v>4</v>
      </c>
    </row>
    <row r="2659" spans="1:19"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c r="S2659">
        <f>Data[[#This Row],[Ship Date]]-Data[[#This Row],[Order Date]]</f>
        <v>4</v>
      </c>
    </row>
    <row r="2660" spans="1:19"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c r="S2660">
        <f>Data[[#This Row],[Ship Date]]-Data[[#This Row],[Order Date]]</f>
        <v>4</v>
      </c>
    </row>
    <row r="2661" spans="1:19"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c r="S2661">
        <f>Data[[#This Row],[Ship Date]]-Data[[#This Row],[Order Date]]</f>
        <v>4</v>
      </c>
    </row>
    <row r="2662" spans="1:19"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c r="S2662">
        <f>Data[[#This Row],[Ship Date]]-Data[[#This Row],[Order Date]]</f>
        <v>4</v>
      </c>
    </row>
    <row r="2663" spans="1:19"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c r="S2663">
        <f>Data[[#This Row],[Ship Date]]-Data[[#This Row],[Order Date]]</f>
        <v>4</v>
      </c>
    </row>
    <row r="2664" spans="1:19"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c r="S2664">
        <f>Data[[#This Row],[Ship Date]]-Data[[#This Row],[Order Date]]</f>
        <v>1</v>
      </c>
    </row>
    <row r="2665" spans="1:19"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c r="S2665">
        <f>Data[[#This Row],[Ship Date]]-Data[[#This Row],[Order Date]]</f>
        <v>3</v>
      </c>
    </row>
    <row r="2666" spans="1:19"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c r="S2666">
        <f>Data[[#This Row],[Ship Date]]-Data[[#This Row],[Order Date]]</f>
        <v>3</v>
      </c>
    </row>
    <row r="2667" spans="1:19"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c r="S2667">
        <f>Data[[#This Row],[Ship Date]]-Data[[#This Row],[Order Date]]</f>
        <v>3</v>
      </c>
    </row>
    <row r="2668" spans="1:19"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c r="S2668">
        <f>Data[[#This Row],[Ship Date]]-Data[[#This Row],[Order Date]]</f>
        <v>0</v>
      </c>
    </row>
    <row r="2669" spans="1:19"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c r="S2669">
        <f>Data[[#This Row],[Ship Date]]-Data[[#This Row],[Order Date]]</f>
        <v>0</v>
      </c>
    </row>
    <row r="2670" spans="1:19"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c r="S2670">
        <f>Data[[#This Row],[Ship Date]]-Data[[#This Row],[Order Date]]</f>
        <v>5</v>
      </c>
    </row>
    <row r="2671" spans="1:19"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c r="S2671">
        <f>Data[[#This Row],[Ship Date]]-Data[[#This Row],[Order Date]]</f>
        <v>5</v>
      </c>
    </row>
    <row r="2672" spans="1:19"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c r="S2672">
        <f>Data[[#This Row],[Ship Date]]-Data[[#This Row],[Order Date]]</f>
        <v>3</v>
      </c>
    </row>
    <row r="2673" spans="1:19"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c r="S2673">
        <f>Data[[#This Row],[Ship Date]]-Data[[#This Row],[Order Date]]</f>
        <v>3</v>
      </c>
    </row>
    <row r="2674" spans="1:19"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c r="S2674">
        <f>Data[[#This Row],[Ship Date]]-Data[[#This Row],[Order Date]]</f>
        <v>3</v>
      </c>
    </row>
    <row r="2675" spans="1:19"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c r="S2675">
        <f>Data[[#This Row],[Ship Date]]-Data[[#This Row],[Order Date]]</f>
        <v>3</v>
      </c>
    </row>
    <row r="2676" spans="1:19"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c r="S2676">
        <f>Data[[#This Row],[Ship Date]]-Data[[#This Row],[Order Date]]</f>
        <v>0</v>
      </c>
    </row>
    <row r="2677" spans="1:19"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c r="S2677">
        <f>Data[[#This Row],[Ship Date]]-Data[[#This Row],[Order Date]]</f>
        <v>5</v>
      </c>
    </row>
    <row r="2678" spans="1:19"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c r="S2678">
        <f>Data[[#This Row],[Ship Date]]-Data[[#This Row],[Order Date]]</f>
        <v>5</v>
      </c>
    </row>
    <row r="2679" spans="1:19"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c r="S2679">
        <f>Data[[#This Row],[Ship Date]]-Data[[#This Row],[Order Date]]</f>
        <v>0</v>
      </c>
    </row>
    <row r="2680" spans="1:19"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c r="S2680">
        <f>Data[[#This Row],[Ship Date]]-Data[[#This Row],[Order Date]]</f>
        <v>0</v>
      </c>
    </row>
    <row r="2681" spans="1:19"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c r="S2681">
        <f>Data[[#This Row],[Ship Date]]-Data[[#This Row],[Order Date]]</f>
        <v>6</v>
      </c>
    </row>
    <row r="2682" spans="1:19"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c r="S2682">
        <f>Data[[#This Row],[Ship Date]]-Data[[#This Row],[Order Date]]</f>
        <v>6</v>
      </c>
    </row>
    <row r="2683" spans="1:19"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c r="S2683">
        <f>Data[[#This Row],[Ship Date]]-Data[[#This Row],[Order Date]]</f>
        <v>6</v>
      </c>
    </row>
    <row r="2684" spans="1:19"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c r="S2684">
        <f>Data[[#This Row],[Ship Date]]-Data[[#This Row],[Order Date]]</f>
        <v>6</v>
      </c>
    </row>
    <row r="2685" spans="1:19"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c r="S2685">
        <f>Data[[#This Row],[Ship Date]]-Data[[#This Row],[Order Date]]</f>
        <v>6</v>
      </c>
    </row>
    <row r="2686" spans="1:19"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c r="S2686">
        <f>Data[[#This Row],[Ship Date]]-Data[[#This Row],[Order Date]]</f>
        <v>7</v>
      </c>
    </row>
    <row r="2687" spans="1:19"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c r="S2687">
        <f>Data[[#This Row],[Ship Date]]-Data[[#This Row],[Order Date]]</f>
        <v>5</v>
      </c>
    </row>
    <row r="2688" spans="1:19"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c r="S2688">
        <f>Data[[#This Row],[Ship Date]]-Data[[#This Row],[Order Date]]</f>
        <v>5</v>
      </c>
    </row>
    <row r="2689" spans="1:19"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c r="S2689">
        <f>Data[[#This Row],[Ship Date]]-Data[[#This Row],[Order Date]]</f>
        <v>1</v>
      </c>
    </row>
    <row r="2690" spans="1:19"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c r="S2690">
        <f>Data[[#This Row],[Ship Date]]-Data[[#This Row],[Order Date]]</f>
        <v>2</v>
      </c>
    </row>
    <row r="2691" spans="1:19"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c r="S2691">
        <f>Data[[#This Row],[Ship Date]]-Data[[#This Row],[Order Date]]</f>
        <v>2</v>
      </c>
    </row>
    <row r="2692" spans="1:19"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c r="S2692">
        <f>Data[[#This Row],[Ship Date]]-Data[[#This Row],[Order Date]]</f>
        <v>4</v>
      </c>
    </row>
    <row r="2693" spans="1:19"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c r="S2693">
        <f>Data[[#This Row],[Ship Date]]-Data[[#This Row],[Order Date]]</f>
        <v>5</v>
      </c>
    </row>
    <row r="2694" spans="1:19"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c r="S2694">
        <f>Data[[#This Row],[Ship Date]]-Data[[#This Row],[Order Date]]</f>
        <v>5</v>
      </c>
    </row>
    <row r="2695" spans="1:19"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c r="S2695">
        <f>Data[[#This Row],[Ship Date]]-Data[[#This Row],[Order Date]]</f>
        <v>6</v>
      </c>
    </row>
    <row r="2696" spans="1:19"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c r="S2696">
        <f>Data[[#This Row],[Ship Date]]-Data[[#This Row],[Order Date]]</f>
        <v>5</v>
      </c>
    </row>
    <row r="2697" spans="1:19"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c r="S2697">
        <f>Data[[#This Row],[Ship Date]]-Data[[#This Row],[Order Date]]</f>
        <v>2</v>
      </c>
    </row>
    <row r="2698" spans="1:19"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c r="S2698">
        <f>Data[[#This Row],[Ship Date]]-Data[[#This Row],[Order Date]]</f>
        <v>5</v>
      </c>
    </row>
    <row r="2699" spans="1:19"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c r="S2699">
        <f>Data[[#This Row],[Ship Date]]-Data[[#This Row],[Order Date]]</f>
        <v>5</v>
      </c>
    </row>
    <row r="2700" spans="1:19"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c r="S2700">
        <f>Data[[#This Row],[Ship Date]]-Data[[#This Row],[Order Date]]</f>
        <v>5</v>
      </c>
    </row>
    <row r="2701" spans="1:19"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c r="S2701">
        <f>Data[[#This Row],[Ship Date]]-Data[[#This Row],[Order Date]]</f>
        <v>5</v>
      </c>
    </row>
    <row r="2702" spans="1:19"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c r="S2702">
        <f>Data[[#This Row],[Ship Date]]-Data[[#This Row],[Order Date]]</f>
        <v>5</v>
      </c>
    </row>
    <row r="2703" spans="1:19"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c r="S2703">
        <f>Data[[#This Row],[Ship Date]]-Data[[#This Row],[Order Date]]</f>
        <v>5</v>
      </c>
    </row>
    <row r="2704" spans="1:19"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c r="S2704">
        <f>Data[[#This Row],[Ship Date]]-Data[[#This Row],[Order Date]]</f>
        <v>5</v>
      </c>
    </row>
    <row r="2705" spans="1:19"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c r="S2705">
        <f>Data[[#This Row],[Ship Date]]-Data[[#This Row],[Order Date]]</f>
        <v>6</v>
      </c>
    </row>
    <row r="2706" spans="1:19"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c r="S2706">
        <f>Data[[#This Row],[Ship Date]]-Data[[#This Row],[Order Date]]</f>
        <v>2</v>
      </c>
    </row>
    <row r="2707" spans="1:19"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c r="S2707">
        <f>Data[[#This Row],[Ship Date]]-Data[[#This Row],[Order Date]]</f>
        <v>5</v>
      </c>
    </row>
    <row r="2708" spans="1:19"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c r="S2708">
        <f>Data[[#This Row],[Ship Date]]-Data[[#This Row],[Order Date]]</f>
        <v>5</v>
      </c>
    </row>
    <row r="2709" spans="1:19"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c r="S2709">
        <f>Data[[#This Row],[Ship Date]]-Data[[#This Row],[Order Date]]</f>
        <v>5</v>
      </c>
    </row>
    <row r="2710" spans="1:19"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c r="S2710">
        <f>Data[[#This Row],[Ship Date]]-Data[[#This Row],[Order Date]]</f>
        <v>7</v>
      </c>
    </row>
    <row r="2711" spans="1:19"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c r="S2711">
        <f>Data[[#This Row],[Ship Date]]-Data[[#This Row],[Order Date]]</f>
        <v>7</v>
      </c>
    </row>
    <row r="2712" spans="1:19"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c r="S2712">
        <f>Data[[#This Row],[Ship Date]]-Data[[#This Row],[Order Date]]</f>
        <v>4</v>
      </c>
    </row>
    <row r="2713" spans="1:19"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c r="S2713">
        <f>Data[[#This Row],[Ship Date]]-Data[[#This Row],[Order Date]]</f>
        <v>2</v>
      </c>
    </row>
    <row r="2714" spans="1:19"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c r="S2714">
        <f>Data[[#This Row],[Ship Date]]-Data[[#This Row],[Order Date]]</f>
        <v>3</v>
      </c>
    </row>
    <row r="2715" spans="1:19"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c r="S2715">
        <f>Data[[#This Row],[Ship Date]]-Data[[#This Row],[Order Date]]</f>
        <v>4</v>
      </c>
    </row>
    <row r="2716" spans="1:19"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c r="S2716">
        <f>Data[[#This Row],[Ship Date]]-Data[[#This Row],[Order Date]]</f>
        <v>5</v>
      </c>
    </row>
    <row r="2717" spans="1:19"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c r="S2717">
        <f>Data[[#This Row],[Ship Date]]-Data[[#This Row],[Order Date]]</f>
        <v>4</v>
      </c>
    </row>
    <row r="2718" spans="1:19"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c r="S2718">
        <f>Data[[#This Row],[Ship Date]]-Data[[#This Row],[Order Date]]</f>
        <v>6</v>
      </c>
    </row>
    <row r="2719" spans="1:19"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c r="S2719">
        <f>Data[[#This Row],[Ship Date]]-Data[[#This Row],[Order Date]]</f>
        <v>6</v>
      </c>
    </row>
    <row r="2720" spans="1:19"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c r="S2720">
        <f>Data[[#This Row],[Ship Date]]-Data[[#This Row],[Order Date]]</f>
        <v>6</v>
      </c>
    </row>
    <row r="2721" spans="1:19"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c r="S2721">
        <f>Data[[#This Row],[Ship Date]]-Data[[#This Row],[Order Date]]</f>
        <v>2</v>
      </c>
    </row>
    <row r="2722" spans="1:19"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c r="S2722">
        <f>Data[[#This Row],[Ship Date]]-Data[[#This Row],[Order Date]]</f>
        <v>4</v>
      </c>
    </row>
    <row r="2723" spans="1:19"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c r="S2723">
        <f>Data[[#This Row],[Ship Date]]-Data[[#This Row],[Order Date]]</f>
        <v>4</v>
      </c>
    </row>
    <row r="2724" spans="1:19"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c r="S2724">
        <f>Data[[#This Row],[Ship Date]]-Data[[#This Row],[Order Date]]</f>
        <v>5</v>
      </c>
    </row>
    <row r="2725" spans="1:19"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c r="S2725">
        <f>Data[[#This Row],[Ship Date]]-Data[[#This Row],[Order Date]]</f>
        <v>4</v>
      </c>
    </row>
    <row r="2726" spans="1:19"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c r="S2726">
        <f>Data[[#This Row],[Ship Date]]-Data[[#This Row],[Order Date]]</f>
        <v>4</v>
      </c>
    </row>
    <row r="2727" spans="1:19"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c r="S2727">
        <f>Data[[#This Row],[Ship Date]]-Data[[#This Row],[Order Date]]</f>
        <v>6</v>
      </c>
    </row>
    <row r="2728" spans="1:19"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c r="S2728">
        <f>Data[[#This Row],[Ship Date]]-Data[[#This Row],[Order Date]]</f>
        <v>6</v>
      </c>
    </row>
    <row r="2729" spans="1:19"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c r="S2729">
        <f>Data[[#This Row],[Ship Date]]-Data[[#This Row],[Order Date]]</f>
        <v>2</v>
      </c>
    </row>
    <row r="2730" spans="1:19"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c r="S2730">
        <f>Data[[#This Row],[Ship Date]]-Data[[#This Row],[Order Date]]</f>
        <v>2</v>
      </c>
    </row>
    <row r="2731" spans="1:19"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c r="S2731">
        <f>Data[[#This Row],[Ship Date]]-Data[[#This Row],[Order Date]]</f>
        <v>6</v>
      </c>
    </row>
    <row r="2732" spans="1:19"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c r="S2732">
        <f>Data[[#This Row],[Ship Date]]-Data[[#This Row],[Order Date]]</f>
        <v>6</v>
      </c>
    </row>
    <row r="2733" spans="1:19"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c r="S2733">
        <f>Data[[#This Row],[Ship Date]]-Data[[#This Row],[Order Date]]</f>
        <v>6</v>
      </c>
    </row>
    <row r="2734" spans="1:19"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c r="S2734">
        <f>Data[[#This Row],[Ship Date]]-Data[[#This Row],[Order Date]]</f>
        <v>4</v>
      </c>
    </row>
    <row r="2735" spans="1:19"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c r="S2735">
        <f>Data[[#This Row],[Ship Date]]-Data[[#This Row],[Order Date]]</f>
        <v>4</v>
      </c>
    </row>
    <row r="2736" spans="1:19"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c r="S2736">
        <f>Data[[#This Row],[Ship Date]]-Data[[#This Row],[Order Date]]</f>
        <v>2</v>
      </c>
    </row>
    <row r="2737" spans="1:19"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c r="S2737">
        <f>Data[[#This Row],[Ship Date]]-Data[[#This Row],[Order Date]]</f>
        <v>6</v>
      </c>
    </row>
    <row r="2738" spans="1:19"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c r="S2738">
        <f>Data[[#This Row],[Ship Date]]-Data[[#This Row],[Order Date]]</f>
        <v>6</v>
      </c>
    </row>
    <row r="2739" spans="1:19"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c r="S2739">
        <f>Data[[#This Row],[Ship Date]]-Data[[#This Row],[Order Date]]</f>
        <v>6</v>
      </c>
    </row>
    <row r="2740" spans="1:19"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c r="S2740">
        <f>Data[[#This Row],[Ship Date]]-Data[[#This Row],[Order Date]]</f>
        <v>6</v>
      </c>
    </row>
    <row r="2741" spans="1:19"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c r="S2741">
        <f>Data[[#This Row],[Ship Date]]-Data[[#This Row],[Order Date]]</f>
        <v>2</v>
      </c>
    </row>
    <row r="2742" spans="1:19"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c r="S2742">
        <f>Data[[#This Row],[Ship Date]]-Data[[#This Row],[Order Date]]</f>
        <v>2</v>
      </c>
    </row>
    <row r="2743" spans="1:19"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c r="S2743">
        <f>Data[[#This Row],[Ship Date]]-Data[[#This Row],[Order Date]]</f>
        <v>2</v>
      </c>
    </row>
    <row r="2744" spans="1:19"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c r="S2744">
        <f>Data[[#This Row],[Ship Date]]-Data[[#This Row],[Order Date]]</f>
        <v>4</v>
      </c>
    </row>
    <row r="2745" spans="1:19"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c r="S2745">
        <f>Data[[#This Row],[Ship Date]]-Data[[#This Row],[Order Date]]</f>
        <v>5</v>
      </c>
    </row>
    <row r="2746" spans="1:19"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c r="S2746">
        <f>Data[[#This Row],[Ship Date]]-Data[[#This Row],[Order Date]]</f>
        <v>5</v>
      </c>
    </row>
    <row r="2747" spans="1:19"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c r="S2747">
        <f>Data[[#This Row],[Ship Date]]-Data[[#This Row],[Order Date]]</f>
        <v>4</v>
      </c>
    </row>
    <row r="2748" spans="1:19"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c r="S2748">
        <f>Data[[#This Row],[Ship Date]]-Data[[#This Row],[Order Date]]</f>
        <v>5</v>
      </c>
    </row>
    <row r="2749" spans="1:19"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c r="S2749">
        <f>Data[[#This Row],[Ship Date]]-Data[[#This Row],[Order Date]]</f>
        <v>4</v>
      </c>
    </row>
    <row r="2750" spans="1:19"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c r="S2750">
        <f>Data[[#This Row],[Ship Date]]-Data[[#This Row],[Order Date]]</f>
        <v>4</v>
      </c>
    </row>
    <row r="2751" spans="1:19"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c r="S2751">
        <f>Data[[#This Row],[Ship Date]]-Data[[#This Row],[Order Date]]</f>
        <v>6</v>
      </c>
    </row>
    <row r="2752" spans="1:19"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c r="S2752">
        <f>Data[[#This Row],[Ship Date]]-Data[[#This Row],[Order Date]]</f>
        <v>3</v>
      </c>
    </row>
    <row r="2753" spans="1:19"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c r="S2753">
        <f>Data[[#This Row],[Ship Date]]-Data[[#This Row],[Order Date]]</f>
        <v>4</v>
      </c>
    </row>
    <row r="2754" spans="1:19"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c r="S2754">
        <f>Data[[#This Row],[Ship Date]]-Data[[#This Row],[Order Date]]</f>
        <v>4</v>
      </c>
    </row>
    <row r="2755" spans="1:19"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c r="S2755">
        <f>Data[[#This Row],[Ship Date]]-Data[[#This Row],[Order Date]]</f>
        <v>4</v>
      </c>
    </row>
    <row r="2756" spans="1:19"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c r="S2756">
        <f>Data[[#This Row],[Ship Date]]-Data[[#This Row],[Order Date]]</f>
        <v>4</v>
      </c>
    </row>
    <row r="2757" spans="1:19"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c r="S2757">
        <f>Data[[#This Row],[Ship Date]]-Data[[#This Row],[Order Date]]</f>
        <v>4</v>
      </c>
    </row>
    <row r="2758" spans="1:19"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c r="S2758">
        <f>Data[[#This Row],[Ship Date]]-Data[[#This Row],[Order Date]]</f>
        <v>4</v>
      </c>
    </row>
    <row r="2759" spans="1:19"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c r="S2759">
        <f>Data[[#This Row],[Ship Date]]-Data[[#This Row],[Order Date]]</f>
        <v>2</v>
      </c>
    </row>
    <row r="2760" spans="1:19"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c r="S2760">
        <f>Data[[#This Row],[Ship Date]]-Data[[#This Row],[Order Date]]</f>
        <v>4</v>
      </c>
    </row>
    <row r="2761" spans="1:19"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c r="S2761">
        <f>Data[[#This Row],[Ship Date]]-Data[[#This Row],[Order Date]]</f>
        <v>4</v>
      </c>
    </row>
    <row r="2762" spans="1:19"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c r="S2762">
        <f>Data[[#This Row],[Ship Date]]-Data[[#This Row],[Order Date]]</f>
        <v>3</v>
      </c>
    </row>
    <row r="2763" spans="1:19"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c r="S2763">
        <f>Data[[#This Row],[Ship Date]]-Data[[#This Row],[Order Date]]</f>
        <v>2</v>
      </c>
    </row>
    <row r="2764" spans="1:19"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c r="S2764">
        <f>Data[[#This Row],[Ship Date]]-Data[[#This Row],[Order Date]]</f>
        <v>2</v>
      </c>
    </row>
    <row r="2765" spans="1:19"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c r="S2765">
        <f>Data[[#This Row],[Ship Date]]-Data[[#This Row],[Order Date]]</f>
        <v>6</v>
      </c>
    </row>
    <row r="2766" spans="1:19"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c r="S2766">
        <f>Data[[#This Row],[Ship Date]]-Data[[#This Row],[Order Date]]</f>
        <v>6</v>
      </c>
    </row>
    <row r="2767" spans="1:19"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c r="S2767">
        <f>Data[[#This Row],[Ship Date]]-Data[[#This Row],[Order Date]]</f>
        <v>6</v>
      </c>
    </row>
    <row r="2768" spans="1:19"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c r="S2768">
        <f>Data[[#This Row],[Ship Date]]-Data[[#This Row],[Order Date]]</f>
        <v>3</v>
      </c>
    </row>
    <row r="2769" spans="1:19"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c r="S2769">
        <f>Data[[#This Row],[Ship Date]]-Data[[#This Row],[Order Date]]</f>
        <v>3</v>
      </c>
    </row>
    <row r="2770" spans="1:19"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c r="S2770">
        <f>Data[[#This Row],[Ship Date]]-Data[[#This Row],[Order Date]]</f>
        <v>5</v>
      </c>
    </row>
    <row r="2771" spans="1:19"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c r="S2771">
        <f>Data[[#This Row],[Ship Date]]-Data[[#This Row],[Order Date]]</f>
        <v>5</v>
      </c>
    </row>
    <row r="2772" spans="1:19"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c r="S2772">
        <f>Data[[#This Row],[Ship Date]]-Data[[#This Row],[Order Date]]</f>
        <v>5</v>
      </c>
    </row>
    <row r="2773" spans="1:19"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c r="S2773">
        <f>Data[[#This Row],[Ship Date]]-Data[[#This Row],[Order Date]]</f>
        <v>7</v>
      </c>
    </row>
    <row r="2774" spans="1:19"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c r="S2774">
        <f>Data[[#This Row],[Ship Date]]-Data[[#This Row],[Order Date]]</f>
        <v>2</v>
      </c>
    </row>
    <row r="2775" spans="1:19"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c r="S2775">
        <f>Data[[#This Row],[Ship Date]]-Data[[#This Row],[Order Date]]</f>
        <v>4</v>
      </c>
    </row>
    <row r="2776" spans="1:19"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c r="S2776">
        <f>Data[[#This Row],[Ship Date]]-Data[[#This Row],[Order Date]]</f>
        <v>7</v>
      </c>
    </row>
    <row r="2777" spans="1:19"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c r="S2777">
        <f>Data[[#This Row],[Ship Date]]-Data[[#This Row],[Order Date]]</f>
        <v>4</v>
      </c>
    </row>
    <row r="2778" spans="1:19"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c r="S2778">
        <f>Data[[#This Row],[Ship Date]]-Data[[#This Row],[Order Date]]</f>
        <v>4</v>
      </c>
    </row>
    <row r="2779" spans="1:19"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c r="S2779">
        <f>Data[[#This Row],[Ship Date]]-Data[[#This Row],[Order Date]]</f>
        <v>2</v>
      </c>
    </row>
    <row r="2780" spans="1:19"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c r="S2780">
        <f>Data[[#This Row],[Ship Date]]-Data[[#This Row],[Order Date]]</f>
        <v>5</v>
      </c>
    </row>
    <row r="2781" spans="1:19"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c r="S2781">
        <f>Data[[#This Row],[Ship Date]]-Data[[#This Row],[Order Date]]</f>
        <v>5</v>
      </c>
    </row>
    <row r="2782" spans="1:19"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c r="S2782">
        <f>Data[[#This Row],[Ship Date]]-Data[[#This Row],[Order Date]]</f>
        <v>2</v>
      </c>
    </row>
    <row r="2783" spans="1:19"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c r="S2783">
        <f>Data[[#This Row],[Ship Date]]-Data[[#This Row],[Order Date]]</f>
        <v>7</v>
      </c>
    </row>
    <row r="2784" spans="1:19"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c r="S2784">
        <f>Data[[#This Row],[Ship Date]]-Data[[#This Row],[Order Date]]</f>
        <v>5</v>
      </c>
    </row>
    <row r="2785" spans="1:19"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c r="S2785">
        <f>Data[[#This Row],[Ship Date]]-Data[[#This Row],[Order Date]]</f>
        <v>5</v>
      </c>
    </row>
    <row r="2786" spans="1:19"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c r="S2786">
        <f>Data[[#This Row],[Ship Date]]-Data[[#This Row],[Order Date]]</f>
        <v>6</v>
      </c>
    </row>
    <row r="2787" spans="1:19"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c r="S2787">
        <f>Data[[#This Row],[Ship Date]]-Data[[#This Row],[Order Date]]</f>
        <v>2</v>
      </c>
    </row>
    <row r="2788" spans="1:19"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c r="S2788">
        <f>Data[[#This Row],[Ship Date]]-Data[[#This Row],[Order Date]]</f>
        <v>2</v>
      </c>
    </row>
    <row r="2789" spans="1:19"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c r="S2789">
        <f>Data[[#This Row],[Ship Date]]-Data[[#This Row],[Order Date]]</f>
        <v>4</v>
      </c>
    </row>
    <row r="2790" spans="1:19"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c r="S2790">
        <f>Data[[#This Row],[Ship Date]]-Data[[#This Row],[Order Date]]</f>
        <v>4</v>
      </c>
    </row>
    <row r="2791" spans="1:19"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c r="S2791">
        <f>Data[[#This Row],[Ship Date]]-Data[[#This Row],[Order Date]]</f>
        <v>4</v>
      </c>
    </row>
    <row r="2792" spans="1:19"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c r="S2792">
        <f>Data[[#This Row],[Ship Date]]-Data[[#This Row],[Order Date]]</f>
        <v>1</v>
      </c>
    </row>
    <row r="2793" spans="1:19"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c r="S2793">
        <f>Data[[#This Row],[Ship Date]]-Data[[#This Row],[Order Date]]</f>
        <v>1</v>
      </c>
    </row>
    <row r="2794" spans="1:19"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c r="S2794">
        <f>Data[[#This Row],[Ship Date]]-Data[[#This Row],[Order Date]]</f>
        <v>1</v>
      </c>
    </row>
    <row r="2795" spans="1:19"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c r="S2795">
        <f>Data[[#This Row],[Ship Date]]-Data[[#This Row],[Order Date]]</f>
        <v>5</v>
      </c>
    </row>
    <row r="2796" spans="1:19"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c r="S2796">
        <f>Data[[#This Row],[Ship Date]]-Data[[#This Row],[Order Date]]</f>
        <v>5</v>
      </c>
    </row>
    <row r="2797" spans="1:19"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c r="S2797">
        <f>Data[[#This Row],[Ship Date]]-Data[[#This Row],[Order Date]]</f>
        <v>5</v>
      </c>
    </row>
    <row r="2798" spans="1:19"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c r="S2798">
        <f>Data[[#This Row],[Ship Date]]-Data[[#This Row],[Order Date]]</f>
        <v>5</v>
      </c>
    </row>
    <row r="2799" spans="1:19"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c r="S2799">
        <f>Data[[#This Row],[Ship Date]]-Data[[#This Row],[Order Date]]</f>
        <v>7</v>
      </c>
    </row>
    <row r="2800" spans="1:19"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c r="S2800">
        <f>Data[[#This Row],[Ship Date]]-Data[[#This Row],[Order Date]]</f>
        <v>7</v>
      </c>
    </row>
    <row r="2801" spans="1:19"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c r="S2801">
        <f>Data[[#This Row],[Ship Date]]-Data[[#This Row],[Order Date]]</f>
        <v>7</v>
      </c>
    </row>
    <row r="2802" spans="1:19"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c r="S2802">
        <f>Data[[#This Row],[Ship Date]]-Data[[#This Row],[Order Date]]</f>
        <v>3</v>
      </c>
    </row>
    <row r="2803" spans="1:19"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c r="S2803">
        <f>Data[[#This Row],[Ship Date]]-Data[[#This Row],[Order Date]]</f>
        <v>3</v>
      </c>
    </row>
    <row r="2804" spans="1:19"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c r="S2804">
        <f>Data[[#This Row],[Ship Date]]-Data[[#This Row],[Order Date]]</f>
        <v>5</v>
      </c>
    </row>
    <row r="2805" spans="1:19"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c r="S2805">
        <f>Data[[#This Row],[Ship Date]]-Data[[#This Row],[Order Date]]</f>
        <v>4</v>
      </c>
    </row>
    <row r="2806" spans="1:19"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c r="S2806">
        <f>Data[[#This Row],[Ship Date]]-Data[[#This Row],[Order Date]]</f>
        <v>4</v>
      </c>
    </row>
    <row r="2807" spans="1:19"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c r="S2807">
        <f>Data[[#This Row],[Ship Date]]-Data[[#This Row],[Order Date]]</f>
        <v>4</v>
      </c>
    </row>
    <row r="2808" spans="1:19"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c r="S2808">
        <f>Data[[#This Row],[Ship Date]]-Data[[#This Row],[Order Date]]</f>
        <v>2</v>
      </c>
    </row>
    <row r="2809" spans="1:19"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c r="S2809">
        <f>Data[[#This Row],[Ship Date]]-Data[[#This Row],[Order Date]]</f>
        <v>2</v>
      </c>
    </row>
    <row r="2810" spans="1:19"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c r="S2810">
        <f>Data[[#This Row],[Ship Date]]-Data[[#This Row],[Order Date]]</f>
        <v>2</v>
      </c>
    </row>
    <row r="2811" spans="1:19"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c r="S2811">
        <f>Data[[#This Row],[Ship Date]]-Data[[#This Row],[Order Date]]</f>
        <v>2</v>
      </c>
    </row>
    <row r="2812" spans="1:19"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c r="S2812">
        <f>Data[[#This Row],[Ship Date]]-Data[[#This Row],[Order Date]]</f>
        <v>2</v>
      </c>
    </row>
    <row r="2813" spans="1:19"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c r="S2813">
        <f>Data[[#This Row],[Ship Date]]-Data[[#This Row],[Order Date]]</f>
        <v>2</v>
      </c>
    </row>
    <row r="2814" spans="1:19"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c r="S2814">
        <f>Data[[#This Row],[Ship Date]]-Data[[#This Row],[Order Date]]</f>
        <v>2</v>
      </c>
    </row>
    <row r="2815" spans="1:19"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c r="S2815">
        <f>Data[[#This Row],[Ship Date]]-Data[[#This Row],[Order Date]]</f>
        <v>2</v>
      </c>
    </row>
    <row r="2816" spans="1:19"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c r="S2816">
        <f>Data[[#This Row],[Ship Date]]-Data[[#This Row],[Order Date]]</f>
        <v>2</v>
      </c>
    </row>
    <row r="2817" spans="1:19"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c r="S2817">
        <f>Data[[#This Row],[Ship Date]]-Data[[#This Row],[Order Date]]</f>
        <v>7</v>
      </c>
    </row>
    <row r="2818" spans="1:19"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c r="S2818">
        <f>Data[[#This Row],[Ship Date]]-Data[[#This Row],[Order Date]]</f>
        <v>7</v>
      </c>
    </row>
    <row r="2819" spans="1:19"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c r="S2819">
        <f>Data[[#This Row],[Ship Date]]-Data[[#This Row],[Order Date]]</f>
        <v>7</v>
      </c>
    </row>
    <row r="2820" spans="1:19"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c r="S2820">
        <f>Data[[#This Row],[Ship Date]]-Data[[#This Row],[Order Date]]</f>
        <v>7</v>
      </c>
    </row>
    <row r="2821" spans="1:19"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c r="S2821">
        <f>Data[[#This Row],[Ship Date]]-Data[[#This Row],[Order Date]]</f>
        <v>3</v>
      </c>
    </row>
    <row r="2822" spans="1:19"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c r="S2822">
        <f>Data[[#This Row],[Ship Date]]-Data[[#This Row],[Order Date]]</f>
        <v>3</v>
      </c>
    </row>
    <row r="2823" spans="1:19"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c r="S2823">
        <f>Data[[#This Row],[Ship Date]]-Data[[#This Row],[Order Date]]</f>
        <v>5</v>
      </c>
    </row>
    <row r="2824" spans="1:19"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c r="S2824">
        <f>Data[[#This Row],[Ship Date]]-Data[[#This Row],[Order Date]]</f>
        <v>2</v>
      </c>
    </row>
    <row r="2825" spans="1:19"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c r="S2825">
        <f>Data[[#This Row],[Ship Date]]-Data[[#This Row],[Order Date]]</f>
        <v>2</v>
      </c>
    </row>
    <row r="2826" spans="1:19"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c r="S2826">
        <f>Data[[#This Row],[Ship Date]]-Data[[#This Row],[Order Date]]</f>
        <v>5</v>
      </c>
    </row>
    <row r="2827" spans="1:19"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c r="S2827">
        <f>Data[[#This Row],[Ship Date]]-Data[[#This Row],[Order Date]]</f>
        <v>5</v>
      </c>
    </row>
    <row r="2828" spans="1:19"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c r="S2828">
        <f>Data[[#This Row],[Ship Date]]-Data[[#This Row],[Order Date]]</f>
        <v>5</v>
      </c>
    </row>
    <row r="2829" spans="1:19"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c r="S2829">
        <f>Data[[#This Row],[Ship Date]]-Data[[#This Row],[Order Date]]</f>
        <v>5</v>
      </c>
    </row>
    <row r="2830" spans="1:19"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c r="S2830">
        <f>Data[[#This Row],[Ship Date]]-Data[[#This Row],[Order Date]]</f>
        <v>3</v>
      </c>
    </row>
    <row r="2831" spans="1:19"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c r="S2831">
        <f>Data[[#This Row],[Ship Date]]-Data[[#This Row],[Order Date]]</f>
        <v>3</v>
      </c>
    </row>
    <row r="2832" spans="1:19"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c r="S2832">
        <f>Data[[#This Row],[Ship Date]]-Data[[#This Row],[Order Date]]</f>
        <v>3</v>
      </c>
    </row>
    <row r="2833" spans="1:19"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c r="S2833">
        <f>Data[[#This Row],[Ship Date]]-Data[[#This Row],[Order Date]]</f>
        <v>4</v>
      </c>
    </row>
    <row r="2834" spans="1:19"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c r="S2834">
        <f>Data[[#This Row],[Ship Date]]-Data[[#This Row],[Order Date]]</f>
        <v>4</v>
      </c>
    </row>
    <row r="2835" spans="1:19"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c r="S2835">
        <f>Data[[#This Row],[Ship Date]]-Data[[#This Row],[Order Date]]</f>
        <v>5</v>
      </c>
    </row>
    <row r="2836" spans="1:19"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c r="S2836">
        <f>Data[[#This Row],[Ship Date]]-Data[[#This Row],[Order Date]]</f>
        <v>5</v>
      </c>
    </row>
    <row r="2837" spans="1:19"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c r="S2837">
        <f>Data[[#This Row],[Ship Date]]-Data[[#This Row],[Order Date]]</f>
        <v>5</v>
      </c>
    </row>
    <row r="2838" spans="1:19"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c r="S2838">
        <f>Data[[#This Row],[Ship Date]]-Data[[#This Row],[Order Date]]</f>
        <v>5</v>
      </c>
    </row>
    <row r="2839" spans="1:19"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c r="S2839">
        <f>Data[[#This Row],[Ship Date]]-Data[[#This Row],[Order Date]]</f>
        <v>5</v>
      </c>
    </row>
    <row r="2840" spans="1:19"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c r="S2840">
        <f>Data[[#This Row],[Ship Date]]-Data[[#This Row],[Order Date]]</f>
        <v>3</v>
      </c>
    </row>
    <row r="2841" spans="1:19"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c r="S2841">
        <f>Data[[#This Row],[Ship Date]]-Data[[#This Row],[Order Date]]</f>
        <v>5</v>
      </c>
    </row>
    <row r="2842" spans="1:19"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c r="S2842">
        <f>Data[[#This Row],[Ship Date]]-Data[[#This Row],[Order Date]]</f>
        <v>5</v>
      </c>
    </row>
    <row r="2843" spans="1:19"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c r="S2843">
        <f>Data[[#This Row],[Ship Date]]-Data[[#This Row],[Order Date]]</f>
        <v>4</v>
      </c>
    </row>
    <row r="2844" spans="1:19"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c r="S2844">
        <f>Data[[#This Row],[Ship Date]]-Data[[#This Row],[Order Date]]</f>
        <v>4</v>
      </c>
    </row>
    <row r="2845" spans="1:19"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c r="S2845">
        <f>Data[[#This Row],[Ship Date]]-Data[[#This Row],[Order Date]]</f>
        <v>4</v>
      </c>
    </row>
    <row r="2846" spans="1:19"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c r="S2846">
        <f>Data[[#This Row],[Ship Date]]-Data[[#This Row],[Order Date]]</f>
        <v>4</v>
      </c>
    </row>
    <row r="2847" spans="1:19"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c r="S2847">
        <f>Data[[#This Row],[Ship Date]]-Data[[#This Row],[Order Date]]</f>
        <v>3</v>
      </c>
    </row>
    <row r="2848" spans="1:19"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c r="S2848">
        <f>Data[[#This Row],[Ship Date]]-Data[[#This Row],[Order Date]]</f>
        <v>5</v>
      </c>
    </row>
    <row r="2849" spans="1:19"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c r="S2849">
        <f>Data[[#This Row],[Ship Date]]-Data[[#This Row],[Order Date]]</f>
        <v>7</v>
      </c>
    </row>
    <row r="2850" spans="1:19"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c r="S2850">
        <f>Data[[#This Row],[Ship Date]]-Data[[#This Row],[Order Date]]</f>
        <v>7</v>
      </c>
    </row>
    <row r="2851" spans="1:19"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c r="S2851">
        <f>Data[[#This Row],[Ship Date]]-Data[[#This Row],[Order Date]]</f>
        <v>5</v>
      </c>
    </row>
    <row r="2852" spans="1:19"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c r="S2852">
        <f>Data[[#This Row],[Ship Date]]-Data[[#This Row],[Order Date]]</f>
        <v>3</v>
      </c>
    </row>
    <row r="2853" spans="1:19"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c r="S2853">
        <f>Data[[#This Row],[Ship Date]]-Data[[#This Row],[Order Date]]</f>
        <v>5</v>
      </c>
    </row>
    <row r="2854" spans="1:19"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c r="S2854">
        <f>Data[[#This Row],[Ship Date]]-Data[[#This Row],[Order Date]]</f>
        <v>2</v>
      </c>
    </row>
    <row r="2855" spans="1:19"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c r="S2855">
        <f>Data[[#This Row],[Ship Date]]-Data[[#This Row],[Order Date]]</f>
        <v>2</v>
      </c>
    </row>
    <row r="2856" spans="1:19"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c r="S2856">
        <f>Data[[#This Row],[Ship Date]]-Data[[#This Row],[Order Date]]</f>
        <v>0</v>
      </c>
    </row>
    <row r="2857" spans="1:19"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c r="S2857">
        <f>Data[[#This Row],[Ship Date]]-Data[[#This Row],[Order Date]]</f>
        <v>6</v>
      </c>
    </row>
    <row r="2858" spans="1:19"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c r="S2858">
        <f>Data[[#This Row],[Ship Date]]-Data[[#This Row],[Order Date]]</f>
        <v>3</v>
      </c>
    </row>
    <row r="2859" spans="1:19"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c r="S2859">
        <f>Data[[#This Row],[Ship Date]]-Data[[#This Row],[Order Date]]</f>
        <v>2</v>
      </c>
    </row>
    <row r="2860" spans="1:19"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c r="S2860">
        <f>Data[[#This Row],[Ship Date]]-Data[[#This Row],[Order Date]]</f>
        <v>4</v>
      </c>
    </row>
    <row r="2861" spans="1:19"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c r="S2861">
        <f>Data[[#This Row],[Ship Date]]-Data[[#This Row],[Order Date]]</f>
        <v>4</v>
      </c>
    </row>
    <row r="2862" spans="1:19"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c r="S2862">
        <f>Data[[#This Row],[Ship Date]]-Data[[#This Row],[Order Date]]</f>
        <v>4</v>
      </c>
    </row>
    <row r="2863" spans="1:19"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c r="S2863">
        <f>Data[[#This Row],[Ship Date]]-Data[[#This Row],[Order Date]]</f>
        <v>4</v>
      </c>
    </row>
    <row r="2864" spans="1:19"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c r="S2864">
        <f>Data[[#This Row],[Ship Date]]-Data[[#This Row],[Order Date]]</f>
        <v>5</v>
      </c>
    </row>
    <row r="2865" spans="1:19"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c r="S2865">
        <f>Data[[#This Row],[Ship Date]]-Data[[#This Row],[Order Date]]</f>
        <v>0</v>
      </c>
    </row>
    <row r="2866" spans="1:19"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c r="S2866">
        <f>Data[[#This Row],[Ship Date]]-Data[[#This Row],[Order Date]]</f>
        <v>0</v>
      </c>
    </row>
    <row r="2867" spans="1:19"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c r="S2867">
        <f>Data[[#This Row],[Ship Date]]-Data[[#This Row],[Order Date]]</f>
        <v>0</v>
      </c>
    </row>
    <row r="2868" spans="1:19"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c r="S2868">
        <f>Data[[#This Row],[Ship Date]]-Data[[#This Row],[Order Date]]</f>
        <v>0</v>
      </c>
    </row>
    <row r="2869" spans="1:19"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c r="S2869">
        <f>Data[[#This Row],[Ship Date]]-Data[[#This Row],[Order Date]]</f>
        <v>2</v>
      </c>
    </row>
    <row r="2870" spans="1:19"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c r="S2870">
        <f>Data[[#This Row],[Ship Date]]-Data[[#This Row],[Order Date]]</f>
        <v>2</v>
      </c>
    </row>
    <row r="2871" spans="1:19"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c r="S2871">
        <f>Data[[#This Row],[Ship Date]]-Data[[#This Row],[Order Date]]</f>
        <v>7</v>
      </c>
    </row>
    <row r="2872" spans="1:19"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c r="S2872">
        <f>Data[[#This Row],[Ship Date]]-Data[[#This Row],[Order Date]]</f>
        <v>4</v>
      </c>
    </row>
    <row r="2873" spans="1:19"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c r="S2873">
        <f>Data[[#This Row],[Ship Date]]-Data[[#This Row],[Order Date]]</f>
        <v>4</v>
      </c>
    </row>
    <row r="2874" spans="1:19"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c r="S2874">
        <f>Data[[#This Row],[Ship Date]]-Data[[#This Row],[Order Date]]</f>
        <v>5</v>
      </c>
    </row>
    <row r="2875" spans="1:19"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c r="S2875">
        <f>Data[[#This Row],[Ship Date]]-Data[[#This Row],[Order Date]]</f>
        <v>6</v>
      </c>
    </row>
    <row r="2876" spans="1:19"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c r="S2876">
        <f>Data[[#This Row],[Ship Date]]-Data[[#This Row],[Order Date]]</f>
        <v>2</v>
      </c>
    </row>
    <row r="2877" spans="1:19"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c r="S2877">
        <f>Data[[#This Row],[Ship Date]]-Data[[#This Row],[Order Date]]</f>
        <v>2</v>
      </c>
    </row>
    <row r="2878" spans="1:19"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c r="S2878">
        <f>Data[[#This Row],[Ship Date]]-Data[[#This Row],[Order Date]]</f>
        <v>2</v>
      </c>
    </row>
    <row r="2879" spans="1:19"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c r="S2879">
        <f>Data[[#This Row],[Ship Date]]-Data[[#This Row],[Order Date]]</f>
        <v>4</v>
      </c>
    </row>
    <row r="2880" spans="1:19"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c r="S2880">
        <f>Data[[#This Row],[Ship Date]]-Data[[#This Row],[Order Date]]</f>
        <v>4</v>
      </c>
    </row>
    <row r="2881" spans="1:19"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c r="S2881">
        <f>Data[[#This Row],[Ship Date]]-Data[[#This Row],[Order Date]]</f>
        <v>4</v>
      </c>
    </row>
    <row r="2882" spans="1:19"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c r="S2882">
        <f>Data[[#This Row],[Ship Date]]-Data[[#This Row],[Order Date]]</f>
        <v>4</v>
      </c>
    </row>
    <row r="2883" spans="1:19"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c r="S2883">
        <f>Data[[#This Row],[Ship Date]]-Data[[#This Row],[Order Date]]</f>
        <v>4</v>
      </c>
    </row>
    <row r="2884" spans="1:19"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c r="S2884">
        <f>Data[[#This Row],[Ship Date]]-Data[[#This Row],[Order Date]]</f>
        <v>4</v>
      </c>
    </row>
    <row r="2885" spans="1:19"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c r="S2885">
        <f>Data[[#This Row],[Ship Date]]-Data[[#This Row],[Order Date]]</f>
        <v>5</v>
      </c>
    </row>
    <row r="2886" spans="1:19"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c r="S2886">
        <f>Data[[#This Row],[Ship Date]]-Data[[#This Row],[Order Date]]</f>
        <v>4</v>
      </c>
    </row>
    <row r="2887" spans="1:19"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c r="S2887">
        <f>Data[[#This Row],[Ship Date]]-Data[[#This Row],[Order Date]]</f>
        <v>4</v>
      </c>
    </row>
    <row r="2888" spans="1:19"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c r="S2888">
        <f>Data[[#This Row],[Ship Date]]-Data[[#This Row],[Order Date]]</f>
        <v>1</v>
      </c>
    </row>
    <row r="2889" spans="1:19"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c r="S2889">
        <f>Data[[#This Row],[Ship Date]]-Data[[#This Row],[Order Date]]</f>
        <v>1</v>
      </c>
    </row>
    <row r="2890" spans="1:19"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c r="S2890">
        <f>Data[[#This Row],[Ship Date]]-Data[[#This Row],[Order Date]]</f>
        <v>1</v>
      </c>
    </row>
    <row r="2891" spans="1:19"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c r="S2891">
        <f>Data[[#This Row],[Ship Date]]-Data[[#This Row],[Order Date]]</f>
        <v>4</v>
      </c>
    </row>
    <row r="2892" spans="1:19"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c r="S2892">
        <f>Data[[#This Row],[Ship Date]]-Data[[#This Row],[Order Date]]</f>
        <v>2</v>
      </c>
    </row>
    <row r="2893" spans="1:19"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c r="S2893">
        <f>Data[[#This Row],[Ship Date]]-Data[[#This Row],[Order Date]]</f>
        <v>2</v>
      </c>
    </row>
    <row r="2894" spans="1:19"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c r="S2894">
        <f>Data[[#This Row],[Ship Date]]-Data[[#This Row],[Order Date]]</f>
        <v>6</v>
      </c>
    </row>
    <row r="2895" spans="1:19"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c r="S2895">
        <f>Data[[#This Row],[Ship Date]]-Data[[#This Row],[Order Date]]</f>
        <v>6</v>
      </c>
    </row>
    <row r="2896" spans="1:19"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c r="S2896">
        <f>Data[[#This Row],[Ship Date]]-Data[[#This Row],[Order Date]]</f>
        <v>6</v>
      </c>
    </row>
    <row r="2897" spans="1:19"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c r="S2897">
        <f>Data[[#This Row],[Ship Date]]-Data[[#This Row],[Order Date]]</f>
        <v>6</v>
      </c>
    </row>
    <row r="2898" spans="1:19"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c r="S2898">
        <f>Data[[#This Row],[Ship Date]]-Data[[#This Row],[Order Date]]</f>
        <v>4</v>
      </c>
    </row>
    <row r="2899" spans="1:19"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c r="S2899">
        <f>Data[[#This Row],[Ship Date]]-Data[[#This Row],[Order Date]]</f>
        <v>5</v>
      </c>
    </row>
    <row r="2900" spans="1:19"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c r="S2900">
        <f>Data[[#This Row],[Ship Date]]-Data[[#This Row],[Order Date]]</f>
        <v>4</v>
      </c>
    </row>
    <row r="2901" spans="1:19"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c r="S2901">
        <f>Data[[#This Row],[Ship Date]]-Data[[#This Row],[Order Date]]</f>
        <v>5</v>
      </c>
    </row>
    <row r="2902" spans="1:19"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c r="S2902">
        <f>Data[[#This Row],[Ship Date]]-Data[[#This Row],[Order Date]]</f>
        <v>5</v>
      </c>
    </row>
    <row r="2903" spans="1:19"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c r="S2903">
        <f>Data[[#This Row],[Ship Date]]-Data[[#This Row],[Order Date]]</f>
        <v>4</v>
      </c>
    </row>
    <row r="2904" spans="1:19"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c r="S2904">
        <f>Data[[#This Row],[Ship Date]]-Data[[#This Row],[Order Date]]</f>
        <v>5</v>
      </c>
    </row>
    <row r="2905" spans="1:19"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c r="S2905">
        <f>Data[[#This Row],[Ship Date]]-Data[[#This Row],[Order Date]]</f>
        <v>4</v>
      </c>
    </row>
    <row r="2906" spans="1:19"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c r="S2906">
        <f>Data[[#This Row],[Ship Date]]-Data[[#This Row],[Order Date]]</f>
        <v>4</v>
      </c>
    </row>
    <row r="2907" spans="1:19"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c r="S2907">
        <f>Data[[#This Row],[Ship Date]]-Data[[#This Row],[Order Date]]</f>
        <v>4</v>
      </c>
    </row>
    <row r="2908" spans="1:19"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c r="S2908">
        <f>Data[[#This Row],[Ship Date]]-Data[[#This Row],[Order Date]]</f>
        <v>6</v>
      </c>
    </row>
    <row r="2909" spans="1:19"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c r="S2909">
        <f>Data[[#This Row],[Ship Date]]-Data[[#This Row],[Order Date]]</f>
        <v>6</v>
      </c>
    </row>
    <row r="2910" spans="1:19"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c r="S2910">
        <f>Data[[#This Row],[Ship Date]]-Data[[#This Row],[Order Date]]</f>
        <v>6</v>
      </c>
    </row>
    <row r="2911" spans="1:19"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c r="S2911">
        <f>Data[[#This Row],[Ship Date]]-Data[[#This Row],[Order Date]]</f>
        <v>4</v>
      </c>
    </row>
    <row r="2912" spans="1:19"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c r="S2912">
        <f>Data[[#This Row],[Ship Date]]-Data[[#This Row],[Order Date]]</f>
        <v>4</v>
      </c>
    </row>
    <row r="2913" spans="1:19"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c r="S2913">
        <f>Data[[#This Row],[Ship Date]]-Data[[#This Row],[Order Date]]</f>
        <v>5</v>
      </c>
    </row>
    <row r="2914" spans="1:19"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c r="S2914">
        <f>Data[[#This Row],[Ship Date]]-Data[[#This Row],[Order Date]]</f>
        <v>5</v>
      </c>
    </row>
    <row r="2915" spans="1:19"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c r="S2915">
        <f>Data[[#This Row],[Ship Date]]-Data[[#This Row],[Order Date]]</f>
        <v>5</v>
      </c>
    </row>
    <row r="2916" spans="1:19"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c r="S2916">
        <f>Data[[#This Row],[Ship Date]]-Data[[#This Row],[Order Date]]</f>
        <v>5</v>
      </c>
    </row>
    <row r="2917" spans="1:19"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c r="S2917">
        <f>Data[[#This Row],[Ship Date]]-Data[[#This Row],[Order Date]]</f>
        <v>5</v>
      </c>
    </row>
    <row r="2918" spans="1:19"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c r="S2918">
        <f>Data[[#This Row],[Ship Date]]-Data[[#This Row],[Order Date]]</f>
        <v>5</v>
      </c>
    </row>
    <row r="2919" spans="1:19"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c r="S2919">
        <f>Data[[#This Row],[Ship Date]]-Data[[#This Row],[Order Date]]</f>
        <v>3</v>
      </c>
    </row>
    <row r="2920" spans="1:19"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c r="S2920">
        <f>Data[[#This Row],[Ship Date]]-Data[[#This Row],[Order Date]]</f>
        <v>0</v>
      </c>
    </row>
    <row r="2921" spans="1:19"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c r="S2921">
        <f>Data[[#This Row],[Ship Date]]-Data[[#This Row],[Order Date]]</f>
        <v>0</v>
      </c>
    </row>
    <row r="2922" spans="1:19"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c r="S2922">
        <f>Data[[#This Row],[Ship Date]]-Data[[#This Row],[Order Date]]</f>
        <v>0</v>
      </c>
    </row>
    <row r="2923" spans="1:19"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c r="S2923">
        <f>Data[[#This Row],[Ship Date]]-Data[[#This Row],[Order Date]]</f>
        <v>0</v>
      </c>
    </row>
    <row r="2924" spans="1:19"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c r="S2924">
        <f>Data[[#This Row],[Ship Date]]-Data[[#This Row],[Order Date]]</f>
        <v>3</v>
      </c>
    </row>
    <row r="2925" spans="1:19"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c r="S2925">
        <f>Data[[#This Row],[Ship Date]]-Data[[#This Row],[Order Date]]</f>
        <v>6</v>
      </c>
    </row>
    <row r="2926" spans="1:19"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c r="S2926">
        <f>Data[[#This Row],[Ship Date]]-Data[[#This Row],[Order Date]]</f>
        <v>3</v>
      </c>
    </row>
    <row r="2927" spans="1:19"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c r="S2927">
        <f>Data[[#This Row],[Ship Date]]-Data[[#This Row],[Order Date]]</f>
        <v>3</v>
      </c>
    </row>
    <row r="2928" spans="1:19"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c r="S2928">
        <f>Data[[#This Row],[Ship Date]]-Data[[#This Row],[Order Date]]</f>
        <v>4</v>
      </c>
    </row>
    <row r="2929" spans="1:19"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c r="S2929">
        <f>Data[[#This Row],[Ship Date]]-Data[[#This Row],[Order Date]]</f>
        <v>6</v>
      </c>
    </row>
    <row r="2930" spans="1:19"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c r="S2930">
        <f>Data[[#This Row],[Ship Date]]-Data[[#This Row],[Order Date]]</f>
        <v>7</v>
      </c>
    </row>
    <row r="2931" spans="1:19"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c r="S2931">
        <f>Data[[#This Row],[Ship Date]]-Data[[#This Row],[Order Date]]</f>
        <v>6</v>
      </c>
    </row>
    <row r="2932" spans="1:19"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c r="S2932">
        <f>Data[[#This Row],[Ship Date]]-Data[[#This Row],[Order Date]]</f>
        <v>0</v>
      </c>
    </row>
    <row r="2933" spans="1:19"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c r="S2933">
        <f>Data[[#This Row],[Ship Date]]-Data[[#This Row],[Order Date]]</f>
        <v>0</v>
      </c>
    </row>
    <row r="2934" spans="1:19"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c r="S2934">
        <f>Data[[#This Row],[Ship Date]]-Data[[#This Row],[Order Date]]</f>
        <v>0</v>
      </c>
    </row>
    <row r="2935" spans="1:19"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c r="S2935">
        <f>Data[[#This Row],[Ship Date]]-Data[[#This Row],[Order Date]]</f>
        <v>6</v>
      </c>
    </row>
    <row r="2936" spans="1:19"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c r="S2936">
        <f>Data[[#This Row],[Ship Date]]-Data[[#This Row],[Order Date]]</f>
        <v>6</v>
      </c>
    </row>
    <row r="2937" spans="1:19"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c r="S2937">
        <f>Data[[#This Row],[Ship Date]]-Data[[#This Row],[Order Date]]</f>
        <v>6</v>
      </c>
    </row>
    <row r="2938" spans="1:19"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c r="S2938">
        <f>Data[[#This Row],[Ship Date]]-Data[[#This Row],[Order Date]]</f>
        <v>6</v>
      </c>
    </row>
    <row r="2939" spans="1:19"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c r="S2939">
        <f>Data[[#This Row],[Ship Date]]-Data[[#This Row],[Order Date]]</f>
        <v>6</v>
      </c>
    </row>
    <row r="2940" spans="1:19"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c r="S2940">
        <f>Data[[#This Row],[Ship Date]]-Data[[#This Row],[Order Date]]</f>
        <v>6</v>
      </c>
    </row>
    <row r="2941" spans="1:19"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c r="S2941">
        <f>Data[[#This Row],[Ship Date]]-Data[[#This Row],[Order Date]]</f>
        <v>6</v>
      </c>
    </row>
    <row r="2942" spans="1:19"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c r="S2942">
        <f>Data[[#This Row],[Ship Date]]-Data[[#This Row],[Order Date]]</f>
        <v>6</v>
      </c>
    </row>
    <row r="2943" spans="1:19"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c r="S2943">
        <f>Data[[#This Row],[Ship Date]]-Data[[#This Row],[Order Date]]</f>
        <v>6</v>
      </c>
    </row>
    <row r="2944" spans="1:19"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c r="S2944">
        <f>Data[[#This Row],[Ship Date]]-Data[[#This Row],[Order Date]]</f>
        <v>6</v>
      </c>
    </row>
    <row r="2945" spans="1:19"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c r="S2945">
        <f>Data[[#This Row],[Ship Date]]-Data[[#This Row],[Order Date]]</f>
        <v>5</v>
      </c>
    </row>
    <row r="2946" spans="1:19"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c r="S2946">
        <f>Data[[#This Row],[Ship Date]]-Data[[#This Row],[Order Date]]</f>
        <v>5</v>
      </c>
    </row>
    <row r="2947" spans="1:19"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c r="S2947">
        <f>Data[[#This Row],[Ship Date]]-Data[[#This Row],[Order Date]]</f>
        <v>1</v>
      </c>
    </row>
    <row r="2948" spans="1:19"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c r="S2948">
        <f>Data[[#This Row],[Ship Date]]-Data[[#This Row],[Order Date]]</f>
        <v>4</v>
      </c>
    </row>
    <row r="2949" spans="1:19"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c r="S2949">
        <f>Data[[#This Row],[Ship Date]]-Data[[#This Row],[Order Date]]</f>
        <v>4</v>
      </c>
    </row>
    <row r="2950" spans="1:19"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c r="S2950">
        <f>Data[[#This Row],[Ship Date]]-Data[[#This Row],[Order Date]]</f>
        <v>4</v>
      </c>
    </row>
    <row r="2951" spans="1:19"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c r="S2951">
        <f>Data[[#This Row],[Ship Date]]-Data[[#This Row],[Order Date]]</f>
        <v>0</v>
      </c>
    </row>
    <row r="2952" spans="1:19"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c r="S2952">
        <f>Data[[#This Row],[Ship Date]]-Data[[#This Row],[Order Date]]</f>
        <v>0</v>
      </c>
    </row>
    <row r="2953" spans="1:19"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c r="S2953">
        <f>Data[[#This Row],[Ship Date]]-Data[[#This Row],[Order Date]]</f>
        <v>0</v>
      </c>
    </row>
    <row r="2954" spans="1:19"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c r="S2954">
        <f>Data[[#This Row],[Ship Date]]-Data[[#This Row],[Order Date]]</f>
        <v>0</v>
      </c>
    </row>
    <row r="2955" spans="1:19"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c r="S2955">
        <f>Data[[#This Row],[Ship Date]]-Data[[#This Row],[Order Date]]</f>
        <v>0</v>
      </c>
    </row>
    <row r="2956" spans="1:19"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c r="S2956">
        <f>Data[[#This Row],[Ship Date]]-Data[[#This Row],[Order Date]]</f>
        <v>0</v>
      </c>
    </row>
    <row r="2957" spans="1:19"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c r="S2957">
        <f>Data[[#This Row],[Ship Date]]-Data[[#This Row],[Order Date]]</f>
        <v>6</v>
      </c>
    </row>
    <row r="2958" spans="1:19"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c r="S2958">
        <f>Data[[#This Row],[Ship Date]]-Data[[#This Row],[Order Date]]</f>
        <v>7</v>
      </c>
    </row>
    <row r="2959" spans="1:19"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c r="S2959">
        <f>Data[[#This Row],[Ship Date]]-Data[[#This Row],[Order Date]]</f>
        <v>5</v>
      </c>
    </row>
    <row r="2960" spans="1:19"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c r="S2960">
        <f>Data[[#This Row],[Ship Date]]-Data[[#This Row],[Order Date]]</f>
        <v>5</v>
      </c>
    </row>
    <row r="2961" spans="1:19"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c r="S2961">
        <f>Data[[#This Row],[Ship Date]]-Data[[#This Row],[Order Date]]</f>
        <v>5</v>
      </c>
    </row>
    <row r="2962" spans="1:19"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c r="S2962">
        <f>Data[[#This Row],[Ship Date]]-Data[[#This Row],[Order Date]]</f>
        <v>5</v>
      </c>
    </row>
    <row r="2963" spans="1:19"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c r="S2963">
        <f>Data[[#This Row],[Ship Date]]-Data[[#This Row],[Order Date]]</f>
        <v>5</v>
      </c>
    </row>
    <row r="2964" spans="1:19"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c r="S2964">
        <f>Data[[#This Row],[Ship Date]]-Data[[#This Row],[Order Date]]</f>
        <v>5</v>
      </c>
    </row>
    <row r="2965" spans="1:19"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c r="S2965">
        <f>Data[[#This Row],[Ship Date]]-Data[[#This Row],[Order Date]]</f>
        <v>5</v>
      </c>
    </row>
    <row r="2966" spans="1:19"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c r="S2966">
        <f>Data[[#This Row],[Ship Date]]-Data[[#This Row],[Order Date]]</f>
        <v>5</v>
      </c>
    </row>
    <row r="2967" spans="1:19"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c r="S2967">
        <f>Data[[#This Row],[Ship Date]]-Data[[#This Row],[Order Date]]</f>
        <v>5</v>
      </c>
    </row>
    <row r="2968" spans="1:19"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c r="S2968">
        <f>Data[[#This Row],[Ship Date]]-Data[[#This Row],[Order Date]]</f>
        <v>4</v>
      </c>
    </row>
    <row r="2969" spans="1:19"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c r="S2969">
        <f>Data[[#This Row],[Ship Date]]-Data[[#This Row],[Order Date]]</f>
        <v>4</v>
      </c>
    </row>
    <row r="2970" spans="1:19"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c r="S2970">
        <f>Data[[#This Row],[Ship Date]]-Data[[#This Row],[Order Date]]</f>
        <v>3</v>
      </c>
    </row>
    <row r="2971" spans="1:19"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c r="S2971">
        <f>Data[[#This Row],[Ship Date]]-Data[[#This Row],[Order Date]]</f>
        <v>3</v>
      </c>
    </row>
    <row r="2972" spans="1:19"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c r="S2972">
        <f>Data[[#This Row],[Ship Date]]-Data[[#This Row],[Order Date]]</f>
        <v>3</v>
      </c>
    </row>
    <row r="2973" spans="1:19"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c r="S2973">
        <f>Data[[#This Row],[Ship Date]]-Data[[#This Row],[Order Date]]</f>
        <v>3</v>
      </c>
    </row>
    <row r="2974" spans="1:19"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c r="S2974">
        <f>Data[[#This Row],[Ship Date]]-Data[[#This Row],[Order Date]]</f>
        <v>3</v>
      </c>
    </row>
    <row r="2975" spans="1:19"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c r="S2975">
        <f>Data[[#This Row],[Ship Date]]-Data[[#This Row],[Order Date]]</f>
        <v>4</v>
      </c>
    </row>
    <row r="2976" spans="1:19"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c r="S2976">
        <f>Data[[#This Row],[Ship Date]]-Data[[#This Row],[Order Date]]</f>
        <v>5</v>
      </c>
    </row>
    <row r="2977" spans="1:19"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c r="S2977">
        <f>Data[[#This Row],[Ship Date]]-Data[[#This Row],[Order Date]]</f>
        <v>5</v>
      </c>
    </row>
    <row r="2978" spans="1:19"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c r="S2978">
        <f>Data[[#This Row],[Ship Date]]-Data[[#This Row],[Order Date]]</f>
        <v>0</v>
      </c>
    </row>
    <row r="2979" spans="1:19"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c r="S2979">
        <f>Data[[#This Row],[Ship Date]]-Data[[#This Row],[Order Date]]</f>
        <v>5</v>
      </c>
    </row>
    <row r="2980" spans="1:19"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c r="S2980">
        <f>Data[[#This Row],[Ship Date]]-Data[[#This Row],[Order Date]]</f>
        <v>3</v>
      </c>
    </row>
    <row r="2981" spans="1:19"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c r="S2981">
        <f>Data[[#This Row],[Ship Date]]-Data[[#This Row],[Order Date]]</f>
        <v>5</v>
      </c>
    </row>
    <row r="2982" spans="1:19"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c r="S2982">
        <f>Data[[#This Row],[Ship Date]]-Data[[#This Row],[Order Date]]</f>
        <v>5</v>
      </c>
    </row>
    <row r="2983" spans="1:19"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c r="S2983">
        <f>Data[[#This Row],[Ship Date]]-Data[[#This Row],[Order Date]]</f>
        <v>6</v>
      </c>
    </row>
    <row r="2984" spans="1:19"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c r="S2984">
        <f>Data[[#This Row],[Ship Date]]-Data[[#This Row],[Order Date]]</f>
        <v>6</v>
      </c>
    </row>
    <row r="2985" spans="1:19"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c r="S2985">
        <f>Data[[#This Row],[Ship Date]]-Data[[#This Row],[Order Date]]</f>
        <v>5</v>
      </c>
    </row>
    <row r="2986" spans="1:19"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c r="S2986">
        <f>Data[[#This Row],[Ship Date]]-Data[[#This Row],[Order Date]]</f>
        <v>5</v>
      </c>
    </row>
    <row r="2987" spans="1:19"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c r="S2987">
        <f>Data[[#This Row],[Ship Date]]-Data[[#This Row],[Order Date]]</f>
        <v>5</v>
      </c>
    </row>
    <row r="2988" spans="1:19"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c r="S2988">
        <f>Data[[#This Row],[Ship Date]]-Data[[#This Row],[Order Date]]</f>
        <v>5</v>
      </c>
    </row>
    <row r="2989" spans="1:19"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c r="S2989">
        <f>Data[[#This Row],[Ship Date]]-Data[[#This Row],[Order Date]]</f>
        <v>5</v>
      </c>
    </row>
    <row r="2990" spans="1:19"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c r="S2990">
        <f>Data[[#This Row],[Ship Date]]-Data[[#This Row],[Order Date]]</f>
        <v>5</v>
      </c>
    </row>
    <row r="2991" spans="1:19"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c r="S2991">
        <f>Data[[#This Row],[Ship Date]]-Data[[#This Row],[Order Date]]</f>
        <v>5</v>
      </c>
    </row>
    <row r="2992" spans="1:19"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c r="S2992">
        <f>Data[[#This Row],[Ship Date]]-Data[[#This Row],[Order Date]]</f>
        <v>5</v>
      </c>
    </row>
    <row r="2993" spans="1:19"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c r="S2993">
        <f>Data[[#This Row],[Ship Date]]-Data[[#This Row],[Order Date]]</f>
        <v>5</v>
      </c>
    </row>
    <row r="2994" spans="1:19"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c r="S2994">
        <f>Data[[#This Row],[Ship Date]]-Data[[#This Row],[Order Date]]</f>
        <v>4</v>
      </c>
    </row>
    <row r="2995" spans="1:19"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c r="S2995">
        <f>Data[[#This Row],[Ship Date]]-Data[[#This Row],[Order Date]]</f>
        <v>6</v>
      </c>
    </row>
    <row r="2996" spans="1:19"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c r="S2996">
        <f>Data[[#This Row],[Ship Date]]-Data[[#This Row],[Order Date]]</f>
        <v>4</v>
      </c>
    </row>
    <row r="2997" spans="1:19"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c r="S2997">
        <f>Data[[#This Row],[Ship Date]]-Data[[#This Row],[Order Date]]</f>
        <v>7</v>
      </c>
    </row>
    <row r="2998" spans="1:19"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c r="S2998">
        <f>Data[[#This Row],[Ship Date]]-Data[[#This Row],[Order Date]]</f>
        <v>4</v>
      </c>
    </row>
    <row r="2999" spans="1:19"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c r="S2999">
        <f>Data[[#This Row],[Ship Date]]-Data[[#This Row],[Order Date]]</f>
        <v>4</v>
      </c>
    </row>
    <row r="3000" spans="1:19"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c r="S3000">
        <f>Data[[#This Row],[Ship Date]]-Data[[#This Row],[Order Date]]</f>
        <v>4</v>
      </c>
    </row>
    <row r="3001" spans="1:19"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c r="S3001">
        <f>Data[[#This Row],[Ship Date]]-Data[[#This Row],[Order Date]]</f>
        <v>4</v>
      </c>
    </row>
    <row r="3002" spans="1:19"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c r="S3002">
        <f>Data[[#This Row],[Ship Date]]-Data[[#This Row],[Order Date]]</f>
        <v>4</v>
      </c>
    </row>
    <row r="3003" spans="1:19"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c r="S3003">
        <f>Data[[#This Row],[Ship Date]]-Data[[#This Row],[Order Date]]</f>
        <v>4</v>
      </c>
    </row>
    <row r="3004" spans="1:19"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c r="S3004">
        <f>Data[[#This Row],[Ship Date]]-Data[[#This Row],[Order Date]]</f>
        <v>5</v>
      </c>
    </row>
    <row r="3005" spans="1:19"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c r="S3005">
        <f>Data[[#This Row],[Ship Date]]-Data[[#This Row],[Order Date]]</f>
        <v>7</v>
      </c>
    </row>
    <row r="3006" spans="1:19"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c r="S3006">
        <f>Data[[#This Row],[Ship Date]]-Data[[#This Row],[Order Date]]</f>
        <v>2</v>
      </c>
    </row>
    <row r="3007" spans="1:19"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c r="S3007">
        <f>Data[[#This Row],[Ship Date]]-Data[[#This Row],[Order Date]]</f>
        <v>4</v>
      </c>
    </row>
    <row r="3008" spans="1:19"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c r="S3008">
        <f>Data[[#This Row],[Ship Date]]-Data[[#This Row],[Order Date]]</f>
        <v>2</v>
      </c>
    </row>
    <row r="3009" spans="1:19"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c r="S3009">
        <f>Data[[#This Row],[Ship Date]]-Data[[#This Row],[Order Date]]</f>
        <v>5</v>
      </c>
    </row>
    <row r="3010" spans="1:19"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c r="S3010">
        <f>Data[[#This Row],[Ship Date]]-Data[[#This Row],[Order Date]]</f>
        <v>1</v>
      </c>
    </row>
    <row r="3011" spans="1:19"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c r="S3011">
        <f>Data[[#This Row],[Ship Date]]-Data[[#This Row],[Order Date]]</f>
        <v>4</v>
      </c>
    </row>
    <row r="3012" spans="1:19"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c r="S3012">
        <f>Data[[#This Row],[Ship Date]]-Data[[#This Row],[Order Date]]</f>
        <v>6</v>
      </c>
    </row>
    <row r="3013" spans="1:19"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c r="S3013">
        <f>Data[[#This Row],[Ship Date]]-Data[[#This Row],[Order Date]]</f>
        <v>6</v>
      </c>
    </row>
    <row r="3014" spans="1:19"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c r="S3014">
        <f>Data[[#This Row],[Ship Date]]-Data[[#This Row],[Order Date]]</f>
        <v>6</v>
      </c>
    </row>
    <row r="3015" spans="1:19"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c r="S3015">
        <f>Data[[#This Row],[Ship Date]]-Data[[#This Row],[Order Date]]</f>
        <v>6</v>
      </c>
    </row>
    <row r="3016" spans="1:19"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c r="S3016">
        <f>Data[[#This Row],[Ship Date]]-Data[[#This Row],[Order Date]]</f>
        <v>6</v>
      </c>
    </row>
    <row r="3017" spans="1:19"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c r="S3017">
        <f>Data[[#This Row],[Ship Date]]-Data[[#This Row],[Order Date]]</f>
        <v>4</v>
      </c>
    </row>
    <row r="3018" spans="1:19"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c r="S3018">
        <f>Data[[#This Row],[Ship Date]]-Data[[#This Row],[Order Date]]</f>
        <v>7</v>
      </c>
    </row>
    <row r="3019" spans="1:19"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c r="S3019">
        <f>Data[[#This Row],[Ship Date]]-Data[[#This Row],[Order Date]]</f>
        <v>7</v>
      </c>
    </row>
    <row r="3020" spans="1:19"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c r="S3020">
        <f>Data[[#This Row],[Ship Date]]-Data[[#This Row],[Order Date]]</f>
        <v>7</v>
      </c>
    </row>
    <row r="3021" spans="1:19"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c r="S3021">
        <f>Data[[#This Row],[Ship Date]]-Data[[#This Row],[Order Date]]</f>
        <v>6</v>
      </c>
    </row>
    <row r="3022" spans="1:19"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c r="S3022">
        <f>Data[[#This Row],[Ship Date]]-Data[[#This Row],[Order Date]]</f>
        <v>6</v>
      </c>
    </row>
    <row r="3023" spans="1:19"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c r="S3023">
        <f>Data[[#This Row],[Ship Date]]-Data[[#This Row],[Order Date]]</f>
        <v>6</v>
      </c>
    </row>
    <row r="3024" spans="1:19"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c r="S3024">
        <f>Data[[#This Row],[Ship Date]]-Data[[#This Row],[Order Date]]</f>
        <v>6</v>
      </c>
    </row>
    <row r="3025" spans="1:19"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c r="S3025">
        <f>Data[[#This Row],[Ship Date]]-Data[[#This Row],[Order Date]]</f>
        <v>6</v>
      </c>
    </row>
    <row r="3026" spans="1:19"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c r="S3026">
        <f>Data[[#This Row],[Ship Date]]-Data[[#This Row],[Order Date]]</f>
        <v>5</v>
      </c>
    </row>
    <row r="3027" spans="1:19"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c r="S3027">
        <f>Data[[#This Row],[Ship Date]]-Data[[#This Row],[Order Date]]</f>
        <v>5</v>
      </c>
    </row>
    <row r="3028" spans="1:19"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c r="S3028">
        <f>Data[[#This Row],[Ship Date]]-Data[[#This Row],[Order Date]]</f>
        <v>4</v>
      </c>
    </row>
    <row r="3029" spans="1:19"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c r="S3029">
        <f>Data[[#This Row],[Ship Date]]-Data[[#This Row],[Order Date]]</f>
        <v>0</v>
      </c>
    </row>
    <row r="3030" spans="1:19"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c r="S3030">
        <f>Data[[#This Row],[Ship Date]]-Data[[#This Row],[Order Date]]</f>
        <v>4</v>
      </c>
    </row>
    <row r="3031" spans="1:19"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c r="S3031">
        <f>Data[[#This Row],[Ship Date]]-Data[[#This Row],[Order Date]]</f>
        <v>4</v>
      </c>
    </row>
    <row r="3032" spans="1:19"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c r="S3032">
        <f>Data[[#This Row],[Ship Date]]-Data[[#This Row],[Order Date]]</f>
        <v>6</v>
      </c>
    </row>
    <row r="3033" spans="1:19"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c r="S3033">
        <f>Data[[#This Row],[Ship Date]]-Data[[#This Row],[Order Date]]</f>
        <v>6</v>
      </c>
    </row>
    <row r="3034" spans="1:19"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c r="S3034">
        <f>Data[[#This Row],[Ship Date]]-Data[[#This Row],[Order Date]]</f>
        <v>5</v>
      </c>
    </row>
    <row r="3035" spans="1:19"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c r="S3035">
        <f>Data[[#This Row],[Ship Date]]-Data[[#This Row],[Order Date]]</f>
        <v>5</v>
      </c>
    </row>
    <row r="3036" spans="1:19"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c r="S3036">
        <f>Data[[#This Row],[Ship Date]]-Data[[#This Row],[Order Date]]</f>
        <v>5</v>
      </c>
    </row>
    <row r="3037" spans="1:19"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c r="S3037">
        <f>Data[[#This Row],[Ship Date]]-Data[[#This Row],[Order Date]]</f>
        <v>5</v>
      </c>
    </row>
    <row r="3038" spans="1:19"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c r="S3038">
        <f>Data[[#This Row],[Ship Date]]-Data[[#This Row],[Order Date]]</f>
        <v>5</v>
      </c>
    </row>
    <row r="3039" spans="1:19"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c r="S3039">
        <f>Data[[#This Row],[Ship Date]]-Data[[#This Row],[Order Date]]</f>
        <v>5</v>
      </c>
    </row>
    <row r="3040" spans="1:19"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c r="S3040">
        <f>Data[[#This Row],[Ship Date]]-Data[[#This Row],[Order Date]]</f>
        <v>5</v>
      </c>
    </row>
    <row r="3041" spans="1:19"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c r="S3041">
        <f>Data[[#This Row],[Ship Date]]-Data[[#This Row],[Order Date]]</f>
        <v>5</v>
      </c>
    </row>
    <row r="3042" spans="1:19"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c r="S3042">
        <f>Data[[#This Row],[Ship Date]]-Data[[#This Row],[Order Date]]</f>
        <v>4</v>
      </c>
    </row>
    <row r="3043" spans="1:19"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c r="S3043">
        <f>Data[[#This Row],[Ship Date]]-Data[[#This Row],[Order Date]]</f>
        <v>1</v>
      </c>
    </row>
    <row r="3044" spans="1:19"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c r="S3044">
        <f>Data[[#This Row],[Ship Date]]-Data[[#This Row],[Order Date]]</f>
        <v>1</v>
      </c>
    </row>
    <row r="3045" spans="1:19"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c r="S3045">
        <f>Data[[#This Row],[Ship Date]]-Data[[#This Row],[Order Date]]</f>
        <v>1</v>
      </c>
    </row>
    <row r="3046" spans="1:19"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c r="S3046">
        <f>Data[[#This Row],[Ship Date]]-Data[[#This Row],[Order Date]]</f>
        <v>2</v>
      </c>
    </row>
    <row r="3047" spans="1:19"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c r="S3047">
        <f>Data[[#This Row],[Ship Date]]-Data[[#This Row],[Order Date]]</f>
        <v>4</v>
      </c>
    </row>
    <row r="3048" spans="1:19"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c r="S3048">
        <f>Data[[#This Row],[Ship Date]]-Data[[#This Row],[Order Date]]</f>
        <v>4</v>
      </c>
    </row>
    <row r="3049" spans="1:19"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c r="S3049">
        <f>Data[[#This Row],[Ship Date]]-Data[[#This Row],[Order Date]]</f>
        <v>4</v>
      </c>
    </row>
    <row r="3050" spans="1:19"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c r="S3050">
        <f>Data[[#This Row],[Ship Date]]-Data[[#This Row],[Order Date]]</f>
        <v>2</v>
      </c>
    </row>
    <row r="3051" spans="1:19"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c r="S3051">
        <f>Data[[#This Row],[Ship Date]]-Data[[#This Row],[Order Date]]</f>
        <v>2</v>
      </c>
    </row>
    <row r="3052" spans="1:19"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c r="S3052">
        <f>Data[[#This Row],[Ship Date]]-Data[[#This Row],[Order Date]]</f>
        <v>5</v>
      </c>
    </row>
    <row r="3053" spans="1:19"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c r="S3053">
        <f>Data[[#This Row],[Ship Date]]-Data[[#This Row],[Order Date]]</f>
        <v>5</v>
      </c>
    </row>
    <row r="3054" spans="1:19"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c r="S3054">
        <f>Data[[#This Row],[Ship Date]]-Data[[#This Row],[Order Date]]</f>
        <v>5</v>
      </c>
    </row>
    <row r="3055" spans="1:19"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c r="S3055">
        <f>Data[[#This Row],[Ship Date]]-Data[[#This Row],[Order Date]]</f>
        <v>5</v>
      </c>
    </row>
    <row r="3056" spans="1:19"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c r="S3056">
        <f>Data[[#This Row],[Ship Date]]-Data[[#This Row],[Order Date]]</f>
        <v>5</v>
      </c>
    </row>
    <row r="3057" spans="1:19"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c r="S3057">
        <f>Data[[#This Row],[Ship Date]]-Data[[#This Row],[Order Date]]</f>
        <v>4</v>
      </c>
    </row>
    <row r="3058" spans="1:19"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c r="S3058">
        <f>Data[[#This Row],[Ship Date]]-Data[[#This Row],[Order Date]]</f>
        <v>5</v>
      </c>
    </row>
    <row r="3059" spans="1:19"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c r="S3059">
        <f>Data[[#This Row],[Ship Date]]-Data[[#This Row],[Order Date]]</f>
        <v>5</v>
      </c>
    </row>
    <row r="3060" spans="1:19"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c r="S3060">
        <f>Data[[#This Row],[Ship Date]]-Data[[#This Row],[Order Date]]</f>
        <v>5</v>
      </c>
    </row>
    <row r="3061" spans="1:19"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c r="S3061">
        <f>Data[[#This Row],[Ship Date]]-Data[[#This Row],[Order Date]]</f>
        <v>5</v>
      </c>
    </row>
    <row r="3062" spans="1:19"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c r="S3062">
        <f>Data[[#This Row],[Ship Date]]-Data[[#This Row],[Order Date]]</f>
        <v>5</v>
      </c>
    </row>
    <row r="3063" spans="1:19"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c r="S3063">
        <f>Data[[#This Row],[Ship Date]]-Data[[#This Row],[Order Date]]</f>
        <v>4</v>
      </c>
    </row>
    <row r="3064" spans="1:19"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c r="S3064">
        <f>Data[[#This Row],[Ship Date]]-Data[[#This Row],[Order Date]]</f>
        <v>2</v>
      </c>
    </row>
    <row r="3065" spans="1:19"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c r="S3065">
        <f>Data[[#This Row],[Ship Date]]-Data[[#This Row],[Order Date]]</f>
        <v>2</v>
      </c>
    </row>
    <row r="3066" spans="1:19"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c r="S3066">
        <f>Data[[#This Row],[Ship Date]]-Data[[#This Row],[Order Date]]</f>
        <v>5</v>
      </c>
    </row>
    <row r="3067" spans="1:19"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c r="S3067">
        <f>Data[[#This Row],[Ship Date]]-Data[[#This Row],[Order Date]]</f>
        <v>5</v>
      </c>
    </row>
    <row r="3068" spans="1:19"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c r="S3068">
        <f>Data[[#This Row],[Ship Date]]-Data[[#This Row],[Order Date]]</f>
        <v>5</v>
      </c>
    </row>
    <row r="3069" spans="1:19"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c r="S3069">
        <f>Data[[#This Row],[Ship Date]]-Data[[#This Row],[Order Date]]</f>
        <v>5</v>
      </c>
    </row>
    <row r="3070" spans="1:19"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c r="S3070">
        <f>Data[[#This Row],[Ship Date]]-Data[[#This Row],[Order Date]]</f>
        <v>5</v>
      </c>
    </row>
    <row r="3071" spans="1:19"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c r="S3071">
        <f>Data[[#This Row],[Ship Date]]-Data[[#This Row],[Order Date]]</f>
        <v>0</v>
      </c>
    </row>
    <row r="3072" spans="1:19"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c r="S3072">
        <f>Data[[#This Row],[Ship Date]]-Data[[#This Row],[Order Date]]</f>
        <v>5</v>
      </c>
    </row>
    <row r="3073" spans="1:19"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c r="S3073">
        <f>Data[[#This Row],[Ship Date]]-Data[[#This Row],[Order Date]]</f>
        <v>5</v>
      </c>
    </row>
    <row r="3074" spans="1:19"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c r="S3074">
        <f>Data[[#This Row],[Ship Date]]-Data[[#This Row],[Order Date]]</f>
        <v>5</v>
      </c>
    </row>
    <row r="3075" spans="1:19"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c r="S3075">
        <f>Data[[#This Row],[Ship Date]]-Data[[#This Row],[Order Date]]</f>
        <v>2</v>
      </c>
    </row>
    <row r="3076" spans="1:19"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c r="S3076">
        <f>Data[[#This Row],[Ship Date]]-Data[[#This Row],[Order Date]]</f>
        <v>5</v>
      </c>
    </row>
    <row r="3077" spans="1:19"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c r="S3077">
        <f>Data[[#This Row],[Ship Date]]-Data[[#This Row],[Order Date]]</f>
        <v>4</v>
      </c>
    </row>
    <row r="3078" spans="1:19"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c r="S3078">
        <f>Data[[#This Row],[Ship Date]]-Data[[#This Row],[Order Date]]</f>
        <v>4</v>
      </c>
    </row>
    <row r="3079" spans="1:19"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c r="S3079">
        <f>Data[[#This Row],[Ship Date]]-Data[[#This Row],[Order Date]]</f>
        <v>4</v>
      </c>
    </row>
    <row r="3080" spans="1:19"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c r="S3080">
        <f>Data[[#This Row],[Ship Date]]-Data[[#This Row],[Order Date]]</f>
        <v>4</v>
      </c>
    </row>
    <row r="3081" spans="1:19"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c r="S3081">
        <f>Data[[#This Row],[Ship Date]]-Data[[#This Row],[Order Date]]</f>
        <v>1</v>
      </c>
    </row>
    <row r="3082" spans="1:19"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c r="S3082">
        <f>Data[[#This Row],[Ship Date]]-Data[[#This Row],[Order Date]]</f>
        <v>1</v>
      </c>
    </row>
    <row r="3083" spans="1:19"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c r="S3083">
        <f>Data[[#This Row],[Ship Date]]-Data[[#This Row],[Order Date]]</f>
        <v>6</v>
      </c>
    </row>
    <row r="3084" spans="1:19"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c r="S3084">
        <f>Data[[#This Row],[Ship Date]]-Data[[#This Row],[Order Date]]</f>
        <v>6</v>
      </c>
    </row>
    <row r="3085" spans="1:19"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c r="S3085">
        <f>Data[[#This Row],[Ship Date]]-Data[[#This Row],[Order Date]]</f>
        <v>6</v>
      </c>
    </row>
    <row r="3086" spans="1:19"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c r="S3086">
        <f>Data[[#This Row],[Ship Date]]-Data[[#This Row],[Order Date]]</f>
        <v>5</v>
      </c>
    </row>
    <row r="3087" spans="1:19"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c r="S3087">
        <f>Data[[#This Row],[Ship Date]]-Data[[#This Row],[Order Date]]</f>
        <v>5</v>
      </c>
    </row>
    <row r="3088" spans="1:19"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c r="S3088">
        <f>Data[[#This Row],[Ship Date]]-Data[[#This Row],[Order Date]]</f>
        <v>5</v>
      </c>
    </row>
    <row r="3089" spans="1:19"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c r="S3089">
        <f>Data[[#This Row],[Ship Date]]-Data[[#This Row],[Order Date]]</f>
        <v>5</v>
      </c>
    </row>
    <row r="3090" spans="1:19"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c r="S3090">
        <f>Data[[#This Row],[Ship Date]]-Data[[#This Row],[Order Date]]</f>
        <v>2</v>
      </c>
    </row>
    <row r="3091" spans="1:19"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c r="S3091">
        <f>Data[[#This Row],[Ship Date]]-Data[[#This Row],[Order Date]]</f>
        <v>2</v>
      </c>
    </row>
    <row r="3092" spans="1:19"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c r="S3092">
        <f>Data[[#This Row],[Ship Date]]-Data[[#This Row],[Order Date]]</f>
        <v>5</v>
      </c>
    </row>
    <row r="3093" spans="1:19"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c r="S3093">
        <f>Data[[#This Row],[Ship Date]]-Data[[#This Row],[Order Date]]</f>
        <v>5</v>
      </c>
    </row>
    <row r="3094" spans="1:19"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c r="S3094">
        <f>Data[[#This Row],[Ship Date]]-Data[[#This Row],[Order Date]]</f>
        <v>5</v>
      </c>
    </row>
    <row r="3095" spans="1:19"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c r="S3095">
        <f>Data[[#This Row],[Ship Date]]-Data[[#This Row],[Order Date]]</f>
        <v>0</v>
      </c>
    </row>
    <row r="3096" spans="1:19"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c r="S3096">
        <f>Data[[#This Row],[Ship Date]]-Data[[#This Row],[Order Date]]</f>
        <v>0</v>
      </c>
    </row>
    <row r="3097" spans="1:19"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c r="S3097">
        <f>Data[[#This Row],[Ship Date]]-Data[[#This Row],[Order Date]]</f>
        <v>0</v>
      </c>
    </row>
    <row r="3098" spans="1:19"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c r="S3098">
        <f>Data[[#This Row],[Ship Date]]-Data[[#This Row],[Order Date]]</f>
        <v>0</v>
      </c>
    </row>
    <row r="3099" spans="1:19"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c r="S3099">
        <f>Data[[#This Row],[Ship Date]]-Data[[#This Row],[Order Date]]</f>
        <v>4</v>
      </c>
    </row>
    <row r="3100" spans="1:19"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c r="S3100">
        <f>Data[[#This Row],[Ship Date]]-Data[[#This Row],[Order Date]]</f>
        <v>4</v>
      </c>
    </row>
    <row r="3101" spans="1:19"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c r="S3101">
        <f>Data[[#This Row],[Ship Date]]-Data[[#This Row],[Order Date]]</f>
        <v>5</v>
      </c>
    </row>
    <row r="3102" spans="1:19"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c r="S3102">
        <f>Data[[#This Row],[Ship Date]]-Data[[#This Row],[Order Date]]</f>
        <v>5</v>
      </c>
    </row>
    <row r="3103" spans="1:19"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c r="S3103">
        <f>Data[[#This Row],[Ship Date]]-Data[[#This Row],[Order Date]]</f>
        <v>5</v>
      </c>
    </row>
    <row r="3104" spans="1:19"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c r="S3104">
        <f>Data[[#This Row],[Ship Date]]-Data[[#This Row],[Order Date]]</f>
        <v>5</v>
      </c>
    </row>
    <row r="3105" spans="1:19"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c r="S3105">
        <f>Data[[#This Row],[Ship Date]]-Data[[#This Row],[Order Date]]</f>
        <v>4</v>
      </c>
    </row>
    <row r="3106" spans="1:19"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c r="S3106">
        <f>Data[[#This Row],[Ship Date]]-Data[[#This Row],[Order Date]]</f>
        <v>6</v>
      </c>
    </row>
    <row r="3107" spans="1:19"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c r="S3107">
        <f>Data[[#This Row],[Ship Date]]-Data[[#This Row],[Order Date]]</f>
        <v>4</v>
      </c>
    </row>
    <row r="3108" spans="1:19"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c r="S3108">
        <f>Data[[#This Row],[Ship Date]]-Data[[#This Row],[Order Date]]</f>
        <v>4</v>
      </c>
    </row>
    <row r="3109" spans="1:19"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c r="S3109">
        <f>Data[[#This Row],[Ship Date]]-Data[[#This Row],[Order Date]]</f>
        <v>5</v>
      </c>
    </row>
    <row r="3110" spans="1:19"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c r="S3110">
        <f>Data[[#This Row],[Ship Date]]-Data[[#This Row],[Order Date]]</f>
        <v>5</v>
      </c>
    </row>
    <row r="3111" spans="1:19"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c r="S3111">
        <f>Data[[#This Row],[Ship Date]]-Data[[#This Row],[Order Date]]</f>
        <v>5</v>
      </c>
    </row>
    <row r="3112" spans="1:19"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c r="S3112">
        <f>Data[[#This Row],[Ship Date]]-Data[[#This Row],[Order Date]]</f>
        <v>5</v>
      </c>
    </row>
    <row r="3113" spans="1:19"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c r="S3113">
        <f>Data[[#This Row],[Ship Date]]-Data[[#This Row],[Order Date]]</f>
        <v>5</v>
      </c>
    </row>
    <row r="3114" spans="1:19"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c r="S3114">
        <f>Data[[#This Row],[Ship Date]]-Data[[#This Row],[Order Date]]</f>
        <v>7</v>
      </c>
    </row>
    <row r="3115" spans="1:19"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c r="S3115">
        <f>Data[[#This Row],[Ship Date]]-Data[[#This Row],[Order Date]]</f>
        <v>7</v>
      </c>
    </row>
    <row r="3116" spans="1:19"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c r="S3116">
        <f>Data[[#This Row],[Ship Date]]-Data[[#This Row],[Order Date]]</f>
        <v>7</v>
      </c>
    </row>
    <row r="3117" spans="1:19"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c r="S3117">
        <f>Data[[#This Row],[Ship Date]]-Data[[#This Row],[Order Date]]</f>
        <v>7</v>
      </c>
    </row>
    <row r="3118" spans="1:19"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c r="S3118">
        <f>Data[[#This Row],[Ship Date]]-Data[[#This Row],[Order Date]]</f>
        <v>7</v>
      </c>
    </row>
    <row r="3119" spans="1:19"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c r="S3119">
        <f>Data[[#This Row],[Ship Date]]-Data[[#This Row],[Order Date]]</f>
        <v>7</v>
      </c>
    </row>
    <row r="3120" spans="1:19"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c r="S3120">
        <f>Data[[#This Row],[Ship Date]]-Data[[#This Row],[Order Date]]</f>
        <v>1</v>
      </c>
    </row>
    <row r="3121" spans="1:19"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c r="S3121">
        <f>Data[[#This Row],[Ship Date]]-Data[[#This Row],[Order Date]]</f>
        <v>1</v>
      </c>
    </row>
    <row r="3122" spans="1:19"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c r="S3122">
        <f>Data[[#This Row],[Ship Date]]-Data[[#This Row],[Order Date]]</f>
        <v>1</v>
      </c>
    </row>
    <row r="3123" spans="1:19"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c r="S3123">
        <f>Data[[#This Row],[Ship Date]]-Data[[#This Row],[Order Date]]</f>
        <v>1</v>
      </c>
    </row>
    <row r="3124" spans="1:19"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c r="S3124">
        <f>Data[[#This Row],[Ship Date]]-Data[[#This Row],[Order Date]]</f>
        <v>1</v>
      </c>
    </row>
    <row r="3125" spans="1:19"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c r="S3125">
        <f>Data[[#This Row],[Ship Date]]-Data[[#This Row],[Order Date]]</f>
        <v>1</v>
      </c>
    </row>
    <row r="3126" spans="1:19"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c r="S3126">
        <f>Data[[#This Row],[Ship Date]]-Data[[#This Row],[Order Date]]</f>
        <v>1</v>
      </c>
    </row>
    <row r="3127" spans="1:19"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c r="S3127">
        <f>Data[[#This Row],[Ship Date]]-Data[[#This Row],[Order Date]]</f>
        <v>1</v>
      </c>
    </row>
    <row r="3128" spans="1:19"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c r="S3128">
        <f>Data[[#This Row],[Ship Date]]-Data[[#This Row],[Order Date]]</f>
        <v>4</v>
      </c>
    </row>
    <row r="3129" spans="1:19"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c r="S3129">
        <f>Data[[#This Row],[Ship Date]]-Data[[#This Row],[Order Date]]</f>
        <v>4</v>
      </c>
    </row>
    <row r="3130" spans="1:19"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c r="S3130">
        <f>Data[[#This Row],[Ship Date]]-Data[[#This Row],[Order Date]]</f>
        <v>1</v>
      </c>
    </row>
    <row r="3131" spans="1:19"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c r="S3131">
        <f>Data[[#This Row],[Ship Date]]-Data[[#This Row],[Order Date]]</f>
        <v>1</v>
      </c>
    </row>
    <row r="3132" spans="1:19"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c r="S3132">
        <f>Data[[#This Row],[Ship Date]]-Data[[#This Row],[Order Date]]</f>
        <v>1</v>
      </c>
    </row>
    <row r="3133" spans="1:19"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c r="S3133">
        <f>Data[[#This Row],[Ship Date]]-Data[[#This Row],[Order Date]]</f>
        <v>1</v>
      </c>
    </row>
    <row r="3134" spans="1:19"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c r="S3134">
        <f>Data[[#This Row],[Ship Date]]-Data[[#This Row],[Order Date]]</f>
        <v>2</v>
      </c>
    </row>
    <row r="3135" spans="1:19"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c r="S3135">
        <f>Data[[#This Row],[Ship Date]]-Data[[#This Row],[Order Date]]</f>
        <v>2</v>
      </c>
    </row>
    <row r="3136" spans="1:19"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c r="S3136">
        <f>Data[[#This Row],[Ship Date]]-Data[[#This Row],[Order Date]]</f>
        <v>6</v>
      </c>
    </row>
    <row r="3137" spans="1:19"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c r="S3137">
        <f>Data[[#This Row],[Ship Date]]-Data[[#This Row],[Order Date]]</f>
        <v>6</v>
      </c>
    </row>
    <row r="3138" spans="1:19"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c r="S3138">
        <f>Data[[#This Row],[Ship Date]]-Data[[#This Row],[Order Date]]</f>
        <v>6</v>
      </c>
    </row>
    <row r="3139" spans="1:19"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c r="S3139">
        <f>Data[[#This Row],[Ship Date]]-Data[[#This Row],[Order Date]]</f>
        <v>6</v>
      </c>
    </row>
    <row r="3140" spans="1:19"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c r="S3140">
        <f>Data[[#This Row],[Ship Date]]-Data[[#This Row],[Order Date]]</f>
        <v>6</v>
      </c>
    </row>
    <row r="3141" spans="1:19"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c r="S3141">
        <f>Data[[#This Row],[Ship Date]]-Data[[#This Row],[Order Date]]</f>
        <v>6</v>
      </c>
    </row>
    <row r="3142" spans="1:19"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c r="S3142">
        <f>Data[[#This Row],[Ship Date]]-Data[[#This Row],[Order Date]]</f>
        <v>3</v>
      </c>
    </row>
    <row r="3143" spans="1:19"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c r="S3143">
        <f>Data[[#This Row],[Ship Date]]-Data[[#This Row],[Order Date]]</f>
        <v>0</v>
      </c>
    </row>
    <row r="3144" spans="1:19"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c r="S3144">
        <f>Data[[#This Row],[Ship Date]]-Data[[#This Row],[Order Date]]</f>
        <v>2</v>
      </c>
    </row>
    <row r="3145" spans="1:19"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c r="S3145">
        <f>Data[[#This Row],[Ship Date]]-Data[[#This Row],[Order Date]]</f>
        <v>2</v>
      </c>
    </row>
    <row r="3146" spans="1:19"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c r="S3146">
        <f>Data[[#This Row],[Ship Date]]-Data[[#This Row],[Order Date]]</f>
        <v>6</v>
      </c>
    </row>
    <row r="3147" spans="1:19"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c r="S3147">
        <f>Data[[#This Row],[Ship Date]]-Data[[#This Row],[Order Date]]</f>
        <v>2</v>
      </c>
    </row>
    <row r="3148" spans="1:19"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c r="S3148">
        <f>Data[[#This Row],[Ship Date]]-Data[[#This Row],[Order Date]]</f>
        <v>2</v>
      </c>
    </row>
    <row r="3149" spans="1:19"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c r="S3149">
        <f>Data[[#This Row],[Ship Date]]-Data[[#This Row],[Order Date]]</f>
        <v>3</v>
      </c>
    </row>
    <row r="3150" spans="1:19"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c r="S3150">
        <f>Data[[#This Row],[Ship Date]]-Data[[#This Row],[Order Date]]</f>
        <v>3</v>
      </c>
    </row>
    <row r="3151" spans="1:19"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c r="S3151">
        <f>Data[[#This Row],[Ship Date]]-Data[[#This Row],[Order Date]]</f>
        <v>5</v>
      </c>
    </row>
    <row r="3152" spans="1:19"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c r="S3152">
        <f>Data[[#This Row],[Ship Date]]-Data[[#This Row],[Order Date]]</f>
        <v>3</v>
      </c>
    </row>
    <row r="3153" spans="1:19"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c r="S3153">
        <f>Data[[#This Row],[Ship Date]]-Data[[#This Row],[Order Date]]</f>
        <v>3</v>
      </c>
    </row>
    <row r="3154" spans="1:19"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c r="S3154">
        <f>Data[[#This Row],[Ship Date]]-Data[[#This Row],[Order Date]]</f>
        <v>3</v>
      </c>
    </row>
    <row r="3155" spans="1:19"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c r="S3155">
        <f>Data[[#This Row],[Ship Date]]-Data[[#This Row],[Order Date]]</f>
        <v>3</v>
      </c>
    </row>
    <row r="3156" spans="1:19"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c r="S3156">
        <f>Data[[#This Row],[Ship Date]]-Data[[#This Row],[Order Date]]</f>
        <v>4</v>
      </c>
    </row>
    <row r="3157" spans="1:19"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c r="S3157">
        <f>Data[[#This Row],[Ship Date]]-Data[[#This Row],[Order Date]]</f>
        <v>2</v>
      </c>
    </row>
    <row r="3158" spans="1:19"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c r="S3158">
        <f>Data[[#This Row],[Ship Date]]-Data[[#This Row],[Order Date]]</f>
        <v>4</v>
      </c>
    </row>
    <row r="3159" spans="1:19"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c r="S3159">
        <f>Data[[#This Row],[Ship Date]]-Data[[#This Row],[Order Date]]</f>
        <v>4</v>
      </c>
    </row>
    <row r="3160" spans="1:19"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c r="S3160">
        <f>Data[[#This Row],[Ship Date]]-Data[[#This Row],[Order Date]]</f>
        <v>1</v>
      </c>
    </row>
    <row r="3161" spans="1:19"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c r="S3161">
        <f>Data[[#This Row],[Ship Date]]-Data[[#This Row],[Order Date]]</f>
        <v>1</v>
      </c>
    </row>
    <row r="3162" spans="1:19"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c r="S3162">
        <f>Data[[#This Row],[Ship Date]]-Data[[#This Row],[Order Date]]</f>
        <v>4</v>
      </c>
    </row>
    <row r="3163" spans="1:19"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c r="S3163">
        <f>Data[[#This Row],[Ship Date]]-Data[[#This Row],[Order Date]]</f>
        <v>4</v>
      </c>
    </row>
    <row r="3164" spans="1:19"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c r="S3164">
        <f>Data[[#This Row],[Ship Date]]-Data[[#This Row],[Order Date]]</f>
        <v>4</v>
      </c>
    </row>
    <row r="3165" spans="1:19"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c r="S3165">
        <f>Data[[#This Row],[Ship Date]]-Data[[#This Row],[Order Date]]</f>
        <v>4</v>
      </c>
    </row>
    <row r="3166" spans="1:19"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c r="S3166">
        <f>Data[[#This Row],[Ship Date]]-Data[[#This Row],[Order Date]]</f>
        <v>4</v>
      </c>
    </row>
    <row r="3167" spans="1:19"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c r="S3167">
        <f>Data[[#This Row],[Ship Date]]-Data[[#This Row],[Order Date]]</f>
        <v>4</v>
      </c>
    </row>
    <row r="3168" spans="1:19"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c r="S3168">
        <f>Data[[#This Row],[Ship Date]]-Data[[#This Row],[Order Date]]</f>
        <v>4</v>
      </c>
    </row>
    <row r="3169" spans="1:19"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c r="S3169">
        <f>Data[[#This Row],[Ship Date]]-Data[[#This Row],[Order Date]]</f>
        <v>2</v>
      </c>
    </row>
    <row r="3170" spans="1:19"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c r="S3170">
        <f>Data[[#This Row],[Ship Date]]-Data[[#This Row],[Order Date]]</f>
        <v>6</v>
      </c>
    </row>
    <row r="3171" spans="1:19"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c r="S3171">
        <f>Data[[#This Row],[Ship Date]]-Data[[#This Row],[Order Date]]</f>
        <v>6</v>
      </c>
    </row>
    <row r="3172" spans="1:19"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c r="S3172">
        <f>Data[[#This Row],[Ship Date]]-Data[[#This Row],[Order Date]]</f>
        <v>5</v>
      </c>
    </row>
    <row r="3173" spans="1:19"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c r="S3173">
        <f>Data[[#This Row],[Ship Date]]-Data[[#This Row],[Order Date]]</f>
        <v>7</v>
      </c>
    </row>
    <row r="3174" spans="1:19"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c r="S3174">
        <f>Data[[#This Row],[Ship Date]]-Data[[#This Row],[Order Date]]</f>
        <v>7</v>
      </c>
    </row>
    <row r="3175" spans="1:19"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c r="S3175">
        <f>Data[[#This Row],[Ship Date]]-Data[[#This Row],[Order Date]]</f>
        <v>7</v>
      </c>
    </row>
    <row r="3176" spans="1:19"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c r="S3176">
        <f>Data[[#This Row],[Ship Date]]-Data[[#This Row],[Order Date]]</f>
        <v>7</v>
      </c>
    </row>
    <row r="3177" spans="1:19"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c r="S3177">
        <f>Data[[#This Row],[Ship Date]]-Data[[#This Row],[Order Date]]</f>
        <v>6</v>
      </c>
    </row>
    <row r="3178" spans="1:19"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c r="S3178">
        <f>Data[[#This Row],[Ship Date]]-Data[[#This Row],[Order Date]]</f>
        <v>6</v>
      </c>
    </row>
    <row r="3179" spans="1:19"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c r="S3179">
        <f>Data[[#This Row],[Ship Date]]-Data[[#This Row],[Order Date]]</f>
        <v>0</v>
      </c>
    </row>
    <row r="3180" spans="1:19"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c r="S3180">
        <f>Data[[#This Row],[Ship Date]]-Data[[#This Row],[Order Date]]</f>
        <v>6</v>
      </c>
    </row>
    <row r="3181" spans="1:19"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c r="S3181">
        <f>Data[[#This Row],[Ship Date]]-Data[[#This Row],[Order Date]]</f>
        <v>6</v>
      </c>
    </row>
    <row r="3182" spans="1:19"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c r="S3182">
        <f>Data[[#This Row],[Ship Date]]-Data[[#This Row],[Order Date]]</f>
        <v>6</v>
      </c>
    </row>
    <row r="3183" spans="1:19"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c r="S3183">
        <f>Data[[#This Row],[Ship Date]]-Data[[#This Row],[Order Date]]</f>
        <v>3</v>
      </c>
    </row>
    <row r="3184" spans="1:19"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c r="S3184">
        <f>Data[[#This Row],[Ship Date]]-Data[[#This Row],[Order Date]]</f>
        <v>3</v>
      </c>
    </row>
    <row r="3185" spans="1:19"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c r="S3185">
        <f>Data[[#This Row],[Ship Date]]-Data[[#This Row],[Order Date]]</f>
        <v>3</v>
      </c>
    </row>
    <row r="3186" spans="1:19"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c r="S3186">
        <f>Data[[#This Row],[Ship Date]]-Data[[#This Row],[Order Date]]</f>
        <v>3</v>
      </c>
    </row>
    <row r="3187" spans="1:19"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c r="S3187">
        <f>Data[[#This Row],[Ship Date]]-Data[[#This Row],[Order Date]]</f>
        <v>2</v>
      </c>
    </row>
    <row r="3188" spans="1:19"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c r="S3188">
        <f>Data[[#This Row],[Ship Date]]-Data[[#This Row],[Order Date]]</f>
        <v>2</v>
      </c>
    </row>
    <row r="3189" spans="1:19"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c r="S3189">
        <f>Data[[#This Row],[Ship Date]]-Data[[#This Row],[Order Date]]</f>
        <v>5</v>
      </c>
    </row>
    <row r="3190" spans="1:19"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c r="S3190">
        <f>Data[[#This Row],[Ship Date]]-Data[[#This Row],[Order Date]]</f>
        <v>2</v>
      </c>
    </row>
    <row r="3191" spans="1:19"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c r="S3191">
        <f>Data[[#This Row],[Ship Date]]-Data[[#This Row],[Order Date]]</f>
        <v>2</v>
      </c>
    </row>
    <row r="3192" spans="1:19"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c r="S3192">
        <f>Data[[#This Row],[Ship Date]]-Data[[#This Row],[Order Date]]</f>
        <v>5</v>
      </c>
    </row>
    <row r="3193" spans="1:19"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c r="S3193">
        <f>Data[[#This Row],[Ship Date]]-Data[[#This Row],[Order Date]]</f>
        <v>6</v>
      </c>
    </row>
    <row r="3194" spans="1:19"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c r="S3194">
        <f>Data[[#This Row],[Ship Date]]-Data[[#This Row],[Order Date]]</f>
        <v>4</v>
      </c>
    </row>
    <row r="3195" spans="1:19"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c r="S3195">
        <f>Data[[#This Row],[Ship Date]]-Data[[#This Row],[Order Date]]</f>
        <v>3</v>
      </c>
    </row>
    <row r="3196" spans="1:19"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c r="S3196">
        <f>Data[[#This Row],[Ship Date]]-Data[[#This Row],[Order Date]]</f>
        <v>3</v>
      </c>
    </row>
    <row r="3197" spans="1:19"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c r="S3197">
        <f>Data[[#This Row],[Ship Date]]-Data[[#This Row],[Order Date]]</f>
        <v>5</v>
      </c>
    </row>
    <row r="3198" spans="1:19"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c r="S3198">
        <f>Data[[#This Row],[Ship Date]]-Data[[#This Row],[Order Date]]</f>
        <v>6</v>
      </c>
    </row>
    <row r="3199" spans="1:19"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c r="S3199">
        <f>Data[[#This Row],[Ship Date]]-Data[[#This Row],[Order Date]]</f>
        <v>0</v>
      </c>
    </row>
    <row r="3200" spans="1:19"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c r="S3200">
        <f>Data[[#This Row],[Ship Date]]-Data[[#This Row],[Order Date]]</f>
        <v>6</v>
      </c>
    </row>
    <row r="3201" spans="1:19"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c r="S3201">
        <f>Data[[#This Row],[Ship Date]]-Data[[#This Row],[Order Date]]</f>
        <v>4</v>
      </c>
    </row>
    <row r="3202" spans="1:19"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c r="S3202">
        <f>Data[[#This Row],[Ship Date]]-Data[[#This Row],[Order Date]]</f>
        <v>2</v>
      </c>
    </row>
    <row r="3203" spans="1:19"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c r="S3203">
        <f>Data[[#This Row],[Ship Date]]-Data[[#This Row],[Order Date]]</f>
        <v>2</v>
      </c>
    </row>
    <row r="3204" spans="1:19"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c r="S3204">
        <f>Data[[#This Row],[Ship Date]]-Data[[#This Row],[Order Date]]</f>
        <v>6</v>
      </c>
    </row>
    <row r="3205" spans="1:19"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c r="S3205">
        <f>Data[[#This Row],[Ship Date]]-Data[[#This Row],[Order Date]]</f>
        <v>6</v>
      </c>
    </row>
    <row r="3206" spans="1:19"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c r="S3206">
        <f>Data[[#This Row],[Ship Date]]-Data[[#This Row],[Order Date]]</f>
        <v>6</v>
      </c>
    </row>
    <row r="3207" spans="1:19"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c r="S3207">
        <f>Data[[#This Row],[Ship Date]]-Data[[#This Row],[Order Date]]</f>
        <v>6</v>
      </c>
    </row>
    <row r="3208" spans="1:19"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c r="S3208">
        <f>Data[[#This Row],[Ship Date]]-Data[[#This Row],[Order Date]]</f>
        <v>6</v>
      </c>
    </row>
    <row r="3209" spans="1:19"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c r="S3209">
        <f>Data[[#This Row],[Ship Date]]-Data[[#This Row],[Order Date]]</f>
        <v>6</v>
      </c>
    </row>
    <row r="3210" spans="1:19"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c r="S3210">
        <f>Data[[#This Row],[Ship Date]]-Data[[#This Row],[Order Date]]</f>
        <v>6</v>
      </c>
    </row>
    <row r="3211" spans="1:19"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c r="S3211">
        <f>Data[[#This Row],[Ship Date]]-Data[[#This Row],[Order Date]]</f>
        <v>6</v>
      </c>
    </row>
    <row r="3212" spans="1:19"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c r="S3212">
        <f>Data[[#This Row],[Ship Date]]-Data[[#This Row],[Order Date]]</f>
        <v>5</v>
      </c>
    </row>
    <row r="3213" spans="1:19"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c r="S3213">
        <f>Data[[#This Row],[Ship Date]]-Data[[#This Row],[Order Date]]</f>
        <v>5</v>
      </c>
    </row>
    <row r="3214" spans="1:19"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c r="S3214">
        <f>Data[[#This Row],[Ship Date]]-Data[[#This Row],[Order Date]]</f>
        <v>5</v>
      </c>
    </row>
    <row r="3215" spans="1:19"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c r="S3215">
        <f>Data[[#This Row],[Ship Date]]-Data[[#This Row],[Order Date]]</f>
        <v>6</v>
      </c>
    </row>
    <row r="3216" spans="1:19"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c r="S3216">
        <f>Data[[#This Row],[Ship Date]]-Data[[#This Row],[Order Date]]</f>
        <v>6</v>
      </c>
    </row>
    <row r="3217" spans="1:19"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c r="S3217">
        <f>Data[[#This Row],[Ship Date]]-Data[[#This Row],[Order Date]]</f>
        <v>2</v>
      </c>
    </row>
    <row r="3218" spans="1:19"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c r="S3218">
        <f>Data[[#This Row],[Ship Date]]-Data[[#This Row],[Order Date]]</f>
        <v>4</v>
      </c>
    </row>
    <row r="3219" spans="1:19"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c r="S3219">
        <f>Data[[#This Row],[Ship Date]]-Data[[#This Row],[Order Date]]</f>
        <v>6</v>
      </c>
    </row>
    <row r="3220" spans="1:19"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c r="S3220">
        <f>Data[[#This Row],[Ship Date]]-Data[[#This Row],[Order Date]]</f>
        <v>6</v>
      </c>
    </row>
    <row r="3221" spans="1:19"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c r="S3221">
        <f>Data[[#This Row],[Ship Date]]-Data[[#This Row],[Order Date]]</f>
        <v>6</v>
      </c>
    </row>
    <row r="3222" spans="1:19"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c r="S3222">
        <f>Data[[#This Row],[Ship Date]]-Data[[#This Row],[Order Date]]</f>
        <v>6</v>
      </c>
    </row>
    <row r="3223" spans="1:19"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c r="S3223">
        <f>Data[[#This Row],[Ship Date]]-Data[[#This Row],[Order Date]]</f>
        <v>6</v>
      </c>
    </row>
    <row r="3224" spans="1:19"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c r="S3224">
        <f>Data[[#This Row],[Ship Date]]-Data[[#This Row],[Order Date]]</f>
        <v>3</v>
      </c>
    </row>
    <row r="3225" spans="1:19"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c r="S3225">
        <f>Data[[#This Row],[Ship Date]]-Data[[#This Row],[Order Date]]</f>
        <v>3</v>
      </c>
    </row>
    <row r="3226" spans="1:19"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c r="S3226">
        <f>Data[[#This Row],[Ship Date]]-Data[[#This Row],[Order Date]]</f>
        <v>3</v>
      </c>
    </row>
    <row r="3227" spans="1:19"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c r="S3227">
        <f>Data[[#This Row],[Ship Date]]-Data[[#This Row],[Order Date]]</f>
        <v>3</v>
      </c>
    </row>
    <row r="3228" spans="1:19"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c r="S3228">
        <f>Data[[#This Row],[Ship Date]]-Data[[#This Row],[Order Date]]</f>
        <v>3</v>
      </c>
    </row>
    <row r="3229" spans="1:19"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c r="S3229">
        <f>Data[[#This Row],[Ship Date]]-Data[[#This Row],[Order Date]]</f>
        <v>3</v>
      </c>
    </row>
    <row r="3230" spans="1:19"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c r="S3230">
        <f>Data[[#This Row],[Ship Date]]-Data[[#This Row],[Order Date]]</f>
        <v>3</v>
      </c>
    </row>
    <row r="3231" spans="1:19"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c r="S3231">
        <f>Data[[#This Row],[Ship Date]]-Data[[#This Row],[Order Date]]</f>
        <v>5</v>
      </c>
    </row>
    <row r="3232" spans="1:19"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c r="S3232">
        <f>Data[[#This Row],[Ship Date]]-Data[[#This Row],[Order Date]]</f>
        <v>4</v>
      </c>
    </row>
    <row r="3233" spans="1:19"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c r="S3233">
        <f>Data[[#This Row],[Ship Date]]-Data[[#This Row],[Order Date]]</f>
        <v>6</v>
      </c>
    </row>
    <row r="3234" spans="1:19"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c r="S3234">
        <f>Data[[#This Row],[Ship Date]]-Data[[#This Row],[Order Date]]</f>
        <v>6</v>
      </c>
    </row>
    <row r="3235" spans="1:19"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c r="S3235">
        <f>Data[[#This Row],[Ship Date]]-Data[[#This Row],[Order Date]]</f>
        <v>6</v>
      </c>
    </row>
    <row r="3236" spans="1:19"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c r="S3236">
        <f>Data[[#This Row],[Ship Date]]-Data[[#This Row],[Order Date]]</f>
        <v>3</v>
      </c>
    </row>
    <row r="3237" spans="1:19"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c r="S3237">
        <f>Data[[#This Row],[Ship Date]]-Data[[#This Row],[Order Date]]</f>
        <v>0</v>
      </c>
    </row>
    <row r="3238" spans="1:19"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c r="S3238">
        <f>Data[[#This Row],[Ship Date]]-Data[[#This Row],[Order Date]]</f>
        <v>0</v>
      </c>
    </row>
    <row r="3239" spans="1:19"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c r="S3239">
        <f>Data[[#This Row],[Ship Date]]-Data[[#This Row],[Order Date]]</f>
        <v>0</v>
      </c>
    </row>
    <row r="3240" spans="1:19"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c r="S3240">
        <f>Data[[#This Row],[Ship Date]]-Data[[#This Row],[Order Date]]</f>
        <v>7</v>
      </c>
    </row>
    <row r="3241" spans="1:19"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c r="S3241">
        <f>Data[[#This Row],[Ship Date]]-Data[[#This Row],[Order Date]]</f>
        <v>7</v>
      </c>
    </row>
    <row r="3242" spans="1:19"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c r="S3242">
        <f>Data[[#This Row],[Ship Date]]-Data[[#This Row],[Order Date]]</f>
        <v>7</v>
      </c>
    </row>
    <row r="3243" spans="1:19"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c r="S3243">
        <f>Data[[#This Row],[Ship Date]]-Data[[#This Row],[Order Date]]</f>
        <v>2</v>
      </c>
    </row>
    <row r="3244" spans="1:19"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c r="S3244">
        <f>Data[[#This Row],[Ship Date]]-Data[[#This Row],[Order Date]]</f>
        <v>5</v>
      </c>
    </row>
    <row r="3245" spans="1:19"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c r="S3245">
        <f>Data[[#This Row],[Ship Date]]-Data[[#This Row],[Order Date]]</f>
        <v>4</v>
      </c>
    </row>
    <row r="3246" spans="1:19"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c r="S3246">
        <f>Data[[#This Row],[Ship Date]]-Data[[#This Row],[Order Date]]</f>
        <v>4</v>
      </c>
    </row>
    <row r="3247" spans="1:19"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c r="S3247">
        <f>Data[[#This Row],[Ship Date]]-Data[[#This Row],[Order Date]]</f>
        <v>2</v>
      </c>
    </row>
    <row r="3248" spans="1:19"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c r="S3248">
        <f>Data[[#This Row],[Ship Date]]-Data[[#This Row],[Order Date]]</f>
        <v>2</v>
      </c>
    </row>
    <row r="3249" spans="1:19"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c r="S3249">
        <f>Data[[#This Row],[Ship Date]]-Data[[#This Row],[Order Date]]</f>
        <v>2</v>
      </c>
    </row>
    <row r="3250" spans="1:19"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c r="S3250">
        <f>Data[[#This Row],[Ship Date]]-Data[[#This Row],[Order Date]]</f>
        <v>4</v>
      </c>
    </row>
    <row r="3251" spans="1:19"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c r="S3251">
        <f>Data[[#This Row],[Ship Date]]-Data[[#This Row],[Order Date]]</f>
        <v>4</v>
      </c>
    </row>
    <row r="3252" spans="1:19"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c r="S3252">
        <f>Data[[#This Row],[Ship Date]]-Data[[#This Row],[Order Date]]</f>
        <v>6</v>
      </c>
    </row>
    <row r="3253" spans="1:19"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c r="S3253">
        <f>Data[[#This Row],[Ship Date]]-Data[[#This Row],[Order Date]]</f>
        <v>2</v>
      </c>
    </row>
    <row r="3254" spans="1:19"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c r="S3254">
        <f>Data[[#This Row],[Ship Date]]-Data[[#This Row],[Order Date]]</f>
        <v>3</v>
      </c>
    </row>
    <row r="3255" spans="1:19"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c r="S3255">
        <f>Data[[#This Row],[Ship Date]]-Data[[#This Row],[Order Date]]</f>
        <v>3</v>
      </c>
    </row>
    <row r="3256" spans="1:19"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c r="S3256">
        <f>Data[[#This Row],[Ship Date]]-Data[[#This Row],[Order Date]]</f>
        <v>6</v>
      </c>
    </row>
    <row r="3257" spans="1:19"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c r="S3257">
        <f>Data[[#This Row],[Ship Date]]-Data[[#This Row],[Order Date]]</f>
        <v>6</v>
      </c>
    </row>
    <row r="3258" spans="1:19"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c r="S3258">
        <f>Data[[#This Row],[Ship Date]]-Data[[#This Row],[Order Date]]</f>
        <v>5</v>
      </c>
    </row>
    <row r="3259" spans="1:19"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c r="S3259">
        <f>Data[[#This Row],[Ship Date]]-Data[[#This Row],[Order Date]]</f>
        <v>5</v>
      </c>
    </row>
    <row r="3260" spans="1:19"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c r="S3260">
        <f>Data[[#This Row],[Ship Date]]-Data[[#This Row],[Order Date]]</f>
        <v>5</v>
      </c>
    </row>
    <row r="3261" spans="1:19"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c r="S3261">
        <f>Data[[#This Row],[Ship Date]]-Data[[#This Row],[Order Date]]</f>
        <v>4</v>
      </c>
    </row>
    <row r="3262" spans="1:19"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c r="S3262">
        <f>Data[[#This Row],[Ship Date]]-Data[[#This Row],[Order Date]]</f>
        <v>1</v>
      </c>
    </row>
    <row r="3263" spans="1:19"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c r="S3263">
        <f>Data[[#This Row],[Ship Date]]-Data[[#This Row],[Order Date]]</f>
        <v>2</v>
      </c>
    </row>
    <row r="3264" spans="1:19"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c r="S3264">
        <f>Data[[#This Row],[Ship Date]]-Data[[#This Row],[Order Date]]</f>
        <v>2</v>
      </c>
    </row>
    <row r="3265" spans="1:19"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c r="S3265">
        <f>Data[[#This Row],[Ship Date]]-Data[[#This Row],[Order Date]]</f>
        <v>2</v>
      </c>
    </row>
    <row r="3266" spans="1:19"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c r="S3266">
        <f>Data[[#This Row],[Ship Date]]-Data[[#This Row],[Order Date]]</f>
        <v>4</v>
      </c>
    </row>
    <row r="3267" spans="1:19"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c r="S3267">
        <f>Data[[#This Row],[Ship Date]]-Data[[#This Row],[Order Date]]</f>
        <v>4</v>
      </c>
    </row>
    <row r="3268" spans="1:19"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c r="S3268">
        <f>Data[[#This Row],[Ship Date]]-Data[[#This Row],[Order Date]]</f>
        <v>4</v>
      </c>
    </row>
    <row r="3269" spans="1:19"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c r="S3269">
        <f>Data[[#This Row],[Ship Date]]-Data[[#This Row],[Order Date]]</f>
        <v>7</v>
      </c>
    </row>
    <row r="3270" spans="1:19"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c r="S3270">
        <f>Data[[#This Row],[Ship Date]]-Data[[#This Row],[Order Date]]</f>
        <v>7</v>
      </c>
    </row>
    <row r="3271" spans="1:19"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c r="S3271">
        <f>Data[[#This Row],[Ship Date]]-Data[[#This Row],[Order Date]]</f>
        <v>4</v>
      </c>
    </row>
    <row r="3272" spans="1:19"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c r="S3272">
        <f>Data[[#This Row],[Ship Date]]-Data[[#This Row],[Order Date]]</f>
        <v>4</v>
      </c>
    </row>
    <row r="3273" spans="1:19"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c r="S3273">
        <f>Data[[#This Row],[Ship Date]]-Data[[#This Row],[Order Date]]</f>
        <v>2</v>
      </c>
    </row>
    <row r="3274" spans="1:19"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c r="S3274">
        <f>Data[[#This Row],[Ship Date]]-Data[[#This Row],[Order Date]]</f>
        <v>7</v>
      </c>
    </row>
    <row r="3275" spans="1:19"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c r="S3275">
        <f>Data[[#This Row],[Ship Date]]-Data[[#This Row],[Order Date]]</f>
        <v>4</v>
      </c>
    </row>
    <row r="3276" spans="1:19"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c r="S3276">
        <f>Data[[#This Row],[Ship Date]]-Data[[#This Row],[Order Date]]</f>
        <v>4</v>
      </c>
    </row>
    <row r="3277" spans="1:19"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c r="S3277">
        <f>Data[[#This Row],[Ship Date]]-Data[[#This Row],[Order Date]]</f>
        <v>4</v>
      </c>
    </row>
    <row r="3278" spans="1:19"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c r="S3278">
        <f>Data[[#This Row],[Ship Date]]-Data[[#This Row],[Order Date]]</f>
        <v>4</v>
      </c>
    </row>
    <row r="3279" spans="1:19"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c r="S3279">
        <f>Data[[#This Row],[Ship Date]]-Data[[#This Row],[Order Date]]</f>
        <v>4</v>
      </c>
    </row>
    <row r="3280" spans="1:19"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c r="S3280">
        <f>Data[[#This Row],[Ship Date]]-Data[[#This Row],[Order Date]]</f>
        <v>4</v>
      </c>
    </row>
    <row r="3281" spans="1:19"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c r="S3281">
        <f>Data[[#This Row],[Ship Date]]-Data[[#This Row],[Order Date]]</f>
        <v>4</v>
      </c>
    </row>
    <row r="3282" spans="1:19"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c r="S3282">
        <f>Data[[#This Row],[Ship Date]]-Data[[#This Row],[Order Date]]</f>
        <v>4</v>
      </c>
    </row>
    <row r="3283" spans="1:19"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c r="S3283">
        <f>Data[[#This Row],[Ship Date]]-Data[[#This Row],[Order Date]]</f>
        <v>7</v>
      </c>
    </row>
    <row r="3284" spans="1:19"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c r="S3284">
        <f>Data[[#This Row],[Ship Date]]-Data[[#This Row],[Order Date]]</f>
        <v>7</v>
      </c>
    </row>
    <row r="3285" spans="1:19"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c r="S3285">
        <f>Data[[#This Row],[Ship Date]]-Data[[#This Row],[Order Date]]</f>
        <v>6</v>
      </c>
    </row>
    <row r="3286" spans="1:19"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c r="S3286">
        <f>Data[[#This Row],[Ship Date]]-Data[[#This Row],[Order Date]]</f>
        <v>5</v>
      </c>
    </row>
    <row r="3287" spans="1:19"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c r="S3287">
        <f>Data[[#This Row],[Ship Date]]-Data[[#This Row],[Order Date]]</f>
        <v>5</v>
      </c>
    </row>
    <row r="3288" spans="1:19"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c r="S3288">
        <f>Data[[#This Row],[Ship Date]]-Data[[#This Row],[Order Date]]</f>
        <v>5</v>
      </c>
    </row>
    <row r="3289" spans="1:19"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c r="S3289">
        <f>Data[[#This Row],[Ship Date]]-Data[[#This Row],[Order Date]]</f>
        <v>2</v>
      </c>
    </row>
    <row r="3290" spans="1:19"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c r="S3290">
        <f>Data[[#This Row],[Ship Date]]-Data[[#This Row],[Order Date]]</f>
        <v>2</v>
      </c>
    </row>
    <row r="3291" spans="1:19"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c r="S3291">
        <f>Data[[#This Row],[Ship Date]]-Data[[#This Row],[Order Date]]</f>
        <v>2</v>
      </c>
    </row>
    <row r="3292" spans="1:19"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c r="S3292">
        <f>Data[[#This Row],[Ship Date]]-Data[[#This Row],[Order Date]]</f>
        <v>2</v>
      </c>
    </row>
    <row r="3293" spans="1:19"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c r="S3293">
        <f>Data[[#This Row],[Ship Date]]-Data[[#This Row],[Order Date]]</f>
        <v>5</v>
      </c>
    </row>
    <row r="3294" spans="1:19"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c r="S3294">
        <f>Data[[#This Row],[Ship Date]]-Data[[#This Row],[Order Date]]</f>
        <v>4</v>
      </c>
    </row>
    <row r="3295" spans="1:19"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c r="S3295">
        <f>Data[[#This Row],[Ship Date]]-Data[[#This Row],[Order Date]]</f>
        <v>4</v>
      </c>
    </row>
    <row r="3296" spans="1:19"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c r="S3296">
        <f>Data[[#This Row],[Ship Date]]-Data[[#This Row],[Order Date]]</f>
        <v>3</v>
      </c>
    </row>
    <row r="3297" spans="1:19"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c r="S3297">
        <f>Data[[#This Row],[Ship Date]]-Data[[#This Row],[Order Date]]</f>
        <v>2</v>
      </c>
    </row>
    <row r="3298" spans="1:19"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c r="S3298">
        <f>Data[[#This Row],[Ship Date]]-Data[[#This Row],[Order Date]]</f>
        <v>7</v>
      </c>
    </row>
    <row r="3299" spans="1:19"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c r="S3299">
        <f>Data[[#This Row],[Ship Date]]-Data[[#This Row],[Order Date]]</f>
        <v>7</v>
      </c>
    </row>
    <row r="3300" spans="1:19"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c r="S3300">
        <f>Data[[#This Row],[Ship Date]]-Data[[#This Row],[Order Date]]</f>
        <v>0</v>
      </c>
    </row>
    <row r="3301" spans="1:19"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c r="S3301">
        <f>Data[[#This Row],[Ship Date]]-Data[[#This Row],[Order Date]]</f>
        <v>4</v>
      </c>
    </row>
    <row r="3302" spans="1:19"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c r="S3302">
        <f>Data[[#This Row],[Ship Date]]-Data[[#This Row],[Order Date]]</f>
        <v>4</v>
      </c>
    </row>
    <row r="3303" spans="1:19"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c r="S3303">
        <f>Data[[#This Row],[Ship Date]]-Data[[#This Row],[Order Date]]</f>
        <v>4</v>
      </c>
    </row>
    <row r="3304" spans="1:19"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c r="S3304">
        <f>Data[[#This Row],[Ship Date]]-Data[[#This Row],[Order Date]]</f>
        <v>4</v>
      </c>
    </row>
    <row r="3305" spans="1:19"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c r="S3305">
        <f>Data[[#This Row],[Ship Date]]-Data[[#This Row],[Order Date]]</f>
        <v>4</v>
      </c>
    </row>
    <row r="3306" spans="1:19"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c r="S3306">
        <f>Data[[#This Row],[Ship Date]]-Data[[#This Row],[Order Date]]</f>
        <v>2</v>
      </c>
    </row>
    <row r="3307" spans="1:19"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c r="S3307">
        <f>Data[[#This Row],[Ship Date]]-Data[[#This Row],[Order Date]]</f>
        <v>2</v>
      </c>
    </row>
    <row r="3308" spans="1:19"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c r="S3308">
        <f>Data[[#This Row],[Ship Date]]-Data[[#This Row],[Order Date]]</f>
        <v>2</v>
      </c>
    </row>
    <row r="3309" spans="1:19"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c r="S3309">
        <f>Data[[#This Row],[Ship Date]]-Data[[#This Row],[Order Date]]</f>
        <v>2</v>
      </c>
    </row>
    <row r="3310" spans="1:19"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c r="S3310">
        <f>Data[[#This Row],[Ship Date]]-Data[[#This Row],[Order Date]]</f>
        <v>2</v>
      </c>
    </row>
    <row r="3311" spans="1:19"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c r="S3311">
        <f>Data[[#This Row],[Ship Date]]-Data[[#This Row],[Order Date]]</f>
        <v>6</v>
      </c>
    </row>
    <row r="3312" spans="1:19"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c r="S3312">
        <f>Data[[#This Row],[Ship Date]]-Data[[#This Row],[Order Date]]</f>
        <v>5</v>
      </c>
    </row>
    <row r="3313" spans="1:19"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c r="S3313">
        <f>Data[[#This Row],[Ship Date]]-Data[[#This Row],[Order Date]]</f>
        <v>5</v>
      </c>
    </row>
    <row r="3314" spans="1:19"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c r="S3314">
        <f>Data[[#This Row],[Ship Date]]-Data[[#This Row],[Order Date]]</f>
        <v>4</v>
      </c>
    </row>
    <row r="3315" spans="1:19"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c r="S3315">
        <f>Data[[#This Row],[Ship Date]]-Data[[#This Row],[Order Date]]</f>
        <v>4</v>
      </c>
    </row>
    <row r="3316" spans="1:19"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c r="S3316">
        <f>Data[[#This Row],[Ship Date]]-Data[[#This Row],[Order Date]]</f>
        <v>4</v>
      </c>
    </row>
    <row r="3317" spans="1:19"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c r="S3317">
        <f>Data[[#This Row],[Ship Date]]-Data[[#This Row],[Order Date]]</f>
        <v>4</v>
      </c>
    </row>
    <row r="3318" spans="1:19"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c r="S3318">
        <f>Data[[#This Row],[Ship Date]]-Data[[#This Row],[Order Date]]</f>
        <v>5</v>
      </c>
    </row>
    <row r="3319" spans="1:19"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c r="S3319">
        <f>Data[[#This Row],[Ship Date]]-Data[[#This Row],[Order Date]]</f>
        <v>4</v>
      </c>
    </row>
    <row r="3320" spans="1:19"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c r="S3320">
        <f>Data[[#This Row],[Ship Date]]-Data[[#This Row],[Order Date]]</f>
        <v>4</v>
      </c>
    </row>
    <row r="3321" spans="1:19"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c r="S3321">
        <f>Data[[#This Row],[Ship Date]]-Data[[#This Row],[Order Date]]</f>
        <v>5</v>
      </c>
    </row>
    <row r="3322" spans="1:19"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c r="S3322">
        <f>Data[[#This Row],[Ship Date]]-Data[[#This Row],[Order Date]]</f>
        <v>5</v>
      </c>
    </row>
    <row r="3323" spans="1:19"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c r="S3323">
        <f>Data[[#This Row],[Ship Date]]-Data[[#This Row],[Order Date]]</f>
        <v>5</v>
      </c>
    </row>
    <row r="3324" spans="1:19"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c r="S3324">
        <f>Data[[#This Row],[Ship Date]]-Data[[#This Row],[Order Date]]</f>
        <v>4</v>
      </c>
    </row>
    <row r="3325" spans="1:19"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c r="S3325">
        <f>Data[[#This Row],[Ship Date]]-Data[[#This Row],[Order Date]]</f>
        <v>4</v>
      </c>
    </row>
    <row r="3326" spans="1:19"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c r="S3326">
        <f>Data[[#This Row],[Ship Date]]-Data[[#This Row],[Order Date]]</f>
        <v>4</v>
      </c>
    </row>
    <row r="3327" spans="1:19"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c r="S3327">
        <f>Data[[#This Row],[Ship Date]]-Data[[#This Row],[Order Date]]</f>
        <v>4</v>
      </c>
    </row>
    <row r="3328" spans="1:19"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c r="S3328">
        <f>Data[[#This Row],[Ship Date]]-Data[[#This Row],[Order Date]]</f>
        <v>4</v>
      </c>
    </row>
    <row r="3329" spans="1:19"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c r="S3329">
        <f>Data[[#This Row],[Ship Date]]-Data[[#This Row],[Order Date]]</f>
        <v>4</v>
      </c>
    </row>
    <row r="3330" spans="1:19"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c r="S3330">
        <f>Data[[#This Row],[Ship Date]]-Data[[#This Row],[Order Date]]</f>
        <v>4</v>
      </c>
    </row>
    <row r="3331" spans="1:19"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c r="S3331">
        <f>Data[[#This Row],[Ship Date]]-Data[[#This Row],[Order Date]]</f>
        <v>4</v>
      </c>
    </row>
    <row r="3332" spans="1:19"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c r="S3332">
        <f>Data[[#This Row],[Ship Date]]-Data[[#This Row],[Order Date]]</f>
        <v>4</v>
      </c>
    </row>
    <row r="3333" spans="1:19"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c r="S3333">
        <f>Data[[#This Row],[Ship Date]]-Data[[#This Row],[Order Date]]</f>
        <v>6</v>
      </c>
    </row>
    <row r="3334" spans="1:19"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c r="S3334">
        <f>Data[[#This Row],[Ship Date]]-Data[[#This Row],[Order Date]]</f>
        <v>6</v>
      </c>
    </row>
    <row r="3335" spans="1:19"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c r="S3335">
        <f>Data[[#This Row],[Ship Date]]-Data[[#This Row],[Order Date]]</f>
        <v>6</v>
      </c>
    </row>
    <row r="3336" spans="1:19"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c r="S3336">
        <f>Data[[#This Row],[Ship Date]]-Data[[#This Row],[Order Date]]</f>
        <v>1</v>
      </c>
    </row>
    <row r="3337" spans="1:19"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c r="S3337">
        <f>Data[[#This Row],[Ship Date]]-Data[[#This Row],[Order Date]]</f>
        <v>1</v>
      </c>
    </row>
    <row r="3338" spans="1:19"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c r="S3338">
        <f>Data[[#This Row],[Ship Date]]-Data[[#This Row],[Order Date]]</f>
        <v>1</v>
      </c>
    </row>
    <row r="3339" spans="1:19"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c r="S3339">
        <f>Data[[#This Row],[Ship Date]]-Data[[#This Row],[Order Date]]</f>
        <v>1</v>
      </c>
    </row>
    <row r="3340" spans="1:19"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c r="S3340">
        <f>Data[[#This Row],[Ship Date]]-Data[[#This Row],[Order Date]]</f>
        <v>1</v>
      </c>
    </row>
    <row r="3341" spans="1:19"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c r="S3341">
        <f>Data[[#This Row],[Ship Date]]-Data[[#This Row],[Order Date]]</f>
        <v>1</v>
      </c>
    </row>
    <row r="3342" spans="1:19"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c r="S3342">
        <f>Data[[#This Row],[Ship Date]]-Data[[#This Row],[Order Date]]</f>
        <v>1</v>
      </c>
    </row>
    <row r="3343" spans="1:19"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c r="S3343">
        <f>Data[[#This Row],[Ship Date]]-Data[[#This Row],[Order Date]]</f>
        <v>5</v>
      </c>
    </row>
    <row r="3344" spans="1:19"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c r="S3344">
        <f>Data[[#This Row],[Ship Date]]-Data[[#This Row],[Order Date]]</f>
        <v>5</v>
      </c>
    </row>
    <row r="3345" spans="1:19"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c r="S3345">
        <f>Data[[#This Row],[Ship Date]]-Data[[#This Row],[Order Date]]</f>
        <v>5</v>
      </c>
    </row>
    <row r="3346" spans="1:19"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c r="S3346">
        <f>Data[[#This Row],[Ship Date]]-Data[[#This Row],[Order Date]]</f>
        <v>5</v>
      </c>
    </row>
    <row r="3347" spans="1:19"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c r="S3347">
        <f>Data[[#This Row],[Ship Date]]-Data[[#This Row],[Order Date]]</f>
        <v>5</v>
      </c>
    </row>
    <row r="3348" spans="1:19"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c r="S3348">
        <f>Data[[#This Row],[Ship Date]]-Data[[#This Row],[Order Date]]</f>
        <v>5</v>
      </c>
    </row>
    <row r="3349" spans="1:19"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c r="S3349">
        <f>Data[[#This Row],[Ship Date]]-Data[[#This Row],[Order Date]]</f>
        <v>7</v>
      </c>
    </row>
    <row r="3350" spans="1:19"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c r="S3350">
        <f>Data[[#This Row],[Ship Date]]-Data[[#This Row],[Order Date]]</f>
        <v>2</v>
      </c>
    </row>
    <row r="3351" spans="1:19"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c r="S3351">
        <f>Data[[#This Row],[Ship Date]]-Data[[#This Row],[Order Date]]</f>
        <v>4</v>
      </c>
    </row>
    <row r="3352" spans="1:19"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c r="S3352">
        <f>Data[[#This Row],[Ship Date]]-Data[[#This Row],[Order Date]]</f>
        <v>5</v>
      </c>
    </row>
    <row r="3353" spans="1:19"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c r="S3353">
        <f>Data[[#This Row],[Ship Date]]-Data[[#This Row],[Order Date]]</f>
        <v>5</v>
      </c>
    </row>
    <row r="3354" spans="1:19"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c r="S3354">
        <f>Data[[#This Row],[Ship Date]]-Data[[#This Row],[Order Date]]</f>
        <v>5</v>
      </c>
    </row>
    <row r="3355" spans="1:19"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c r="S3355">
        <f>Data[[#This Row],[Ship Date]]-Data[[#This Row],[Order Date]]</f>
        <v>5</v>
      </c>
    </row>
    <row r="3356" spans="1:19"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c r="S3356">
        <f>Data[[#This Row],[Ship Date]]-Data[[#This Row],[Order Date]]</f>
        <v>5</v>
      </c>
    </row>
    <row r="3357" spans="1:19"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c r="S3357">
        <f>Data[[#This Row],[Ship Date]]-Data[[#This Row],[Order Date]]</f>
        <v>5</v>
      </c>
    </row>
    <row r="3358" spans="1:19"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c r="S3358">
        <f>Data[[#This Row],[Ship Date]]-Data[[#This Row],[Order Date]]</f>
        <v>5</v>
      </c>
    </row>
    <row r="3359" spans="1:19"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c r="S3359">
        <f>Data[[#This Row],[Ship Date]]-Data[[#This Row],[Order Date]]</f>
        <v>6</v>
      </c>
    </row>
    <row r="3360" spans="1:19"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c r="S3360">
        <f>Data[[#This Row],[Ship Date]]-Data[[#This Row],[Order Date]]</f>
        <v>4</v>
      </c>
    </row>
    <row r="3361" spans="1:19"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c r="S3361">
        <f>Data[[#This Row],[Ship Date]]-Data[[#This Row],[Order Date]]</f>
        <v>4</v>
      </c>
    </row>
    <row r="3362" spans="1:19"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c r="S3362">
        <f>Data[[#This Row],[Ship Date]]-Data[[#This Row],[Order Date]]</f>
        <v>4</v>
      </c>
    </row>
    <row r="3363" spans="1:19"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c r="S3363">
        <f>Data[[#This Row],[Ship Date]]-Data[[#This Row],[Order Date]]</f>
        <v>4</v>
      </c>
    </row>
    <row r="3364" spans="1:19"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c r="S3364">
        <f>Data[[#This Row],[Ship Date]]-Data[[#This Row],[Order Date]]</f>
        <v>7</v>
      </c>
    </row>
    <row r="3365" spans="1:19"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c r="S3365">
        <f>Data[[#This Row],[Ship Date]]-Data[[#This Row],[Order Date]]</f>
        <v>7</v>
      </c>
    </row>
    <row r="3366" spans="1:19"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c r="S3366">
        <f>Data[[#This Row],[Ship Date]]-Data[[#This Row],[Order Date]]</f>
        <v>2</v>
      </c>
    </row>
    <row r="3367" spans="1:19"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c r="S3367">
        <f>Data[[#This Row],[Ship Date]]-Data[[#This Row],[Order Date]]</f>
        <v>2</v>
      </c>
    </row>
    <row r="3368" spans="1:19"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c r="S3368">
        <f>Data[[#This Row],[Ship Date]]-Data[[#This Row],[Order Date]]</f>
        <v>6</v>
      </c>
    </row>
    <row r="3369" spans="1:19"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c r="S3369">
        <f>Data[[#This Row],[Ship Date]]-Data[[#This Row],[Order Date]]</f>
        <v>6</v>
      </c>
    </row>
    <row r="3370" spans="1:19"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c r="S3370">
        <f>Data[[#This Row],[Ship Date]]-Data[[#This Row],[Order Date]]</f>
        <v>4</v>
      </c>
    </row>
    <row r="3371" spans="1:19"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c r="S3371">
        <f>Data[[#This Row],[Ship Date]]-Data[[#This Row],[Order Date]]</f>
        <v>4</v>
      </c>
    </row>
    <row r="3372" spans="1:19"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c r="S3372">
        <f>Data[[#This Row],[Ship Date]]-Data[[#This Row],[Order Date]]</f>
        <v>0</v>
      </c>
    </row>
    <row r="3373" spans="1:19"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c r="S3373">
        <f>Data[[#This Row],[Ship Date]]-Data[[#This Row],[Order Date]]</f>
        <v>7</v>
      </c>
    </row>
    <row r="3374" spans="1:19"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c r="S3374">
        <f>Data[[#This Row],[Ship Date]]-Data[[#This Row],[Order Date]]</f>
        <v>7</v>
      </c>
    </row>
    <row r="3375" spans="1:19"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c r="S3375">
        <f>Data[[#This Row],[Ship Date]]-Data[[#This Row],[Order Date]]</f>
        <v>6</v>
      </c>
    </row>
    <row r="3376" spans="1:19"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c r="S3376">
        <f>Data[[#This Row],[Ship Date]]-Data[[#This Row],[Order Date]]</f>
        <v>6</v>
      </c>
    </row>
    <row r="3377" spans="1:19"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c r="S3377">
        <f>Data[[#This Row],[Ship Date]]-Data[[#This Row],[Order Date]]</f>
        <v>6</v>
      </c>
    </row>
    <row r="3378" spans="1:19"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c r="S3378">
        <f>Data[[#This Row],[Ship Date]]-Data[[#This Row],[Order Date]]</f>
        <v>6</v>
      </c>
    </row>
    <row r="3379" spans="1:19"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c r="S3379">
        <f>Data[[#This Row],[Ship Date]]-Data[[#This Row],[Order Date]]</f>
        <v>3</v>
      </c>
    </row>
    <row r="3380" spans="1:19"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c r="S3380">
        <f>Data[[#This Row],[Ship Date]]-Data[[#This Row],[Order Date]]</f>
        <v>4</v>
      </c>
    </row>
    <row r="3381" spans="1:19"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c r="S3381">
        <f>Data[[#This Row],[Ship Date]]-Data[[#This Row],[Order Date]]</f>
        <v>4</v>
      </c>
    </row>
    <row r="3382" spans="1:19"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c r="S3382">
        <f>Data[[#This Row],[Ship Date]]-Data[[#This Row],[Order Date]]</f>
        <v>1</v>
      </c>
    </row>
    <row r="3383" spans="1:19"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c r="S3383">
        <f>Data[[#This Row],[Ship Date]]-Data[[#This Row],[Order Date]]</f>
        <v>3</v>
      </c>
    </row>
    <row r="3384" spans="1:19"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c r="S3384">
        <f>Data[[#This Row],[Ship Date]]-Data[[#This Row],[Order Date]]</f>
        <v>5</v>
      </c>
    </row>
    <row r="3385" spans="1:19"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c r="S3385">
        <f>Data[[#This Row],[Ship Date]]-Data[[#This Row],[Order Date]]</f>
        <v>5</v>
      </c>
    </row>
    <row r="3386" spans="1:19"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c r="S3386">
        <f>Data[[#This Row],[Ship Date]]-Data[[#This Row],[Order Date]]</f>
        <v>5</v>
      </c>
    </row>
    <row r="3387" spans="1:19"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c r="S3387">
        <f>Data[[#This Row],[Ship Date]]-Data[[#This Row],[Order Date]]</f>
        <v>4</v>
      </c>
    </row>
    <row r="3388" spans="1:19"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c r="S3388">
        <f>Data[[#This Row],[Ship Date]]-Data[[#This Row],[Order Date]]</f>
        <v>4</v>
      </c>
    </row>
    <row r="3389" spans="1:19"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c r="S3389">
        <f>Data[[#This Row],[Ship Date]]-Data[[#This Row],[Order Date]]</f>
        <v>4</v>
      </c>
    </row>
    <row r="3390" spans="1:19"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c r="S3390">
        <f>Data[[#This Row],[Ship Date]]-Data[[#This Row],[Order Date]]</f>
        <v>4</v>
      </c>
    </row>
    <row r="3391" spans="1:19"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c r="S3391">
        <f>Data[[#This Row],[Ship Date]]-Data[[#This Row],[Order Date]]</f>
        <v>4</v>
      </c>
    </row>
    <row r="3392" spans="1:19"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c r="S3392">
        <f>Data[[#This Row],[Ship Date]]-Data[[#This Row],[Order Date]]</f>
        <v>5</v>
      </c>
    </row>
    <row r="3393" spans="1:19"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c r="S3393">
        <f>Data[[#This Row],[Ship Date]]-Data[[#This Row],[Order Date]]</f>
        <v>4</v>
      </c>
    </row>
    <row r="3394" spans="1:19"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c r="S3394">
        <f>Data[[#This Row],[Ship Date]]-Data[[#This Row],[Order Date]]</f>
        <v>4</v>
      </c>
    </row>
    <row r="3395" spans="1:19"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c r="S3395">
        <f>Data[[#This Row],[Ship Date]]-Data[[#This Row],[Order Date]]</f>
        <v>3</v>
      </c>
    </row>
    <row r="3396" spans="1:19"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c r="S3396">
        <f>Data[[#This Row],[Ship Date]]-Data[[#This Row],[Order Date]]</f>
        <v>0</v>
      </c>
    </row>
    <row r="3397" spans="1:19"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c r="S3397">
        <f>Data[[#This Row],[Ship Date]]-Data[[#This Row],[Order Date]]</f>
        <v>7</v>
      </c>
    </row>
    <row r="3398" spans="1:19"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c r="S3398">
        <f>Data[[#This Row],[Ship Date]]-Data[[#This Row],[Order Date]]</f>
        <v>7</v>
      </c>
    </row>
    <row r="3399" spans="1:19"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c r="S3399">
        <f>Data[[#This Row],[Ship Date]]-Data[[#This Row],[Order Date]]</f>
        <v>7</v>
      </c>
    </row>
    <row r="3400" spans="1:19"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c r="S3400">
        <f>Data[[#This Row],[Ship Date]]-Data[[#This Row],[Order Date]]</f>
        <v>5</v>
      </c>
    </row>
    <row r="3401" spans="1:19"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c r="S3401">
        <f>Data[[#This Row],[Ship Date]]-Data[[#This Row],[Order Date]]</f>
        <v>5</v>
      </c>
    </row>
    <row r="3402" spans="1:19"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c r="S3402">
        <f>Data[[#This Row],[Ship Date]]-Data[[#This Row],[Order Date]]</f>
        <v>5</v>
      </c>
    </row>
    <row r="3403" spans="1:19"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c r="S3403">
        <f>Data[[#This Row],[Ship Date]]-Data[[#This Row],[Order Date]]</f>
        <v>5</v>
      </c>
    </row>
    <row r="3404" spans="1:19"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c r="S3404">
        <f>Data[[#This Row],[Ship Date]]-Data[[#This Row],[Order Date]]</f>
        <v>1</v>
      </c>
    </row>
    <row r="3405" spans="1:19"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c r="S3405">
        <f>Data[[#This Row],[Ship Date]]-Data[[#This Row],[Order Date]]</f>
        <v>7</v>
      </c>
    </row>
    <row r="3406" spans="1:19"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c r="S3406">
        <f>Data[[#This Row],[Ship Date]]-Data[[#This Row],[Order Date]]</f>
        <v>0</v>
      </c>
    </row>
    <row r="3407" spans="1:19"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c r="S3407">
        <f>Data[[#This Row],[Ship Date]]-Data[[#This Row],[Order Date]]</f>
        <v>4</v>
      </c>
    </row>
    <row r="3408" spans="1:19"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c r="S3408">
        <f>Data[[#This Row],[Ship Date]]-Data[[#This Row],[Order Date]]</f>
        <v>4</v>
      </c>
    </row>
    <row r="3409" spans="1:19"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c r="S3409">
        <f>Data[[#This Row],[Ship Date]]-Data[[#This Row],[Order Date]]</f>
        <v>4</v>
      </c>
    </row>
    <row r="3410" spans="1:19"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c r="S3410">
        <f>Data[[#This Row],[Ship Date]]-Data[[#This Row],[Order Date]]</f>
        <v>4</v>
      </c>
    </row>
    <row r="3411" spans="1:19"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c r="S3411">
        <f>Data[[#This Row],[Ship Date]]-Data[[#This Row],[Order Date]]</f>
        <v>6</v>
      </c>
    </row>
    <row r="3412" spans="1:19"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c r="S3412">
        <f>Data[[#This Row],[Ship Date]]-Data[[#This Row],[Order Date]]</f>
        <v>4</v>
      </c>
    </row>
    <row r="3413" spans="1:19"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c r="S3413">
        <f>Data[[#This Row],[Ship Date]]-Data[[#This Row],[Order Date]]</f>
        <v>4</v>
      </c>
    </row>
    <row r="3414" spans="1:19"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c r="S3414">
        <f>Data[[#This Row],[Ship Date]]-Data[[#This Row],[Order Date]]</f>
        <v>4</v>
      </c>
    </row>
    <row r="3415" spans="1:19"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c r="S3415">
        <f>Data[[#This Row],[Ship Date]]-Data[[#This Row],[Order Date]]</f>
        <v>4</v>
      </c>
    </row>
    <row r="3416" spans="1:19"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c r="S3416">
        <f>Data[[#This Row],[Ship Date]]-Data[[#This Row],[Order Date]]</f>
        <v>4</v>
      </c>
    </row>
    <row r="3417" spans="1:19"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c r="S3417">
        <f>Data[[#This Row],[Ship Date]]-Data[[#This Row],[Order Date]]</f>
        <v>0</v>
      </c>
    </row>
    <row r="3418" spans="1:19"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c r="S3418">
        <f>Data[[#This Row],[Ship Date]]-Data[[#This Row],[Order Date]]</f>
        <v>0</v>
      </c>
    </row>
    <row r="3419" spans="1:19"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c r="S3419">
        <f>Data[[#This Row],[Ship Date]]-Data[[#This Row],[Order Date]]</f>
        <v>5</v>
      </c>
    </row>
    <row r="3420" spans="1:19"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c r="S3420">
        <f>Data[[#This Row],[Ship Date]]-Data[[#This Row],[Order Date]]</f>
        <v>5</v>
      </c>
    </row>
    <row r="3421" spans="1:19"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c r="S3421">
        <f>Data[[#This Row],[Ship Date]]-Data[[#This Row],[Order Date]]</f>
        <v>7</v>
      </c>
    </row>
    <row r="3422" spans="1:19"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c r="S3422">
        <f>Data[[#This Row],[Ship Date]]-Data[[#This Row],[Order Date]]</f>
        <v>6</v>
      </c>
    </row>
    <row r="3423" spans="1:19"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c r="S3423">
        <f>Data[[#This Row],[Ship Date]]-Data[[#This Row],[Order Date]]</f>
        <v>6</v>
      </c>
    </row>
    <row r="3424" spans="1:19"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c r="S3424">
        <f>Data[[#This Row],[Ship Date]]-Data[[#This Row],[Order Date]]</f>
        <v>6</v>
      </c>
    </row>
    <row r="3425" spans="1:19"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c r="S3425">
        <f>Data[[#This Row],[Ship Date]]-Data[[#This Row],[Order Date]]</f>
        <v>6</v>
      </c>
    </row>
    <row r="3426" spans="1:19"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c r="S3426">
        <f>Data[[#This Row],[Ship Date]]-Data[[#This Row],[Order Date]]</f>
        <v>6</v>
      </c>
    </row>
    <row r="3427" spans="1:19"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c r="S3427">
        <f>Data[[#This Row],[Ship Date]]-Data[[#This Row],[Order Date]]</f>
        <v>4</v>
      </c>
    </row>
    <row r="3428" spans="1:19"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c r="S3428">
        <f>Data[[#This Row],[Ship Date]]-Data[[#This Row],[Order Date]]</f>
        <v>4</v>
      </c>
    </row>
    <row r="3429" spans="1:19"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c r="S3429">
        <f>Data[[#This Row],[Ship Date]]-Data[[#This Row],[Order Date]]</f>
        <v>3</v>
      </c>
    </row>
    <row r="3430" spans="1:19"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c r="S3430">
        <f>Data[[#This Row],[Ship Date]]-Data[[#This Row],[Order Date]]</f>
        <v>3</v>
      </c>
    </row>
    <row r="3431" spans="1:19"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c r="S3431">
        <f>Data[[#This Row],[Ship Date]]-Data[[#This Row],[Order Date]]</f>
        <v>3</v>
      </c>
    </row>
    <row r="3432" spans="1:19"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c r="S3432">
        <f>Data[[#This Row],[Ship Date]]-Data[[#This Row],[Order Date]]</f>
        <v>1</v>
      </c>
    </row>
    <row r="3433" spans="1:19"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c r="S3433">
        <f>Data[[#This Row],[Ship Date]]-Data[[#This Row],[Order Date]]</f>
        <v>1</v>
      </c>
    </row>
    <row r="3434" spans="1:19"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c r="S3434">
        <f>Data[[#This Row],[Ship Date]]-Data[[#This Row],[Order Date]]</f>
        <v>1</v>
      </c>
    </row>
    <row r="3435" spans="1:19"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c r="S3435">
        <f>Data[[#This Row],[Ship Date]]-Data[[#This Row],[Order Date]]</f>
        <v>4</v>
      </c>
    </row>
    <row r="3436" spans="1:19"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c r="S3436">
        <f>Data[[#This Row],[Ship Date]]-Data[[#This Row],[Order Date]]</f>
        <v>4</v>
      </c>
    </row>
    <row r="3437" spans="1:19"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c r="S3437">
        <f>Data[[#This Row],[Ship Date]]-Data[[#This Row],[Order Date]]</f>
        <v>2</v>
      </c>
    </row>
    <row r="3438" spans="1:19"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c r="S3438">
        <f>Data[[#This Row],[Ship Date]]-Data[[#This Row],[Order Date]]</f>
        <v>2</v>
      </c>
    </row>
    <row r="3439" spans="1:19"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c r="S3439">
        <f>Data[[#This Row],[Ship Date]]-Data[[#This Row],[Order Date]]</f>
        <v>0</v>
      </c>
    </row>
    <row r="3440" spans="1:19"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c r="S3440">
        <f>Data[[#This Row],[Ship Date]]-Data[[#This Row],[Order Date]]</f>
        <v>0</v>
      </c>
    </row>
    <row r="3441" spans="1:19"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c r="S3441">
        <f>Data[[#This Row],[Ship Date]]-Data[[#This Row],[Order Date]]</f>
        <v>0</v>
      </c>
    </row>
    <row r="3442" spans="1:19"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c r="S3442">
        <f>Data[[#This Row],[Ship Date]]-Data[[#This Row],[Order Date]]</f>
        <v>1</v>
      </c>
    </row>
    <row r="3443" spans="1:19"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c r="S3443">
        <f>Data[[#This Row],[Ship Date]]-Data[[#This Row],[Order Date]]</f>
        <v>3</v>
      </c>
    </row>
    <row r="3444" spans="1:19"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c r="S3444">
        <f>Data[[#This Row],[Ship Date]]-Data[[#This Row],[Order Date]]</f>
        <v>4</v>
      </c>
    </row>
    <row r="3445" spans="1:19"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c r="S3445">
        <f>Data[[#This Row],[Ship Date]]-Data[[#This Row],[Order Date]]</f>
        <v>4</v>
      </c>
    </row>
    <row r="3446" spans="1:19"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c r="S3446">
        <f>Data[[#This Row],[Ship Date]]-Data[[#This Row],[Order Date]]</f>
        <v>4</v>
      </c>
    </row>
    <row r="3447" spans="1:19"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c r="S3447">
        <f>Data[[#This Row],[Ship Date]]-Data[[#This Row],[Order Date]]</f>
        <v>5</v>
      </c>
    </row>
    <row r="3448" spans="1:19"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c r="S3448">
        <f>Data[[#This Row],[Ship Date]]-Data[[#This Row],[Order Date]]</f>
        <v>1</v>
      </c>
    </row>
    <row r="3449" spans="1:19"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c r="S3449">
        <f>Data[[#This Row],[Ship Date]]-Data[[#This Row],[Order Date]]</f>
        <v>4</v>
      </c>
    </row>
    <row r="3450" spans="1:19"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c r="S3450">
        <f>Data[[#This Row],[Ship Date]]-Data[[#This Row],[Order Date]]</f>
        <v>6</v>
      </c>
    </row>
    <row r="3451" spans="1:19"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c r="S3451">
        <f>Data[[#This Row],[Ship Date]]-Data[[#This Row],[Order Date]]</f>
        <v>6</v>
      </c>
    </row>
    <row r="3452" spans="1:19"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c r="S3452">
        <f>Data[[#This Row],[Ship Date]]-Data[[#This Row],[Order Date]]</f>
        <v>6</v>
      </c>
    </row>
    <row r="3453" spans="1:19"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c r="S3453">
        <f>Data[[#This Row],[Ship Date]]-Data[[#This Row],[Order Date]]</f>
        <v>6</v>
      </c>
    </row>
    <row r="3454" spans="1:19"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c r="S3454">
        <f>Data[[#This Row],[Ship Date]]-Data[[#This Row],[Order Date]]</f>
        <v>5</v>
      </c>
    </row>
    <row r="3455" spans="1:19"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c r="S3455">
        <f>Data[[#This Row],[Ship Date]]-Data[[#This Row],[Order Date]]</f>
        <v>1</v>
      </c>
    </row>
    <row r="3456" spans="1:19"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c r="S3456">
        <f>Data[[#This Row],[Ship Date]]-Data[[#This Row],[Order Date]]</f>
        <v>5</v>
      </c>
    </row>
    <row r="3457" spans="1:19"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c r="S3457">
        <f>Data[[#This Row],[Ship Date]]-Data[[#This Row],[Order Date]]</f>
        <v>7</v>
      </c>
    </row>
    <row r="3458" spans="1:19"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c r="S3458">
        <f>Data[[#This Row],[Ship Date]]-Data[[#This Row],[Order Date]]</f>
        <v>2</v>
      </c>
    </row>
    <row r="3459" spans="1:19"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c r="S3459">
        <f>Data[[#This Row],[Ship Date]]-Data[[#This Row],[Order Date]]</f>
        <v>2</v>
      </c>
    </row>
    <row r="3460" spans="1:19"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c r="S3460">
        <f>Data[[#This Row],[Ship Date]]-Data[[#This Row],[Order Date]]</f>
        <v>2</v>
      </c>
    </row>
    <row r="3461" spans="1:19"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c r="S3461">
        <f>Data[[#This Row],[Ship Date]]-Data[[#This Row],[Order Date]]</f>
        <v>2</v>
      </c>
    </row>
    <row r="3462" spans="1:19"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c r="S3462">
        <f>Data[[#This Row],[Ship Date]]-Data[[#This Row],[Order Date]]</f>
        <v>2</v>
      </c>
    </row>
    <row r="3463" spans="1:19"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c r="S3463">
        <f>Data[[#This Row],[Ship Date]]-Data[[#This Row],[Order Date]]</f>
        <v>5</v>
      </c>
    </row>
    <row r="3464" spans="1:19"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c r="S3464">
        <f>Data[[#This Row],[Ship Date]]-Data[[#This Row],[Order Date]]</f>
        <v>3</v>
      </c>
    </row>
    <row r="3465" spans="1:19"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c r="S3465">
        <f>Data[[#This Row],[Ship Date]]-Data[[#This Row],[Order Date]]</f>
        <v>5</v>
      </c>
    </row>
    <row r="3466" spans="1:19"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c r="S3466">
        <f>Data[[#This Row],[Ship Date]]-Data[[#This Row],[Order Date]]</f>
        <v>2</v>
      </c>
    </row>
    <row r="3467" spans="1:19"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c r="S3467">
        <f>Data[[#This Row],[Ship Date]]-Data[[#This Row],[Order Date]]</f>
        <v>4</v>
      </c>
    </row>
    <row r="3468" spans="1:19"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c r="S3468">
        <f>Data[[#This Row],[Ship Date]]-Data[[#This Row],[Order Date]]</f>
        <v>4</v>
      </c>
    </row>
    <row r="3469" spans="1:19"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c r="S3469">
        <f>Data[[#This Row],[Ship Date]]-Data[[#This Row],[Order Date]]</f>
        <v>4</v>
      </c>
    </row>
    <row r="3470" spans="1:19"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c r="S3470">
        <f>Data[[#This Row],[Ship Date]]-Data[[#This Row],[Order Date]]</f>
        <v>5</v>
      </c>
    </row>
    <row r="3471" spans="1:19"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c r="S3471">
        <f>Data[[#This Row],[Ship Date]]-Data[[#This Row],[Order Date]]</f>
        <v>4</v>
      </c>
    </row>
    <row r="3472" spans="1:19"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c r="S3472">
        <f>Data[[#This Row],[Ship Date]]-Data[[#This Row],[Order Date]]</f>
        <v>4</v>
      </c>
    </row>
    <row r="3473" spans="1:19"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c r="S3473">
        <f>Data[[#This Row],[Ship Date]]-Data[[#This Row],[Order Date]]</f>
        <v>5</v>
      </c>
    </row>
    <row r="3474" spans="1:19"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c r="S3474">
        <f>Data[[#This Row],[Ship Date]]-Data[[#This Row],[Order Date]]</f>
        <v>5</v>
      </c>
    </row>
    <row r="3475" spans="1:19"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c r="S3475">
        <f>Data[[#This Row],[Ship Date]]-Data[[#This Row],[Order Date]]</f>
        <v>7</v>
      </c>
    </row>
    <row r="3476" spans="1:19"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c r="S3476">
        <f>Data[[#This Row],[Ship Date]]-Data[[#This Row],[Order Date]]</f>
        <v>7</v>
      </c>
    </row>
    <row r="3477" spans="1:19"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c r="S3477">
        <f>Data[[#This Row],[Ship Date]]-Data[[#This Row],[Order Date]]</f>
        <v>3</v>
      </c>
    </row>
    <row r="3478" spans="1:19"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c r="S3478">
        <f>Data[[#This Row],[Ship Date]]-Data[[#This Row],[Order Date]]</f>
        <v>3</v>
      </c>
    </row>
    <row r="3479" spans="1:19"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c r="S3479">
        <f>Data[[#This Row],[Ship Date]]-Data[[#This Row],[Order Date]]</f>
        <v>5</v>
      </c>
    </row>
    <row r="3480" spans="1:19"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c r="S3480">
        <f>Data[[#This Row],[Ship Date]]-Data[[#This Row],[Order Date]]</f>
        <v>6</v>
      </c>
    </row>
    <row r="3481" spans="1:19"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c r="S3481">
        <f>Data[[#This Row],[Ship Date]]-Data[[#This Row],[Order Date]]</f>
        <v>6</v>
      </c>
    </row>
    <row r="3482" spans="1:19"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c r="S3482">
        <f>Data[[#This Row],[Ship Date]]-Data[[#This Row],[Order Date]]</f>
        <v>6</v>
      </c>
    </row>
    <row r="3483" spans="1:19"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c r="S3483">
        <f>Data[[#This Row],[Ship Date]]-Data[[#This Row],[Order Date]]</f>
        <v>3</v>
      </c>
    </row>
    <row r="3484" spans="1:19"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c r="S3484">
        <f>Data[[#This Row],[Ship Date]]-Data[[#This Row],[Order Date]]</f>
        <v>2</v>
      </c>
    </row>
    <row r="3485" spans="1:19"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c r="S3485">
        <f>Data[[#This Row],[Ship Date]]-Data[[#This Row],[Order Date]]</f>
        <v>2</v>
      </c>
    </row>
    <row r="3486" spans="1:19"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c r="S3486">
        <f>Data[[#This Row],[Ship Date]]-Data[[#This Row],[Order Date]]</f>
        <v>2</v>
      </c>
    </row>
    <row r="3487" spans="1:19"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c r="S3487">
        <f>Data[[#This Row],[Ship Date]]-Data[[#This Row],[Order Date]]</f>
        <v>5</v>
      </c>
    </row>
    <row r="3488" spans="1:19"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c r="S3488">
        <f>Data[[#This Row],[Ship Date]]-Data[[#This Row],[Order Date]]</f>
        <v>0</v>
      </c>
    </row>
    <row r="3489" spans="1:19"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c r="S3489">
        <f>Data[[#This Row],[Ship Date]]-Data[[#This Row],[Order Date]]</f>
        <v>6</v>
      </c>
    </row>
    <row r="3490" spans="1:19"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c r="S3490">
        <f>Data[[#This Row],[Ship Date]]-Data[[#This Row],[Order Date]]</f>
        <v>4</v>
      </c>
    </row>
    <row r="3491" spans="1:19"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c r="S3491">
        <f>Data[[#This Row],[Ship Date]]-Data[[#This Row],[Order Date]]</f>
        <v>4</v>
      </c>
    </row>
    <row r="3492" spans="1:19"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c r="S3492">
        <f>Data[[#This Row],[Ship Date]]-Data[[#This Row],[Order Date]]</f>
        <v>4</v>
      </c>
    </row>
    <row r="3493" spans="1:19"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c r="S3493">
        <f>Data[[#This Row],[Ship Date]]-Data[[#This Row],[Order Date]]</f>
        <v>4</v>
      </c>
    </row>
    <row r="3494" spans="1:19"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c r="S3494">
        <f>Data[[#This Row],[Ship Date]]-Data[[#This Row],[Order Date]]</f>
        <v>4</v>
      </c>
    </row>
    <row r="3495" spans="1:19"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c r="S3495">
        <f>Data[[#This Row],[Ship Date]]-Data[[#This Row],[Order Date]]</f>
        <v>4</v>
      </c>
    </row>
    <row r="3496" spans="1:19"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c r="S3496">
        <f>Data[[#This Row],[Ship Date]]-Data[[#This Row],[Order Date]]</f>
        <v>4</v>
      </c>
    </row>
    <row r="3497" spans="1:19"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c r="S3497">
        <f>Data[[#This Row],[Ship Date]]-Data[[#This Row],[Order Date]]</f>
        <v>4</v>
      </c>
    </row>
    <row r="3498" spans="1:19"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c r="S3498">
        <f>Data[[#This Row],[Ship Date]]-Data[[#This Row],[Order Date]]</f>
        <v>7</v>
      </c>
    </row>
    <row r="3499" spans="1:19"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c r="S3499">
        <f>Data[[#This Row],[Ship Date]]-Data[[#This Row],[Order Date]]</f>
        <v>7</v>
      </c>
    </row>
    <row r="3500" spans="1:19"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c r="S3500">
        <f>Data[[#This Row],[Ship Date]]-Data[[#This Row],[Order Date]]</f>
        <v>7</v>
      </c>
    </row>
    <row r="3501" spans="1:19"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c r="S3501">
        <f>Data[[#This Row],[Ship Date]]-Data[[#This Row],[Order Date]]</f>
        <v>4</v>
      </c>
    </row>
    <row r="3502" spans="1:19"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c r="S3502">
        <f>Data[[#This Row],[Ship Date]]-Data[[#This Row],[Order Date]]</f>
        <v>4</v>
      </c>
    </row>
    <row r="3503" spans="1:19"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c r="S3503">
        <f>Data[[#This Row],[Ship Date]]-Data[[#This Row],[Order Date]]</f>
        <v>4</v>
      </c>
    </row>
    <row r="3504" spans="1:19"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c r="S3504">
        <f>Data[[#This Row],[Ship Date]]-Data[[#This Row],[Order Date]]</f>
        <v>0</v>
      </c>
    </row>
    <row r="3505" spans="1:19"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c r="S3505">
        <f>Data[[#This Row],[Ship Date]]-Data[[#This Row],[Order Date]]</f>
        <v>0</v>
      </c>
    </row>
    <row r="3506" spans="1:19"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c r="S3506">
        <f>Data[[#This Row],[Ship Date]]-Data[[#This Row],[Order Date]]</f>
        <v>2</v>
      </c>
    </row>
    <row r="3507" spans="1:19"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c r="S3507">
        <f>Data[[#This Row],[Ship Date]]-Data[[#This Row],[Order Date]]</f>
        <v>4</v>
      </c>
    </row>
    <row r="3508" spans="1:19"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c r="S3508">
        <f>Data[[#This Row],[Ship Date]]-Data[[#This Row],[Order Date]]</f>
        <v>4</v>
      </c>
    </row>
    <row r="3509" spans="1:19"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c r="S3509">
        <f>Data[[#This Row],[Ship Date]]-Data[[#This Row],[Order Date]]</f>
        <v>4</v>
      </c>
    </row>
    <row r="3510" spans="1:19"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c r="S3510">
        <f>Data[[#This Row],[Ship Date]]-Data[[#This Row],[Order Date]]</f>
        <v>4</v>
      </c>
    </row>
    <row r="3511" spans="1:19"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c r="S3511">
        <f>Data[[#This Row],[Ship Date]]-Data[[#This Row],[Order Date]]</f>
        <v>4</v>
      </c>
    </row>
    <row r="3512" spans="1:19"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c r="S3512">
        <f>Data[[#This Row],[Ship Date]]-Data[[#This Row],[Order Date]]</f>
        <v>4</v>
      </c>
    </row>
    <row r="3513" spans="1:19"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c r="S3513">
        <f>Data[[#This Row],[Ship Date]]-Data[[#This Row],[Order Date]]</f>
        <v>4</v>
      </c>
    </row>
    <row r="3514" spans="1:19"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c r="S3514">
        <f>Data[[#This Row],[Ship Date]]-Data[[#This Row],[Order Date]]</f>
        <v>2</v>
      </c>
    </row>
    <row r="3515" spans="1:19"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c r="S3515">
        <f>Data[[#This Row],[Ship Date]]-Data[[#This Row],[Order Date]]</f>
        <v>2</v>
      </c>
    </row>
    <row r="3516" spans="1:19"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c r="S3516">
        <f>Data[[#This Row],[Ship Date]]-Data[[#This Row],[Order Date]]</f>
        <v>2</v>
      </c>
    </row>
    <row r="3517" spans="1:19"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c r="S3517">
        <f>Data[[#This Row],[Ship Date]]-Data[[#This Row],[Order Date]]</f>
        <v>4</v>
      </c>
    </row>
    <row r="3518" spans="1:19"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c r="S3518">
        <f>Data[[#This Row],[Ship Date]]-Data[[#This Row],[Order Date]]</f>
        <v>3</v>
      </c>
    </row>
    <row r="3519" spans="1:19"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c r="S3519">
        <f>Data[[#This Row],[Ship Date]]-Data[[#This Row],[Order Date]]</f>
        <v>3</v>
      </c>
    </row>
    <row r="3520" spans="1:19"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c r="S3520">
        <f>Data[[#This Row],[Ship Date]]-Data[[#This Row],[Order Date]]</f>
        <v>3</v>
      </c>
    </row>
    <row r="3521" spans="1:19"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c r="S3521">
        <f>Data[[#This Row],[Ship Date]]-Data[[#This Row],[Order Date]]</f>
        <v>3</v>
      </c>
    </row>
    <row r="3522" spans="1:19"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c r="S3522">
        <f>Data[[#This Row],[Ship Date]]-Data[[#This Row],[Order Date]]</f>
        <v>5</v>
      </c>
    </row>
    <row r="3523" spans="1:19"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c r="S3523">
        <f>Data[[#This Row],[Ship Date]]-Data[[#This Row],[Order Date]]</f>
        <v>4</v>
      </c>
    </row>
    <row r="3524" spans="1:19"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c r="S3524">
        <f>Data[[#This Row],[Ship Date]]-Data[[#This Row],[Order Date]]</f>
        <v>4</v>
      </c>
    </row>
    <row r="3525" spans="1:19"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c r="S3525">
        <f>Data[[#This Row],[Ship Date]]-Data[[#This Row],[Order Date]]</f>
        <v>5</v>
      </c>
    </row>
    <row r="3526" spans="1:19"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c r="S3526">
        <f>Data[[#This Row],[Ship Date]]-Data[[#This Row],[Order Date]]</f>
        <v>4</v>
      </c>
    </row>
    <row r="3527" spans="1:19"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c r="S3527">
        <f>Data[[#This Row],[Ship Date]]-Data[[#This Row],[Order Date]]</f>
        <v>5</v>
      </c>
    </row>
    <row r="3528" spans="1:19"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c r="S3528">
        <f>Data[[#This Row],[Ship Date]]-Data[[#This Row],[Order Date]]</f>
        <v>5</v>
      </c>
    </row>
    <row r="3529" spans="1:19"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c r="S3529">
        <f>Data[[#This Row],[Ship Date]]-Data[[#This Row],[Order Date]]</f>
        <v>5</v>
      </c>
    </row>
    <row r="3530" spans="1:19"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c r="S3530">
        <f>Data[[#This Row],[Ship Date]]-Data[[#This Row],[Order Date]]</f>
        <v>5</v>
      </c>
    </row>
    <row r="3531" spans="1:19"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c r="S3531">
        <f>Data[[#This Row],[Ship Date]]-Data[[#This Row],[Order Date]]</f>
        <v>6</v>
      </c>
    </row>
    <row r="3532" spans="1:19"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c r="S3532">
        <f>Data[[#This Row],[Ship Date]]-Data[[#This Row],[Order Date]]</f>
        <v>4</v>
      </c>
    </row>
    <row r="3533" spans="1:19"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c r="S3533">
        <f>Data[[#This Row],[Ship Date]]-Data[[#This Row],[Order Date]]</f>
        <v>0</v>
      </c>
    </row>
    <row r="3534" spans="1:19"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c r="S3534">
        <f>Data[[#This Row],[Ship Date]]-Data[[#This Row],[Order Date]]</f>
        <v>5</v>
      </c>
    </row>
    <row r="3535" spans="1:19"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c r="S3535">
        <f>Data[[#This Row],[Ship Date]]-Data[[#This Row],[Order Date]]</f>
        <v>5</v>
      </c>
    </row>
    <row r="3536" spans="1:19"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c r="S3536">
        <f>Data[[#This Row],[Ship Date]]-Data[[#This Row],[Order Date]]</f>
        <v>5</v>
      </c>
    </row>
    <row r="3537" spans="1:19"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c r="S3537">
        <f>Data[[#This Row],[Ship Date]]-Data[[#This Row],[Order Date]]</f>
        <v>5</v>
      </c>
    </row>
    <row r="3538" spans="1:19"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c r="S3538">
        <f>Data[[#This Row],[Ship Date]]-Data[[#This Row],[Order Date]]</f>
        <v>3</v>
      </c>
    </row>
    <row r="3539" spans="1:19"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c r="S3539">
        <f>Data[[#This Row],[Ship Date]]-Data[[#This Row],[Order Date]]</f>
        <v>0</v>
      </c>
    </row>
    <row r="3540" spans="1:19"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c r="S3540">
        <f>Data[[#This Row],[Ship Date]]-Data[[#This Row],[Order Date]]</f>
        <v>0</v>
      </c>
    </row>
    <row r="3541" spans="1:19"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c r="S3541">
        <f>Data[[#This Row],[Ship Date]]-Data[[#This Row],[Order Date]]</f>
        <v>0</v>
      </c>
    </row>
    <row r="3542" spans="1:19"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c r="S3542">
        <f>Data[[#This Row],[Ship Date]]-Data[[#This Row],[Order Date]]</f>
        <v>0</v>
      </c>
    </row>
    <row r="3543" spans="1:19"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c r="S3543">
        <f>Data[[#This Row],[Ship Date]]-Data[[#This Row],[Order Date]]</f>
        <v>2</v>
      </c>
    </row>
    <row r="3544" spans="1:19"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c r="S3544">
        <f>Data[[#This Row],[Ship Date]]-Data[[#This Row],[Order Date]]</f>
        <v>2</v>
      </c>
    </row>
    <row r="3545" spans="1:19"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c r="S3545">
        <f>Data[[#This Row],[Ship Date]]-Data[[#This Row],[Order Date]]</f>
        <v>2</v>
      </c>
    </row>
    <row r="3546" spans="1:19"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c r="S3546">
        <f>Data[[#This Row],[Ship Date]]-Data[[#This Row],[Order Date]]</f>
        <v>2</v>
      </c>
    </row>
    <row r="3547" spans="1:19"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c r="S3547">
        <f>Data[[#This Row],[Ship Date]]-Data[[#This Row],[Order Date]]</f>
        <v>2</v>
      </c>
    </row>
    <row r="3548" spans="1:19"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c r="S3548">
        <f>Data[[#This Row],[Ship Date]]-Data[[#This Row],[Order Date]]</f>
        <v>2</v>
      </c>
    </row>
    <row r="3549" spans="1:19"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c r="S3549">
        <f>Data[[#This Row],[Ship Date]]-Data[[#This Row],[Order Date]]</f>
        <v>2</v>
      </c>
    </row>
    <row r="3550" spans="1:19"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c r="S3550">
        <f>Data[[#This Row],[Ship Date]]-Data[[#This Row],[Order Date]]</f>
        <v>2</v>
      </c>
    </row>
    <row r="3551" spans="1:19"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c r="S3551">
        <f>Data[[#This Row],[Ship Date]]-Data[[#This Row],[Order Date]]</f>
        <v>2</v>
      </c>
    </row>
    <row r="3552" spans="1:19"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c r="S3552">
        <f>Data[[#This Row],[Ship Date]]-Data[[#This Row],[Order Date]]</f>
        <v>4</v>
      </c>
    </row>
    <row r="3553" spans="1:19"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c r="S3553">
        <f>Data[[#This Row],[Ship Date]]-Data[[#This Row],[Order Date]]</f>
        <v>4</v>
      </c>
    </row>
    <row r="3554" spans="1:19"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c r="S3554">
        <f>Data[[#This Row],[Ship Date]]-Data[[#This Row],[Order Date]]</f>
        <v>4</v>
      </c>
    </row>
    <row r="3555" spans="1:19"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c r="S3555">
        <f>Data[[#This Row],[Ship Date]]-Data[[#This Row],[Order Date]]</f>
        <v>3</v>
      </c>
    </row>
    <row r="3556" spans="1:19"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c r="S3556">
        <f>Data[[#This Row],[Ship Date]]-Data[[#This Row],[Order Date]]</f>
        <v>3</v>
      </c>
    </row>
    <row r="3557" spans="1:19"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c r="S3557">
        <f>Data[[#This Row],[Ship Date]]-Data[[#This Row],[Order Date]]</f>
        <v>3</v>
      </c>
    </row>
    <row r="3558" spans="1:19"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c r="S3558">
        <f>Data[[#This Row],[Ship Date]]-Data[[#This Row],[Order Date]]</f>
        <v>4</v>
      </c>
    </row>
    <row r="3559" spans="1:19"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c r="S3559">
        <f>Data[[#This Row],[Ship Date]]-Data[[#This Row],[Order Date]]</f>
        <v>4</v>
      </c>
    </row>
    <row r="3560" spans="1:19"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c r="S3560">
        <f>Data[[#This Row],[Ship Date]]-Data[[#This Row],[Order Date]]</f>
        <v>5</v>
      </c>
    </row>
    <row r="3561" spans="1:19"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c r="S3561">
        <f>Data[[#This Row],[Ship Date]]-Data[[#This Row],[Order Date]]</f>
        <v>5</v>
      </c>
    </row>
    <row r="3562" spans="1:19"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c r="S3562">
        <f>Data[[#This Row],[Ship Date]]-Data[[#This Row],[Order Date]]</f>
        <v>5</v>
      </c>
    </row>
    <row r="3563" spans="1:19"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c r="S3563">
        <f>Data[[#This Row],[Ship Date]]-Data[[#This Row],[Order Date]]</f>
        <v>5</v>
      </c>
    </row>
    <row r="3564" spans="1:19"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c r="S3564">
        <f>Data[[#This Row],[Ship Date]]-Data[[#This Row],[Order Date]]</f>
        <v>5</v>
      </c>
    </row>
    <row r="3565" spans="1:19"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c r="S3565">
        <f>Data[[#This Row],[Ship Date]]-Data[[#This Row],[Order Date]]</f>
        <v>5</v>
      </c>
    </row>
    <row r="3566" spans="1:19"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c r="S3566">
        <f>Data[[#This Row],[Ship Date]]-Data[[#This Row],[Order Date]]</f>
        <v>3</v>
      </c>
    </row>
    <row r="3567" spans="1:19"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c r="S3567">
        <f>Data[[#This Row],[Ship Date]]-Data[[#This Row],[Order Date]]</f>
        <v>3</v>
      </c>
    </row>
    <row r="3568" spans="1:19"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c r="S3568">
        <f>Data[[#This Row],[Ship Date]]-Data[[#This Row],[Order Date]]</f>
        <v>7</v>
      </c>
    </row>
    <row r="3569" spans="1:19"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c r="S3569">
        <f>Data[[#This Row],[Ship Date]]-Data[[#This Row],[Order Date]]</f>
        <v>5</v>
      </c>
    </row>
    <row r="3570" spans="1:19"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c r="S3570">
        <f>Data[[#This Row],[Ship Date]]-Data[[#This Row],[Order Date]]</f>
        <v>0</v>
      </c>
    </row>
    <row r="3571" spans="1:19"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c r="S3571">
        <f>Data[[#This Row],[Ship Date]]-Data[[#This Row],[Order Date]]</f>
        <v>0</v>
      </c>
    </row>
    <row r="3572" spans="1:19"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c r="S3572">
        <f>Data[[#This Row],[Ship Date]]-Data[[#This Row],[Order Date]]</f>
        <v>0</v>
      </c>
    </row>
    <row r="3573" spans="1:19"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c r="S3573">
        <f>Data[[#This Row],[Ship Date]]-Data[[#This Row],[Order Date]]</f>
        <v>0</v>
      </c>
    </row>
    <row r="3574" spans="1:19"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c r="S3574">
        <f>Data[[#This Row],[Ship Date]]-Data[[#This Row],[Order Date]]</f>
        <v>5</v>
      </c>
    </row>
    <row r="3575" spans="1:19"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c r="S3575">
        <f>Data[[#This Row],[Ship Date]]-Data[[#This Row],[Order Date]]</f>
        <v>5</v>
      </c>
    </row>
    <row r="3576" spans="1:19"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c r="S3576">
        <f>Data[[#This Row],[Ship Date]]-Data[[#This Row],[Order Date]]</f>
        <v>5</v>
      </c>
    </row>
    <row r="3577" spans="1:19"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c r="S3577">
        <f>Data[[#This Row],[Ship Date]]-Data[[#This Row],[Order Date]]</f>
        <v>5</v>
      </c>
    </row>
    <row r="3578" spans="1:19"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c r="S3578">
        <f>Data[[#This Row],[Ship Date]]-Data[[#This Row],[Order Date]]</f>
        <v>4</v>
      </c>
    </row>
    <row r="3579" spans="1:19"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c r="S3579">
        <f>Data[[#This Row],[Ship Date]]-Data[[#This Row],[Order Date]]</f>
        <v>4</v>
      </c>
    </row>
    <row r="3580" spans="1:19"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c r="S3580">
        <f>Data[[#This Row],[Ship Date]]-Data[[#This Row],[Order Date]]</f>
        <v>4</v>
      </c>
    </row>
    <row r="3581" spans="1:19"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c r="S3581">
        <f>Data[[#This Row],[Ship Date]]-Data[[#This Row],[Order Date]]</f>
        <v>4</v>
      </c>
    </row>
    <row r="3582" spans="1:19"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c r="S3582">
        <f>Data[[#This Row],[Ship Date]]-Data[[#This Row],[Order Date]]</f>
        <v>4</v>
      </c>
    </row>
    <row r="3583" spans="1:19"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c r="S3583">
        <f>Data[[#This Row],[Ship Date]]-Data[[#This Row],[Order Date]]</f>
        <v>6</v>
      </c>
    </row>
    <row r="3584" spans="1:19"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c r="S3584">
        <f>Data[[#This Row],[Ship Date]]-Data[[#This Row],[Order Date]]</f>
        <v>6</v>
      </c>
    </row>
    <row r="3585" spans="1:19"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c r="S3585">
        <f>Data[[#This Row],[Ship Date]]-Data[[#This Row],[Order Date]]</f>
        <v>6</v>
      </c>
    </row>
    <row r="3586" spans="1:19"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c r="S3586">
        <f>Data[[#This Row],[Ship Date]]-Data[[#This Row],[Order Date]]</f>
        <v>6</v>
      </c>
    </row>
    <row r="3587" spans="1:19"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c r="S3587">
        <f>Data[[#This Row],[Ship Date]]-Data[[#This Row],[Order Date]]</f>
        <v>6</v>
      </c>
    </row>
    <row r="3588" spans="1:19"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c r="S3588">
        <f>Data[[#This Row],[Ship Date]]-Data[[#This Row],[Order Date]]</f>
        <v>5</v>
      </c>
    </row>
    <row r="3589" spans="1:19"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c r="S3589">
        <f>Data[[#This Row],[Ship Date]]-Data[[#This Row],[Order Date]]</f>
        <v>4</v>
      </c>
    </row>
    <row r="3590" spans="1:19"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c r="S3590">
        <f>Data[[#This Row],[Ship Date]]-Data[[#This Row],[Order Date]]</f>
        <v>2</v>
      </c>
    </row>
    <row r="3591" spans="1:19"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c r="S3591">
        <f>Data[[#This Row],[Ship Date]]-Data[[#This Row],[Order Date]]</f>
        <v>6</v>
      </c>
    </row>
    <row r="3592" spans="1:19"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c r="S3592">
        <f>Data[[#This Row],[Ship Date]]-Data[[#This Row],[Order Date]]</f>
        <v>6</v>
      </c>
    </row>
    <row r="3593" spans="1:19"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c r="S3593">
        <f>Data[[#This Row],[Ship Date]]-Data[[#This Row],[Order Date]]</f>
        <v>2</v>
      </c>
    </row>
    <row r="3594" spans="1:19"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c r="S3594">
        <f>Data[[#This Row],[Ship Date]]-Data[[#This Row],[Order Date]]</f>
        <v>2</v>
      </c>
    </row>
    <row r="3595" spans="1:19"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c r="S3595">
        <f>Data[[#This Row],[Ship Date]]-Data[[#This Row],[Order Date]]</f>
        <v>6</v>
      </c>
    </row>
    <row r="3596" spans="1:19"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c r="S3596">
        <f>Data[[#This Row],[Ship Date]]-Data[[#This Row],[Order Date]]</f>
        <v>6</v>
      </c>
    </row>
    <row r="3597" spans="1:19"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c r="S3597">
        <f>Data[[#This Row],[Ship Date]]-Data[[#This Row],[Order Date]]</f>
        <v>6</v>
      </c>
    </row>
    <row r="3598" spans="1:19"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c r="S3598">
        <f>Data[[#This Row],[Ship Date]]-Data[[#This Row],[Order Date]]</f>
        <v>5</v>
      </c>
    </row>
    <row r="3599" spans="1:19"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c r="S3599">
        <f>Data[[#This Row],[Ship Date]]-Data[[#This Row],[Order Date]]</f>
        <v>5</v>
      </c>
    </row>
    <row r="3600" spans="1:19"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c r="S3600">
        <f>Data[[#This Row],[Ship Date]]-Data[[#This Row],[Order Date]]</f>
        <v>5</v>
      </c>
    </row>
    <row r="3601" spans="1:19"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c r="S3601">
        <f>Data[[#This Row],[Ship Date]]-Data[[#This Row],[Order Date]]</f>
        <v>5</v>
      </c>
    </row>
    <row r="3602" spans="1:19"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c r="S3602">
        <f>Data[[#This Row],[Ship Date]]-Data[[#This Row],[Order Date]]</f>
        <v>4</v>
      </c>
    </row>
    <row r="3603" spans="1:19"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c r="S3603">
        <f>Data[[#This Row],[Ship Date]]-Data[[#This Row],[Order Date]]</f>
        <v>7</v>
      </c>
    </row>
    <row r="3604" spans="1:19"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c r="S3604">
        <f>Data[[#This Row],[Ship Date]]-Data[[#This Row],[Order Date]]</f>
        <v>7</v>
      </c>
    </row>
    <row r="3605" spans="1:19"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c r="S3605">
        <f>Data[[#This Row],[Ship Date]]-Data[[#This Row],[Order Date]]</f>
        <v>6</v>
      </c>
    </row>
    <row r="3606" spans="1:19"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c r="S3606">
        <f>Data[[#This Row],[Ship Date]]-Data[[#This Row],[Order Date]]</f>
        <v>6</v>
      </c>
    </row>
    <row r="3607" spans="1:19"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c r="S3607">
        <f>Data[[#This Row],[Ship Date]]-Data[[#This Row],[Order Date]]</f>
        <v>6</v>
      </c>
    </row>
    <row r="3608" spans="1:19"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c r="S3608">
        <f>Data[[#This Row],[Ship Date]]-Data[[#This Row],[Order Date]]</f>
        <v>4</v>
      </c>
    </row>
    <row r="3609" spans="1:19"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c r="S3609">
        <f>Data[[#This Row],[Ship Date]]-Data[[#This Row],[Order Date]]</f>
        <v>5</v>
      </c>
    </row>
    <row r="3610" spans="1:19"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c r="S3610">
        <f>Data[[#This Row],[Ship Date]]-Data[[#This Row],[Order Date]]</f>
        <v>5</v>
      </c>
    </row>
    <row r="3611" spans="1:19"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c r="S3611">
        <f>Data[[#This Row],[Ship Date]]-Data[[#This Row],[Order Date]]</f>
        <v>5</v>
      </c>
    </row>
    <row r="3612" spans="1:19"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c r="S3612">
        <f>Data[[#This Row],[Ship Date]]-Data[[#This Row],[Order Date]]</f>
        <v>5</v>
      </c>
    </row>
    <row r="3613" spans="1:19"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c r="S3613">
        <f>Data[[#This Row],[Ship Date]]-Data[[#This Row],[Order Date]]</f>
        <v>2</v>
      </c>
    </row>
    <row r="3614" spans="1:19"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c r="S3614">
        <f>Data[[#This Row],[Ship Date]]-Data[[#This Row],[Order Date]]</f>
        <v>5</v>
      </c>
    </row>
    <row r="3615" spans="1:19"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c r="S3615">
        <f>Data[[#This Row],[Ship Date]]-Data[[#This Row],[Order Date]]</f>
        <v>5</v>
      </c>
    </row>
    <row r="3616" spans="1:19"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c r="S3616">
        <f>Data[[#This Row],[Ship Date]]-Data[[#This Row],[Order Date]]</f>
        <v>2</v>
      </c>
    </row>
    <row r="3617" spans="1:19"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c r="S3617">
        <f>Data[[#This Row],[Ship Date]]-Data[[#This Row],[Order Date]]</f>
        <v>2</v>
      </c>
    </row>
    <row r="3618" spans="1:19"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c r="S3618">
        <f>Data[[#This Row],[Ship Date]]-Data[[#This Row],[Order Date]]</f>
        <v>4</v>
      </c>
    </row>
    <row r="3619" spans="1:19"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c r="S3619">
        <f>Data[[#This Row],[Ship Date]]-Data[[#This Row],[Order Date]]</f>
        <v>4</v>
      </c>
    </row>
    <row r="3620" spans="1:19"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c r="S3620">
        <f>Data[[#This Row],[Ship Date]]-Data[[#This Row],[Order Date]]</f>
        <v>4</v>
      </c>
    </row>
    <row r="3621" spans="1:19"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c r="S3621">
        <f>Data[[#This Row],[Ship Date]]-Data[[#This Row],[Order Date]]</f>
        <v>4</v>
      </c>
    </row>
    <row r="3622" spans="1:19"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c r="S3622">
        <f>Data[[#This Row],[Ship Date]]-Data[[#This Row],[Order Date]]</f>
        <v>7</v>
      </c>
    </row>
    <row r="3623" spans="1:19"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c r="S3623">
        <f>Data[[#This Row],[Ship Date]]-Data[[#This Row],[Order Date]]</f>
        <v>7</v>
      </c>
    </row>
    <row r="3624" spans="1:19"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c r="S3624">
        <f>Data[[#This Row],[Ship Date]]-Data[[#This Row],[Order Date]]</f>
        <v>5</v>
      </c>
    </row>
    <row r="3625" spans="1:19"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c r="S3625">
        <f>Data[[#This Row],[Ship Date]]-Data[[#This Row],[Order Date]]</f>
        <v>5</v>
      </c>
    </row>
    <row r="3626" spans="1:19"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c r="S3626">
        <f>Data[[#This Row],[Ship Date]]-Data[[#This Row],[Order Date]]</f>
        <v>2</v>
      </c>
    </row>
    <row r="3627" spans="1:19"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c r="S3627">
        <f>Data[[#This Row],[Ship Date]]-Data[[#This Row],[Order Date]]</f>
        <v>2</v>
      </c>
    </row>
    <row r="3628" spans="1:19"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c r="S3628">
        <f>Data[[#This Row],[Ship Date]]-Data[[#This Row],[Order Date]]</f>
        <v>2</v>
      </c>
    </row>
    <row r="3629" spans="1:19"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c r="S3629">
        <f>Data[[#This Row],[Ship Date]]-Data[[#This Row],[Order Date]]</f>
        <v>2</v>
      </c>
    </row>
    <row r="3630" spans="1:19"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c r="S3630">
        <f>Data[[#This Row],[Ship Date]]-Data[[#This Row],[Order Date]]</f>
        <v>4</v>
      </c>
    </row>
    <row r="3631" spans="1:19"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c r="S3631">
        <f>Data[[#This Row],[Ship Date]]-Data[[#This Row],[Order Date]]</f>
        <v>4</v>
      </c>
    </row>
    <row r="3632" spans="1:19"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c r="S3632">
        <f>Data[[#This Row],[Ship Date]]-Data[[#This Row],[Order Date]]</f>
        <v>4</v>
      </c>
    </row>
    <row r="3633" spans="1:19"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c r="S3633">
        <f>Data[[#This Row],[Ship Date]]-Data[[#This Row],[Order Date]]</f>
        <v>5</v>
      </c>
    </row>
    <row r="3634" spans="1:19"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c r="S3634">
        <f>Data[[#This Row],[Ship Date]]-Data[[#This Row],[Order Date]]</f>
        <v>5</v>
      </c>
    </row>
    <row r="3635" spans="1:19"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c r="S3635">
        <f>Data[[#This Row],[Ship Date]]-Data[[#This Row],[Order Date]]</f>
        <v>4</v>
      </c>
    </row>
    <row r="3636" spans="1:19"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c r="S3636">
        <f>Data[[#This Row],[Ship Date]]-Data[[#This Row],[Order Date]]</f>
        <v>4</v>
      </c>
    </row>
    <row r="3637" spans="1:19"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c r="S3637">
        <f>Data[[#This Row],[Ship Date]]-Data[[#This Row],[Order Date]]</f>
        <v>4</v>
      </c>
    </row>
    <row r="3638" spans="1:19"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c r="S3638">
        <f>Data[[#This Row],[Ship Date]]-Data[[#This Row],[Order Date]]</f>
        <v>4</v>
      </c>
    </row>
    <row r="3639" spans="1:19"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c r="S3639">
        <f>Data[[#This Row],[Ship Date]]-Data[[#This Row],[Order Date]]</f>
        <v>4</v>
      </c>
    </row>
    <row r="3640" spans="1:19"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c r="S3640">
        <f>Data[[#This Row],[Ship Date]]-Data[[#This Row],[Order Date]]</f>
        <v>4</v>
      </c>
    </row>
    <row r="3641" spans="1:19"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c r="S3641">
        <f>Data[[#This Row],[Ship Date]]-Data[[#This Row],[Order Date]]</f>
        <v>4</v>
      </c>
    </row>
    <row r="3642" spans="1:19"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c r="S3642">
        <f>Data[[#This Row],[Ship Date]]-Data[[#This Row],[Order Date]]</f>
        <v>4</v>
      </c>
    </row>
    <row r="3643" spans="1:19"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c r="S3643">
        <f>Data[[#This Row],[Ship Date]]-Data[[#This Row],[Order Date]]</f>
        <v>4</v>
      </c>
    </row>
    <row r="3644" spans="1:19"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c r="S3644">
        <f>Data[[#This Row],[Ship Date]]-Data[[#This Row],[Order Date]]</f>
        <v>3</v>
      </c>
    </row>
    <row r="3645" spans="1:19"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c r="S3645">
        <f>Data[[#This Row],[Ship Date]]-Data[[#This Row],[Order Date]]</f>
        <v>3</v>
      </c>
    </row>
    <row r="3646" spans="1:19"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c r="S3646">
        <f>Data[[#This Row],[Ship Date]]-Data[[#This Row],[Order Date]]</f>
        <v>3</v>
      </c>
    </row>
    <row r="3647" spans="1:19"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c r="S3647">
        <f>Data[[#This Row],[Ship Date]]-Data[[#This Row],[Order Date]]</f>
        <v>3</v>
      </c>
    </row>
    <row r="3648" spans="1:19"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c r="S3648">
        <f>Data[[#This Row],[Ship Date]]-Data[[#This Row],[Order Date]]</f>
        <v>2</v>
      </c>
    </row>
    <row r="3649" spans="1:19"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c r="S3649">
        <f>Data[[#This Row],[Ship Date]]-Data[[#This Row],[Order Date]]</f>
        <v>2</v>
      </c>
    </row>
    <row r="3650" spans="1:19"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c r="S3650">
        <f>Data[[#This Row],[Ship Date]]-Data[[#This Row],[Order Date]]</f>
        <v>5</v>
      </c>
    </row>
    <row r="3651" spans="1:19"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c r="S3651">
        <f>Data[[#This Row],[Ship Date]]-Data[[#This Row],[Order Date]]</f>
        <v>5</v>
      </c>
    </row>
    <row r="3652" spans="1:19"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c r="S3652">
        <f>Data[[#This Row],[Ship Date]]-Data[[#This Row],[Order Date]]</f>
        <v>2</v>
      </c>
    </row>
    <row r="3653" spans="1:19"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c r="S3653">
        <f>Data[[#This Row],[Ship Date]]-Data[[#This Row],[Order Date]]</f>
        <v>2</v>
      </c>
    </row>
    <row r="3654" spans="1:19"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c r="S3654">
        <f>Data[[#This Row],[Ship Date]]-Data[[#This Row],[Order Date]]</f>
        <v>2</v>
      </c>
    </row>
    <row r="3655" spans="1:19"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c r="S3655">
        <f>Data[[#This Row],[Ship Date]]-Data[[#This Row],[Order Date]]</f>
        <v>2</v>
      </c>
    </row>
    <row r="3656" spans="1:19"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c r="S3656">
        <f>Data[[#This Row],[Ship Date]]-Data[[#This Row],[Order Date]]</f>
        <v>5</v>
      </c>
    </row>
    <row r="3657" spans="1:19"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c r="S3657">
        <f>Data[[#This Row],[Ship Date]]-Data[[#This Row],[Order Date]]</f>
        <v>6</v>
      </c>
    </row>
    <row r="3658" spans="1:19"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c r="S3658">
        <f>Data[[#This Row],[Ship Date]]-Data[[#This Row],[Order Date]]</f>
        <v>6</v>
      </c>
    </row>
    <row r="3659" spans="1:19"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c r="S3659">
        <f>Data[[#This Row],[Ship Date]]-Data[[#This Row],[Order Date]]</f>
        <v>5</v>
      </c>
    </row>
    <row r="3660" spans="1:19"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c r="S3660">
        <f>Data[[#This Row],[Ship Date]]-Data[[#This Row],[Order Date]]</f>
        <v>5</v>
      </c>
    </row>
    <row r="3661" spans="1:19"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c r="S3661">
        <f>Data[[#This Row],[Ship Date]]-Data[[#This Row],[Order Date]]</f>
        <v>5</v>
      </c>
    </row>
    <row r="3662" spans="1:19"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c r="S3662">
        <f>Data[[#This Row],[Ship Date]]-Data[[#This Row],[Order Date]]</f>
        <v>5</v>
      </c>
    </row>
    <row r="3663" spans="1:19"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c r="S3663">
        <f>Data[[#This Row],[Ship Date]]-Data[[#This Row],[Order Date]]</f>
        <v>2</v>
      </c>
    </row>
    <row r="3664" spans="1:19"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c r="S3664">
        <f>Data[[#This Row],[Ship Date]]-Data[[#This Row],[Order Date]]</f>
        <v>6</v>
      </c>
    </row>
    <row r="3665" spans="1:19"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c r="S3665">
        <f>Data[[#This Row],[Ship Date]]-Data[[#This Row],[Order Date]]</f>
        <v>6</v>
      </c>
    </row>
    <row r="3666" spans="1:19"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c r="S3666">
        <f>Data[[#This Row],[Ship Date]]-Data[[#This Row],[Order Date]]</f>
        <v>5</v>
      </c>
    </row>
    <row r="3667" spans="1:19"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c r="S3667">
        <f>Data[[#This Row],[Ship Date]]-Data[[#This Row],[Order Date]]</f>
        <v>5</v>
      </c>
    </row>
    <row r="3668" spans="1:19"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c r="S3668">
        <f>Data[[#This Row],[Ship Date]]-Data[[#This Row],[Order Date]]</f>
        <v>5</v>
      </c>
    </row>
    <row r="3669" spans="1:19"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c r="S3669">
        <f>Data[[#This Row],[Ship Date]]-Data[[#This Row],[Order Date]]</f>
        <v>5</v>
      </c>
    </row>
    <row r="3670" spans="1:19"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c r="S3670">
        <f>Data[[#This Row],[Ship Date]]-Data[[#This Row],[Order Date]]</f>
        <v>5</v>
      </c>
    </row>
    <row r="3671" spans="1:19"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c r="S3671">
        <f>Data[[#This Row],[Ship Date]]-Data[[#This Row],[Order Date]]</f>
        <v>5</v>
      </c>
    </row>
    <row r="3672" spans="1:19"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c r="S3672">
        <f>Data[[#This Row],[Ship Date]]-Data[[#This Row],[Order Date]]</f>
        <v>5</v>
      </c>
    </row>
    <row r="3673" spans="1:19"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c r="S3673">
        <f>Data[[#This Row],[Ship Date]]-Data[[#This Row],[Order Date]]</f>
        <v>5</v>
      </c>
    </row>
    <row r="3674" spans="1:19"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c r="S3674">
        <f>Data[[#This Row],[Ship Date]]-Data[[#This Row],[Order Date]]</f>
        <v>6</v>
      </c>
    </row>
    <row r="3675" spans="1:19"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c r="S3675">
        <f>Data[[#This Row],[Ship Date]]-Data[[#This Row],[Order Date]]</f>
        <v>6</v>
      </c>
    </row>
    <row r="3676" spans="1:19"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c r="S3676">
        <f>Data[[#This Row],[Ship Date]]-Data[[#This Row],[Order Date]]</f>
        <v>5</v>
      </c>
    </row>
    <row r="3677" spans="1:19"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c r="S3677">
        <f>Data[[#This Row],[Ship Date]]-Data[[#This Row],[Order Date]]</f>
        <v>5</v>
      </c>
    </row>
    <row r="3678" spans="1:19"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c r="S3678">
        <f>Data[[#This Row],[Ship Date]]-Data[[#This Row],[Order Date]]</f>
        <v>4</v>
      </c>
    </row>
    <row r="3679" spans="1:19"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c r="S3679">
        <f>Data[[#This Row],[Ship Date]]-Data[[#This Row],[Order Date]]</f>
        <v>5</v>
      </c>
    </row>
    <row r="3680" spans="1:19"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c r="S3680">
        <f>Data[[#This Row],[Ship Date]]-Data[[#This Row],[Order Date]]</f>
        <v>5</v>
      </c>
    </row>
    <row r="3681" spans="1:19"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c r="S3681">
        <f>Data[[#This Row],[Ship Date]]-Data[[#This Row],[Order Date]]</f>
        <v>5</v>
      </c>
    </row>
    <row r="3682" spans="1:19"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c r="S3682">
        <f>Data[[#This Row],[Ship Date]]-Data[[#This Row],[Order Date]]</f>
        <v>5</v>
      </c>
    </row>
    <row r="3683" spans="1:19"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c r="S3683">
        <f>Data[[#This Row],[Ship Date]]-Data[[#This Row],[Order Date]]</f>
        <v>5</v>
      </c>
    </row>
    <row r="3684" spans="1:19"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c r="S3684">
        <f>Data[[#This Row],[Ship Date]]-Data[[#This Row],[Order Date]]</f>
        <v>5</v>
      </c>
    </row>
    <row r="3685" spans="1:19"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c r="S3685">
        <f>Data[[#This Row],[Ship Date]]-Data[[#This Row],[Order Date]]</f>
        <v>5</v>
      </c>
    </row>
    <row r="3686" spans="1:19"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c r="S3686">
        <f>Data[[#This Row],[Ship Date]]-Data[[#This Row],[Order Date]]</f>
        <v>5</v>
      </c>
    </row>
    <row r="3687" spans="1:19"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c r="S3687">
        <f>Data[[#This Row],[Ship Date]]-Data[[#This Row],[Order Date]]</f>
        <v>5</v>
      </c>
    </row>
    <row r="3688" spans="1:19"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c r="S3688">
        <f>Data[[#This Row],[Ship Date]]-Data[[#This Row],[Order Date]]</f>
        <v>6</v>
      </c>
    </row>
    <row r="3689" spans="1:19"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c r="S3689">
        <f>Data[[#This Row],[Ship Date]]-Data[[#This Row],[Order Date]]</f>
        <v>4</v>
      </c>
    </row>
    <row r="3690" spans="1:19"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c r="S3690">
        <f>Data[[#This Row],[Ship Date]]-Data[[#This Row],[Order Date]]</f>
        <v>3</v>
      </c>
    </row>
    <row r="3691" spans="1:19"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c r="S3691">
        <f>Data[[#This Row],[Ship Date]]-Data[[#This Row],[Order Date]]</f>
        <v>3</v>
      </c>
    </row>
    <row r="3692" spans="1:19"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c r="S3692">
        <f>Data[[#This Row],[Ship Date]]-Data[[#This Row],[Order Date]]</f>
        <v>3</v>
      </c>
    </row>
    <row r="3693" spans="1:19"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c r="S3693">
        <f>Data[[#This Row],[Ship Date]]-Data[[#This Row],[Order Date]]</f>
        <v>3</v>
      </c>
    </row>
    <row r="3694" spans="1:19"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c r="S3694">
        <f>Data[[#This Row],[Ship Date]]-Data[[#This Row],[Order Date]]</f>
        <v>3</v>
      </c>
    </row>
    <row r="3695" spans="1:19"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c r="S3695">
        <f>Data[[#This Row],[Ship Date]]-Data[[#This Row],[Order Date]]</f>
        <v>3</v>
      </c>
    </row>
    <row r="3696" spans="1:19"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c r="S3696">
        <f>Data[[#This Row],[Ship Date]]-Data[[#This Row],[Order Date]]</f>
        <v>5</v>
      </c>
    </row>
    <row r="3697" spans="1:19"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c r="S3697">
        <f>Data[[#This Row],[Ship Date]]-Data[[#This Row],[Order Date]]</f>
        <v>5</v>
      </c>
    </row>
    <row r="3698" spans="1:19"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c r="S3698">
        <f>Data[[#This Row],[Ship Date]]-Data[[#This Row],[Order Date]]</f>
        <v>5</v>
      </c>
    </row>
    <row r="3699" spans="1:19"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c r="S3699">
        <f>Data[[#This Row],[Ship Date]]-Data[[#This Row],[Order Date]]</f>
        <v>2</v>
      </c>
    </row>
    <row r="3700" spans="1:19"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c r="S3700">
        <f>Data[[#This Row],[Ship Date]]-Data[[#This Row],[Order Date]]</f>
        <v>4</v>
      </c>
    </row>
    <row r="3701" spans="1:19"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c r="S3701">
        <f>Data[[#This Row],[Ship Date]]-Data[[#This Row],[Order Date]]</f>
        <v>5</v>
      </c>
    </row>
    <row r="3702" spans="1:19"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c r="S3702">
        <f>Data[[#This Row],[Ship Date]]-Data[[#This Row],[Order Date]]</f>
        <v>5</v>
      </c>
    </row>
    <row r="3703" spans="1:19"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c r="S3703">
        <f>Data[[#This Row],[Ship Date]]-Data[[#This Row],[Order Date]]</f>
        <v>4</v>
      </c>
    </row>
    <row r="3704" spans="1:19"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c r="S3704">
        <f>Data[[#This Row],[Ship Date]]-Data[[#This Row],[Order Date]]</f>
        <v>6</v>
      </c>
    </row>
    <row r="3705" spans="1:19"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c r="S3705">
        <f>Data[[#This Row],[Ship Date]]-Data[[#This Row],[Order Date]]</f>
        <v>6</v>
      </c>
    </row>
    <row r="3706" spans="1:19"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c r="S3706">
        <f>Data[[#This Row],[Ship Date]]-Data[[#This Row],[Order Date]]</f>
        <v>6</v>
      </c>
    </row>
    <row r="3707" spans="1:19"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c r="S3707">
        <f>Data[[#This Row],[Ship Date]]-Data[[#This Row],[Order Date]]</f>
        <v>6</v>
      </c>
    </row>
    <row r="3708" spans="1:19"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c r="S3708">
        <f>Data[[#This Row],[Ship Date]]-Data[[#This Row],[Order Date]]</f>
        <v>4</v>
      </c>
    </row>
    <row r="3709" spans="1:19"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c r="S3709">
        <f>Data[[#This Row],[Ship Date]]-Data[[#This Row],[Order Date]]</f>
        <v>4</v>
      </c>
    </row>
    <row r="3710" spans="1:19"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c r="S3710">
        <f>Data[[#This Row],[Ship Date]]-Data[[#This Row],[Order Date]]</f>
        <v>4</v>
      </c>
    </row>
    <row r="3711" spans="1:19"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c r="S3711">
        <f>Data[[#This Row],[Ship Date]]-Data[[#This Row],[Order Date]]</f>
        <v>4</v>
      </c>
    </row>
    <row r="3712" spans="1:19"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c r="S3712">
        <f>Data[[#This Row],[Ship Date]]-Data[[#This Row],[Order Date]]</f>
        <v>2</v>
      </c>
    </row>
    <row r="3713" spans="1:19"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c r="S3713">
        <f>Data[[#This Row],[Ship Date]]-Data[[#This Row],[Order Date]]</f>
        <v>2</v>
      </c>
    </row>
    <row r="3714" spans="1:19"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c r="S3714">
        <f>Data[[#This Row],[Ship Date]]-Data[[#This Row],[Order Date]]</f>
        <v>3</v>
      </c>
    </row>
    <row r="3715" spans="1:19"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c r="S3715">
        <f>Data[[#This Row],[Ship Date]]-Data[[#This Row],[Order Date]]</f>
        <v>3</v>
      </c>
    </row>
    <row r="3716" spans="1:19"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c r="S3716">
        <f>Data[[#This Row],[Ship Date]]-Data[[#This Row],[Order Date]]</f>
        <v>2</v>
      </c>
    </row>
    <row r="3717" spans="1:19"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c r="S3717">
        <f>Data[[#This Row],[Ship Date]]-Data[[#This Row],[Order Date]]</f>
        <v>2</v>
      </c>
    </row>
    <row r="3718" spans="1:19"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c r="S3718">
        <f>Data[[#This Row],[Ship Date]]-Data[[#This Row],[Order Date]]</f>
        <v>4</v>
      </c>
    </row>
    <row r="3719" spans="1:19"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c r="S3719">
        <f>Data[[#This Row],[Ship Date]]-Data[[#This Row],[Order Date]]</f>
        <v>4</v>
      </c>
    </row>
    <row r="3720" spans="1:19"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c r="S3720">
        <f>Data[[#This Row],[Ship Date]]-Data[[#This Row],[Order Date]]</f>
        <v>4</v>
      </c>
    </row>
    <row r="3721" spans="1:19"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c r="S3721">
        <f>Data[[#This Row],[Ship Date]]-Data[[#This Row],[Order Date]]</f>
        <v>6</v>
      </c>
    </row>
    <row r="3722" spans="1:19"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c r="S3722">
        <f>Data[[#This Row],[Ship Date]]-Data[[#This Row],[Order Date]]</f>
        <v>4</v>
      </c>
    </row>
    <row r="3723" spans="1:19"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c r="S3723">
        <f>Data[[#This Row],[Ship Date]]-Data[[#This Row],[Order Date]]</f>
        <v>4</v>
      </c>
    </row>
    <row r="3724" spans="1:19"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c r="S3724">
        <f>Data[[#This Row],[Ship Date]]-Data[[#This Row],[Order Date]]</f>
        <v>4</v>
      </c>
    </row>
    <row r="3725" spans="1:19"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c r="S3725">
        <f>Data[[#This Row],[Ship Date]]-Data[[#This Row],[Order Date]]</f>
        <v>5</v>
      </c>
    </row>
    <row r="3726" spans="1:19"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c r="S3726">
        <f>Data[[#This Row],[Ship Date]]-Data[[#This Row],[Order Date]]</f>
        <v>2</v>
      </c>
    </row>
    <row r="3727" spans="1:19"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c r="S3727">
        <f>Data[[#This Row],[Ship Date]]-Data[[#This Row],[Order Date]]</f>
        <v>7</v>
      </c>
    </row>
    <row r="3728" spans="1:19"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c r="S3728">
        <f>Data[[#This Row],[Ship Date]]-Data[[#This Row],[Order Date]]</f>
        <v>6</v>
      </c>
    </row>
    <row r="3729" spans="1:19"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c r="S3729">
        <f>Data[[#This Row],[Ship Date]]-Data[[#This Row],[Order Date]]</f>
        <v>6</v>
      </c>
    </row>
    <row r="3730" spans="1:19"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c r="S3730">
        <f>Data[[#This Row],[Ship Date]]-Data[[#This Row],[Order Date]]</f>
        <v>6</v>
      </c>
    </row>
    <row r="3731" spans="1:19"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c r="S3731">
        <f>Data[[#This Row],[Ship Date]]-Data[[#This Row],[Order Date]]</f>
        <v>5</v>
      </c>
    </row>
    <row r="3732" spans="1:19"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c r="S3732">
        <f>Data[[#This Row],[Ship Date]]-Data[[#This Row],[Order Date]]</f>
        <v>5</v>
      </c>
    </row>
    <row r="3733" spans="1:19"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c r="S3733">
        <f>Data[[#This Row],[Ship Date]]-Data[[#This Row],[Order Date]]</f>
        <v>5</v>
      </c>
    </row>
    <row r="3734" spans="1:19"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c r="S3734">
        <f>Data[[#This Row],[Ship Date]]-Data[[#This Row],[Order Date]]</f>
        <v>5</v>
      </c>
    </row>
    <row r="3735" spans="1:19"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c r="S3735">
        <f>Data[[#This Row],[Ship Date]]-Data[[#This Row],[Order Date]]</f>
        <v>5</v>
      </c>
    </row>
    <row r="3736" spans="1:19"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c r="S3736">
        <f>Data[[#This Row],[Ship Date]]-Data[[#This Row],[Order Date]]</f>
        <v>5</v>
      </c>
    </row>
    <row r="3737" spans="1:19"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c r="S3737">
        <f>Data[[#This Row],[Ship Date]]-Data[[#This Row],[Order Date]]</f>
        <v>5</v>
      </c>
    </row>
    <row r="3738" spans="1:19"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c r="S3738">
        <f>Data[[#This Row],[Ship Date]]-Data[[#This Row],[Order Date]]</f>
        <v>0</v>
      </c>
    </row>
    <row r="3739" spans="1:19"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c r="S3739">
        <f>Data[[#This Row],[Ship Date]]-Data[[#This Row],[Order Date]]</f>
        <v>0</v>
      </c>
    </row>
    <row r="3740" spans="1:19"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c r="S3740">
        <f>Data[[#This Row],[Ship Date]]-Data[[#This Row],[Order Date]]</f>
        <v>4</v>
      </c>
    </row>
    <row r="3741" spans="1:19"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c r="S3741">
        <f>Data[[#This Row],[Ship Date]]-Data[[#This Row],[Order Date]]</f>
        <v>4</v>
      </c>
    </row>
    <row r="3742" spans="1:19"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c r="S3742">
        <f>Data[[#This Row],[Ship Date]]-Data[[#This Row],[Order Date]]</f>
        <v>4</v>
      </c>
    </row>
    <row r="3743" spans="1:19"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c r="S3743">
        <f>Data[[#This Row],[Ship Date]]-Data[[#This Row],[Order Date]]</f>
        <v>6</v>
      </c>
    </row>
    <row r="3744" spans="1:19"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c r="S3744">
        <f>Data[[#This Row],[Ship Date]]-Data[[#This Row],[Order Date]]</f>
        <v>6</v>
      </c>
    </row>
    <row r="3745" spans="1:19"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c r="S3745">
        <f>Data[[#This Row],[Ship Date]]-Data[[#This Row],[Order Date]]</f>
        <v>6</v>
      </c>
    </row>
    <row r="3746" spans="1:19"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c r="S3746">
        <f>Data[[#This Row],[Ship Date]]-Data[[#This Row],[Order Date]]</f>
        <v>0</v>
      </c>
    </row>
    <row r="3747" spans="1:19"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c r="S3747">
        <f>Data[[#This Row],[Ship Date]]-Data[[#This Row],[Order Date]]</f>
        <v>5</v>
      </c>
    </row>
    <row r="3748" spans="1:19"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c r="S3748">
        <f>Data[[#This Row],[Ship Date]]-Data[[#This Row],[Order Date]]</f>
        <v>5</v>
      </c>
    </row>
    <row r="3749" spans="1:19"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c r="S3749">
        <f>Data[[#This Row],[Ship Date]]-Data[[#This Row],[Order Date]]</f>
        <v>2</v>
      </c>
    </row>
    <row r="3750" spans="1:19"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c r="S3750">
        <f>Data[[#This Row],[Ship Date]]-Data[[#This Row],[Order Date]]</f>
        <v>2</v>
      </c>
    </row>
    <row r="3751" spans="1:19"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c r="S3751">
        <f>Data[[#This Row],[Ship Date]]-Data[[#This Row],[Order Date]]</f>
        <v>2</v>
      </c>
    </row>
    <row r="3752" spans="1:19"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c r="S3752">
        <f>Data[[#This Row],[Ship Date]]-Data[[#This Row],[Order Date]]</f>
        <v>2</v>
      </c>
    </row>
    <row r="3753" spans="1:19"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c r="S3753">
        <f>Data[[#This Row],[Ship Date]]-Data[[#This Row],[Order Date]]</f>
        <v>2</v>
      </c>
    </row>
    <row r="3754" spans="1:19"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c r="S3754">
        <f>Data[[#This Row],[Ship Date]]-Data[[#This Row],[Order Date]]</f>
        <v>2</v>
      </c>
    </row>
    <row r="3755" spans="1:19"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c r="S3755">
        <f>Data[[#This Row],[Ship Date]]-Data[[#This Row],[Order Date]]</f>
        <v>2</v>
      </c>
    </row>
    <row r="3756" spans="1:19"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c r="S3756">
        <f>Data[[#This Row],[Ship Date]]-Data[[#This Row],[Order Date]]</f>
        <v>2</v>
      </c>
    </row>
    <row r="3757" spans="1:19"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c r="S3757">
        <f>Data[[#This Row],[Ship Date]]-Data[[#This Row],[Order Date]]</f>
        <v>3</v>
      </c>
    </row>
    <row r="3758" spans="1:19"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c r="S3758">
        <f>Data[[#This Row],[Ship Date]]-Data[[#This Row],[Order Date]]</f>
        <v>3</v>
      </c>
    </row>
    <row r="3759" spans="1:19"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c r="S3759">
        <f>Data[[#This Row],[Ship Date]]-Data[[#This Row],[Order Date]]</f>
        <v>4</v>
      </c>
    </row>
    <row r="3760" spans="1:19"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c r="S3760">
        <f>Data[[#This Row],[Ship Date]]-Data[[#This Row],[Order Date]]</f>
        <v>5</v>
      </c>
    </row>
    <row r="3761" spans="1:19"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c r="S3761">
        <f>Data[[#This Row],[Ship Date]]-Data[[#This Row],[Order Date]]</f>
        <v>5</v>
      </c>
    </row>
    <row r="3762" spans="1:19"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c r="S3762">
        <f>Data[[#This Row],[Ship Date]]-Data[[#This Row],[Order Date]]</f>
        <v>5</v>
      </c>
    </row>
    <row r="3763" spans="1:19"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c r="S3763">
        <f>Data[[#This Row],[Ship Date]]-Data[[#This Row],[Order Date]]</f>
        <v>5</v>
      </c>
    </row>
    <row r="3764" spans="1:19"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c r="S3764">
        <f>Data[[#This Row],[Ship Date]]-Data[[#This Row],[Order Date]]</f>
        <v>5</v>
      </c>
    </row>
    <row r="3765" spans="1:19"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c r="S3765">
        <f>Data[[#This Row],[Ship Date]]-Data[[#This Row],[Order Date]]</f>
        <v>5</v>
      </c>
    </row>
    <row r="3766" spans="1:19"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c r="S3766">
        <f>Data[[#This Row],[Ship Date]]-Data[[#This Row],[Order Date]]</f>
        <v>5</v>
      </c>
    </row>
    <row r="3767" spans="1:19"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c r="S3767">
        <f>Data[[#This Row],[Ship Date]]-Data[[#This Row],[Order Date]]</f>
        <v>4</v>
      </c>
    </row>
    <row r="3768" spans="1:19"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c r="S3768">
        <f>Data[[#This Row],[Ship Date]]-Data[[#This Row],[Order Date]]</f>
        <v>4</v>
      </c>
    </row>
    <row r="3769" spans="1:19"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c r="S3769">
        <f>Data[[#This Row],[Ship Date]]-Data[[#This Row],[Order Date]]</f>
        <v>2</v>
      </c>
    </row>
    <row r="3770" spans="1:19"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c r="S3770">
        <f>Data[[#This Row],[Ship Date]]-Data[[#This Row],[Order Date]]</f>
        <v>4</v>
      </c>
    </row>
    <row r="3771" spans="1:19"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c r="S3771">
        <f>Data[[#This Row],[Ship Date]]-Data[[#This Row],[Order Date]]</f>
        <v>4</v>
      </c>
    </row>
    <row r="3772" spans="1:19"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c r="S3772">
        <f>Data[[#This Row],[Ship Date]]-Data[[#This Row],[Order Date]]</f>
        <v>4</v>
      </c>
    </row>
    <row r="3773" spans="1:19"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c r="S3773">
        <f>Data[[#This Row],[Ship Date]]-Data[[#This Row],[Order Date]]</f>
        <v>5</v>
      </c>
    </row>
    <row r="3774" spans="1:19"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c r="S3774">
        <f>Data[[#This Row],[Ship Date]]-Data[[#This Row],[Order Date]]</f>
        <v>5</v>
      </c>
    </row>
    <row r="3775" spans="1:19"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c r="S3775">
        <f>Data[[#This Row],[Ship Date]]-Data[[#This Row],[Order Date]]</f>
        <v>2</v>
      </c>
    </row>
    <row r="3776" spans="1:19"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c r="S3776">
        <f>Data[[#This Row],[Ship Date]]-Data[[#This Row],[Order Date]]</f>
        <v>2</v>
      </c>
    </row>
    <row r="3777" spans="1:19"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c r="S3777">
        <f>Data[[#This Row],[Ship Date]]-Data[[#This Row],[Order Date]]</f>
        <v>2</v>
      </c>
    </row>
    <row r="3778" spans="1:19"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c r="S3778">
        <f>Data[[#This Row],[Ship Date]]-Data[[#This Row],[Order Date]]</f>
        <v>2</v>
      </c>
    </row>
    <row r="3779" spans="1:19"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c r="S3779">
        <f>Data[[#This Row],[Ship Date]]-Data[[#This Row],[Order Date]]</f>
        <v>5</v>
      </c>
    </row>
    <row r="3780" spans="1:19"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c r="S3780">
        <f>Data[[#This Row],[Ship Date]]-Data[[#This Row],[Order Date]]</f>
        <v>2</v>
      </c>
    </row>
    <row r="3781" spans="1:19"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c r="S3781">
        <f>Data[[#This Row],[Ship Date]]-Data[[#This Row],[Order Date]]</f>
        <v>4</v>
      </c>
    </row>
    <row r="3782" spans="1:19"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c r="S3782">
        <f>Data[[#This Row],[Ship Date]]-Data[[#This Row],[Order Date]]</f>
        <v>4</v>
      </c>
    </row>
    <row r="3783" spans="1:19"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c r="S3783">
        <f>Data[[#This Row],[Ship Date]]-Data[[#This Row],[Order Date]]</f>
        <v>5</v>
      </c>
    </row>
    <row r="3784" spans="1:19"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c r="S3784">
        <f>Data[[#This Row],[Ship Date]]-Data[[#This Row],[Order Date]]</f>
        <v>3</v>
      </c>
    </row>
    <row r="3785" spans="1:19"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c r="S3785">
        <f>Data[[#This Row],[Ship Date]]-Data[[#This Row],[Order Date]]</f>
        <v>3</v>
      </c>
    </row>
    <row r="3786" spans="1:19"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c r="S3786">
        <f>Data[[#This Row],[Ship Date]]-Data[[#This Row],[Order Date]]</f>
        <v>4</v>
      </c>
    </row>
    <row r="3787" spans="1:19"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c r="S3787">
        <f>Data[[#This Row],[Ship Date]]-Data[[#This Row],[Order Date]]</f>
        <v>4</v>
      </c>
    </row>
    <row r="3788" spans="1:19"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c r="S3788">
        <f>Data[[#This Row],[Ship Date]]-Data[[#This Row],[Order Date]]</f>
        <v>4</v>
      </c>
    </row>
    <row r="3789" spans="1:19"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c r="S3789">
        <f>Data[[#This Row],[Ship Date]]-Data[[#This Row],[Order Date]]</f>
        <v>5</v>
      </c>
    </row>
    <row r="3790" spans="1:19"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c r="S3790">
        <f>Data[[#This Row],[Ship Date]]-Data[[#This Row],[Order Date]]</f>
        <v>5</v>
      </c>
    </row>
    <row r="3791" spans="1:19"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c r="S3791">
        <f>Data[[#This Row],[Ship Date]]-Data[[#This Row],[Order Date]]</f>
        <v>4</v>
      </c>
    </row>
    <row r="3792" spans="1:19"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c r="S3792">
        <f>Data[[#This Row],[Ship Date]]-Data[[#This Row],[Order Date]]</f>
        <v>6</v>
      </c>
    </row>
    <row r="3793" spans="1:19"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c r="S3793">
        <f>Data[[#This Row],[Ship Date]]-Data[[#This Row],[Order Date]]</f>
        <v>1</v>
      </c>
    </row>
    <row r="3794" spans="1:19"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c r="S3794">
        <f>Data[[#This Row],[Ship Date]]-Data[[#This Row],[Order Date]]</f>
        <v>1</v>
      </c>
    </row>
    <row r="3795" spans="1:19"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c r="S3795">
        <f>Data[[#This Row],[Ship Date]]-Data[[#This Row],[Order Date]]</f>
        <v>4</v>
      </c>
    </row>
    <row r="3796" spans="1:19"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c r="S3796">
        <f>Data[[#This Row],[Ship Date]]-Data[[#This Row],[Order Date]]</f>
        <v>6</v>
      </c>
    </row>
    <row r="3797" spans="1:19"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c r="S3797">
        <f>Data[[#This Row],[Ship Date]]-Data[[#This Row],[Order Date]]</f>
        <v>6</v>
      </c>
    </row>
    <row r="3798" spans="1:19"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c r="S3798">
        <f>Data[[#This Row],[Ship Date]]-Data[[#This Row],[Order Date]]</f>
        <v>6</v>
      </c>
    </row>
    <row r="3799" spans="1:19"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c r="S3799">
        <f>Data[[#This Row],[Ship Date]]-Data[[#This Row],[Order Date]]</f>
        <v>3</v>
      </c>
    </row>
    <row r="3800" spans="1:19"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c r="S3800">
        <f>Data[[#This Row],[Ship Date]]-Data[[#This Row],[Order Date]]</f>
        <v>1</v>
      </c>
    </row>
    <row r="3801" spans="1:19"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c r="S3801">
        <f>Data[[#This Row],[Ship Date]]-Data[[#This Row],[Order Date]]</f>
        <v>1</v>
      </c>
    </row>
    <row r="3802" spans="1:19"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c r="S3802">
        <f>Data[[#This Row],[Ship Date]]-Data[[#This Row],[Order Date]]</f>
        <v>6</v>
      </c>
    </row>
    <row r="3803" spans="1:19"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c r="S3803">
        <f>Data[[#This Row],[Ship Date]]-Data[[#This Row],[Order Date]]</f>
        <v>6</v>
      </c>
    </row>
    <row r="3804" spans="1:19"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c r="S3804">
        <f>Data[[#This Row],[Ship Date]]-Data[[#This Row],[Order Date]]</f>
        <v>6</v>
      </c>
    </row>
    <row r="3805" spans="1:19"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c r="S3805">
        <f>Data[[#This Row],[Ship Date]]-Data[[#This Row],[Order Date]]</f>
        <v>6</v>
      </c>
    </row>
    <row r="3806" spans="1:19"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c r="S3806">
        <f>Data[[#This Row],[Ship Date]]-Data[[#This Row],[Order Date]]</f>
        <v>6</v>
      </c>
    </row>
    <row r="3807" spans="1:19"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c r="S3807">
        <f>Data[[#This Row],[Ship Date]]-Data[[#This Row],[Order Date]]</f>
        <v>6</v>
      </c>
    </row>
    <row r="3808" spans="1:19"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c r="S3808">
        <f>Data[[#This Row],[Ship Date]]-Data[[#This Row],[Order Date]]</f>
        <v>7</v>
      </c>
    </row>
    <row r="3809" spans="1:19"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c r="S3809">
        <f>Data[[#This Row],[Ship Date]]-Data[[#This Row],[Order Date]]</f>
        <v>7</v>
      </c>
    </row>
    <row r="3810" spans="1:19"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c r="S3810">
        <f>Data[[#This Row],[Ship Date]]-Data[[#This Row],[Order Date]]</f>
        <v>7</v>
      </c>
    </row>
    <row r="3811" spans="1:19"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c r="S3811">
        <f>Data[[#This Row],[Ship Date]]-Data[[#This Row],[Order Date]]</f>
        <v>7</v>
      </c>
    </row>
    <row r="3812" spans="1:19"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c r="S3812">
        <f>Data[[#This Row],[Ship Date]]-Data[[#This Row],[Order Date]]</f>
        <v>7</v>
      </c>
    </row>
    <row r="3813" spans="1:19"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c r="S3813">
        <f>Data[[#This Row],[Ship Date]]-Data[[#This Row],[Order Date]]</f>
        <v>7</v>
      </c>
    </row>
    <row r="3814" spans="1:19"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c r="S3814">
        <f>Data[[#This Row],[Ship Date]]-Data[[#This Row],[Order Date]]</f>
        <v>0</v>
      </c>
    </row>
    <row r="3815" spans="1:19"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c r="S3815">
        <f>Data[[#This Row],[Ship Date]]-Data[[#This Row],[Order Date]]</f>
        <v>4</v>
      </c>
    </row>
    <row r="3816" spans="1:19"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c r="S3816">
        <f>Data[[#This Row],[Ship Date]]-Data[[#This Row],[Order Date]]</f>
        <v>0</v>
      </c>
    </row>
    <row r="3817" spans="1:19"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c r="S3817">
        <f>Data[[#This Row],[Ship Date]]-Data[[#This Row],[Order Date]]</f>
        <v>0</v>
      </c>
    </row>
    <row r="3818" spans="1:19"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c r="S3818">
        <f>Data[[#This Row],[Ship Date]]-Data[[#This Row],[Order Date]]</f>
        <v>4</v>
      </c>
    </row>
    <row r="3819" spans="1:19"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c r="S3819">
        <f>Data[[#This Row],[Ship Date]]-Data[[#This Row],[Order Date]]</f>
        <v>4</v>
      </c>
    </row>
    <row r="3820" spans="1:19"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c r="S3820">
        <f>Data[[#This Row],[Ship Date]]-Data[[#This Row],[Order Date]]</f>
        <v>4</v>
      </c>
    </row>
    <row r="3821" spans="1:19"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c r="S3821">
        <f>Data[[#This Row],[Ship Date]]-Data[[#This Row],[Order Date]]</f>
        <v>5</v>
      </c>
    </row>
    <row r="3822" spans="1:19"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c r="S3822">
        <f>Data[[#This Row],[Ship Date]]-Data[[#This Row],[Order Date]]</f>
        <v>5</v>
      </c>
    </row>
    <row r="3823" spans="1:19"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c r="S3823">
        <f>Data[[#This Row],[Ship Date]]-Data[[#This Row],[Order Date]]</f>
        <v>5</v>
      </c>
    </row>
    <row r="3824" spans="1:19"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c r="S3824">
        <f>Data[[#This Row],[Ship Date]]-Data[[#This Row],[Order Date]]</f>
        <v>5</v>
      </c>
    </row>
    <row r="3825" spans="1:19"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c r="S3825">
        <f>Data[[#This Row],[Ship Date]]-Data[[#This Row],[Order Date]]</f>
        <v>4</v>
      </c>
    </row>
    <row r="3826" spans="1:19"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c r="S3826">
        <f>Data[[#This Row],[Ship Date]]-Data[[#This Row],[Order Date]]</f>
        <v>4</v>
      </c>
    </row>
    <row r="3827" spans="1:19"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c r="S3827">
        <f>Data[[#This Row],[Ship Date]]-Data[[#This Row],[Order Date]]</f>
        <v>4</v>
      </c>
    </row>
    <row r="3828" spans="1:19"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c r="S3828">
        <f>Data[[#This Row],[Ship Date]]-Data[[#This Row],[Order Date]]</f>
        <v>5</v>
      </c>
    </row>
    <row r="3829" spans="1:19"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c r="S3829">
        <f>Data[[#This Row],[Ship Date]]-Data[[#This Row],[Order Date]]</f>
        <v>4</v>
      </c>
    </row>
    <row r="3830" spans="1:19"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c r="S3830">
        <f>Data[[#This Row],[Ship Date]]-Data[[#This Row],[Order Date]]</f>
        <v>4</v>
      </c>
    </row>
    <row r="3831" spans="1:19"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c r="S3831">
        <f>Data[[#This Row],[Ship Date]]-Data[[#This Row],[Order Date]]</f>
        <v>4</v>
      </c>
    </row>
    <row r="3832" spans="1:19"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c r="S3832">
        <f>Data[[#This Row],[Ship Date]]-Data[[#This Row],[Order Date]]</f>
        <v>4</v>
      </c>
    </row>
    <row r="3833" spans="1:19"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c r="S3833">
        <f>Data[[#This Row],[Ship Date]]-Data[[#This Row],[Order Date]]</f>
        <v>5</v>
      </c>
    </row>
    <row r="3834" spans="1:19"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c r="S3834">
        <f>Data[[#This Row],[Ship Date]]-Data[[#This Row],[Order Date]]</f>
        <v>5</v>
      </c>
    </row>
    <row r="3835" spans="1:19"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c r="S3835">
        <f>Data[[#This Row],[Ship Date]]-Data[[#This Row],[Order Date]]</f>
        <v>0</v>
      </c>
    </row>
    <row r="3836" spans="1:19"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c r="S3836">
        <f>Data[[#This Row],[Ship Date]]-Data[[#This Row],[Order Date]]</f>
        <v>0</v>
      </c>
    </row>
    <row r="3837" spans="1:19"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c r="S3837">
        <f>Data[[#This Row],[Ship Date]]-Data[[#This Row],[Order Date]]</f>
        <v>7</v>
      </c>
    </row>
    <row r="3838" spans="1:19"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c r="S3838">
        <f>Data[[#This Row],[Ship Date]]-Data[[#This Row],[Order Date]]</f>
        <v>7</v>
      </c>
    </row>
    <row r="3839" spans="1:19"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c r="S3839">
        <f>Data[[#This Row],[Ship Date]]-Data[[#This Row],[Order Date]]</f>
        <v>7</v>
      </c>
    </row>
    <row r="3840" spans="1:19"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c r="S3840">
        <f>Data[[#This Row],[Ship Date]]-Data[[#This Row],[Order Date]]</f>
        <v>7</v>
      </c>
    </row>
    <row r="3841" spans="1:19"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c r="S3841">
        <f>Data[[#This Row],[Ship Date]]-Data[[#This Row],[Order Date]]</f>
        <v>7</v>
      </c>
    </row>
    <row r="3842" spans="1:19"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c r="S3842">
        <f>Data[[#This Row],[Ship Date]]-Data[[#This Row],[Order Date]]</f>
        <v>7</v>
      </c>
    </row>
    <row r="3843" spans="1:19"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c r="S3843">
        <f>Data[[#This Row],[Ship Date]]-Data[[#This Row],[Order Date]]</f>
        <v>4</v>
      </c>
    </row>
    <row r="3844" spans="1:19"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c r="S3844">
        <f>Data[[#This Row],[Ship Date]]-Data[[#This Row],[Order Date]]</f>
        <v>3</v>
      </c>
    </row>
    <row r="3845" spans="1:19"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c r="S3845">
        <f>Data[[#This Row],[Ship Date]]-Data[[#This Row],[Order Date]]</f>
        <v>3</v>
      </c>
    </row>
    <row r="3846" spans="1:19"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c r="S3846">
        <f>Data[[#This Row],[Ship Date]]-Data[[#This Row],[Order Date]]</f>
        <v>3</v>
      </c>
    </row>
    <row r="3847" spans="1:19"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c r="S3847">
        <f>Data[[#This Row],[Ship Date]]-Data[[#This Row],[Order Date]]</f>
        <v>3</v>
      </c>
    </row>
    <row r="3848" spans="1:19"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c r="S3848">
        <f>Data[[#This Row],[Ship Date]]-Data[[#This Row],[Order Date]]</f>
        <v>3</v>
      </c>
    </row>
    <row r="3849" spans="1:19"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c r="S3849">
        <f>Data[[#This Row],[Ship Date]]-Data[[#This Row],[Order Date]]</f>
        <v>2</v>
      </c>
    </row>
    <row r="3850" spans="1:19"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c r="S3850">
        <f>Data[[#This Row],[Ship Date]]-Data[[#This Row],[Order Date]]</f>
        <v>1</v>
      </c>
    </row>
    <row r="3851" spans="1:19"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c r="S3851">
        <f>Data[[#This Row],[Ship Date]]-Data[[#This Row],[Order Date]]</f>
        <v>1</v>
      </c>
    </row>
    <row r="3852" spans="1:19"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c r="S3852">
        <f>Data[[#This Row],[Ship Date]]-Data[[#This Row],[Order Date]]</f>
        <v>5</v>
      </c>
    </row>
    <row r="3853" spans="1:19"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c r="S3853">
        <f>Data[[#This Row],[Ship Date]]-Data[[#This Row],[Order Date]]</f>
        <v>0</v>
      </c>
    </row>
    <row r="3854" spans="1:19"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c r="S3854">
        <f>Data[[#This Row],[Ship Date]]-Data[[#This Row],[Order Date]]</f>
        <v>3</v>
      </c>
    </row>
    <row r="3855" spans="1:19"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c r="S3855">
        <f>Data[[#This Row],[Ship Date]]-Data[[#This Row],[Order Date]]</f>
        <v>4</v>
      </c>
    </row>
    <row r="3856" spans="1:19"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c r="S3856">
        <f>Data[[#This Row],[Ship Date]]-Data[[#This Row],[Order Date]]</f>
        <v>4</v>
      </c>
    </row>
    <row r="3857" spans="1:19"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c r="S3857">
        <f>Data[[#This Row],[Ship Date]]-Data[[#This Row],[Order Date]]</f>
        <v>5</v>
      </c>
    </row>
    <row r="3858" spans="1:19"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c r="S3858">
        <f>Data[[#This Row],[Ship Date]]-Data[[#This Row],[Order Date]]</f>
        <v>5</v>
      </c>
    </row>
    <row r="3859" spans="1:19"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c r="S3859">
        <f>Data[[#This Row],[Ship Date]]-Data[[#This Row],[Order Date]]</f>
        <v>5</v>
      </c>
    </row>
    <row r="3860" spans="1:19"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c r="S3860">
        <f>Data[[#This Row],[Ship Date]]-Data[[#This Row],[Order Date]]</f>
        <v>0</v>
      </c>
    </row>
    <row r="3861" spans="1:19"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c r="S3861">
        <f>Data[[#This Row],[Ship Date]]-Data[[#This Row],[Order Date]]</f>
        <v>5</v>
      </c>
    </row>
    <row r="3862" spans="1:19"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c r="S3862">
        <f>Data[[#This Row],[Ship Date]]-Data[[#This Row],[Order Date]]</f>
        <v>5</v>
      </c>
    </row>
    <row r="3863" spans="1:19"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c r="S3863">
        <f>Data[[#This Row],[Ship Date]]-Data[[#This Row],[Order Date]]</f>
        <v>7</v>
      </c>
    </row>
    <row r="3864" spans="1:19"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c r="S3864">
        <f>Data[[#This Row],[Ship Date]]-Data[[#This Row],[Order Date]]</f>
        <v>7</v>
      </c>
    </row>
    <row r="3865" spans="1:19"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c r="S3865">
        <f>Data[[#This Row],[Ship Date]]-Data[[#This Row],[Order Date]]</f>
        <v>2</v>
      </c>
    </row>
    <row r="3866" spans="1:19"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c r="S3866">
        <f>Data[[#This Row],[Ship Date]]-Data[[#This Row],[Order Date]]</f>
        <v>5</v>
      </c>
    </row>
    <row r="3867" spans="1:19"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c r="S3867">
        <f>Data[[#This Row],[Ship Date]]-Data[[#This Row],[Order Date]]</f>
        <v>2</v>
      </c>
    </row>
    <row r="3868" spans="1:19"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c r="S3868">
        <f>Data[[#This Row],[Ship Date]]-Data[[#This Row],[Order Date]]</f>
        <v>2</v>
      </c>
    </row>
    <row r="3869" spans="1:19"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c r="S3869">
        <f>Data[[#This Row],[Ship Date]]-Data[[#This Row],[Order Date]]</f>
        <v>4</v>
      </c>
    </row>
    <row r="3870" spans="1:19"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c r="S3870">
        <f>Data[[#This Row],[Ship Date]]-Data[[#This Row],[Order Date]]</f>
        <v>4</v>
      </c>
    </row>
    <row r="3871" spans="1:19"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c r="S3871">
        <f>Data[[#This Row],[Ship Date]]-Data[[#This Row],[Order Date]]</f>
        <v>4</v>
      </c>
    </row>
    <row r="3872" spans="1:19"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c r="S3872">
        <f>Data[[#This Row],[Ship Date]]-Data[[#This Row],[Order Date]]</f>
        <v>4</v>
      </c>
    </row>
    <row r="3873" spans="1:19"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c r="S3873">
        <f>Data[[#This Row],[Ship Date]]-Data[[#This Row],[Order Date]]</f>
        <v>4</v>
      </c>
    </row>
    <row r="3874" spans="1:19"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c r="S3874">
        <f>Data[[#This Row],[Ship Date]]-Data[[#This Row],[Order Date]]</f>
        <v>4</v>
      </c>
    </row>
    <row r="3875" spans="1:19"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c r="S3875">
        <f>Data[[#This Row],[Ship Date]]-Data[[#This Row],[Order Date]]</f>
        <v>2</v>
      </c>
    </row>
    <row r="3876" spans="1:19"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c r="S3876">
        <f>Data[[#This Row],[Ship Date]]-Data[[#This Row],[Order Date]]</f>
        <v>2</v>
      </c>
    </row>
    <row r="3877" spans="1:19"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c r="S3877">
        <f>Data[[#This Row],[Ship Date]]-Data[[#This Row],[Order Date]]</f>
        <v>2</v>
      </c>
    </row>
    <row r="3878" spans="1:19"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c r="S3878">
        <f>Data[[#This Row],[Ship Date]]-Data[[#This Row],[Order Date]]</f>
        <v>2</v>
      </c>
    </row>
    <row r="3879" spans="1:19"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c r="S3879">
        <f>Data[[#This Row],[Ship Date]]-Data[[#This Row],[Order Date]]</f>
        <v>5</v>
      </c>
    </row>
    <row r="3880" spans="1:19"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c r="S3880">
        <f>Data[[#This Row],[Ship Date]]-Data[[#This Row],[Order Date]]</f>
        <v>2</v>
      </c>
    </row>
    <row r="3881" spans="1:19"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c r="S3881">
        <f>Data[[#This Row],[Ship Date]]-Data[[#This Row],[Order Date]]</f>
        <v>2</v>
      </c>
    </row>
    <row r="3882" spans="1:19"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c r="S3882">
        <f>Data[[#This Row],[Ship Date]]-Data[[#This Row],[Order Date]]</f>
        <v>5</v>
      </c>
    </row>
    <row r="3883" spans="1:19"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c r="S3883">
        <f>Data[[#This Row],[Ship Date]]-Data[[#This Row],[Order Date]]</f>
        <v>5</v>
      </c>
    </row>
    <row r="3884" spans="1:19"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c r="S3884">
        <f>Data[[#This Row],[Ship Date]]-Data[[#This Row],[Order Date]]</f>
        <v>5</v>
      </c>
    </row>
    <row r="3885" spans="1:19"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c r="S3885">
        <f>Data[[#This Row],[Ship Date]]-Data[[#This Row],[Order Date]]</f>
        <v>5</v>
      </c>
    </row>
    <row r="3886" spans="1:19"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c r="S3886">
        <f>Data[[#This Row],[Ship Date]]-Data[[#This Row],[Order Date]]</f>
        <v>7</v>
      </c>
    </row>
    <row r="3887" spans="1:19"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c r="S3887">
        <f>Data[[#This Row],[Ship Date]]-Data[[#This Row],[Order Date]]</f>
        <v>4</v>
      </c>
    </row>
    <row r="3888" spans="1:19"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c r="S3888">
        <f>Data[[#This Row],[Ship Date]]-Data[[#This Row],[Order Date]]</f>
        <v>5</v>
      </c>
    </row>
    <row r="3889" spans="1:19"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c r="S3889">
        <f>Data[[#This Row],[Ship Date]]-Data[[#This Row],[Order Date]]</f>
        <v>4</v>
      </c>
    </row>
    <row r="3890" spans="1:19"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c r="S3890">
        <f>Data[[#This Row],[Ship Date]]-Data[[#This Row],[Order Date]]</f>
        <v>4</v>
      </c>
    </row>
    <row r="3891" spans="1:19"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c r="S3891">
        <f>Data[[#This Row],[Ship Date]]-Data[[#This Row],[Order Date]]</f>
        <v>4</v>
      </c>
    </row>
    <row r="3892" spans="1:19"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c r="S3892">
        <f>Data[[#This Row],[Ship Date]]-Data[[#This Row],[Order Date]]</f>
        <v>6</v>
      </c>
    </row>
    <row r="3893" spans="1:19"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c r="S3893">
        <f>Data[[#This Row],[Ship Date]]-Data[[#This Row],[Order Date]]</f>
        <v>6</v>
      </c>
    </row>
    <row r="3894" spans="1:19"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c r="S3894">
        <f>Data[[#This Row],[Ship Date]]-Data[[#This Row],[Order Date]]</f>
        <v>6</v>
      </c>
    </row>
    <row r="3895" spans="1:19"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c r="S3895">
        <f>Data[[#This Row],[Ship Date]]-Data[[#This Row],[Order Date]]</f>
        <v>4</v>
      </c>
    </row>
    <row r="3896" spans="1:19"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c r="S3896">
        <f>Data[[#This Row],[Ship Date]]-Data[[#This Row],[Order Date]]</f>
        <v>6</v>
      </c>
    </row>
    <row r="3897" spans="1:19"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c r="S3897">
        <f>Data[[#This Row],[Ship Date]]-Data[[#This Row],[Order Date]]</f>
        <v>4</v>
      </c>
    </row>
    <row r="3898" spans="1:19"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c r="S3898">
        <f>Data[[#This Row],[Ship Date]]-Data[[#This Row],[Order Date]]</f>
        <v>5</v>
      </c>
    </row>
    <row r="3899" spans="1:19"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c r="S3899">
        <f>Data[[#This Row],[Ship Date]]-Data[[#This Row],[Order Date]]</f>
        <v>5</v>
      </c>
    </row>
    <row r="3900" spans="1:19"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c r="S3900">
        <f>Data[[#This Row],[Ship Date]]-Data[[#This Row],[Order Date]]</f>
        <v>4</v>
      </c>
    </row>
    <row r="3901" spans="1:19"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c r="S3901">
        <f>Data[[#This Row],[Ship Date]]-Data[[#This Row],[Order Date]]</f>
        <v>2</v>
      </c>
    </row>
    <row r="3902" spans="1:19"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c r="S3902">
        <f>Data[[#This Row],[Ship Date]]-Data[[#This Row],[Order Date]]</f>
        <v>5</v>
      </c>
    </row>
    <row r="3903" spans="1:19"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c r="S3903">
        <f>Data[[#This Row],[Ship Date]]-Data[[#This Row],[Order Date]]</f>
        <v>6</v>
      </c>
    </row>
    <row r="3904" spans="1:19"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c r="S3904">
        <f>Data[[#This Row],[Ship Date]]-Data[[#This Row],[Order Date]]</f>
        <v>5</v>
      </c>
    </row>
    <row r="3905" spans="1:19"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c r="S3905">
        <f>Data[[#This Row],[Ship Date]]-Data[[#This Row],[Order Date]]</f>
        <v>5</v>
      </c>
    </row>
    <row r="3906" spans="1:19"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c r="S3906">
        <f>Data[[#This Row],[Ship Date]]-Data[[#This Row],[Order Date]]</f>
        <v>5</v>
      </c>
    </row>
    <row r="3907" spans="1:19"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c r="S3907">
        <f>Data[[#This Row],[Ship Date]]-Data[[#This Row],[Order Date]]</f>
        <v>5</v>
      </c>
    </row>
    <row r="3908" spans="1:19"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c r="S3908">
        <f>Data[[#This Row],[Ship Date]]-Data[[#This Row],[Order Date]]</f>
        <v>5</v>
      </c>
    </row>
    <row r="3909" spans="1:19"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c r="S3909">
        <f>Data[[#This Row],[Ship Date]]-Data[[#This Row],[Order Date]]</f>
        <v>5</v>
      </c>
    </row>
    <row r="3910" spans="1:19"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c r="S3910">
        <f>Data[[#This Row],[Ship Date]]-Data[[#This Row],[Order Date]]</f>
        <v>5</v>
      </c>
    </row>
    <row r="3911" spans="1:19"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c r="S3911">
        <f>Data[[#This Row],[Ship Date]]-Data[[#This Row],[Order Date]]</f>
        <v>5</v>
      </c>
    </row>
    <row r="3912" spans="1:19"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c r="S3912">
        <f>Data[[#This Row],[Ship Date]]-Data[[#This Row],[Order Date]]</f>
        <v>5</v>
      </c>
    </row>
    <row r="3913" spans="1:19"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c r="S3913">
        <f>Data[[#This Row],[Ship Date]]-Data[[#This Row],[Order Date]]</f>
        <v>1</v>
      </c>
    </row>
    <row r="3914" spans="1:19"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c r="S3914">
        <f>Data[[#This Row],[Ship Date]]-Data[[#This Row],[Order Date]]</f>
        <v>7</v>
      </c>
    </row>
    <row r="3915" spans="1:19"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c r="S3915">
        <f>Data[[#This Row],[Ship Date]]-Data[[#This Row],[Order Date]]</f>
        <v>7</v>
      </c>
    </row>
    <row r="3916" spans="1:19"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c r="S3916">
        <f>Data[[#This Row],[Ship Date]]-Data[[#This Row],[Order Date]]</f>
        <v>5</v>
      </c>
    </row>
    <row r="3917" spans="1:19"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c r="S3917">
        <f>Data[[#This Row],[Ship Date]]-Data[[#This Row],[Order Date]]</f>
        <v>5</v>
      </c>
    </row>
    <row r="3918" spans="1:19"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c r="S3918">
        <f>Data[[#This Row],[Ship Date]]-Data[[#This Row],[Order Date]]</f>
        <v>5</v>
      </c>
    </row>
    <row r="3919" spans="1:19"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c r="S3919">
        <f>Data[[#This Row],[Ship Date]]-Data[[#This Row],[Order Date]]</f>
        <v>5</v>
      </c>
    </row>
    <row r="3920" spans="1:19"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c r="S3920">
        <f>Data[[#This Row],[Ship Date]]-Data[[#This Row],[Order Date]]</f>
        <v>5</v>
      </c>
    </row>
    <row r="3921" spans="1:19"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c r="S3921">
        <f>Data[[#This Row],[Ship Date]]-Data[[#This Row],[Order Date]]</f>
        <v>6</v>
      </c>
    </row>
    <row r="3922" spans="1:19"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c r="S3922">
        <f>Data[[#This Row],[Ship Date]]-Data[[#This Row],[Order Date]]</f>
        <v>6</v>
      </c>
    </row>
    <row r="3923" spans="1:19"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c r="S3923">
        <f>Data[[#This Row],[Ship Date]]-Data[[#This Row],[Order Date]]</f>
        <v>4</v>
      </c>
    </row>
    <row r="3924" spans="1:19"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c r="S3924">
        <f>Data[[#This Row],[Ship Date]]-Data[[#This Row],[Order Date]]</f>
        <v>4</v>
      </c>
    </row>
    <row r="3925" spans="1:19"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c r="S3925">
        <f>Data[[#This Row],[Ship Date]]-Data[[#This Row],[Order Date]]</f>
        <v>4</v>
      </c>
    </row>
    <row r="3926" spans="1:19"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c r="S3926">
        <f>Data[[#This Row],[Ship Date]]-Data[[#This Row],[Order Date]]</f>
        <v>4</v>
      </c>
    </row>
    <row r="3927" spans="1:19"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c r="S3927">
        <f>Data[[#This Row],[Ship Date]]-Data[[#This Row],[Order Date]]</f>
        <v>4</v>
      </c>
    </row>
    <row r="3928" spans="1:19"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c r="S3928">
        <f>Data[[#This Row],[Ship Date]]-Data[[#This Row],[Order Date]]</f>
        <v>4</v>
      </c>
    </row>
    <row r="3929" spans="1:19"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c r="S3929">
        <f>Data[[#This Row],[Ship Date]]-Data[[#This Row],[Order Date]]</f>
        <v>4</v>
      </c>
    </row>
    <row r="3930" spans="1:19"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c r="S3930">
        <f>Data[[#This Row],[Ship Date]]-Data[[#This Row],[Order Date]]</f>
        <v>3</v>
      </c>
    </row>
    <row r="3931" spans="1:19"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c r="S3931">
        <f>Data[[#This Row],[Ship Date]]-Data[[#This Row],[Order Date]]</f>
        <v>3</v>
      </c>
    </row>
    <row r="3932" spans="1:19"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c r="S3932">
        <f>Data[[#This Row],[Ship Date]]-Data[[#This Row],[Order Date]]</f>
        <v>3</v>
      </c>
    </row>
    <row r="3933" spans="1:19"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c r="S3933">
        <f>Data[[#This Row],[Ship Date]]-Data[[#This Row],[Order Date]]</f>
        <v>7</v>
      </c>
    </row>
    <row r="3934" spans="1:19"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c r="S3934">
        <f>Data[[#This Row],[Ship Date]]-Data[[#This Row],[Order Date]]</f>
        <v>7</v>
      </c>
    </row>
    <row r="3935" spans="1:19"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c r="S3935">
        <f>Data[[#This Row],[Ship Date]]-Data[[#This Row],[Order Date]]</f>
        <v>6</v>
      </c>
    </row>
    <row r="3936" spans="1:19"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c r="S3936">
        <f>Data[[#This Row],[Ship Date]]-Data[[#This Row],[Order Date]]</f>
        <v>6</v>
      </c>
    </row>
    <row r="3937" spans="1:19"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c r="S3937">
        <f>Data[[#This Row],[Ship Date]]-Data[[#This Row],[Order Date]]</f>
        <v>6</v>
      </c>
    </row>
    <row r="3938" spans="1:19"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c r="S3938">
        <f>Data[[#This Row],[Ship Date]]-Data[[#This Row],[Order Date]]</f>
        <v>4</v>
      </c>
    </row>
    <row r="3939" spans="1:19"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c r="S3939">
        <f>Data[[#This Row],[Ship Date]]-Data[[#This Row],[Order Date]]</f>
        <v>4</v>
      </c>
    </row>
    <row r="3940" spans="1:19"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c r="S3940">
        <f>Data[[#This Row],[Ship Date]]-Data[[#This Row],[Order Date]]</f>
        <v>4</v>
      </c>
    </row>
    <row r="3941" spans="1:19"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c r="S3941">
        <f>Data[[#This Row],[Ship Date]]-Data[[#This Row],[Order Date]]</f>
        <v>0</v>
      </c>
    </row>
    <row r="3942" spans="1:19"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c r="S3942">
        <f>Data[[#This Row],[Ship Date]]-Data[[#This Row],[Order Date]]</f>
        <v>5</v>
      </c>
    </row>
    <row r="3943" spans="1:19"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c r="S3943">
        <f>Data[[#This Row],[Ship Date]]-Data[[#This Row],[Order Date]]</f>
        <v>5</v>
      </c>
    </row>
    <row r="3944" spans="1:19"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c r="S3944">
        <f>Data[[#This Row],[Ship Date]]-Data[[#This Row],[Order Date]]</f>
        <v>2</v>
      </c>
    </row>
    <row r="3945" spans="1:19"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c r="S3945">
        <f>Data[[#This Row],[Ship Date]]-Data[[#This Row],[Order Date]]</f>
        <v>7</v>
      </c>
    </row>
    <row r="3946" spans="1:19"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c r="S3946">
        <f>Data[[#This Row],[Ship Date]]-Data[[#This Row],[Order Date]]</f>
        <v>5</v>
      </c>
    </row>
    <row r="3947" spans="1:19"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c r="S3947">
        <f>Data[[#This Row],[Ship Date]]-Data[[#This Row],[Order Date]]</f>
        <v>5</v>
      </c>
    </row>
    <row r="3948" spans="1:19"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c r="S3948">
        <f>Data[[#This Row],[Ship Date]]-Data[[#This Row],[Order Date]]</f>
        <v>5</v>
      </c>
    </row>
    <row r="3949" spans="1:19"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c r="S3949">
        <f>Data[[#This Row],[Ship Date]]-Data[[#This Row],[Order Date]]</f>
        <v>4</v>
      </c>
    </row>
    <row r="3950" spans="1:19"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c r="S3950">
        <f>Data[[#This Row],[Ship Date]]-Data[[#This Row],[Order Date]]</f>
        <v>4</v>
      </c>
    </row>
    <row r="3951" spans="1:19"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c r="S3951">
        <f>Data[[#This Row],[Ship Date]]-Data[[#This Row],[Order Date]]</f>
        <v>4</v>
      </c>
    </row>
    <row r="3952" spans="1:19"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c r="S3952">
        <f>Data[[#This Row],[Ship Date]]-Data[[#This Row],[Order Date]]</f>
        <v>4</v>
      </c>
    </row>
    <row r="3953" spans="1:19"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c r="S3953">
        <f>Data[[#This Row],[Ship Date]]-Data[[#This Row],[Order Date]]</f>
        <v>2</v>
      </c>
    </row>
    <row r="3954" spans="1:19"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c r="S3954">
        <f>Data[[#This Row],[Ship Date]]-Data[[#This Row],[Order Date]]</f>
        <v>7</v>
      </c>
    </row>
    <row r="3955" spans="1:19"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c r="S3955">
        <f>Data[[#This Row],[Ship Date]]-Data[[#This Row],[Order Date]]</f>
        <v>4</v>
      </c>
    </row>
    <row r="3956" spans="1:19"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c r="S3956">
        <f>Data[[#This Row],[Ship Date]]-Data[[#This Row],[Order Date]]</f>
        <v>5</v>
      </c>
    </row>
    <row r="3957" spans="1:19"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c r="S3957">
        <f>Data[[#This Row],[Ship Date]]-Data[[#This Row],[Order Date]]</f>
        <v>5</v>
      </c>
    </row>
    <row r="3958" spans="1:19"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c r="S3958">
        <f>Data[[#This Row],[Ship Date]]-Data[[#This Row],[Order Date]]</f>
        <v>7</v>
      </c>
    </row>
    <row r="3959" spans="1:19"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c r="S3959">
        <f>Data[[#This Row],[Ship Date]]-Data[[#This Row],[Order Date]]</f>
        <v>4</v>
      </c>
    </row>
    <row r="3960" spans="1:19"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c r="S3960">
        <f>Data[[#This Row],[Ship Date]]-Data[[#This Row],[Order Date]]</f>
        <v>4</v>
      </c>
    </row>
    <row r="3961" spans="1:19"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c r="S3961">
        <f>Data[[#This Row],[Ship Date]]-Data[[#This Row],[Order Date]]</f>
        <v>4</v>
      </c>
    </row>
    <row r="3962" spans="1:19"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c r="S3962">
        <f>Data[[#This Row],[Ship Date]]-Data[[#This Row],[Order Date]]</f>
        <v>5</v>
      </c>
    </row>
    <row r="3963" spans="1:19"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c r="S3963">
        <f>Data[[#This Row],[Ship Date]]-Data[[#This Row],[Order Date]]</f>
        <v>5</v>
      </c>
    </row>
    <row r="3964" spans="1:19"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c r="S3964">
        <f>Data[[#This Row],[Ship Date]]-Data[[#This Row],[Order Date]]</f>
        <v>1</v>
      </c>
    </row>
    <row r="3965" spans="1:19"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c r="S3965">
        <f>Data[[#This Row],[Ship Date]]-Data[[#This Row],[Order Date]]</f>
        <v>1</v>
      </c>
    </row>
    <row r="3966" spans="1:19"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c r="S3966">
        <f>Data[[#This Row],[Ship Date]]-Data[[#This Row],[Order Date]]</f>
        <v>6</v>
      </c>
    </row>
    <row r="3967" spans="1:19"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c r="S3967">
        <f>Data[[#This Row],[Ship Date]]-Data[[#This Row],[Order Date]]</f>
        <v>5</v>
      </c>
    </row>
    <row r="3968" spans="1:19"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c r="S3968">
        <f>Data[[#This Row],[Ship Date]]-Data[[#This Row],[Order Date]]</f>
        <v>5</v>
      </c>
    </row>
    <row r="3969" spans="1:19"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c r="S3969">
        <f>Data[[#This Row],[Ship Date]]-Data[[#This Row],[Order Date]]</f>
        <v>3</v>
      </c>
    </row>
    <row r="3970" spans="1:19"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c r="S3970">
        <f>Data[[#This Row],[Ship Date]]-Data[[#This Row],[Order Date]]</f>
        <v>4</v>
      </c>
    </row>
    <row r="3971" spans="1:19"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c r="S3971">
        <f>Data[[#This Row],[Ship Date]]-Data[[#This Row],[Order Date]]</f>
        <v>4</v>
      </c>
    </row>
    <row r="3972" spans="1:19"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c r="S3972">
        <f>Data[[#This Row],[Ship Date]]-Data[[#This Row],[Order Date]]</f>
        <v>4</v>
      </c>
    </row>
    <row r="3973" spans="1:19"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c r="S3973">
        <f>Data[[#This Row],[Ship Date]]-Data[[#This Row],[Order Date]]</f>
        <v>2</v>
      </c>
    </row>
    <row r="3974" spans="1:19"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c r="S3974">
        <f>Data[[#This Row],[Ship Date]]-Data[[#This Row],[Order Date]]</f>
        <v>4</v>
      </c>
    </row>
    <row r="3975" spans="1:19"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c r="S3975">
        <f>Data[[#This Row],[Ship Date]]-Data[[#This Row],[Order Date]]</f>
        <v>4</v>
      </c>
    </row>
    <row r="3976" spans="1:19"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c r="S3976">
        <f>Data[[#This Row],[Ship Date]]-Data[[#This Row],[Order Date]]</f>
        <v>4</v>
      </c>
    </row>
    <row r="3977" spans="1:19"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c r="S3977">
        <f>Data[[#This Row],[Ship Date]]-Data[[#This Row],[Order Date]]</f>
        <v>4</v>
      </c>
    </row>
    <row r="3978" spans="1:19"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c r="S3978">
        <f>Data[[#This Row],[Ship Date]]-Data[[#This Row],[Order Date]]</f>
        <v>2</v>
      </c>
    </row>
    <row r="3979" spans="1:19"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c r="S3979">
        <f>Data[[#This Row],[Ship Date]]-Data[[#This Row],[Order Date]]</f>
        <v>5</v>
      </c>
    </row>
    <row r="3980" spans="1:19"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c r="S3980">
        <f>Data[[#This Row],[Ship Date]]-Data[[#This Row],[Order Date]]</f>
        <v>5</v>
      </c>
    </row>
    <row r="3981" spans="1:19"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c r="S3981">
        <f>Data[[#This Row],[Ship Date]]-Data[[#This Row],[Order Date]]</f>
        <v>4</v>
      </c>
    </row>
    <row r="3982" spans="1:19"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c r="S3982">
        <f>Data[[#This Row],[Ship Date]]-Data[[#This Row],[Order Date]]</f>
        <v>4</v>
      </c>
    </row>
    <row r="3983" spans="1:19"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c r="S3983">
        <f>Data[[#This Row],[Ship Date]]-Data[[#This Row],[Order Date]]</f>
        <v>5</v>
      </c>
    </row>
    <row r="3984" spans="1:19"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c r="S3984">
        <f>Data[[#This Row],[Ship Date]]-Data[[#This Row],[Order Date]]</f>
        <v>2</v>
      </c>
    </row>
    <row r="3985" spans="1:19"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c r="S3985">
        <f>Data[[#This Row],[Ship Date]]-Data[[#This Row],[Order Date]]</f>
        <v>2</v>
      </c>
    </row>
    <row r="3986" spans="1:19"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c r="S3986">
        <f>Data[[#This Row],[Ship Date]]-Data[[#This Row],[Order Date]]</f>
        <v>2</v>
      </c>
    </row>
    <row r="3987" spans="1:19"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c r="S3987">
        <f>Data[[#This Row],[Ship Date]]-Data[[#This Row],[Order Date]]</f>
        <v>4</v>
      </c>
    </row>
    <row r="3988" spans="1:19"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c r="S3988">
        <f>Data[[#This Row],[Ship Date]]-Data[[#This Row],[Order Date]]</f>
        <v>6</v>
      </c>
    </row>
    <row r="3989" spans="1:19"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c r="S3989">
        <f>Data[[#This Row],[Ship Date]]-Data[[#This Row],[Order Date]]</f>
        <v>6</v>
      </c>
    </row>
    <row r="3990" spans="1:19"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c r="S3990">
        <f>Data[[#This Row],[Ship Date]]-Data[[#This Row],[Order Date]]</f>
        <v>5</v>
      </c>
    </row>
    <row r="3991" spans="1:19"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c r="S3991">
        <f>Data[[#This Row],[Ship Date]]-Data[[#This Row],[Order Date]]</f>
        <v>2</v>
      </c>
    </row>
    <row r="3992" spans="1:19"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c r="S3992">
        <f>Data[[#This Row],[Ship Date]]-Data[[#This Row],[Order Date]]</f>
        <v>5</v>
      </c>
    </row>
    <row r="3993" spans="1:19"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c r="S3993">
        <f>Data[[#This Row],[Ship Date]]-Data[[#This Row],[Order Date]]</f>
        <v>4</v>
      </c>
    </row>
    <row r="3994" spans="1:19"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c r="S3994">
        <f>Data[[#This Row],[Ship Date]]-Data[[#This Row],[Order Date]]</f>
        <v>4</v>
      </c>
    </row>
    <row r="3995" spans="1:19"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c r="S3995">
        <f>Data[[#This Row],[Ship Date]]-Data[[#This Row],[Order Date]]</f>
        <v>4</v>
      </c>
    </row>
    <row r="3996" spans="1:19"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c r="S3996">
        <f>Data[[#This Row],[Ship Date]]-Data[[#This Row],[Order Date]]</f>
        <v>4</v>
      </c>
    </row>
    <row r="3997" spans="1:19"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c r="S3997">
        <f>Data[[#This Row],[Ship Date]]-Data[[#This Row],[Order Date]]</f>
        <v>4</v>
      </c>
    </row>
    <row r="3998" spans="1:19"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c r="S3998">
        <f>Data[[#This Row],[Ship Date]]-Data[[#This Row],[Order Date]]</f>
        <v>4</v>
      </c>
    </row>
    <row r="3999" spans="1:19"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c r="S3999">
        <f>Data[[#This Row],[Ship Date]]-Data[[#This Row],[Order Date]]</f>
        <v>4</v>
      </c>
    </row>
    <row r="4000" spans="1:19"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c r="S4000">
        <f>Data[[#This Row],[Ship Date]]-Data[[#This Row],[Order Date]]</f>
        <v>4</v>
      </c>
    </row>
    <row r="4001" spans="1:19"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c r="S4001">
        <f>Data[[#This Row],[Ship Date]]-Data[[#This Row],[Order Date]]</f>
        <v>3</v>
      </c>
    </row>
    <row r="4002" spans="1:19"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c r="S4002">
        <f>Data[[#This Row],[Ship Date]]-Data[[#This Row],[Order Date]]</f>
        <v>5</v>
      </c>
    </row>
    <row r="4003" spans="1:19"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c r="S4003">
        <f>Data[[#This Row],[Ship Date]]-Data[[#This Row],[Order Date]]</f>
        <v>5</v>
      </c>
    </row>
    <row r="4004" spans="1:19"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c r="S4004">
        <f>Data[[#This Row],[Ship Date]]-Data[[#This Row],[Order Date]]</f>
        <v>5</v>
      </c>
    </row>
    <row r="4005" spans="1:19"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c r="S4005">
        <f>Data[[#This Row],[Ship Date]]-Data[[#This Row],[Order Date]]</f>
        <v>5</v>
      </c>
    </row>
    <row r="4006" spans="1:19"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c r="S4006">
        <f>Data[[#This Row],[Ship Date]]-Data[[#This Row],[Order Date]]</f>
        <v>5</v>
      </c>
    </row>
    <row r="4007" spans="1:19"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c r="S4007">
        <f>Data[[#This Row],[Ship Date]]-Data[[#This Row],[Order Date]]</f>
        <v>6</v>
      </c>
    </row>
    <row r="4008" spans="1:19"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c r="S4008">
        <f>Data[[#This Row],[Ship Date]]-Data[[#This Row],[Order Date]]</f>
        <v>6</v>
      </c>
    </row>
    <row r="4009" spans="1:19"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c r="S4009">
        <f>Data[[#This Row],[Ship Date]]-Data[[#This Row],[Order Date]]</f>
        <v>6</v>
      </c>
    </row>
    <row r="4010" spans="1:19"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c r="S4010">
        <f>Data[[#This Row],[Ship Date]]-Data[[#This Row],[Order Date]]</f>
        <v>4</v>
      </c>
    </row>
    <row r="4011" spans="1:19"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c r="S4011">
        <f>Data[[#This Row],[Ship Date]]-Data[[#This Row],[Order Date]]</f>
        <v>4</v>
      </c>
    </row>
    <row r="4012" spans="1:19"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c r="S4012">
        <f>Data[[#This Row],[Ship Date]]-Data[[#This Row],[Order Date]]</f>
        <v>3</v>
      </c>
    </row>
    <row r="4013" spans="1:19"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c r="S4013">
        <f>Data[[#This Row],[Ship Date]]-Data[[#This Row],[Order Date]]</f>
        <v>3</v>
      </c>
    </row>
    <row r="4014" spans="1:19"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c r="S4014">
        <f>Data[[#This Row],[Ship Date]]-Data[[#This Row],[Order Date]]</f>
        <v>5</v>
      </c>
    </row>
    <row r="4015" spans="1:19"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c r="S4015">
        <f>Data[[#This Row],[Ship Date]]-Data[[#This Row],[Order Date]]</f>
        <v>5</v>
      </c>
    </row>
    <row r="4016" spans="1:19"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c r="S4016">
        <f>Data[[#This Row],[Ship Date]]-Data[[#This Row],[Order Date]]</f>
        <v>5</v>
      </c>
    </row>
    <row r="4017" spans="1:19"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c r="S4017">
        <f>Data[[#This Row],[Ship Date]]-Data[[#This Row],[Order Date]]</f>
        <v>5</v>
      </c>
    </row>
    <row r="4018" spans="1:19"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c r="S4018">
        <f>Data[[#This Row],[Ship Date]]-Data[[#This Row],[Order Date]]</f>
        <v>5</v>
      </c>
    </row>
    <row r="4019" spans="1:19"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c r="S4019">
        <f>Data[[#This Row],[Ship Date]]-Data[[#This Row],[Order Date]]</f>
        <v>5</v>
      </c>
    </row>
    <row r="4020" spans="1:19"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c r="S4020">
        <f>Data[[#This Row],[Ship Date]]-Data[[#This Row],[Order Date]]</f>
        <v>5</v>
      </c>
    </row>
    <row r="4021" spans="1:19"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c r="S4021">
        <f>Data[[#This Row],[Ship Date]]-Data[[#This Row],[Order Date]]</f>
        <v>5</v>
      </c>
    </row>
    <row r="4022" spans="1:19"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c r="S4022">
        <f>Data[[#This Row],[Ship Date]]-Data[[#This Row],[Order Date]]</f>
        <v>5</v>
      </c>
    </row>
    <row r="4023" spans="1:19"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c r="S4023">
        <f>Data[[#This Row],[Ship Date]]-Data[[#This Row],[Order Date]]</f>
        <v>5</v>
      </c>
    </row>
    <row r="4024" spans="1:19"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c r="S4024">
        <f>Data[[#This Row],[Ship Date]]-Data[[#This Row],[Order Date]]</f>
        <v>5</v>
      </c>
    </row>
    <row r="4025" spans="1:19"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c r="S4025">
        <f>Data[[#This Row],[Ship Date]]-Data[[#This Row],[Order Date]]</f>
        <v>1</v>
      </c>
    </row>
    <row r="4026" spans="1:19"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c r="S4026">
        <f>Data[[#This Row],[Ship Date]]-Data[[#This Row],[Order Date]]</f>
        <v>1</v>
      </c>
    </row>
    <row r="4027" spans="1:19"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c r="S4027">
        <f>Data[[#This Row],[Ship Date]]-Data[[#This Row],[Order Date]]</f>
        <v>2</v>
      </c>
    </row>
    <row r="4028" spans="1:19"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c r="S4028">
        <f>Data[[#This Row],[Ship Date]]-Data[[#This Row],[Order Date]]</f>
        <v>2</v>
      </c>
    </row>
    <row r="4029" spans="1:19"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c r="S4029">
        <f>Data[[#This Row],[Ship Date]]-Data[[#This Row],[Order Date]]</f>
        <v>2</v>
      </c>
    </row>
    <row r="4030" spans="1:19"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c r="S4030">
        <f>Data[[#This Row],[Ship Date]]-Data[[#This Row],[Order Date]]</f>
        <v>2</v>
      </c>
    </row>
    <row r="4031" spans="1:19"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c r="S4031">
        <f>Data[[#This Row],[Ship Date]]-Data[[#This Row],[Order Date]]</f>
        <v>4</v>
      </c>
    </row>
    <row r="4032" spans="1:19"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c r="S4032">
        <f>Data[[#This Row],[Ship Date]]-Data[[#This Row],[Order Date]]</f>
        <v>4</v>
      </c>
    </row>
    <row r="4033" spans="1:19"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c r="S4033">
        <f>Data[[#This Row],[Ship Date]]-Data[[#This Row],[Order Date]]</f>
        <v>4</v>
      </c>
    </row>
    <row r="4034" spans="1:19"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c r="S4034">
        <f>Data[[#This Row],[Ship Date]]-Data[[#This Row],[Order Date]]</f>
        <v>4</v>
      </c>
    </row>
    <row r="4035" spans="1:19"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c r="S4035">
        <f>Data[[#This Row],[Ship Date]]-Data[[#This Row],[Order Date]]</f>
        <v>4</v>
      </c>
    </row>
    <row r="4036" spans="1:19"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c r="S4036">
        <f>Data[[#This Row],[Ship Date]]-Data[[#This Row],[Order Date]]</f>
        <v>0</v>
      </c>
    </row>
    <row r="4037" spans="1:19"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c r="S4037">
        <f>Data[[#This Row],[Ship Date]]-Data[[#This Row],[Order Date]]</f>
        <v>0</v>
      </c>
    </row>
    <row r="4038" spans="1:19"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c r="S4038">
        <f>Data[[#This Row],[Ship Date]]-Data[[#This Row],[Order Date]]</f>
        <v>4</v>
      </c>
    </row>
    <row r="4039" spans="1:19"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c r="S4039">
        <f>Data[[#This Row],[Ship Date]]-Data[[#This Row],[Order Date]]</f>
        <v>4</v>
      </c>
    </row>
    <row r="4040" spans="1:19"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c r="S4040">
        <f>Data[[#This Row],[Ship Date]]-Data[[#This Row],[Order Date]]</f>
        <v>4</v>
      </c>
    </row>
    <row r="4041" spans="1:19"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c r="S4041">
        <f>Data[[#This Row],[Ship Date]]-Data[[#This Row],[Order Date]]</f>
        <v>4</v>
      </c>
    </row>
    <row r="4042" spans="1:19"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c r="S4042">
        <f>Data[[#This Row],[Ship Date]]-Data[[#This Row],[Order Date]]</f>
        <v>4</v>
      </c>
    </row>
    <row r="4043" spans="1:19"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c r="S4043">
        <f>Data[[#This Row],[Ship Date]]-Data[[#This Row],[Order Date]]</f>
        <v>4</v>
      </c>
    </row>
    <row r="4044" spans="1:19"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c r="S4044">
        <f>Data[[#This Row],[Ship Date]]-Data[[#This Row],[Order Date]]</f>
        <v>4</v>
      </c>
    </row>
    <row r="4045" spans="1:19"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c r="S4045">
        <f>Data[[#This Row],[Ship Date]]-Data[[#This Row],[Order Date]]</f>
        <v>4</v>
      </c>
    </row>
    <row r="4046" spans="1:19"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c r="S4046">
        <f>Data[[#This Row],[Ship Date]]-Data[[#This Row],[Order Date]]</f>
        <v>5</v>
      </c>
    </row>
    <row r="4047" spans="1:19"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c r="S4047">
        <f>Data[[#This Row],[Ship Date]]-Data[[#This Row],[Order Date]]</f>
        <v>5</v>
      </c>
    </row>
    <row r="4048" spans="1:19"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c r="S4048">
        <f>Data[[#This Row],[Ship Date]]-Data[[#This Row],[Order Date]]</f>
        <v>4</v>
      </c>
    </row>
    <row r="4049" spans="1:19"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c r="S4049">
        <f>Data[[#This Row],[Ship Date]]-Data[[#This Row],[Order Date]]</f>
        <v>3</v>
      </c>
    </row>
    <row r="4050" spans="1:19"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c r="S4050">
        <f>Data[[#This Row],[Ship Date]]-Data[[#This Row],[Order Date]]</f>
        <v>3</v>
      </c>
    </row>
    <row r="4051" spans="1:19"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c r="S4051">
        <f>Data[[#This Row],[Ship Date]]-Data[[#This Row],[Order Date]]</f>
        <v>2</v>
      </c>
    </row>
    <row r="4052" spans="1:19"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c r="S4052">
        <f>Data[[#This Row],[Ship Date]]-Data[[#This Row],[Order Date]]</f>
        <v>2</v>
      </c>
    </row>
    <row r="4053" spans="1:19"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c r="S4053">
        <f>Data[[#This Row],[Ship Date]]-Data[[#This Row],[Order Date]]</f>
        <v>4</v>
      </c>
    </row>
    <row r="4054" spans="1:19"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c r="S4054">
        <f>Data[[#This Row],[Ship Date]]-Data[[#This Row],[Order Date]]</f>
        <v>4</v>
      </c>
    </row>
    <row r="4055" spans="1:19"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c r="S4055">
        <f>Data[[#This Row],[Ship Date]]-Data[[#This Row],[Order Date]]</f>
        <v>4</v>
      </c>
    </row>
    <row r="4056" spans="1:19"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c r="S4056">
        <f>Data[[#This Row],[Ship Date]]-Data[[#This Row],[Order Date]]</f>
        <v>4</v>
      </c>
    </row>
    <row r="4057" spans="1:19"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c r="S4057">
        <f>Data[[#This Row],[Ship Date]]-Data[[#This Row],[Order Date]]</f>
        <v>4</v>
      </c>
    </row>
    <row r="4058" spans="1:19"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c r="S4058">
        <f>Data[[#This Row],[Ship Date]]-Data[[#This Row],[Order Date]]</f>
        <v>4</v>
      </c>
    </row>
    <row r="4059" spans="1:19"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c r="S4059">
        <f>Data[[#This Row],[Ship Date]]-Data[[#This Row],[Order Date]]</f>
        <v>4</v>
      </c>
    </row>
    <row r="4060" spans="1:19"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c r="S4060">
        <f>Data[[#This Row],[Ship Date]]-Data[[#This Row],[Order Date]]</f>
        <v>4</v>
      </c>
    </row>
    <row r="4061" spans="1:19"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c r="S4061">
        <f>Data[[#This Row],[Ship Date]]-Data[[#This Row],[Order Date]]</f>
        <v>4</v>
      </c>
    </row>
    <row r="4062" spans="1:19"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c r="S4062">
        <f>Data[[#This Row],[Ship Date]]-Data[[#This Row],[Order Date]]</f>
        <v>6</v>
      </c>
    </row>
    <row r="4063" spans="1:19"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c r="S4063">
        <f>Data[[#This Row],[Ship Date]]-Data[[#This Row],[Order Date]]</f>
        <v>3</v>
      </c>
    </row>
    <row r="4064" spans="1:19"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c r="S4064">
        <f>Data[[#This Row],[Ship Date]]-Data[[#This Row],[Order Date]]</f>
        <v>4</v>
      </c>
    </row>
    <row r="4065" spans="1:19"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c r="S4065">
        <f>Data[[#This Row],[Ship Date]]-Data[[#This Row],[Order Date]]</f>
        <v>3</v>
      </c>
    </row>
    <row r="4066" spans="1:19"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c r="S4066">
        <f>Data[[#This Row],[Ship Date]]-Data[[#This Row],[Order Date]]</f>
        <v>3</v>
      </c>
    </row>
    <row r="4067" spans="1:19"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c r="S4067">
        <f>Data[[#This Row],[Ship Date]]-Data[[#This Row],[Order Date]]</f>
        <v>4</v>
      </c>
    </row>
    <row r="4068" spans="1:19"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c r="S4068">
        <f>Data[[#This Row],[Ship Date]]-Data[[#This Row],[Order Date]]</f>
        <v>4</v>
      </c>
    </row>
    <row r="4069" spans="1:19"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c r="S4069">
        <f>Data[[#This Row],[Ship Date]]-Data[[#This Row],[Order Date]]</f>
        <v>4</v>
      </c>
    </row>
    <row r="4070" spans="1:19"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c r="S4070">
        <f>Data[[#This Row],[Ship Date]]-Data[[#This Row],[Order Date]]</f>
        <v>4</v>
      </c>
    </row>
    <row r="4071" spans="1:19"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c r="S4071">
        <f>Data[[#This Row],[Ship Date]]-Data[[#This Row],[Order Date]]</f>
        <v>3</v>
      </c>
    </row>
    <row r="4072" spans="1:19"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c r="S4072">
        <f>Data[[#This Row],[Ship Date]]-Data[[#This Row],[Order Date]]</f>
        <v>3</v>
      </c>
    </row>
    <row r="4073" spans="1:19"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c r="S4073">
        <f>Data[[#This Row],[Ship Date]]-Data[[#This Row],[Order Date]]</f>
        <v>3</v>
      </c>
    </row>
    <row r="4074" spans="1:19"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c r="S4074">
        <f>Data[[#This Row],[Ship Date]]-Data[[#This Row],[Order Date]]</f>
        <v>2</v>
      </c>
    </row>
    <row r="4075" spans="1:19"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c r="S4075">
        <f>Data[[#This Row],[Ship Date]]-Data[[#This Row],[Order Date]]</f>
        <v>3</v>
      </c>
    </row>
    <row r="4076" spans="1:19"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c r="S4076">
        <f>Data[[#This Row],[Ship Date]]-Data[[#This Row],[Order Date]]</f>
        <v>5</v>
      </c>
    </row>
    <row r="4077" spans="1:19"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c r="S4077">
        <f>Data[[#This Row],[Ship Date]]-Data[[#This Row],[Order Date]]</f>
        <v>5</v>
      </c>
    </row>
    <row r="4078" spans="1:19"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c r="S4078">
        <f>Data[[#This Row],[Ship Date]]-Data[[#This Row],[Order Date]]</f>
        <v>2</v>
      </c>
    </row>
    <row r="4079" spans="1:19"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c r="S4079">
        <f>Data[[#This Row],[Ship Date]]-Data[[#This Row],[Order Date]]</f>
        <v>2</v>
      </c>
    </row>
    <row r="4080" spans="1:19"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c r="S4080">
        <f>Data[[#This Row],[Ship Date]]-Data[[#This Row],[Order Date]]</f>
        <v>2</v>
      </c>
    </row>
    <row r="4081" spans="1:19"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c r="S4081">
        <f>Data[[#This Row],[Ship Date]]-Data[[#This Row],[Order Date]]</f>
        <v>3</v>
      </c>
    </row>
    <row r="4082" spans="1:19"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c r="S4082">
        <f>Data[[#This Row],[Ship Date]]-Data[[#This Row],[Order Date]]</f>
        <v>4</v>
      </c>
    </row>
    <row r="4083" spans="1:19"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c r="S4083">
        <f>Data[[#This Row],[Ship Date]]-Data[[#This Row],[Order Date]]</f>
        <v>4</v>
      </c>
    </row>
    <row r="4084" spans="1:19"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c r="S4084">
        <f>Data[[#This Row],[Ship Date]]-Data[[#This Row],[Order Date]]</f>
        <v>6</v>
      </c>
    </row>
    <row r="4085" spans="1:19"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c r="S4085">
        <f>Data[[#This Row],[Ship Date]]-Data[[#This Row],[Order Date]]</f>
        <v>6</v>
      </c>
    </row>
    <row r="4086" spans="1:19"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c r="S4086">
        <f>Data[[#This Row],[Ship Date]]-Data[[#This Row],[Order Date]]</f>
        <v>2</v>
      </c>
    </row>
    <row r="4087" spans="1:19"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c r="S4087">
        <f>Data[[#This Row],[Ship Date]]-Data[[#This Row],[Order Date]]</f>
        <v>2</v>
      </c>
    </row>
    <row r="4088" spans="1:19"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c r="S4088">
        <f>Data[[#This Row],[Ship Date]]-Data[[#This Row],[Order Date]]</f>
        <v>2</v>
      </c>
    </row>
    <row r="4089" spans="1:19"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c r="S4089">
        <f>Data[[#This Row],[Ship Date]]-Data[[#This Row],[Order Date]]</f>
        <v>2</v>
      </c>
    </row>
    <row r="4090" spans="1:19"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c r="S4090">
        <f>Data[[#This Row],[Ship Date]]-Data[[#This Row],[Order Date]]</f>
        <v>7</v>
      </c>
    </row>
    <row r="4091" spans="1:19"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c r="S4091">
        <f>Data[[#This Row],[Ship Date]]-Data[[#This Row],[Order Date]]</f>
        <v>4</v>
      </c>
    </row>
    <row r="4092" spans="1:19"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c r="S4092">
        <f>Data[[#This Row],[Ship Date]]-Data[[#This Row],[Order Date]]</f>
        <v>4</v>
      </c>
    </row>
    <row r="4093" spans="1:19"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c r="S4093">
        <f>Data[[#This Row],[Ship Date]]-Data[[#This Row],[Order Date]]</f>
        <v>4</v>
      </c>
    </row>
    <row r="4094" spans="1:19"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c r="S4094">
        <f>Data[[#This Row],[Ship Date]]-Data[[#This Row],[Order Date]]</f>
        <v>2</v>
      </c>
    </row>
    <row r="4095" spans="1:19"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c r="S4095">
        <f>Data[[#This Row],[Ship Date]]-Data[[#This Row],[Order Date]]</f>
        <v>4</v>
      </c>
    </row>
    <row r="4096" spans="1:19"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c r="S4096">
        <f>Data[[#This Row],[Ship Date]]-Data[[#This Row],[Order Date]]</f>
        <v>4</v>
      </c>
    </row>
    <row r="4097" spans="1:19"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c r="S4097">
        <f>Data[[#This Row],[Ship Date]]-Data[[#This Row],[Order Date]]</f>
        <v>4</v>
      </c>
    </row>
    <row r="4098" spans="1:19"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c r="S4098">
        <f>Data[[#This Row],[Ship Date]]-Data[[#This Row],[Order Date]]</f>
        <v>5</v>
      </c>
    </row>
    <row r="4099" spans="1:19"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c r="S4099">
        <f>Data[[#This Row],[Ship Date]]-Data[[#This Row],[Order Date]]</f>
        <v>5</v>
      </c>
    </row>
    <row r="4100" spans="1:19"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c r="S4100">
        <f>Data[[#This Row],[Ship Date]]-Data[[#This Row],[Order Date]]</f>
        <v>5</v>
      </c>
    </row>
    <row r="4101" spans="1:19"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c r="S4101">
        <f>Data[[#This Row],[Ship Date]]-Data[[#This Row],[Order Date]]</f>
        <v>5</v>
      </c>
    </row>
    <row r="4102" spans="1:19"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c r="S4102">
        <f>Data[[#This Row],[Ship Date]]-Data[[#This Row],[Order Date]]</f>
        <v>4</v>
      </c>
    </row>
    <row r="4103" spans="1:19"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c r="S4103">
        <f>Data[[#This Row],[Ship Date]]-Data[[#This Row],[Order Date]]</f>
        <v>4</v>
      </c>
    </row>
    <row r="4104" spans="1:19"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c r="S4104">
        <f>Data[[#This Row],[Ship Date]]-Data[[#This Row],[Order Date]]</f>
        <v>4</v>
      </c>
    </row>
    <row r="4105" spans="1:19"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c r="S4105">
        <f>Data[[#This Row],[Ship Date]]-Data[[#This Row],[Order Date]]</f>
        <v>0</v>
      </c>
    </row>
    <row r="4106" spans="1:19"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c r="S4106">
        <f>Data[[#This Row],[Ship Date]]-Data[[#This Row],[Order Date]]</f>
        <v>6</v>
      </c>
    </row>
    <row r="4107" spans="1:19"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c r="S4107">
        <f>Data[[#This Row],[Ship Date]]-Data[[#This Row],[Order Date]]</f>
        <v>6</v>
      </c>
    </row>
    <row r="4108" spans="1:19"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c r="S4108">
        <f>Data[[#This Row],[Ship Date]]-Data[[#This Row],[Order Date]]</f>
        <v>4</v>
      </c>
    </row>
    <row r="4109" spans="1:19"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c r="S4109">
        <f>Data[[#This Row],[Ship Date]]-Data[[#This Row],[Order Date]]</f>
        <v>0</v>
      </c>
    </row>
    <row r="4110" spans="1:19"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c r="S4110">
        <f>Data[[#This Row],[Ship Date]]-Data[[#This Row],[Order Date]]</f>
        <v>0</v>
      </c>
    </row>
    <row r="4111" spans="1:19"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c r="S4111">
        <f>Data[[#This Row],[Ship Date]]-Data[[#This Row],[Order Date]]</f>
        <v>7</v>
      </c>
    </row>
    <row r="4112" spans="1:19"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c r="S4112">
        <f>Data[[#This Row],[Ship Date]]-Data[[#This Row],[Order Date]]</f>
        <v>7</v>
      </c>
    </row>
    <row r="4113" spans="1:19"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c r="S4113">
        <f>Data[[#This Row],[Ship Date]]-Data[[#This Row],[Order Date]]</f>
        <v>7</v>
      </c>
    </row>
    <row r="4114" spans="1:19"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c r="S4114">
        <f>Data[[#This Row],[Ship Date]]-Data[[#This Row],[Order Date]]</f>
        <v>7</v>
      </c>
    </row>
    <row r="4115" spans="1:19"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c r="S4115">
        <f>Data[[#This Row],[Ship Date]]-Data[[#This Row],[Order Date]]</f>
        <v>5</v>
      </c>
    </row>
    <row r="4116" spans="1:19"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c r="S4116">
        <f>Data[[#This Row],[Ship Date]]-Data[[#This Row],[Order Date]]</f>
        <v>5</v>
      </c>
    </row>
    <row r="4117" spans="1:19"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c r="S4117">
        <f>Data[[#This Row],[Ship Date]]-Data[[#This Row],[Order Date]]</f>
        <v>3</v>
      </c>
    </row>
    <row r="4118" spans="1:19"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c r="S4118">
        <f>Data[[#This Row],[Ship Date]]-Data[[#This Row],[Order Date]]</f>
        <v>5</v>
      </c>
    </row>
    <row r="4119" spans="1:19"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c r="S4119">
        <f>Data[[#This Row],[Ship Date]]-Data[[#This Row],[Order Date]]</f>
        <v>5</v>
      </c>
    </row>
    <row r="4120" spans="1:19"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c r="S4120">
        <f>Data[[#This Row],[Ship Date]]-Data[[#This Row],[Order Date]]</f>
        <v>5</v>
      </c>
    </row>
    <row r="4121" spans="1:19"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c r="S4121">
        <f>Data[[#This Row],[Ship Date]]-Data[[#This Row],[Order Date]]</f>
        <v>5</v>
      </c>
    </row>
    <row r="4122" spans="1:19"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c r="S4122">
        <f>Data[[#This Row],[Ship Date]]-Data[[#This Row],[Order Date]]</f>
        <v>6</v>
      </c>
    </row>
    <row r="4123" spans="1:19"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c r="S4123">
        <f>Data[[#This Row],[Ship Date]]-Data[[#This Row],[Order Date]]</f>
        <v>1</v>
      </c>
    </row>
    <row r="4124" spans="1:19"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c r="S4124">
        <f>Data[[#This Row],[Ship Date]]-Data[[#This Row],[Order Date]]</f>
        <v>1</v>
      </c>
    </row>
    <row r="4125" spans="1:19"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c r="S4125">
        <f>Data[[#This Row],[Ship Date]]-Data[[#This Row],[Order Date]]</f>
        <v>1</v>
      </c>
    </row>
    <row r="4126" spans="1:19"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c r="S4126">
        <f>Data[[#This Row],[Ship Date]]-Data[[#This Row],[Order Date]]</f>
        <v>7</v>
      </c>
    </row>
    <row r="4127" spans="1:19"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c r="S4127">
        <f>Data[[#This Row],[Ship Date]]-Data[[#This Row],[Order Date]]</f>
        <v>4</v>
      </c>
    </row>
    <row r="4128" spans="1:19"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c r="S4128">
        <f>Data[[#This Row],[Ship Date]]-Data[[#This Row],[Order Date]]</f>
        <v>3</v>
      </c>
    </row>
    <row r="4129" spans="1:19"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c r="S4129">
        <f>Data[[#This Row],[Ship Date]]-Data[[#This Row],[Order Date]]</f>
        <v>5</v>
      </c>
    </row>
    <row r="4130" spans="1:19"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c r="S4130">
        <f>Data[[#This Row],[Ship Date]]-Data[[#This Row],[Order Date]]</f>
        <v>5</v>
      </c>
    </row>
    <row r="4131" spans="1:19"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c r="S4131">
        <f>Data[[#This Row],[Ship Date]]-Data[[#This Row],[Order Date]]</f>
        <v>6</v>
      </c>
    </row>
    <row r="4132" spans="1:19"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c r="S4132">
        <f>Data[[#This Row],[Ship Date]]-Data[[#This Row],[Order Date]]</f>
        <v>7</v>
      </c>
    </row>
    <row r="4133" spans="1:19"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c r="S4133">
        <f>Data[[#This Row],[Ship Date]]-Data[[#This Row],[Order Date]]</f>
        <v>7</v>
      </c>
    </row>
    <row r="4134" spans="1:19"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c r="S4134">
        <f>Data[[#This Row],[Ship Date]]-Data[[#This Row],[Order Date]]</f>
        <v>7</v>
      </c>
    </row>
    <row r="4135" spans="1:19"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c r="S4135">
        <f>Data[[#This Row],[Ship Date]]-Data[[#This Row],[Order Date]]</f>
        <v>5</v>
      </c>
    </row>
    <row r="4136" spans="1:19"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c r="S4136">
        <f>Data[[#This Row],[Ship Date]]-Data[[#This Row],[Order Date]]</f>
        <v>5</v>
      </c>
    </row>
    <row r="4137" spans="1:19"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c r="S4137">
        <f>Data[[#This Row],[Ship Date]]-Data[[#This Row],[Order Date]]</f>
        <v>6</v>
      </c>
    </row>
    <row r="4138" spans="1:19"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c r="S4138">
        <f>Data[[#This Row],[Ship Date]]-Data[[#This Row],[Order Date]]</f>
        <v>6</v>
      </c>
    </row>
    <row r="4139" spans="1:19"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c r="S4139">
        <f>Data[[#This Row],[Ship Date]]-Data[[#This Row],[Order Date]]</f>
        <v>4</v>
      </c>
    </row>
    <row r="4140" spans="1:19"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c r="S4140">
        <f>Data[[#This Row],[Ship Date]]-Data[[#This Row],[Order Date]]</f>
        <v>2</v>
      </c>
    </row>
    <row r="4141" spans="1:19"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c r="S4141">
        <f>Data[[#This Row],[Ship Date]]-Data[[#This Row],[Order Date]]</f>
        <v>3</v>
      </c>
    </row>
    <row r="4142" spans="1:19"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c r="S4142">
        <f>Data[[#This Row],[Ship Date]]-Data[[#This Row],[Order Date]]</f>
        <v>3</v>
      </c>
    </row>
    <row r="4143" spans="1:19"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c r="S4143">
        <f>Data[[#This Row],[Ship Date]]-Data[[#This Row],[Order Date]]</f>
        <v>4</v>
      </c>
    </row>
    <row r="4144" spans="1:19"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c r="S4144">
        <f>Data[[#This Row],[Ship Date]]-Data[[#This Row],[Order Date]]</f>
        <v>4</v>
      </c>
    </row>
    <row r="4145" spans="1:19"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c r="S4145">
        <f>Data[[#This Row],[Ship Date]]-Data[[#This Row],[Order Date]]</f>
        <v>7</v>
      </c>
    </row>
    <row r="4146" spans="1:19"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c r="S4146">
        <f>Data[[#This Row],[Ship Date]]-Data[[#This Row],[Order Date]]</f>
        <v>7</v>
      </c>
    </row>
    <row r="4147" spans="1:19"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c r="S4147">
        <f>Data[[#This Row],[Ship Date]]-Data[[#This Row],[Order Date]]</f>
        <v>7</v>
      </c>
    </row>
    <row r="4148" spans="1:19"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c r="S4148">
        <f>Data[[#This Row],[Ship Date]]-Data[[#This Row],[Order Date]]</f>
        <v>6</v>
      </c>
    </row>
    <row r="4149" spans="1:19"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c r="S4149">
        <f>Data[[#This Row],[Ship Date]]-Data[[#This Row],[Order Date]]</f>
        <v>5</v>
      </c>
    </row>
    <row r="4150" spans="1:19"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c r="S4150">
        <f>Data[[#This Row],[Ship Date]]-Data[[#This Row],[Order Date]]</f>
        <v>5</v>
      </c>
    </row>
    <row r="4151" spans="1:19"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c r="S4151">
        <f>Data[[#This Row],[Ship Date]]-Data[[#This Row],[Order Date]]</f>
        <v>5</v>
      </c>
    </row>
    <row r="4152" spans="1:19"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c r="S4152">
        <f>Data[[#This Row],[Ship Date]]-Data[[#This Row],[Order Date]]</f>
        <v>5</v>
      </c>
    </row>
    <row r="4153" spans="1:19"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c r="S4153">
        <f>Data[[#This Row],[Ship Date]]-Data[[#This Row],[Order Date]]</f>
        <v>4</v>
      </c>
    </row>
    <row r="4154" spans="1:19"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c r="S4154">
        <f>Data[[#This Row],[Ship Date]]-Data[[#This Row],[Order Date]]</f>
        <v>4</v>
      </c>
    </row>
    <row r="4155" spans="1:19"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c r="S4155">
        <f>Data[[#This Row],[Ship Date]]-Data[[#This Row],[Order Date]]</f>
        <v>4</v>
      </c>
    </row>
    <row r="4156" spans="1:19"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c r="S4156">
        <f>Data[[#This Row],[Ship Date]]-Data[[#This Row],[Order Date]]</f>
        <v>5</v>
      </c>
    </row>
    <row r="4157" spans="1:19"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c r="S4157">
        <f>Data[[#This Row],[Ship Date]]-Data[[#This Row],[Order Date]]</f>
        <v>5</v>
      </c>
    </row>
    <row r="4158" spans="1:19"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c r="S4158">
        <f>Data[[#This Row],[Ship Date]]-Data[[#This Row],[Order Date]]</f>
        <v>4</v>
      </c>
    </row>
    <row r="4159" spans="1:19"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c r="S4159">
        <f>Data[[#This Row],[Ship Date]]-Data[[#This Row],[Order Date]]</f>
        <v>4</v>
      </c>
    </row>
    <row r="4160" spans="1:19"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c r="S4160">
        <f>Data[[#This Row],[Ship Date]]-Data[[#This Row],[Order Date]]</f>
        <v>7</v>
      </c>
    </row>
    <row r="4161" spans="1:19"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c r="S4161">
        <f>Data[[#This Row],[Ship Date]]-Data[[#This Row],[Order Date]]</f>
        <v>7</v>
      </c>
    </row>
    <row r="4162" spans="1:19"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c r="S4162">
        <f>Data[[#This Row],[Ship Date]]-Data[[#This Row],[Order Date]]</f>
        <v>4</v>
      </c>
    </row>
    <row r="4163" spans="1:19"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c r="S4163">
        <f>Data[[#This Row],[Ship Date]]-Data[[#This Row],[Order Date]]</f>
        <v>4</v>
      </c>
    </row>
    <row r="4164" spans="1:19"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c r="S4164">
        <f>Data[[#This Row],[Ship Date]]-Data[[#This Row],[Order Date]]</f>
        <v>4</v>
      </c>
    </row>
    <row r="4165" spans="1:19"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c r="S4165">
        <f>Data[[#This Row],[Ship Date]]-Data[[#This Row],[Order Date]]</f>
        <v>4</v>
      </c>
    </row>
    <row r="4166" spans="1:19"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c r="S4166">
        <f>Data[[#This Row],[Ship Date]]-Data[[#This Row],[Order Date]]</f>
        <v>2</v>
      </c>
    </row>
    <row r="4167" spans="1:19"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c r="S4167">
        <f>Data[[#This Row],[Ship Date]]-Data[[#This Row],[Order Date]]</f>
        <v>2</v>
      </c>
    </row>
    <row r="4168" spans="1:19"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c r="S4168">
        <f>Data[[#This Row],[Ship Date]]-Data[[#This Row],[Order Date]]</f>
        <v>5</v>
      </c>
    </row>
    <row r="4169" spans="1:19"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c r="S4169">
        <f>Data[[#This Row],[Ship Date]]-Data[[#This Row],[Order Date]]</f>
        <v>2</v>
      </c>
    </row>
    <row r="4170" spans="1:19"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c r="S4170">
        <f>Data[[#This Row],[Ship Date]]-Data[[#This Row],[Order Date]]</f>
        <v>2</v>
      </c>
    </row>
    <row r="4171" spans="1:19"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c r="S4171">
        <f>Data[[#This Row],[Ship Date]]-Data[[#This Row],[Order Date]]</f>
        <v>1</v>
      </c>
    </row>
    <row r="4172" spans="1:19"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c r="S4172">
        <f>Data[[#This Row],[Ship Date]]-Data[[#This Row],[Order Date]]</f>
        <v>1</v>
      </c>
    </row>
    <row r="4173" spans="1:19"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c r="S4173">
        <f>Data[[#This Row],[Ship Date]]-Data[[#This Row],[Order Date]]</f>
        <v>4</v>
      </c>
    </row>
    <row r="4174" spans="1:19"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c r="S4174">
        <f>Data[[#This Row],[Ship Date]]-Data[[#This Row],[Order Date]]</f>
        <v>0</v>
      </c>
    </row>
    <row r="4175" spans="1:19"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c r="S4175">
        <f>Data[[#This Row],[Ship Date]]-Data[[#This Row],[Order Date]]</f>
        <v>0</v>
      </c>
    </row>
    <row r="4176" spans="1:19"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c r="S4176">
        <f>Data[[#This Row],[Ship Date]]-Data[[#This Row],[Order Date]]</f>
        <v>0</v>
      </c>
    </row>
    <row r="4177" spans="1:19"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c r="S4177">
        <f>Data[[#This Row],[Ship Date]]-Data[[#This Row],[Order Date]]</f>
        <v>1</v>
      </c>
    </row>
    <row r="4178" spans="1:19"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c r="S4178">
        <f>Data[[#This Row],[Ship Date]]-Data[[#This Row],[Order Date]]</f>
        <v>5</v>
      </c>
    </row>
    <row r="4179" spans="1:19"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c r="S4179">
        <f>Data[[#This Row],[Ship Date]]-Data[[#This Row],[Order Date]]</f>
        <v>5</v>
      </c>
    </row>
    <row r="4180" spans="1:19"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c r="S4180">
        <f>Data[[#This Row],[Ship Date]]-Data[[#This Row],[Order Date]]</f>
        <v>2</v>
      </c>
    </row>
    <row r="4181" spans="1:19"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c r="S4181">
        <f>Data[[#This Row],[Ship Date]]-Data[[#This Row],[Order Date]]</f>
        <v>4</v>
      </c>
    </row>
    <row r="4182" spans="1:19"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c r="S4182">
        <f>Data[[#This Row],[Ship Date]]-Data[[#This Row],[Order Date]]</f>
        <v>4</v>
      </c>
    </row>
    <row r="4183" spans="1:19"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c r="S4183">
        <f>Data[[#This Row],[Ship Date]]-Data[[#This Row],[Order Date]]</f>
        <v>6</v>
      </c>
    </row>
    <row r="4184" spans="1:19"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c r="S4184">
        <f>Data[[#This Row],[Ship Date]]-Data[[#This Row],[Order Date]]</f>
        <v>6</v>
      </c>
    </row>
    <row r="4185" spans="1:19"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c r="S4185">
        <f>Data[[#This Row],[Ship Date]]-Data[[#This Row],[Order Date]]</f>
        <v>6</v>
      </c>
    </row>
    <row r="4186" spans="1:19"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c r="S4186">
        <f>Data[[#This Row],[Ship Date]]-Data[[#This Row],[Order Date]]</f>
        <v>2</v>
      </c>
    </row>
    <row r="4187" spans="1:19"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c r="S4187">
        <f>Data[[#This Row],[Ship Date]]-Data[[#This Row],[Order Date]]</f>
        <v>1</v>
      </c>
    </row>
    <row r="4188" spans="1:19"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c r="S4188">
        <f>Data[[#This Row],[Ship Date]]-Data[[#This Row],[Order Date]]</f>
        <v>5</v>
      </c>
    </row>
    <row r="4189" spans="1:19"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c r="S4189">
        <f>Data[[#This Row],[Ship Date]]-Data[[#This Row],[Order Date]]</f>
        <v>5</v>
      </c>
    </row>
    <row r="4190" spans="1:19"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c r="S4190">
        <f>Data[[#This Row],[Ship Date]]-Data[[#This Row],[Order Date]]</f>
        <v>5</v>
      </c>
    </row>
    <row r="4191" spans="1:19"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c r="S4191">
        <f>Data[[#This Row],[Ship Date]]-Data[[#This Row],[Order Date]]</f>
        <v>5</v>
      </c>
    </row>
    <row r="4192" spans="1:19"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c r="S4192">
        <f>Data[[#This Row],[Ship Date]]-Data[[#This Row],[Order Date]]</f>
        <v>5</v>
      </c>
    </row>
    <row r="4193" spans="1:19"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c r="S4193">
        <f>Data[[#This Row],[Ship Date]]-Data[[#This Row],[Order Date]]</f>
        <v>0</v>
      </c>
    </row>
    <row r="4194" spans="1:19"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c r="S4194">
        <f>Data[[#This Row],[Ship Date]]-Data[[#This Row],[Order Date]]</f>
        <v>4</v>
      </c>
    </row>
    <row r="4195" spans="1:19"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c r="S4195">
        <f>Data[[#This Row],[Ship Date]]-Data[[#This Row],[Order Date]]</f>
        <v>4</v>
      </c>
    </row>
    <row r="4196" spans="1:19"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c r="S4196">
        <f>Data[[#This Row],[Ship Date]]-Data[[#This Row],[Order Date]]</f>
        <v>4</v>
      </c>
    </row>
    <row r="4197" spans="1:19"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c r="S4197">
        <f>Data[[#This Row],[Ship Date]]-Data[[#This Row],[Order Date]]</f>
        <v>6</v>
      </c>
    </row>
    <row r="4198" spans="1:19"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c r="S4198">
        <f>Data[[#This Row],[Ship Date]]-Data[[#This Row],[Order Date]]</f>
        <v>5</v>
      </c>
    </row>
    <row r="4199" spans="1:19"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c r="S4199">
        <f>Data[[#This Row],[Ship Date]]-Data[[#This Row],[Order Date]]</f>
        <v>5</v>
      </c>
    </row>
    <row r="4200" spans="1:19"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c r="S4200">
        <f>Data[[#This Row],[Ship Date]]-Data[[#This Row],[Order Date]]</f>
        <v>5</v>
      </c>
    </row>
    <row r="4201" spans="1:19"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c r="S4201">
        <f>Data[[#This Row],[Ship Date]]-Data[[#This Row],[Order Date]]</f>
        <v>0</v>
      </c>
    </row>
    <row r="4202" spans="1:19"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c r="S4202">
        <f>Data[[#This Row],[Ship Date]]-Data[[#This Row],[Order Date]]</f>
        <v>0</v>
      </c>
    </row>
    <row r="4203" spans="1:19"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c r="S4203">
        <f>Data[[#This Row],[Ship Date]]-Data[[#This Row],[Order Date]]</f>
        <v>0</v>
      </c>
    </row>
    <row r="4204" spans="1:19"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c r="S4204">
        <f>Data[[#This Row],[Ship Date]]-Data[[#This Row],[Order Date]]</f>
        <v>0</v>
      </c>
    </row>
    <row r="4205" spans="1:19"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c r="S4205">
        <f>Data[[#This Row],[Ship Date]]-Data[[#This Row],[Order Date]]</f>
        <v>2</v>
      </c>
    </row>
    <row r="4206" spans="1:19"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c r="S4206">
        <f>Data[[#This Row],[Ship Date]]-Data[[#This Row],[Order Date]]</f>
        <v>2</v>
      </c>
    </row>
    <row r="4207" spans="1:19"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c r="S4207">
        <f>Data[[#This Row],[Ship Date]]-Data[[#This Row],[Order Date]]</f>
        <v>2</v>
      </c>
    </row>
    <row r="4208" spans="1:19"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c r="S4208">
        <f>Data[[#This Row],[Ship Date]]-Data[[#This Row],[Order Date]]</f>
        <v>2</v>
      </c>
    </row>
    <row r="4209" spans="1:19"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c r="S4209">
        <f>Data[[#This Row],[Ship Date]]-Data[[#This Row],[Order Date]]</f>
        <v>2</v>
      </c>
    </row>
    <row r="4210" spans="1:19"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c r="S4210">
        <f>Data[[#This Row],[Ship Date]]-Data[[#This Row],[Order Date]]</f>
        <v>2</v>
      </c>
    </row>
    <row r="4211" spans="1:19"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c r="S4211">
        <f>Data[[#This Row],[Ship Date]]-Data[[#This Row],[Order Date]]</f>
        <v>2</v>
      </c>
    </row>
    <row r="4212" spans="1:19"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c r="S4212">
        <f>Data[[#This Row],[Ship Date]]-Data[[#This Row],[Order Date]]</f>
        <v>5</v>
      </c>
    </row>
    <row r="4213" spans="1:19"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c r="S4213">
        <f>Data[[#This Row],[Ship Date]]-Data[[#This Row],[Order Date]]</f>
        <v>4</v>
      </c>
    </row>
    <row r="4214" spans="1:19"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c r="S4214">
        <f>Data[[#This Row],[Ship Date]]-Data[[#This Row],[Order Date]]</f>
        <v>4</v>
      </c>
    </row>
    <row r="4215" spans="1:19"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c r="S4215">
        <f>Data[[#This Row],[Ship Date]]-Data[[#This Row],[Order Date]]</f>
        <v>4</v>
      </c>
    </row>
    <row r="4216" spans="1:19"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c r="S4216">
        <f>Data[[#This Row],[Ship Date]]-Data[[#This Row],[Order Date]]</f>
        <v>4</v>
      </c>
    </row>
    <row r="4217" spans="1:19"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c r="S4217">
        <f>Data[[#This Row],[Ship Date]]-Data[[#This Row],[Order Date]]</f>
        <v>4</v>
      </c>
    </row>
    <row r="4218" spans="1:19"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c r="S4218">
        <f>Data[[#This Row],[Ship Date]]-Data[[#This Row],[Order Date]]</f>
        <v>4</v>
      </c>
    </row>
    <row r="4219" spans="1:19"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c r="S4219">
        <f>Data[[#This Row],[Ship Date]]-Data[[#This Row],[Order Date]]</f>
        <v>2</v>
      </c>
    </row>
    <row r="4220" spans="1:19"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c r="S4220">
        <f>Data[[#This Row],[Ship Date]]-Data[[#This Row],[Order Date]]</f>
        <v>2</v>
      </c>
    </row>
    <row r="4221" spans="1:19"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c r="S4221">
        <f>Data[[#This Row],[Ship Date]]-Data[[#This Row],[Order Date]]</f>
        <v>2</v>
      </c>
    </row>
    <row r="4222" spans="1:19"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c r="S4222">
        <f>Data[[#This Row],[Ship Date]]-Data[[#This Row],[Order Date]]</f>
        <v>2</v>
      </c>
    </row>
    <row r="4223" spans="1:19"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c r="S4223">
        <f>Data[[#This Row],[Ship Date]]-Data[[#This Row],[Order Date]]</f>
        <v>2</v>
      </c>
    </row>
    <row r="4224" spans="1:19"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c r="S4224">
        <f>Data[[#This Row],[Ship Date]]-Data[[#This Row],[Order Date]]</f>
        <v>2</v>
      </c>
    </row>
    <row r="4225" spans="1:19"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c r="S4225">
        <f>Data[[#This Row],[Ship Date]]-Data[[#This Row],[Order Date]]</f>
        <v>2</v>
      </c>
    </row>
    <row r="4226" spans="1:19"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c r="S4226">
        <f>Data[[#This Row],[Ship Date]]-Data[[#This Row],[Order Date]]</f>
        <v>3</v>
      </c>
    </row>
    <row r="4227" spans="1:19"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c r="S4227">
        <f>Data[[#This Row],[Ship Date]]-Data[[#This Row],[Order Date]]</f>
        <v>4</v>
      </c>
    </row>
    <row r="4228" spans="1:19"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c r="S4228">
        <f>Data[[#This Row],[Ship Date]]-Data[[#This Row],[Order Date]]</f>
        <v>5</v>
      </c>
    </row>
    <row r="4229" spans="1:19"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c r="S4229">
        <f>Data[[#This Row],[Ship Date]]-Data[[#This Row],[Order Date]]</f>
        <v>5</v>
      </c>
    </row>
    <row r="4230" spans="1:19"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c r="S4230">
        <f>Data[[#This Row],[Ship Date]]-Data[[#This Row],[Order Date]]</f>
        <v>2</v>
      </c>
    </row>
    <row r="4231" spans="1:19"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c r="S4231">
        <f>Data[[#This Row],[Ship Date]]-Data[[#This Row],[Order Date]]</f>
        <v>5</v>
      </c>
    </row>
    <row r="4232" spans="1:19"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c r="S4232">
        <f>Data[[#This Row],[Ship Date]]-Data[[#This Row],[Order Date]]</f>
        <v>5</v>
      </c>
    </row>
    <row r="4233" spans="1:19"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c r="S4233">
        <f>Data[[#This Row],[Ship Date]]-Data[[#This Row],[Order Date]]</f>
        <v>5</v>
      </c>
    </row>
    <row r="4234" spans="1:19"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c r="S4234">
        <f>Data[[#This Row],[Ship Date]]-Data[[#This Row],[Order Date]]</f>
        <v>5</v>
      </c>
    </row>
    <row r="4235" spans="1:19"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c r="S4235">
        <f>Data[[#This Row],[Ship Date]]-Data[[#This Row],[Order Date]]</f>
        <v>5</v>
      </c>
    </row>
    <row r="4236" spans="1:19"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c r="S4236">
        <f>Data[[#This Row],[Ship Date]]-Data[[#This Row],[Order Date]]</f>
        <v>3</v>
      </c>
    </row>
    <row r="4237" spans="1:19"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c r="S4237">
        <f>Data[[#This Row],[Ship Date]]-Data[[#This Row],[Order Date]]</f>
        <v>3</v>
      </c>
    </row>
    <row r="4238" spans="1:19"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c r="S4238">
        <f>Data[[#This Row],[Ship Date]]-Data[[#This Row],[Order Date]]</f>
        <v>4</v>
      </c>
    </row>
    <row r="4239" spans="1:19"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c r="S4239">
        <f>Data[[#This Row],[Ship Date]]-Data[[#This Row],[Order Date]]</f>
        <v>5</v>
      </c>
    </row>
    <row r="4240" spans="1:19"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c r="S4240">
        <f>Data[[#This Row],[Ship Date]]-Data[[#This Row],[Order Date]]</f>
        <v>2</v>
      </c>
    </row>
    <row r="4241" spans="1:19"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c r="S4241">
        <f>Data[[#This Row],[Ship Date]]-Data[[#This Row],[Order Date]]</f>
        <v>6</v>
      </c>
    </row>
    <row r="4242" spans="1:19"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c r="S4242">
        <f>Data[[#This Row],[Ship Date]]-Data[[#This Row],[Order Date]]</f>
        <v>6</v>
      </c>
    </row>
    <row r="4243" spans="1:19"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c r="S4243">
        <f>Data[[#This Row],[Ship Date]]-Data[[#This Row],[Order Date]]</f>
        <v>6</v>
      </c>
    </row>
    <row r="4244" spans="1:19"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c r="S4244">
        <f>Data[[#This Row],[Ship Date]]-Data[[#This Row],[Order Date]]</f>
        <v>1</v>
      </c>
    </row>
    <row r="4245" spans="1:19"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c r="S4245">
        <f>Data[[#This Row],[Ship Date]]-Data[[#This Row],[Order Date]]</f>
        <v>1</v>
      </c>
    </row>
    <row r="4246" spans="1:19"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c r="S4246">
        <f>Data[[#This Row],[Ship Date]]-Data[[#This Row],[Order Date]]</f>
        <v>4</v>
      </c>
    </row>
    <row r="4247" spans="1:19"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c r="S4247">
        <f>Data[[#This Row],[Ship Date]]-Data[[#This Row],[Order Date]]</f>
        <v>6</v>
      </c>
    </row>
    <row r="4248" spans="1:19"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c r="S4248">
        <f>Data[[#This Row],[Ship Date]]-Data[[#This Row],[Order Date]]</f>
        <v>6</v>
      </c>
    </row>
    <row r="4249" spans="1:19"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c r="S4249">
        <f>Data[[#This Row],[Ship Date]]-Data[[#This Row],[Order Date]]</f>
        <v>6</v>
      </c>
    </row>
    <row r="4250" spans="1:19"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c r="S4250">
        <f>Data[[#This Row],[Ship Date]]-Data[[#This Row],[Order Date]]</f>
        <v>4</v>
      </c>
    </row>
    <row r="4251" spans="1:19"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c r="S4251">
        <f>Data[[#This Row],[Ship Date]]-Data[[#This Row],[Order Date]]</f>
        <v>4</v>
      </c>
    </row>
    <row r="4252" spans="1:19"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c r="S4252">
        <f>Data[[#This Row],[Ship Date]]-Data[[#This Row],[Order Date]]</f>
        <v>0</v>
      </c>
    </row>
    <row r="4253" spans="1:19"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c r="S4253">
        <f>Data[[#This Row],[Ship Date]]-Data[[#This Row],[Order Date]]</f>
        <v>0</v>
      </c>
    </row>
    <row r="4254" spans="1:19"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c r="S4254">
        <f>Data[[#This Row],[Ship Date]]-Data[[#This Row],[Order Date]]</f>
        <v>0</v>
      </c>
    </row>
    <row r="4255" spans="1:19"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c r="S4255">
        <f>Data[[#This Row],[Ship Date]]-Data[[#This Row],[Order Date]]</f>
        <v>0</v>
      </c>
    </row>
    <row r="4256" spans="1:19"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c r="S4256">
        <f>Data[[#This Row],[Ship Date]]-Data[[#This Row],[Order Date]]</f>
        <v>3</v>
      </c>
    </row>
    <row r="4257" spans="1:19"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c r="S4257">
        <f>Data[[#This Row],[Ship Date]]-Data[[#This Row],[Order Date]]</f>
        <v>3</v>
      </c>
    </row>
    <row r="4258" spans="1:19"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c r="S4258">
        <f>Data[[#This Row],[Ship Date]]-Data[[#This Row],[Order Date]]</f>
        <v>3</v>
      </c>
    </row>
    <row r="4259" spans="1:19"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c r="S4259">
        <f>Data[[#This Row],[Ship Date]]-Data[[#This Row],[Order Date]]</f>
        <v>5</v>
      </c>
    </row>
    <row r="4260" spans="1:19"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c r="S4260">
        <f>Data[[#This Row],[Ship Date]]-Data[[#This Row],[Order Date]]</f>
        <v>2</v>
      </c>
    </row>
    <row r="4261" spans="1:19"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c r="S4261">
        <f>Data[[#This Row],[Ship Date]]-Data[[#This Row],[Order Date]]</f>
        <v>5</v>
      </c>
    </row>
    <row r="4262" spans="1:19"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c r="S4262">
        <f>Data[[#This Row],[Ship Date]]-Data[[#This Row],[Order Date]]</f>
        <v>4</v>
      </c>
    </row>
    <row r="4263" spans="1:19"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c r="S4263">
        <f>Data[[#This Row],[Ship Date]]-Data[[#This Row],[Order Date]]</f>
        <v>4</v>
      </c>
    </row>
    <row r="4264" spans="1:19"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c r="S4264">
        <f>Data[[#This Row],[Ship Date]]-Data[[#This Row],[Order Date]]</f>
        <v>4</v>
      </c>
    </row>
    <row r="4265" spans="1:19"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c r="S4265">
        <f>Data[[#This Row],[Ship Date]]-Data[[#This Row],[Order Date]]</f>
        <v>5</v>
      </c>
    </row>
    <row r="4266" spans="1:19"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c r="S4266">
        <f>Data[[#This Row],[Ship Date]]-Data[[#This Row],[Order Date]]</f>
        <v>4</v>
      </c>
    </row>
    <row r="4267" spans="1:19"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c r="S4267">
        <f>Data[[#This Row],[Ship Date]]-Data[[#This Row],[Order Date]]</f>
        <v>4</v>
      </c>
    </row>
    <row r="4268" spans="1:19"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c r="S4268">
        <f>Data[[#This Row],[Ship Date]]-Data[[#This Row],[Order Date]]</f>
        <v>4</v>
      </c>
    </row>
    <row r="4269" spans="1:19"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c r="S4269">
        <f>Data[[#This Row],[Ship Date]]-Data[[#This Row],[Order Date]]</f>
        <v>4</v>
      </c>
    </row>
    <row r="4270" spans="1:19"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c r="S4270">
        <f>Data[[#This Row],[Ship Date]]-Data[[#This Row],[Order Date]]</f>
        <v>4</v>
      </c>
    </row>
    <row r="4271" spans="1:19"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c r="S4271">
        <f>Data[[#This Row],[Ship Date]]-Data[[#This Row],[Order Date]]</f>
        <v>4</v>
      </c>
    </row>
    <row r="4272" spans="1:19"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c r="S4272">
        <f>Data[[#This Row],[Ship Date]]-Data[[#This Row],[Order Date]]</f>
        <v>4</v>
      </c>
    </row>
    <row r="4273" spans="1:19"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c r="S4273">
        <f>Data[[#This Row],[Ship Date]]-Data[[#This Row],[Order Date]]</f>
        <v>3</v>
      </c>
    </row>
    <row r="4274" spans="1:19"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c r="S4274">
        <f>Data[[#This Row],[Ship Date]]-Data[[#This Row],[Order Date]]</f>
        <v>0</v>
      </c>
    </row>
    <row r="4275" spans="1:19"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c r="S4275">
        <f>Data[[#This Row],[Ship Date]]-Data[[#This Row],[Order Date]]</f>
        <v>0</v>
      </c>
    </row>
    <row r="4276" spans="1:19"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c r="S4276">
        <f>Data[[#This Row],[Ship Date]]-Data[[#This Row],[Order Date]]</f>
        <v>5</v>
      </c>
    </row>
    <row r="4277" spans="1:19"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c r="S4277">
        <f>Data[[#This Row],[Ship Date]]-Data[[#This Row],[Order Date]]</f>
        <v>4</v>
      </c>
    </row>
    <row r="4278" spans="1:19"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c r="S4278">
        <f>Data[[#This Row],[Ship Date]]-Data[[#This Row],[Order Date]]</f>
        <v>4</v>
      </c>
    </row>
    <row r="4279" spans="1:19"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c r="S4279">
        <f>Data[[#This Row],[Ship Date]]-Data[[#This Row],[Order Date]]</f>
        <v>4</v>
      </c>
    </row>
    <row r="4280" spans="1:19"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c r="S4280">
        <f>Data[[#This Row],[Ship Date]]-Data[[#This Row],[Order Date]]</f>
        <v>4</v>
      </c>
    </row>
    <row r="4281" spans="1:19"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c r="S4281">
        <f>Data[[#This Row],[Ship Date]]-Data[[#This Row],[Order Date]]</f>
        <v>4</v>
      </c>
    </row>
    <row r="4282" spans="1:19"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c r="S4282">
        <f>Data[[#This Row],[Ship Date]]-Data[[#This Row],[Order Date]]</f>
        <v>4</v>
      </c>
    </row>
    <row r="4283" spans="1:19"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c r="S4283">
        <f>Data[[#This Row],[Ship Date]]-Data[[#This Row],[Order Date]]</f>
        <v>4</v>
      </c>
    </row>
    <row r="4284" spans="1:19"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c r="S4284">
        <f>Data[[#This Row],[Ship Date]]-Data[[#This Row],[Order Date]]</f>
        <v>3</v>
      </c>
    </row>
    <row r="4285" spans="1:19"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c r="S4285">
        <f>Data[[#This Row],[Ship Date]]-Data[[#This Row],[Order Date]]</f>
        <v>3</v>
      </c>
    </row>
    <row r="4286" spans="1:19"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c r="S4286">
        <f>Data[[#This Row],[Ship Date]]-Data[[#This Row],[Order Date]]</f>
        <v>5</v>
      </c>
    </row>
    <row r="4287" spans="1:19"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c r="S4287">
        <f>Data[[#This Row],[Ship Date]]-Data[[#This Row],[Order Date]]</f>
        <v>5</v>
      </c>
    </row>
    <row r="4288" spans="1:19"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c r="S4288">
        <f>Data[[#This Row],[Ship Date]]-Data[[#This Row],[Order Date]]</f>
        <v>5</v>
      </c>
    </row>
    <row r="4289" spans="1:19"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c r="S4289">
        <f>Data[[#This Row],[Ship Date]]-Data[[#This Row],[Order Date]]</f>
        <v>6</v>
      </c>
    </row>
    <row r="4290" spans="1:19"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c r="S4290">
        <f>Data[[#This Row],[Ship Date]]-Data[[#This Row],[Order Date]]</f>
        <v>4</v>
      </c>
    </row>
    <row r="4291" spans="1:19"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c r="S4291">
        <f>Data[[#This Row],[Ship Date]]-Data[[#This Row],[Order Date]]</f>
        <v>4</v>
      </c>
    </row>
    <row r="4292" spans="1:19"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c r="S4292">
        <f>Data[[#This Row],[Ship Date]]-Data[[#This Row],[Order Date]]</f>
        <v>4</v>
      </c>
    </row>
    <row r="4293" spans="1:19"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c r="S4293">
        <f>Data[[#This Row],[Ship Date]]-Data[[#This Row],[Order Date]]</f>
        <v>4</v>
      </c>
    </row>
    <row r="4294" spans="1:19"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c r="S4294">
        <f>Data[[#This Row],[Ship Date]]-Data[[#This Row],[Order Date]]</f>
        <v>4</v>
      </c>
    </row>
    <row r="4295" spans="1:19"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c r="S4295">
        <f>Data[[#This Row],[Ship Date]]-Data[[#This Row],[Order Date]]</f>
        <v>6</v>
      </c>
    </row>
    <row r="4296" spans="1:19"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c r="S4296">
        <f>Data[[#This Row],[Ship Date]]-Data[[#This Row],[Order Date]]</f>
        <v>5</v>
      </c>
    </row>
    <row r="4297" spans="1:19"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c r="S4297">
        <f>Data[[#This Row],[Ship Date]]-Data[[#This Row],[Order Date]]</f>
        <v>7</v>
      </c>
    </row>
    <row r="4298" spans="1:19"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c r="S4298">
        <f>Data[[#This Row],[Ship Date]]-Data[[#This Row],[Order Date]]</f>
        <v>6</v>
      </c>
    </row>
    <row r="4299" spans="1:19"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c r="S4299">
        <f>Data[[#This Row],[Ship Date]]-Data[[#This Row],[Order Date]]</f>
        <v>3</v>
      </c>
    </row>
    <row r="4300" spans="1:19"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c r="S4300">
        <f>Data[[#This Row],[Ship Date]]-Data[[#This Row],[Order Date]]</f>
        <v>3</v>
      </c>
    </row>
    <row r="4301" spans="1:19"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c r="S4301">
        <f>Data[[#This Row],[Ship Date]]-Data[[#This Row],[Order Date]]</f>
        <v>3</v>
      </c>
    </row>
    <row r="4302" spans="1:19"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c r="S4302">
        <f>Data[[#This Row],[Ship Date]]-Data[[#This Row],[Order Date]]</f>
        <v>3</v>
      </c>
    </row>
    <row r="4303" spans="1:19"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c r="S4303">
        <f>Data[[#This Row],[Ship Date]]-Data[[#This Row],[Order Date]]</f>
        <v>3</v>
      </c>
    </row>
    <row r="4304" spans="1:19"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c r="S4304">
        <f>Data[[#This Row],[Ship Date]]-Data[[#This Row],[Order Date]]</f>
        <v>3</v>
      </c>
    </row>
    <row r="4305" spans="1:19"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c r="S4305">
        <f>Data[[#This Row],[Ship Date]]-Data[[#This Row],[Order Date]]</f>
        <v>0</v>
      </c>
    </row>
    <row r="4306" spans="1:19"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c r="S4306">
        <f>Data[[#This Row],[Ship Date]]-Data[[#This Row],[Order Date]]</f>
        <v>4</v>
      </c>
    </row>
    <row r="4307" spans="1:19"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c r="S4307">
        <f>Data[[#This Row],[Ship Date]]-Data[[#This Row],[Order Date]]</f>
        <v>4</v>
      </c>
    </row>
    <row r="4308" spans="1:19"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c r="S4308">
        <f>Data[[#This Row],[Ship Date]]-Data[[#This Row],[Order Date]]</f>
        <v>0</v>
      </c>
    </row>
    <row r="4309" spans="1:19"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c r="S4309">
        <f>Data[[#This Row],[Ship Date]]-Data[[#This Row],[Order Date]]</f>
        <v>0</v>
      </c>
    </row>
    <row r="4310" spans="1:19"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c r="S4310">
        <f>Data[[#This Row],[Ship Date]]-Data[[#This Row],[Order Date]]</f>
        <v>7</v>
      </c>
    </row>
    <row r="4311" spans="1:19"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c r="S4311">
        <f>Data[[#This Row],[Ship Date]]-Data[[#This Row],[Order Date]]</f>
        <v>7</v>
      </c>
    </row>
    <row r="4312" spans="1:19"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c r="S4312">
        <f>Data[[#This Row],[Ship Date]]-Data[[#This Row],[Order Date]]</f>
        <v>7</v>
      </c>
    </row>
    <row r="4313" spans="1:19"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c r="S4313">
        <f>Data[[#This Row],[Ship Date]]-Data[[#This Row],[Order Date]]</f>
        <v>7</v>
      </c>
    </row>
    <row r="4314" spans="1:19"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c r="S4314">
        <f>Data[[#This Row],[Ship Date]]-Data[[#This Row],[Order Date]]</f>
        <v>7</v>
      </c>
    </row>
    <row r="4315" spans="1:19"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c r="S4315">
        <f>Data[[#This Row],[Ship Date]]-Data[[#This Row],[Order Date]]</f>
        <v>4</v>
      </c>
    </row>
    <row r="4316" spans="1:19"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c r="S4316">
        <f>Data[[#This Row],[Ship Date]]-Data[[#This Row],[Order Date]]</f>
        <v>6</v>
      </c>
    </row>
    <row r="4317" spans="1:19"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c r="S4317">
        <f>Data[[#This Row],[Ship Date]]-Data[[#This Row],[Order Date]]</f>
        <v>6</v>
      </c>
    </row>
    <row r="4318" spans="1:19"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c r="S4318">
        <f>Data[[#This Row],[Ship Date]]-Data[[#This Row],[Order Date]]</f>
        <v>6</v>
      </c>
    </row>
    <row r="4319" spans="1:19"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c r="S4319">
        <f>Data[[#This Row],[Ship Date]]-Data[[#This Row],[Order Date]]</f>
        <v>7</v>
      </c>
    </row>
    <row r="4320" spans="1:19"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c r="S4320">
        <f>Data[[#This Row],[Ship Date]]-Data[[#This Row],[Order Date]]</f>
        <v>4</v>
      </c>
    </row>
    <row r="4321" spans="1:19"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c r="S4321">
        <f>Data[[#This Row],[Ship Date]]-Data[[#This Row],[Order Date]]</f>
        <v>5</v>
      </c>
    </row>
    <row r="4322" spans="1:19"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c r="S4322">
        <f>Data[[#This Row],[Ship Date]]-Data[[#This Row],[Order Date]]</f>
        <v>5</v>
      </c>
    </row>
    <row r="4323" spans="1:19"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c r="S4323">
        <f>Data[[#This Row],[Ship Date]]-Data[[#This Row],[Order Date]]</f>
        <v>5</v>
      </c>
    </row>
    <row r="4324" spans="1:19"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c r="S4324">
        <f>Data[[#This Row],[Ship Date]]-Data[[#This Row],[Order Date]]</f>
        <v>5</v>
      </c>
    </row>
    <row r="4325" spans="1:19"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c r="S4325">
        <f>Data[[#This Row],[Ship Date]]-Data[[#This Row],[Order Date]]</f>
        <v>5</v>
      </c>
    </row>
    <row r="4326" spans="1:19"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c r="S4326">
        <f>Data[[#This Row],[Ship Date]]-Data[[#This Row],[Order Date]]</f>
        <v>5</v>
      </c>
    </row>
    <row r="4327" spans="1:19"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c r="S4327">
        <f>Data[[#This Row],[Ship Date]]-Data[[#This Row],[Order Date]]</f>
        <v>5</v>
      </c>
    </row>
    <row r="4328" spans="1:19"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c r="S4328">
        <f>Data[[#This Row],[Ship Date]]-Data[[#This Row],[Order Date]]</f>
        <v>2</v>
      </c>
    </row>
    <row r="4329" spans="1:19"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c r="S4329">
        <f>Data[[#This Row],[Ship Date]]-Data[[#This Row],[Order Date]]</f>
        <v>2</v>
      </c>
    </row>
    <row r="4330" spans="1:19"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c r="S4330">
        <f>Data[[#This Row],[Ship Date]]-Data[[#This Row],[Order Date]]</f>
        <v>6</v>
      </c>
    </row>
    <row r="4331" spans="1:19"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c r="S4331">
        <f>Data[[#This Row],[Ship Date]]-Data[[#This Row],[Order Date]]</f>
        <v>6</v>
      </c>
    </row>
    <row r="4332" spans="1:19"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c r="S4332">
        <f>Data[[#This Row],[Ship Date]]-Data[[#This Row],[Order Date]]</f>
        <v>6</v>
      </c>
    </row>
    <row r="4333" spans="1:19"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c r="S4333">
        <f>Data[[#This Row],[Ship Date]]-Data[[#This Row],[Order Date]]</f>
        <v>5</v>
      </c>
    </row>
    <row r="4334" spans="1:19"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c r="S4334">
        <f>Data[[#This Row],[Ship Date]]-Data[[#This Row],[Order Date]]</f>
        <v>5</v>
      </c>
    </row>
    <row r="4335" spans="1:19"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c r="S4335">
        <f>Data[[#This Row],[Ship Date]]-Data[[#This Row],[Order Date]]</f>
        <v>6</v>
      </c>
    </row>
    <row r="4336" spans="1:19"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c r="S4336">
        <f>Data[[#This Row],[Ship Date]]-Data[[#This Row],[Order Date]]</f>
        <v>6</v>
      </c>
    </row>
    <row r="4337" spans="1:19"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c r="S4337">
        <f>Data[[#This Row],[Ship Date]]-Data[[#This Row],[Order Date]]</f>
        <v>4</v>
      </c>
    </row>
    <row r="4338" spans="1:19"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c r="S4338">
        <f>Data[[#This Row],[Ship Date]]-Data[[#This Row],[Order Date]]</f>
        <v>4</v>
      </c>
    </row>
    <row r="4339" spans="1:19"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c r="S4339">
        <f>Data[[#This Row],[Ship Date]]-Data[[#This Row],[Order Date]]</f>
        <v>4</v>
      </c>
    </row>
    <row r="4340" spans="1:19"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c r="S4340">
        <f>Data[[#This Row],[Ship Date]]-Data[[#This Row],[Order Date]]</f>
        <v>4</v>
      </c>
    </row>
    <row r="4341" spans="1:19"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c r="S4341">
        <f>Data[[#This Row],[Ship Date]]-Data[[#This Row],[Order Date]]</f>
        <v>5</v>
      </c>
    </row>
    <row r="4342" spans="1:19"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c r="S4342">
        <f>Data[[#This Row],[Ship Date]]-Data[[#This Row],[Order Date]]</f>
        <v>0</v>
      </c>
    </row>
    <row r="4343" spans="1:19"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c r="S4343">
        <f>Data[[#This Row],[Ship Date]]-Data[[#This Row],[Order Date]]</f>
        <v>4</v>
      </c>
    </row>
    <row r="4344" spans="1:19"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c r="S4344">
        <f>Data[[#This Row],[Ship Date]]-Data[[#This Row],[Order Date]]</f>
        <v>3</v>
      </c>
    </row>
    <row r="4345" spans="1:19"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c r="S4345">
        <f>Data[[#This Row],[Ship Date]]-Data[[#This Row],[Order Date]]</f>
        <v>3</v>
      </c>
    </row>
    <row r="4346" spans="1:19"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c r="S4346">
        <f>Data[[#This Row],[Ship Date]]-Data[[#This Row],[Order Date]]</f>
        <v>3</v>
      </c>
    </row>
    <row r="4347" spans="1:19"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c r="S4347">
        <f>Data[[#This Row],[Ship Date]]-Data[[#This Row],[Order Date]]</f>
        <v>3</v>
      </c>
    </row>
    <row r="4348" spans="1:19"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c r="S4348">
        <f>Data[[#This Row],[Ship Date]]-Data[[#This Row],[Order Date]]</f>
        <v>7</v>
      </c>
    </row>
    <row r="4349" spans="1:19"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c r="S4349">
        <f>Data[[#This Row],[Ship Date]]-Data[[#This Row],[Order Date]]</f>
        <v>7</v>
      </c>
    </row>
    <row r="4350" spans="1:19"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c r="S4350">
        <f>Data[[#This Row],[Ship Date]]-Data[[#This Row],[Order Date]]</f>
        <v>5</v>
      </c>
    </row>
    <row r="4351" spans="1:19"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c r="S4351">
        <f>Data[[#This Row],[Ship Date]]-Data[[#This Row],[Order Date]]</f>
        <v>5</v>
      </c>
    </row>
    <row r="4352" spans="1:19"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c r="S4352">
        <f>Data[[#This Row],[Ship Date]]-Data[[#This Row],[Order Date]]</f>
        <v>4</v>
      </c>
    </row>
    <row r="4353" spans="1:19"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c r="S4353">
        <f>Data[[#This Row],[Ship Date]]-Data[[#This Row],[Order Date]]</f>
        <v>4</v>
      </c>
    </row>
    <row r="4354" spans="1:19"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c r="S4354">
        <f>Data[[#This Row],[Ship Date]]-Data[[#This Row],[Order Date]]</f>
        <v>2</v>
      </c>
    </row>
    <row r="4355" spans="1:19"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c r="S4355">
        <f>Data[[#This Row],[Ship Date]]-Data[[#This Row],[Order Date]]</f>
        <v>2</v>
      </c>
    </row>
    <row r="4356" spans="1:19"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c r="S4356">
        <f>Data[[#This Row],[Ship Date]]-Data[[#This Row],[Order Date]]</f>
        <v>2</v>
      </c>
    </row>
    <row r="4357" spans="1:19"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c r="S4357">
        <f>Data[[#This Row],[Ship Date]]-Data[[#This Row],[Order Date]]</f>
        <v>3</v>
      </c>
    </row>
    <row r="4358" spans="1:19"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c r="S4358">
        <f>Data[[#This Row],[Ship Date]]-Data[[#This Row],[Order Date]]</f>
        <v>3</v>
      </c>
    </row>
    <row r="4359" spans="1:19"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c r="S4359">
        <f>Data[[#This Row],[Ship Date]]-Data[[#This Row],[Order Date]]</f>
        <v>0</v>
      </c>
    </row>
    <row r="4360" spans="1:19"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c r="S4360">
        <f>Data[[#This Row],[Ship Date]]-Data[[#This Row],[Order Date]]</f>
        <v>0</v>
      </c>
    </row>
    <row r="4361" spans="1:19"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c r="S4361">
        <f>Data[[#This Row],[Ship Date]]-Data[[#This Row],[Order Date]]</f>
        <v>0</v>
      </c>
    </row>
    <row r="4362" spans="1:19"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c r="S4362">
        <f>Data[[#This Row],[Ship Date]]-Data[[#This Row],[Order Date]]</f>
        <v>2</v>
      </c>
    </row>
    <row r="4363" spans="1:19"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c r="S4363">
        <f>Data[[#This Row],[Ship Date]]-Data[[#This Row],[Order Date]]</f>
        <v>4</v>
      </c>
    </row>
    <row r="4364" spans="1:19"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c r="S4364">
        <f>Data[[#This Row],[Ship Date]]-Data[[#This Row],[Order Date]]</f>
        <v>2</v>
      </c>
    </row>
    <row r="4365" spans="1:19"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c r="S4365">
        <f>Data[[#This Row],[Ship Date]]-Data[[#This Row],[Order Date]]</f>
        <v>2</v>
      </c>
    </row>
    <row r="4366" spans="1:19"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c r="S4366">
        <f>Data[[#This Row],[Ship Date]]-Data[[#This Row],[Order Date]]</f>
        <v>2</v>
      </c>
    </row>
    <row r="4367" spans="1:19"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c r="S4367">
        <f>Data[[#This Row],[Ship Date]]-Data[[#This Row],[Order Date]]</f>
        <v>2</v>
      </c>
    </row>
    <row r="4368" spans="1:19"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c r="S4368">
        <f>Data[[#This Row],[Ship Date]]-Data[[#This Row],[Order Date]]</f>
        <v>2</v>
      </c>
    </row>
    <row r="4369" spans="1:19"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c r="S4369">
        <f>Data[[#This Row],[Ship Date]]-Data[[#This Row],[Order Date]]</f>
        <v>2</v>
      </c>
    </row>
    <row r="4370" spans="1:19"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c r="S4370">
        <f>Data[[#This Row],[Ship Date]]-Data[[#This Row],[Order Date]]</f>
        <v>2</v>
      </c>
    </row>
    <row r="4371" spans="1:19"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c r="S4371">
        <f>Data[[#This Row],[Ship Date]]-Data[[#This Row],[Order Date]]</f>
        <v>5</v>
      </c>
    </row>
    <row r="4372" spans="1:19"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c r="S4372">
        <f>Data[[#This Row],[Ship Date]]-Data[[#This Row],[Order Date]]</f>
        <v>5</v>
      </c>
    </row>
    <row r="4373" spans="1:19"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c r="S4373">
        <f>Data[[#This Row],[Ship Date]]-Data[[#This Row],[Order Date]]</f>
        <v>5</v>
      </c>
    </row>
    <row r="4374" spans="1:19"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c r="S4374">
        <f>Data[[#This Row],[Ship Date]]-Data[[#This Row],[Order Date]]</f>
        <v>2</v>
      </c>
    </row>
    <row r="4375" spans="1:19"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c r="S4375">
        <f>Data[[#This Row],[Ship Date]]-Data[[#This Row],[Order Date]]</f>
        <v>2</v>
      </c>
    </row>
    <row r="4376" spans="1:19"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c r="S4376">
        <f>Data[[#This Row],[Ship Date]]-Data[[#This Row],[Order Date]]</f>
        <v>6</v>
      </c>
    </row>
    <row r="4377" spans="1:19"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c r="S4377">
        <f>Data[[#This Row],[Ship Date]]-Data[[#This Row],[Order Date]]</f>
        <v>5</v>
      </c>
    </row>
    <row r="4378" spans="1:19"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c r="S4378">
        <f>Data[[#This Row],[Ship Date]]-Data[[#This Row],[Order Date]]</f>
        <v>5</v>
      </c>
    </row>
    <row r="4379" spans="1:19"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c r="S4379">
        <f>Data[[#This Row],[Ship Date]]-Data[[#This Row],[Order Date]]</f>
        <v>5</v>
      </c>
    </row>
    <row r="4380" spans="1:19"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c r="S4380">
        <f>Data[[#This Row],[Ship Date]]-Data[[#This Row],[Order Date]]</f>
        <v>2</v>
      </c>
    </row>
    <row r="4381" spans="1:19"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c r="S4381">
        <f>Data[[#This Row],[Ship Date]]-Data[[#This Row],[Order Date]]</f>
        <v>2</v>
      </c>
    </row>
    <row r="4382" spans="1:19"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c r="S4382">
        <f>Data[[#This Row],[Ship Date]]-Data[[#This Row],[Order Date]]</f>
        <v>5</v>
      </c>
    </row>
    <row r="4383" spans="1:19"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c r="S4383">
        <f>Data[[#This Row],[Ship Date]]-Data[[#This Row],[Order Date]]</f>
        <v>5</v>
      </c>
    </row>
    <row r="4384" spans="1:19"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c r="S4384">
        <f>Data[[#This Row],[Ship Date]]-Data[[#This Row],[Order Date]]</f>
        <v>7</v>
      </c>
    </row>
    <row r="4385" spans="1:19"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c r="S4385">
        <f>Data[[#This Row],[Ship Date]]-Data[[#This Row],[Order Date]]</f>
        <v>7</v>
      </c>
    </row>
    <row r="4386" spans="1:19"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c r="S4386">
        <f>Data[[#This Row],[Ship Date]]-Data[[#This Row],[Order Date]]</f>
        <v>7</v>
      </c>
    </row>
    <row r="4387" spans="1:19"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c r="S4387">
        <f>Data[[#This Row],[Ship Date]]-Data[[#This Row],[Order Date]]</f>
        <v>7</v>
      </c>
    </row>
    <row r="4388" spans="1:19"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c r="S4388">
        <f>Data[[#This Row],[Ship Date]]-Data[[#This Row],[Order Date]]</f>
        <v>6</v>
      </c>
    </row>
    <row r="4389" spans="1:19"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c r="S4389">
        <f>Data[[#This Row],[Ship Date]]-Data[[#This Row],[Order Date]]</f>
        <v>6</v>
      </c>
    </row>
    <row r="4390" spans="1:19"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c r="S4390">
        <f>Data[[#This Row],[Ship Date]]-Data[[#This Row],[Order Date]]</f>
        <v>2</v>
      </c>
    </row>
    <row r="4391" spans="1:19"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c r="S4391">
        <f>Data[[#This Row],[Ship Date]]-Data[[#This Row],[Order Date]]</f>
        <v>2</v>
      </c>
    </row>
    <row r="4392" spans="1:19"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c r="S4392">
        <f>Data[[#This Row],[Ship Date]]-Data[[#This Row],[Order Date]]</f>
        <v>2</v>
      </c>
    </row>
    <row r="4393" spans="1:19"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c r="S4393">
        <f>Data[[#This Row],[Ship Date]]-Data[[#This Row],[Order Date]]</f>
        <v>2</v>
      </c>
    </row>
    <row r="4394" spans="1:19"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c r="S4394">
        <f>Data[[#This Row],[Ship Date]]-Data[[#This Row],[Order Date]]</f>
        <v>4</v>
      </c>
    </row>
    <row r="4395" spans="1:19"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c r="S4395">
        <f>Data[[#This Row],[Ship Date]]-Data[[#This Row],[Order Date]]</f>
        <v>4</v>
      </c>
    </row>
    <row r="4396" spans="1:19"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c r="S4396">
        <f>Data[[#This Row],[Ship Date]]-Data[[#This Row],[Order Date]]</f>
        <v>0</v>
      </c>
    </row>
    <row r="4397" spans="1:19"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c r="S4397">
        <f>Data[[#This Row],[Ship Date]]-Data[[#This Row],[Order Date]]</f>
        <v>0</v>
      </c>
    </row>
    <row r="4398" spans="1:19"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c r="S4398">
        <f>Data[[#This Row],[Ship Date]]-Data[[#This Row],[Order Date]]</f>
        <v>4</v>
      </c>
    </row>
    <row r="4399" spans="1:19"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c r="S4399">
        <f>Data[[#This Row],[Ship Date]]-Data[[#This Row],[Order Date]]</f>
        <v>4</v>
      </c>
    </row>
    <row r="4400" spans="1:19"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c r="S4400">
        <f>Data[[#This Row],[Ship Date]]-Data[[#This Row],[Order Date]]</f>
        <v>4</v>
      </c>
    </row>
    <row r="4401" spans="1:19"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c r="S4401">
        <f>Data[[#This Row],[Ship Date]]-Data[[#This Row],[Order Date]]</f>
        <v>0</v>
      </c>
    </row>
    <row r="4402" spans="1:19"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c r="S4402">
        <f>Data[[#This Row],[Ship Date]]-Data[[#This Row],[Order Date]]</f>
        <v>0</v>
      </c>
    </row>
    <row r="4403" spans="1:19"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c r="S4403">
        <f>Data[[#This Row],[Ship Date]]-Data[[#This Row],[Order Date]]</f>
        <v>0</v>
      </c>
    </row>
    <row r="4404" spans="1:19"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c r="S4404">
        <f>Data[[#This Row],[Ship Date]]-Data[[#This Row],[Order Date]]</f>
        <v>1</v>
      </c>
    </row>
    <row r="4405" spans="1:19"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c r="S4405">
        <f>Data[[#This Row],[Ship Date]]-Data[[#This Row],[Order Date]]</f>
        <v>2</v>
      </c>
    </row>
    <row r="4406" spans="1:19"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c r="S4406">
        <f>Data[[#This Row],[Ship Date]]-Data[[#This Row],[Order Date]]</f>
        <v>5</v>
      </c>
    </row>
    <row r="4407" spans="1:19"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c r="S4407">
        <f>Data[[#This Row],[Ship Date]]-Data[[#This Row],[Order Date]]</f>
        <v>5</v>
      </c>
    </row>
    <row r="4408" spans="1:19"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c r="S4408">
        <f>Data[[#This Row],[Ship Date]]-Data[[#This Row],[Order Date]]</f>
        <v>5</v>
      </c>
    </row>
    <row r="4409" spans="1:19"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c r="S4409">
        <f>Data[[#This Row],[Ship Date]]-Data[[#This Row],[Order Date]]</f>
        <v>5</v>
      </c>
    </row>
    <row r="4410" spans="1:19"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c r="S4410">
        <f>Data[[#This Row],[Ship Date]]-Data[[#This Row],[Order Date]]</f>
        <v>5</v>
      </c>
    </row>
    <row r="4411" spans="1:19"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c r="S4411">
        <f>Data[[#This Row],[Ship Date]]-Data[[#This Row],[Order Date]]</f>
        <v>5</v>
      </c>
    </row>
    <row r="4412" spans="1:19"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c r="S4412">
        <f>Data[[#This Row],[Ship Date]]-Data[[#This Row],[Order Date]]</f>
        <v>5</v>
      </c>
    </row>
    <row r="4413" spans="1:19"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c r="S4413">
        <f>Data[[#This Row],[Ship Date]]-Data[[#This Row],[Order Date]]</f>
        <v>3</v>
      </c>
    </row>
    <row r="4414" spans="1:19"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c r="S4414">
        <f>Data[[#This Row],[Ship Date]]-Data[[#This Row],[Order Date]]</f>
        <v>3</v>
      </c>
    </row>
    <row r="4415" spans="1:19"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c r="S4415">
        <f>Data[[#This Row],[Ship Date]]-Data[[#This Row],[Order Date]]</f>
        <v>3</v>
      </c>
    </row>
    <row r="4416" spans="1:19"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c r="S4416">
        <f>Data[[#This Row],[Ship Date]]-Data[[#This Row],[Order Date]]</f>
        <v>4</v>
      </c>
    </row>
    <row r="4417" spans="1:19"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c r="S4417">
        <f>Data[[#This Row],[Ship Date]]-Data[[#This Row],[Order Date]]</f>
        <v>7</v>
      </c>
    </row>
    <row r="4418" spans="1:19"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c r="S4418">
        <f>Data[[#This Row],[Ship Date]]-Data[[#This Row],[Order Date]]</f>
        <v>7</v>
      </c>
    </row>
    <row r="4419" spans="1:19"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c r="S4419">
        <f>Data[[#This Row],[Ship Date]]-Data[[#This Row],[Order Date]]</f>
        <v>3</v>
      </c>
    </row>
    <row r="4420" spans="1:19"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c r="S4420">
        <f>Data[[#This Row],[Ship Date]]-Data[[#This Row],[Order Date]]</f>
        <v>7</v>
      </c>
    </row>
    <row r="4421" spans="1:19"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c r="S4421">
        <f>Data[[#This Row],[Ship Date]]-Data[[#This Row],[Order Date]]</f>
        <v>7</v>
      </c>
    </row>
    <row r="4422" spans="1:19"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c r="S4422">
        <f>Data[[#This Row],[Ship Date]]-Data[[#This Row],[Order Date]]</f>
        <v>4</v>
      </c>
    </row>
    <row r="4423" spans="1:19"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c r="S4423">
        <f>Data[[#This Row],[Ship Date]]-Data[[#This Row],[Order Date]]</f>
        <v>5</v>
      </c>
    </row>
    <row r="4424" spans="1:19"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c r="S4424">
        <f>Data[[#This Row],[Ship Date]]-Data[[#This Row],[Order Date]]</f>
        <v>1</v>
      </c>
    </row>
    <row r="4425" spans="1:19"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c r="S4425">
        <f>Data[[#This Row],[Ship Date]]-Data[[#This Row],[Order Date]]</f>
        <v>1</v>
      </c>
    </row>
    <row r="4426" spans="1:19"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c r="S4426">
        <f>Data[[#This Row],[Ship Date]]-Data[[#This Row],[Order Date]]</f>
        <v>1</v>
      </c>
    </row>
    <row r="4427" spans="1:19"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c r="S4427">
        <f>Data[[#This Row],[Ship Date]]-Data[[#This Row],[Order Date]]</f>
        <v>1</v>
      </c>
    </row>
    <row r="4428" spans="1:19"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c r="S4428">
        <f>Data[[#This Row],[Ship Date]]-Data[[#This Row],[Order Date]]</f>
        <v>1</v>
      </c>
    </row>
    <row r="4429" spans="1:19"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c r="S4429">
        <f>Data[[#This Row],[Ship Date]]-Data[[#This Row],[Order Date]]</f>
        <v>6</v>
      </c>
    </row>
    <row r="4430" spans="1:19"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c r="S4430">
        <f>Data[[#This Row],[Ship Date]]-Data[[#This Row],[Order Date]]</f>
        <v>6</v>
      </c>
    </row>
    <row r="4431" spans="1:19"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c r="S4431">
        <f>Data[[#This Row],[Ship Date]]-Data[[#This Row],[Order Date]]</f>
        <v>0</v>
      </c>
    </row>
    <row r="4432" spans="1:19"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c r="S4432">
        <f>Data[[#This Row],[Ship Date]]-Data[[#This Row],[Order Date]]</f>
        <v>5</v>
      </c>
    </row>
    <row r="4433" spans="1:19"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c r="S4433">
        <f>Data[[#This Row],[Ship Date]]-Data[[#This Row],[Order Date]]</f>
        <v>5</v>
      </c>
    </row>
    <row r="4434" spans="1:19"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c r="S4434">
        <f>Data[[#This Row],[Ship Date]]-Data[[#This Row],[Order Date]]</f>
        <v>5</v>
      </c>
    </row>
    <row r="4435" spans="1:19"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c r="S4435">
        <f>Data[[#This Row],[Ship Date]]-Data[[#This Row],[Order Date]]</f>
        <v>5</v>
      </c>
    </row>
    <row r="4436" spans="1:19"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c r="S4436">
        <f>Data[[#This Row],[Ship Date]]-Data[[#This Row],[Order Date]]</f>
        <v>5</v>
      </c>
    </row>
    <row r="4437" spans="1:19"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c r="S4437">
        <f>Data[[#This Row],[Ship Date]]-Data[[#This Row],[Order Date]]</f>
        <v>5</v>
      </c>
    </row>
    <row r="4438" spans="1:19"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c r="S4438">
        <f>Data[[#This Row],[Ship Date]]-Data[[#This Row],[Order Date]]</f>
        <v>5</v>
      </c>
    </row>
    <row r="4439" spans="1:19"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c r="S4439">
        <f>Data[[#This Row],[Ship Date]]-Data[[#This Row],[Order Date]]</f>
        <v>5</v>
      </c>
    </row>
    <row r="4440" spans="1:19"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c r="S4440">
        <f>Data[[#This Row],[Ship Date]]-Data[[#This Row],[Order Date]]</f>
        <v>6</v>
      </c>
    </row>
    <row r="4441" spans="1:19"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c r="S4441">
        <f>Data[[#This Row],[Ship Date]]-Data[[#This Row],[Order Date]]</f>
        <v>6</v>
      </c>
    </row>
    <row r="4442" spans="1:19"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c r="S4442">
        <f>Data[[#This Row],[Ship Date]]-Data[[#This Row],[Order Date]]</f>
        <v>4</v>
      </c>
    </row>
    <row r="4443" spans="1:19"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c r="S4443">
        <f>Data[[#This Row],[Ship Date]]-Data[[#This Row],[Order Date]]</f>
        <v>4</v>
      </c>
    </row>
    <row r="4444" spans="1:19"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c r="S4444">
        <f>Data[[#This Row],[Ship Date]]-Data[[#This Row],[Order Date]]</f>
        <v>4</v>
      </c>
    </row>
    <row r="4445" spans="1:19"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c r="S4445">
        <f>Data[[#This Row],[Ship Date]]-Data[[#This Row],[Order Date]]</f>
        <v>4</v>
      </c>
    </row>
    <row r="4446" spans="1:19"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c r="S4446">
        <f>Data[[#This Row],[Ship Date]]-Data[[#This Row],[Order Date]]</f>
        <v>5</v>
      </c>
    </row>
    <row r="4447" spans="1:19"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c r="S4447">
        <f>Data[[#This Row],[Ship Date]]-Data[[#This Row],[Order Date]]</f>
        <v>5</v>
      </c>
    </row>
    <row r="4448" spans="1:19"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c r="S4448">
        <f>Data[[#This Row],[Ship Date]]-Data[[#This Row],[Order Date]]</f>
        <v>5</v>
      </c>
    </row>
    <row r="4449" spans="1:19"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c r="S4449">
        <f>Data[[#This Row],[Ship Date]]-Data[[#This Row],[Order Date]]</f>
        <v>5</v>
      </c>
    </row>
    <row r="4450" spans="1:19"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c r="S4450">
        <f>Data[[#This Row],[Ship Date]]-Data[[#This Row],[Order Date]]</f>
        <v>4</v>
      </c>
    </row>
    <row r="4451" spans="1:19"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c r="S4451">
        <f>Data[[#This Row],[Ship Date]]-Data[[#This Row],[Order Date]]</f>
        <v>4</v>
      </c>
    </row>
    <row r="4452" spans="1:19"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c r="S4452">
        <f>Data[[#This Row],[Ship Date]]-Data[[#This Row],[Order Date]]</f>
        <v>4</v>
      </c>
    </row>
    <row r="4453" spans="1:19"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c r="S4453">
        <f>Data[[#This Row],[Ship Date]]-Data[[#This Row],[Order Date]]</f>
        <v>2</v>
      </c>
    </row>
    <row r="4454" spans="1:19"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c r="S4454">
        <f>Data[[#This Row],[Ship Date]]-Data[[#This Row],[Order Date]]</f>
        <v>2</v>
      </c>
    </row>
    <row r="4455" spans="1:19"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c r="S4455">
        <f>Data[[#This Row],[Ship Date]]-Data[[#This Row],[Order Date]]</f>
        <v>2</v>
      </c>
    </row>
    <row r="4456" spans="1:19"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c r="S4456">
        <f>Data[[#This Row],[Ship Date]]-Data[[#This Row],[Order Date]]</f>
        <v>2</v>
      </c>
    </row>
    <row r="4457" spans="1:19"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c r="S4457">
        <f>Data[[#This Row],[Ship Date]]-Data[[#This Row],[Order Date]]</f>
        <v>5</v>
      </c>
    </row>
    <row r="4458" spans="1:19"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c r="S4458">
        <f>Data[[#This Row],[Ship Date]]-Data[[#This Row],[Order Date]]</f>
        <v>5</v>
      </c>
    </row>
    <row r="4459" spans="1:19"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c r="S4459">
        <f>Data[[#This Row],[Ship Date]]-Data[[#This Row],[Order Date]]</f>
        <v>5</v>
      </c>
    </row>
    <row r="4460" spans="1:19"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c r="S4460">
        <f>Data[[#This Row],[Ship Date]]-Data[[#This Row],[Order Date]]</f>
        <v>7</v>
      </c>
    </row>
    <row r="4461" spans="1:19"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c r="S4461">
        <f>Data[[#This Row],[Ship Date]]-Data[[#This Row],[Order Date]]</f>
        <v>3</v>
      </c>
    </row>
    <row r="4462" spans="1:19"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c r="S4462">
        <f>Data[[#This Row],[Ship Date]]-Data[[#This Row],[Order Date]]</f>
        <v>3</v>
      </c>
    </row>
    <row r="4463" spans="1:19"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c r="S4463">
        <f>Data[[#This Row],[Ship Date]]-Data[[#This Row],[Order Date]]</f>
        <v>3</v>
      </c>
    </row>
    <row r="4464" spans="1:19"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c r="S4464">
        <f>Data[[#This Row],[Ship Date]]-Data[[#This Row],[Order Date]]</f>
        <v>3</v>
      </c>
    </row>
    <row r="4465" spans="1:19"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c r="S4465">
        <f>Data[[#This Row],[Ship Date]]-Data[[#This Row],[Order Date]]</f>
        <v>3</v>
      </c>
    </row>
    <row r="4466" spans="1:19"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c r="S4466">
        <f>Data[[#This Row],[Ship Date]]-Data[[#This Row],[Order Date]]</f>
        <v>3</v>
      </c>
    </row>
    <row r="4467" spans="1:19"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c r="S4467">
        <f>Data[[#This Row],[Ship Date]]-Data[[#This Row],[Order Date]]</f>
        <v>4</v>
      </c>
    </row>
    <row r="4468" spans="1:19"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c r="S4468">
        <f>Data[[#This Row],[Ship Date]]-Data[[#This Row],[Order Date]]</f>
        <v>7</v>
      </c>
    </row>
    <row r="4469" spans="1:19"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c r="S4469">
        <f>Data[[#This Row],[Ship Date]]-Data[[#This Row],[Order Date]]</f>
        <v>7</v>
      </c>
    </row>
    <row r="4470" spans="1:19"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c r="S4470">
        <f>Data[[#This Row],[Ship Date]]-Data[[#This Row],[Order Date]]</f>
        <v>7</v>
      </c>
    </row>
    <row r="4471" spans="1:19"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c r="S4471">
        <f>Data[[#This Row],[Ship Date]]-Data[[#This Row],[Order Date]]</f>
        <v>7</v>
      </c>
    </row>
    <row r="4472" spans="1:19"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c r="S4472">
        <f>Data[[#This Row],[Ship Date]]-Data[[#This Row],[Order Date]]</f>
        <v>4</v>
      </c>
    </row>
    <row r="4473" spans="1:19"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c r="S4473">
        <f>Data[[#This Row],[Ship Date]]-Data[[#This Row],[Order Date]]</f>
        <v>0</v>
      </c>
    </row>
    <row r="4474" spans="1:19"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c r="S4474">
        <f>Data[[#This Row],[Ship Date]]-Data[[#This Row],[Order Date]]</f>
        <v>0</v>
      </c>
    </row>
    <row r="4475" spans="1:19"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c r="S4475">
        <f>Data[[#This Row],[Ship Date]]-Data[[#This Row],[Order Date]]</f>
        <v>0</v>
      </c>
    </row>
    <row r="4476" spans="1:19"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c r="S4476">
        <f>Data[[#This Row],[Ship Date]]-Data[[#This Row],[Order Date]]</f>
        <v>0</v>
      </c>
    </row>
    <row r="4477" spans="1:19"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c r="S4477">
        <f>Data[[#This Row],[Ship Date]]-Data[[#This Row],[Order Date]]</f>
        <v>0</v>
      </c>
    </row>
    <row r="4478" spans="1:19"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c r="S4478">
        <f>Data[[#This Row],[Ship Date]]-Data[[#This Row],[Order Date]]</f>
        <v>0</v>
      </c>
    </row>
    <row r="4479" spans="1:19"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c r="S4479">
        <f>Data[[#This Row],[Ship Date]]-Data[[#This Row],[Order Date]]</f>
        <v>0</v>
      </c>
    </row>
    <row r="4480" spans="1:19"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c r="S4480">
        <f>Data[[#This Row],[Ship Date]]-Data[[#This Row],[Order Date]]</f>
        <v>0</v>
      </c>
    </row>
    <row r="4481" spans="1:19"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c r="S4481">
        <f>Data[[#This Row],[Ship Date]]-Data[[#This Row],[Order Date]]</f>
        <v>4</v>
      </c>
    </row>
    <row r="4482" spans="1:19"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c r="S4482">
        <f>Data[[#This Row],[Ship Date]]-Data[[#This Row],[Order Date]]</f>
        <v>5</v>
      </c>
    </row>
    <row r="4483" spans="1:19"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c r="S4483">
        <f>Data[[#This Row],[Ship Date]]-Data[[#This Row],[Order Date]]</f>
        <v>5</v>
      </c>
    </row>
    <row r="4484" spans="1:19"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c r="S4484">
        <f>Data[[#This Row],[Ship Date]]-Data[[#This Row],[Order Date]]</f>
        <v>5</v>
      </c>
    </row>
    <row r="4485" spans="1:19"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c r="S4485">
        <f>Data[[#This Row],[Ship Date]]-Data[[#This Row],[Order Date]]</f>
        <v>5</v>
      </c>
    </row>
    <row r="4486" spans="1:19"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c r="S4486">
        <f>Data[[#This Row],[Ship Date]]-Data[[#This Row],[Order Date]]</f>
        <v>5</v>
      </c>
    </row>
    <row r="4487" spans="1:19"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c r="S4487">
        <f>Data[[#This Row],[Ship Date]]-Data[[#This Row],[Order Date]]</f>
        <v>5</v>
      </c>
    </row>
    <row r="4488" spans="1:19"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c r="S4488">
        <f>Data[[#This Row],[Ship Date]]-Data[[#This Row],[Order Date]]</f>
        <v>5</v>
      </c>
    </row>
    <row r="4489" spans="1:19"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c r="S4489">
        <f>Data[[#This Row],[Ship Date]]-Data[[#This Row],[Order Date]]</f>
        <v>6</v>
      </c>
    </row>
    <row r="4490" spans="1:19"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c r="S4490">
        <f>Data[[#This Row],[Ship Date]]-Data[[#This Row],[Order Date]]</f>
        <v>6</v>
      </c>
    </row>
    <row r="4491" spans="1:19"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c r="S4491">
        <f>Data[[#This Row],[Ship Date]]-Data[[#This Row],[Order Date]]</f>
        <v>6</v>
      </c>
    </row>
    <row r="4492" spans="1:19"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c r="S4492">
        <f>Data[[#This Row],[Ship Date]]-Data[[#This Row],[Order Date]]</f>
        <v>7</v>
      </c>
    </row>
    <row r="4493" spans="1:19"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c r="S4493">
        <f>Data[[#This Row],[Ship Date]]-Data[[#This Row],[Order Date]]</f>
        <v>2</v>
      </c>
    </row>
    <row r="4494" spans="1:19"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c r="S4494">
        <f>Data[[#This Row],[Ship Date]]-Data[[#This Row],[Order Date]]</f>
        <v>2</v>
      </c>
    </row>
    <row r="4495" spans="1:19"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c r="S4495">
        <f>Data[[#This Row],[Ship Date]]-Data[[#This Row],[Order Date]]</f>
        <v>2</v>
      </c>
    </row>
    <row r="4496" spans="1:19"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c r="S4496">
        <f>Data[[#This Row],[Ship Date]]-Data[[#This Row],[Order Date]]</f>
        <v>2</v>
      </c>
    </row>
    <row r="4497" spans="1:19"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c r="S4497">
        <f>Data[[#This Row],[Ship Date]]-Data[[#This Row],[Order Date]]</f>
        <v>5</v>
      </c>
    </row>
    <row r="4498" spans="1:19"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c r="S4498">
        <f>Data[[#This Row],[Ship Date]]-Data[[#This Row],[Order Date]]</f>
        <v>5</v>
      </c>
    </row>
    <row r="4499" spans="1:19"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c r="S4499">
        <f>Data[[#This Row],[Ship Date]]-Data[[#This Row],[Order Date]]</f>
        <v>7</v>
      </c>
    </row>
    <row r="4500" spans="1:19"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c r="S4500">
        <f>Data[[#This Row],[Ship Date]]-Data[[#This Row],[Order Date]]</f>
        <v>5</v>
      </c>
    </row>
    <row r="4501" spans="1:19"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c r="S4501">
        <f>Data[[#This Row],[Ship Date]]-Data[[#This Row],[Order Date]]</f>
        <v>6</v>
      </c>
    </row>
    <row r="4502" spans="1:19"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c r="S4502">
        <f>Data[[#This Row],[Ship Date]]-Data[[#This Row],[Order Date]]</f>
        <v>6</v>
      </c>
    </row>
    <row r="4503" spans="1:19"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c r="S4503">
        <f>Data[[#This Row],[Ship Date]]-Data[[#This Row],[Order Date]]</f>
        <v>4</v>
      </c>
    </row>
    <row r="4504" spans="1:19"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c r="S4504">
        <f>Data[[#This Row],[Ship Date]]-Data[[#This Row],[Order Date]]</f>
        <v>4</v>
      </c>
    </row>
    <row r="4505" spans="1:19"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c r="S4505">
        <f>Data[[#This Row],[Ship Date]]-Data[[#This Row],[Order Date]]</f>
        <v>5</v>
      </c>
    </row>
    <row r="4506" spans="1:19"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c r="S4506">
        <f>Data[[#This Row],[Ship Date]]-Data[[#This Row],[Order Date]]</f>
        <v>5</v>
      </c>
    </row>
    <row r="4507" spans="1:19"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c r="S4507">
        <f>Data[[#This Row],[Ship Date]]-Data[[#This Row],[Order Date]]</f>
        <v>5</v>
      </c>
    </row>
    <row r="4508" spans="1:19"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c r="S4508">
        <f>Data[[#This Row],[Ship Date]]-Data[[#This Row],[Order Date]]</f>
        <v>5</v>
      </c>
    </row>
    <row r="4509" spans="1:19"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c r="S4509">
        <f>Data[[#This Row],[Ship Date]]-Data[[#This Row],[Order Date]]</f>
        <v>5</v>
      </c>
    </row>
    <row r="4510" spans="1:19"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c r="S4510">
        <f>Data[[#This Row],[Ship Date]]-Data[[#This Row],[Order Date]]</f>
        <v>5</v>
      </c>
    </row>
    <row r="4511" spans="1:19"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c r="S4511">
        <f>Data[[#This Row],[Ship Date]]-Data[[#This Row],[Order Date]]</f>
        <v>6</v>
      </c>
    </row>
    <row r="4512" spans="1:19"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c r="S4512">
        <f>Data[[#This Row],[Ship Date]]-Data[[#This Row],[Order Date]]</f>
        <v>4</v>
      </c>
    </row>
    <row r="4513" spans="1:19"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c r="S4513">
        <f>Data[[#This Row],[Ship Date]]-Data[[#This Row],[Order Date]]</f>
        <v>4</v>
      </c>
    </row>
    <row r="4514" spans="1:19"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c r="S4514">
        <f>Data[[#This Row],[Ship Date]]-Data[[#This Row],[Order Date]]</f>
        <v>1</v>
      </c>
    </row>
    <row r="4515" spans="1:19"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c r="S4515">
        <f>Data[[#This Row],[Ship Date]]-Data[[#This Row],[Order Date]]</f>
        <v>2</v>
      </c>
    </row>
    <row r="4516" spans="1:19"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c r="S4516">
        <f>Data[[#This Row],[Ship Date]]-Data[[#This Row],[Order Date]]</f>
        <v>5</v>
      </c>
    </row>
    <row r="4517" spans="1:19"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c r="S4517">
        <f>Data[[#This Row],[Ship Date]]-Data[[#This Row],[Order Date]]</f>
        <v>4</v>
      </c>
    </row>
    <row r="4518" spans="1:19"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c r="S4518">
        <f>Data[[#This Row],[Ship Date]]-Data[[#This Row],[Order Date]]</f>
        <v>5</v>
      </c>
    </row>
    <row r="4519" spans="1:19"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c r="S4519">
        <f>Data[[#This Row],[Ship Date]]-Data[[#This Row],[Order Date]]</f>
        <v>5</v>
      </c>
    </row>
    <row r="4520" spans="1:19"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c r="S4520">
        <f>Data[[#This Row],[Ship Date]]-Data[[#This Row],[Order Date]]</f>
        <v>6</v>
      </c>
    </row>
    <row r="4521" spans="1:19"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c r="S4521">
        <f>Data[[#This Row],[Ship Date]]-Data[[#This Row],[Order Date]]</f>
        <v>4</v>
      </c>
    </row>
    <row r="4522" spans="1:19"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c r="S4522">
        <f>Data[[#This Row],[Ship Date]]-Data[[#This Row],[Order Date]]</f>
        <v>6</v>
      </c>
    </row>
    <row r="4523" spans="1:19"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c r="S4523">
        <f>Data[[#This Row],[Ship Date]]-Data[[#This Row],[Order Date]]</f>
        <v>6</v>
      </c>
    </row>
    <row r="4524" spans="1:19"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c r="S4524">
        <f>Data[[#This Row],[Ship Date]]-Data[[#This Row],[Order Date]]</f>
        <v>5</v>
      </c>
    </row>
    <row r="4525" spans="1:19"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c r="S4525">
        <f>Data[[#This Row],[Ship Date]]-Data[[#This Row],[Order Date]]</f>
        <v>4</v>
      </c>
    </row>
    <row r="4526" spans="1:19"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c r="S4526">
        <f>Data[[#This Row],[Ship Date]]-Data[[#This Row],[Order Date]]</f>
        <v>4</v>
      </c>
    </row>
    <row r="4527" spans="1:19"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c r="S4527">
        <f>Data[[#This Row],[Ship Date]]-Data[[#This Row],[Order Date]]</f>
        <v>6</v>
      </c>
    </row>
    <row r="4528" spans="1:19"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c r="S4528">
        <f>Data[[#This Row],[Ship Date]]-Data[[#This Row],[Order Date]]</f>
        <v>6</v>
      </c>
    </row>
    <row r="4529" spans="1:19"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c r="S4529">
        <f>Data[[#This Row],[Ship Date]]-Data[[#This Row],[Order Date]]</f>
        <v>6</v>
      </c>
    </row>
    <row r="4530" spans="1:19"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c r="S4530">
        <f>Data[[#This Row],[Ship Date]]-Data[[#This Row],[Order Date]]</f>
        <v>2</v>
      </c>
    </row>
    <row r="4531" spans="1:19"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c r="S4531">
        <f>Data[[#This Row],[Ship Date]]-Data[[#This Row],[Order Date]]</f>
        <v>4</v>
      </c>
    </row>
    <row r="4532" spans="1:19"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c r="S4532">
        <f>Data[[#This Row],[Ship Date]]-Data[[#This Row],[Order Date]]</f>
        <v>3</v>
      </c>
    </row>
    <row r="4533" spans="1:19"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c r="S4533">
        <f>Data[[#This Row],[Ship Date]]-Data[[#This Row],[Order Date]]</f>
        <v>3</v>
      </c>
    </row>
    <row r="4534" spans="1:19"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c r="S4534">
        <f>Data[[#This Row],[Ship Date]]-Data[[#This Row],[Order Date]]</f>
        <v>0</v>
      </c>
    </row>
    <row r="4535" spans="1:19"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c r="S4535">
        <f>Data[[#This Row],[Ship Date]]-Data[[#This Row],[Order Date]]</f>
        <v>0</v>
      </c>
    </row>
    <row r="4536" spans="1:19"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c r="S4536">
        <f>Data[[#This Row],[Ship Date]]-Data[[#This Row],[Order Date]]</f>
        <v>7</v>
      </c>
    </row>
    <row r="4537" spans="1:19"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c r="S4537">
        <f>Data[[#This Row],[Ship Date]]-Data[[#This Row],[Order Date]]</f>
        <v>4</v>
      </c>
    </row>
    <row r="4538" spans="1:19"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c r="S4538">
        <f>Data[[#This Row],[Ship Date]]-Data[[#This Row],[Order Date]]</f>
        <v>4</v>
      </c>
    </row>
    <row r="4539" spans="1:19"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c r="S4539">
        <f>Data[[#This Row],[Ship Date]]-Data[[#This Row],[Order Date]]</f>
        <v>4</v>
      </c>
    </row>
    <row r="4540" spans="1:19"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c r="S4540">
        <f>Data[[#This Row],[Ship Date]]-Data[[#This Row],[Order Date]]</f>
        <v>4</v>
      </c>
    </row>
    <row r="4541" spans="1:19"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c r="S4541">
        <f>Data[[#This Row],[Ship Date]]-Data[[#This Row],[Order Date]]</f>
        <v>4</v>
      </c>
    </row>
    <row r="4542" spans="1:19"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c r="S4542">
        <f>Data[[#This Row],[Ship Date]]-Data[[#This Row],[Order Date]]</f>
        <v>4</v>
      </c>
    </row>
    <row r="4543" spans="1:19"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c r="S4543">
        <f>Data[[#This Row],[Ship Date]]-Data[[#This Row],[Order Date]]</f>
        <v>5</v>
      </c>
    </row>
    <row r="4544" spans="1:19"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c r="S4544">
        <f>Data[[#This Row],[Ship Date]]-Data[[#This Row],[Order Date]]</f>
        <v>1</v>
      </c>
    </row>
    <row r="4545" spans="1:19"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c r="S4545">
        <f>Data[[#This Row],[Ship Date]]-Data[[#This Row],[Order Date]]</f>
        <v>5</v>
      </c>
    </row>
    <row r="4546" spans="1:19"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c r="S4546">
        <f>Data[[#This Row],[Ship Date]]-Data[[#This Row],[Order Date]]</f>
        <v>5</v>
      </c>
    </row>
    <row r="4547" spans="1:19"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c r="S4547">
        <f>Data[[#This Row],[Ship Date]]-Data[[#This Row],[Order Date]]</f>
        <v>5</v>
      </c>
    </row>
    <row r="4548" spans="1:19"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c r="S4548">
        <f>Data[[#This Row],[Ship Date]]-Data[[#This Row],[Order Date]]</f>
        <v>5</v>
      </c>
    </row>
    <row r="4549" spans="1:19"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c r="S4549">
        <f>Data[[#This Row],[Ship Date]]-Data[[#This Row],[Order Date]]</f>
        <v>5</v>
      </c>
    </row>
    <row r="4550" spans="1:19"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c r="S4550">
        <f>Data[[#This Row],[Ship Date]]-Data[[#This Row],[Order Date]]</f>
        <v>5</v>
      </c>
    </row>
    <row r="4551" spans="1:19"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c r="S4551">
        <f>Data[[#This Row],[Ship Date]]-Data[[#This Row],[Order Date]]</f>
        <v>5</v>
      </c>
    </row>
    <row r="4552" spans="1:19"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c r="S4552">
        <f>Data[[#This Row],[Ship Date]]-Data[[#This Row],[Order Date]]</f>
        <v>2</v>
      </c>
    </row>
    <row r="4553" spans="1:19"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c r="S4553">
        <f>Data[[#This Row],[Ship Date]]-Data[[#This Row],[Order Date]]</f>
        <v>4</v>
      </c>
    </row>
    <row r="4554" spans="1:19"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c r="S4554">
        <f>Data[[#This Row],[Ship Date]]-Data[[#This Row],[Order Date]]</f>
        <v>6</v>
      </c>
    </row>
    <row r="4555" spans="1:19"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c r="S4555">
        <f>Data[[#This Row],[Ship Date]]-Data[[#This Row],[Order Date]]</f>
        <v>6</v>
      </c>
    </row>
    <row r="4556" spans="1:19"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c r="S4556">
        <f>Data[[#This Row],[Ship Date]]-Data[[#This Row],[Order Date]]</f>
        <v>2</v>
      </c>
    </row>
    <row r="4557" spans="1:19"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c r="S4557">
        <f>Data[[#This Row],[Ship Date]]-Data[[#This Row],[Order Date]]</f>
        <v>3</v>
      </c>
    </row>
    <row r="4558" spans="1:19"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c r="S4558">
        <f>Data[[#This Row],[Ship Date]]-Data[[#This Row],[Order Date]]</f>
        <v>3</v>
      </c>
    </row>
    <row r="4559" spans="1:19"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c r="S4559">
        <f>Data[[#This Row],[Ship Date]]-Data[[#This Row],[Order Date]]</f>
        <v>7</v>
      </c>
    </row>
    <row r="4560" spans="1:19"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c r="S4560">
        <f>Data[[#This Row],[Ship Date]]-Data[[#This Row],[Order Date]]</f>
        <v>5</v>
      </c>
    </row>
    <row r="4561" spans="1:19"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c r="S4561">
        <f>Data[[#This Row],[Ship Date]]-Data[[#This Row],[Order Date]]</f>
        <v>3</v>
      </c>
    </row>
    <row r="4562" spans="1:19"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c r="S4562">
        <f>Data[[#This Row],[Ship Date]]-Data[[#This Row],[Order Date]]</f>
        <v>5</v>
      </c>
    </row>
    <row r="4563" spans="1:19"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c r="S4563">
        <f>Data[[#This Row],[Ship Date]]-Data[[#This Row],[Order Date]]</f>
        <v>5</v>
      </c>
    </row>
    <row r="4564" spans="1:19"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c r="S4564">
        <f>Data[[#This Row],[Ship Date]]-Data[[#This Row],[Order Date]]</f>
        <v>5</v>
      </c>
    </row>
    <row r="4565" spans="1:19"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c r="S4565">
        <f>Data[[#This Row],[Ship Date]]-Data[[#This Row],[Order Date]]</f>
        <v>4</v>
      </c>
    </row>
    <row r="4566" spans="1:19"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c r="S4566">
        <f>Data[[#This Row],[Ship Date]]-Data[[#This Row],[Order Date]]</f>
        <v>5</v>
      </c>
    </row>
    <row r="4567" spans="1:19"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c r="S4567">
        <f>Data[[#This Row],[Ship Date]]-Data[[#This Row],[Order Date]]</f>
        <v>7</v>
      </c>
    </row>
    <row r="4568" spans="1:19"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c r="S4568">
        <f>Data[[#This Row],[Ship Date]]-Data[[#This Row],[Order Date]]</f>
        <v>7</v>
      </c>
    </row>
    <row r="4569" spans="1:19"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c r="S4569">
        <f>Data[[#This Row],[Ship Date]]-Data[[#This Row],[Order Date]]</f>
        <v>7</v>
      </c>
    </row>
    <row r="4570" spans="1:19"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c r="S4570">
        <f>Data[[#This Row],[Ship Date]]-Data[[#This Row],[Order Date]]</f>
        <v>5</v>
      </c>
    </row>
    <row r="4571" spans="1:19"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c r="S4571">
        <f>Data[[#This Row],[Ship Date]]-Data[[#This Row],[Order Date]]</f>
        <v>2</v>
      </c>
    </row>
    <row r="4572" spans="1:19"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c r="S4572">
        <f>Data[[#This Row],[Ship Date]]-Data[[#This Row],[Order Date]]</f>
        <v>2</v>
      </c>
    </row>
    <row r="4573" spans="1:19"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c r="S4573">
        <f>Data[[#This Row],[Ship Date]]-Data[[#This Row],[Order Date]]</f>
        <v>2</v>
      </c>
    </row>
    <row r="4574" spans="1:19"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c r="S4574">
        <f>Data[[#This Row],[Ship Date]]-Data[[#This Row],[Order Date]]</f>
        <v>4</v>
      </c>
    </row>
    <row r="4575" spans="1:19"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c r="S4575">
        <f>Data[[#This Row],[Ship Date]]-Data[[#This Row],[Order Date]]</f>
        <v>6</v>
      </c>
    </row>
    <row r="4576" spans="1:19"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c r="S4576">
        <f>Data[[#This Row],[Ship Date]]-Data[[#This Row],[Order Date]]</f>
        <v>6</v>
      </c>
    </row>
    <row r="4577" spans="1:19"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c r="S4577">
        <f>Data[[#This Row],[Ship Date]]-Data[[#This Row],[Order Date]]</f>
        <v>6</v>
      </c>
    </row>
    <row r="4578" spans="1:19"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c r="S4578">
        <f>Data[[#This Row],[Ship Date]]-Data[[#This Row],[Order Date]]</f>
        <v>6</v>
      </c>
    </row>
    <row r="4579" spans="1:19"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c r="S4579">
        <f>Data[[#This Row],[Ship Date]]-Data[[#This Row],[Order Date]]</f>
        <v>5</v>
      </c>
    </row>
    <row r="4580" spans="1:19"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c r="S4580">
        <f>Data[[#This Row],[Ship Date]]-Data[[#This Row],[Order Date]]</f>
        <v>6</v>
      </c>
    </row>
    <row r="4581" spans="1:19"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c r="S4581">
        <f>Data[[#This Row],[Ship Date]]-Data[[#This Row],[Order Date]]</f>
        <v>6</v>
      </c>
    </row>
    <row r="4582" spans="1:19"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c r="S4582">
        <f>Data[[#This Row],[Ship Date]]-Data[[#This Row],[Order Date]]</f>
        <v>6</v>
      </c>
    </row>
    <row r="4583" spans="1:19"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c r="S4583">
        <f>Data[[#This Row],[Ship Date]]-Data[[#This Row],[Order Date]]</f>
        <v>3</v>
      </c>
    </row>
    <row r="4584" spans="1:19"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c r="S4584">
        <f>Data[[#This Row],[Ship Date]]-Data[[#This Row],[Order Date]]</f>
        <v>2</v>
      </c>
    </row>
    <row r="4585" spans="1:19"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c r="S4585">
        <f>Data[[#This Row],[Ship Date]]-Data[[#This Row],[Order Date]]</f>
        <v>2</v>
      </c>
    </row>
    <row r="4586" spans="1:19"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c r="S4586">
        <f>Data[[#This Row],[Ship Date]]-Data[[#This Row],[Order Date]]</f>
        <v>2</v>
      </c>
    </row>
    <row r="4587" spans="1:19"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c r="S4587">
        <f>Data[[#This Row],[Ship Date]]-Data[[#This Row],[Order Date]]</f>
        <v>2</v>
      </c>
    </row>
    <row r="4588" spans="1:19"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c r="S4588">
        <f>Data[[#This Row],[Ship Date]]-Data[[#This Row],[Order Date]]</f>
        <v>2</v>
      </c>
    </row>
    <row r="4589" spans="1:19"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c r="S4589">
        <f>Data[[#This Row],[Ship Date]]-Data[[#This Row],[Order Date]]</f>
        <v>2</v>
      </c>
    </row>
    <row r="4590" spans="1:19"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c r="S4590">
        <f>Data[[#This Row],[Ship Date]]-Data[[#This Row],[Order Date]]</f>
        <v>2</v>
      </c>
    </row>
    <row r="4591" spans="1:19"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c r="S4591">
        <f>Data[[#This Row],[Ship Date]]-Data[[#This Row],[Order Date]]</f>
        <v>2</v>
      </c>
    </row>
    <row r="4592" spans="1:19"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c r="S4592">
        <f>Data[[#This Row],[Ship Date]]-Data[[#This Row],[Order Date]]</f>
        <v>5</v>
      </c>
    </row>
    <row r="4593" spans="1:19"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c r="S4593">
        <f>Data[[#This Row],[Ship Date]]-Data[[#This Row],[Order Date]]</f>
        <v>5</v>
      </c>
    </row>
    <row r="4594" spans="1:19"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c r="S4594">
        <f>Data[[#This Row],[Ship Date]]-Data[[#This Row],[Order Date]]</f>
        <v>5</v>
      </c>
    </row>
    <row r="4595" spans="1:19"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c r="S4595">
        <f>Data[[#This Row],[Ship Date]]-Data[[#This Row],[Order Date]]</f>
        <v>5</v>
      </c>
    </row>
    <row r="4596" spans="1:19"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c r="S4596">
        <f>Data[[#This Row],[Ship Date]]-Data[[#This Row],[Order Date]]</f>
        <v>5</v>
      </c>
    </row>
    <row r="4597" spans="1:19"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c r="S4597">
        <f>Data[[#This Row],[Ship Date]]-Data[[#This Row],[Order Date]]</f>
        <v>5</v>
      </c>
    </row>
    <row r="4598" spans="1:19"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c r="S4598">
        <f>Data[[#This Row],[Ship Date]]-Data[[#This Row],[Order Date]]</f>
        <v>5</v>
      </c>
    </row>
    <row r="4599" spans="1:19"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c r="S4599">
        <f>Data[[#This Row],[Ship Date]]-Data[[#This Row],[Order Date]]</f>
        <v>4</v>
      </c>
    </row>
    <row r="4600" spans="1:19"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c r="S4600">
        <f>Data[[#This Row],[Ship Date]]-Data[[#This Row],[Order Date]]</f>
        <v>4</v>
      </c>
    </row>
    <row r="4601" spans="1:19"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c r="S4601">
        <f>Data[[#This Row],[Ship Date]]-Data[[#This Row],[Order Date]]</f>
        <v>4</v>
      </c>
    </row>
    <row r="4602" spans="1:19"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c r="S4602">
        <f>Data[[#This Row],[Ship Date]]-Data[[#This Row],[Order Date]]</f>
        <v>4</v>
      </c>
    </row>
    <row r="4603" spans="1:19"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c r="S4603">
        <f>Data[[#This Row],[Ship Date]]-Data[[#This Row],[Order Date]]</f>
        <v>4</v>
      </c>
    </row>
    <row r="4604" spans="1:19"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c r="S4604">
        <f>Data[[#This Row],[Ship Date]]-Data[[#This Row],[Order Date]]</f>
        <v>3</v>
      </c>
    </row>
    <row r="4605" spans="1:19"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c r="S4605">
        <f>Data[[#This Row],[Ship Date]]-Data[[#This Row],[Order Date]]</f>
        <v>3</v>
      </c>
    </row>
    <row r="4606" spans="1:19"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c r="S4606">
        <f>Data[[#This Row],[Ship Date]]-Data[[#This Row],[Order Date]]</f>
        <v>3</v>
      </c>
    </row>
    <row r="4607" spans="1:19"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c r="S4607">
        <f>Data[[#This Row],[Ship Date]]-Data[[#This Row],[Order Date]]</f>
        <v>3</v>
      </c>
    </row>
    <row r="4608" spans="1:19"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c r="S4608">
        <f>Data[[#This Row],[Ship Date]]-Data[[#This Row],[Order Date]]</f>
        <v>5</v>
      </c>
    </row>
    <row r="4609" spans="1:19"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c r="S4609">
        <f>Data[[#This Row],[Ship Date]]-Data[[#This Row],[Order Date]]</f>
        <v>5</v>
      </c>
    </row>
    <row r="4610" spans="1:19"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c r="S4610">
        <f>Data[[#This Row],[Ship Date]]-Data[[#This Row],[Order Date]]</f>
        <v>5</v>
      </c>
    </row>
    <row r="4611" spans="1:19"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c r="S4611">
        <f>Data[[#This Row],[Ship Date]]-Data[[#This Row],[Order Date]]</f>
        <v>5</v>
      </c>
    </row>
    <row r="4612" spans="1:19"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c r="S4612">
        <f>Data[[#This Row],[Ship Date]]-Data[[#This Row],[Order Date]]</f>
        <v>5</v>
      </c>
    </row>
    <row r="4613" spans="1:19"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c r="S4613">
        <f>Data[[#This Row],[Ship Date]]-Data[[#This Row],[Order Date]]</f>
        <v>2</v>
      </c>
    </row>
    <row r="4614" spans="1:19"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c r="S4614">
        <f>Data[[#This Row],[Ship Date]]-Data[[#This Row],[Order Date]]</f>
        <v>6</v>
      </c>
    </row>
    <row r="4615" spans="1:19"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c r="S4615">
        <f>Data[[#This Row],[Ship Date]]-Data[[#This Row],[Order Date]]</f>
        <v>6</v>
      </c>
    </row>
    <row r="4616" spans="1:19"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c r="S4616">
        <f>Data[[#This Row],[Ship Date]]-Data[[#This Row],[Order Date]]</f>
        <v>5</v>
      </c>
    </row>
    <row r="4617" spans="1:19"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c r="S4617">
        <f>Data[[#This Row],[Ship Date]]-Data[[#This Row],[Order Date]]</f>
        <v>5</v>
      </c>
    </row>
    <row r="4618" spans="1:19"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c r="S4618">
        <f>Data[[#This Row],[Ship Date]]-Data[[#This Row],[Order Date]]</f>
        <v>3</v>
      </c>
    </row>
    <row r="4619" spans="1:19"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c r="S4619">
        <f>Data[[#This Row],[Ship Date]]-Data[[#This Row],[Order Date]]</f>
        <v>5</v>
      </c>
    </row>
    <row r="4620" spans="1:19"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c r="S4620">
        <f>Data[[#This Row],[Ship Date]]-Data[[#This Row],[Order Date]]</f>
        <v>5</v>
      </c>
    </row>
    <row r="4621" spans="1:19"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c r="S4621">
        <f>Data[[#This Row],[Ship Date]]-Data[[#This Row],[Order Date]]</f>
        <v>1</v>
      </c>
    </row>
    <row r="4622" spans="1:19"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c r="S4622">
        <f>Data[[#This Row],[Ship Date]]-Data[[#This Row],[Order Date]]</f>
        <v>1</v>
      </c>
    </row>
    <row r="4623" spans="1:19"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c r="S4623">
        <f>Data[[#This Row],[Ship Date]]-Data[[#This Row],[Order Date]]</f>
        <v>3</v>
      </c>
    </row>
    <row r="4624" spans="1:19"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c r="S4624">
        <f>Data[[#This Row],[Ship Date]]-Data[[#This Row],[Order Date]]</f>
        <v>5</v>
      </c>
    </row>
    <row r="4625" spans="1:19"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c r="S4625">
        <f>Data[[#This Row],[Ship Date]]-Data[[#This Row],[Order Date]]</f>
        <v>5</v>
      </c>
    </row>
    <row r="4626" spans="1:19"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c r="S4626">
        <f>Data[[#This Row],[Ship Date]]-Data[[#This Row],[Order Date]]</f>
        <v>5</v>
      </c>
    </row>
    <row r="4627" spans="1:19"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c r="S4627">
        <f>Data[[#This Row],[Ship Date]]-Data[[#This Row],[Order Date]]</f>
        <v>5</v>
      </c>
    </row>
    <row r="4628" spans="1:19"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c r="S4628">
        <f>Data[[#This Row],[Ship Date]]-Data[[#This Row],[Order Date]]</f>
        <v>5</v>
      </c>
    </row>
    <row r="4629" spans="1:19"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c r="S4629">
        <f>Data[[#This Row],[Ship Date]]-Data[[#This Row],[Order Date]]</f>
        <v>5</v>
      </c>
    </row>
    <row r="4630" spans="1:19"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c r="S4630">
        <f>Data[[#This Row],[Ship Date]]-Data[[#This Row],[Order Date]]</f>
        <v>5</v>
      </c>
    </row>
    <row r="4631" spans="1:19"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c r="S4631">
        <f>Data[[#This Row],[Ship Date]]-Data[[#This Row],[Order Date]]</f>
        <v>5</v>
      </c>
    </row>
    <row r="4632" spans="1:19"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c r="S4632">
        <f>Data[[#This Row],[Ship Date]]-Data[[#This Row],[Order Date]]</f>
        <v>0</v>
      </c>
    </row>
    <row r="4633" spans="1:19"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c r="S4633">
        <f>Data[[#This Row],[Ship Date]]-Data[[#This Row],[Order Date]]</f>
        <v>5</v>
      </c>
    </row>
    <row r="4634" spans="1:19"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c r="S4634">
        <f>Data[[#This Row],[Ship Date]]-Data[[#This Row],[Order Date]]</f>
        <v>5</v>
      </c>
    </row>
    <row r="4635" spans="1:19"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c r="S4635">
        <f>Data[[#This Row],[Ship Date]]-Data[[#This Row],[Order Date]]</f>
        <v>5</v>
      </c>
    </row>
    <row r="4636" spans="1:19"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c r="S4636">
        <f>Data[[#This Row],[Ship Date]]-Data[[#This Row],[Order Date]]</f>
        <v>5</v>
      </c>
    </row>
    <row r="4637" spans="1:19"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c r="S4637">
        <f>Data[[#This Row],[Ship Date]]-Data[[#This Row],[Order Date]]</f>
        <v>5</v>
      </c>
    </row>
    <row r="4638" spans="1:19"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c r="S4638">
        <f>Data[[#This Row],[Ship Date]]-Data[[#This Row],[Order Date]]</f>
        <v>2</v>
      </c>
    </row>
    <row r="4639" spans="1:19"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c r="S4639">
        <f>Data[[#This Row],[Ship Date]]-Data[[#This Row],[Order Date]]</f>
        <v>2</v>
      </c>
    </row>
    <row r="4640" spans="1:19"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c r="S4640">
        <f>Data[[#This Row],[Ship Date]]-Data[[#This Row],[Order Date]]</f>
        <v>2</v>
      </c>
    </row>
    <row r="4641" spans="1:19"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c r="S4641">
        <f>Data[[#This Row],[Ship Date]]-Data[[#This Row],[Order Date]]</f>
        <v>5</v>
      </c>
    </row>
    <row r="4642" spans="1:19"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c r="S4642">
        <f>Data[[#This Row],[Ship Date]]-Data[[#This Row],[Order Date]]</f>
        <v>5</v>
      </c>
    </row>
    <row r="4643" spans="1:19"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c r="S4643">
        <f>Data[[#This Row],[Ship Date]]-Data[[#This Row],[Order Date]]</f>
        <v>2</v>
      </c>
    </row>
    <row r="4644" spans="1:19"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c r="S4644">
        <f>Data[[#This Row],[Ship Date]]-Data[[#This Row],[Order Date]]</f>
        <v>2</v>
      </c>
    </row>
    <row r="4645" spans="1:19"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c r="S4645">
        <f>Data[[#This Row],[Ship Date]]-Data[[#This Row],[Order Date]]</f>
        <v>4</v>
      </c>
    </row>
    <row r="4646" spans="1:19"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c r="S4646">
        <f>Data[[#This Row],[Ship Date]]-Data[[#This Row],[Order Date]]</f>
        <v>4</v>
      </c>
    </row>
    <row r="4647" spans="1:19"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c r="S4647">
        <f>Data[[#This Row],[Ship Date]]-Data[[#This Row],[Order Date]]</f>
        <v>4</v>
      </c>
    </row>
    <row r="4648" spans="1:19"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c r="S4648">
        <f>Data[[#This Row],[Ship Date]]-Data[[#This Row],[Order Date]]</f>
        <v>6</v>
      </c>
    </row>
    <row r="4649" spans="1:19"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c r="S4649">
        <f>Data[[#This Row],[Ship Date]]-Data[[#This Row],[Order Date]]</f>
        <v>5</v>
      </c>
    </row>
    <row r="4650" spans="1:19"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c r="S4650">
        <f>Data[[#This Row],[Ship Date]]-Data[[#This Row],[Order Date]]</f>
        <v>5</v>
      </c>
    </row>
    <row r="4651" spans="1:19"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c r="S4651">
        <f>Data[[#This Row],[Ship Date]]-Data[[#This Row],[Order Date]]</f>
        <v>5</v>
      </c>
    </row>
    <row r="4652" spans="1:19"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c r="S4652">
        <f>Data[[#This Row],[Ship Date]]-Data[[#This Row],[Order Date]]</f>
        <v>4</v>
      </c>
    </row>
    <row r="4653" spans="1:19"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c r="S4653">
        <f>Data[[#This Row],[Ship Date]]-Data[[#This Row],[Order Date]]</f>
        <v>4</v>
      </c>
    </row>
    <row r="4654" spans="1:19"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c r="S4654">
        <f>Data[[#This Row],[Ship Date]]-Data[[#This Row],[Order Date]]</f>
        <v>6</v>
      </c>
    </row>
    <row r="4655" spans="1:19"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c r="S4655">
        <f>Data[[#This Row],[Ship Date]]-Data[[#This Row],[Order Date]]</f>
        <v>6</v>
      </c>
    </row>
    <row r="4656" spans="1:19"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c r="S4656">
        <f>Data[[#This Row],[Ship Date]]-Data[[#This Row],[Order Date]]</f>
        <v>2</v>
      </c>
    </row>
    <row r="4657" spans="1:19"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c r="S4657">
        <f>Data[[#This Row],[Ship Date]]-Data[[#This Row],[Order Date]]</f>
        <v>5</v>
      </c>
    </row>
    <row r="4658" spans="1:19"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c r="S4658">
        <f>Data[[#This Row],[Ship Date]]-Data[[#This Row],[Order Date]]</f>
        <v>4</v>
      </c>
    </row>
    <row r="4659" spans="1:19"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c r="S4659">
        <f>Data[[#This Row],[Ship Date]]-Data[[#This Row],[Order Date]]</f>
        <v>4</v>
      </c>
    </row>
    <row r="4660" spans="1:19"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c r="S4660">
        <f>Data[[#This Row],[Ship Date]]-Data[[#This Row],[Order Date]]</f>
        <v>4</v>
      </c>
    </row>
    <row r="4661" spans="1:19"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c r="S4661">
        <f>Data[[#This Row],[Ship Date]]-Data[[#This Row],[Order Date]]</f>
        <v>4</v>
      </c>
    </row>
    <row r="4662" spans="1:19"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c r="S4662">
        <f>Data[[#This Row],[Ship Date]]-Data[[#This Row],[Order Date]]</f>
        <v>4</v>
      </c>
    </row>
    <row r="4663" spans="1:19"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c r="S4663">
        <f>Data[[#This Row],[Ship Date]]-Data[[#This Row],[Order Date]]</f>
        <v>4</v>
      </c>
    </row>
    <row r="4664" spans="1:19"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c r="S4664">
        <f>Data[[#This Row],[Ship Date]]-Data[[#This Row],[Order Date]]</f>
        <v>4</v>
      </c>
    </row>
    <row r="4665" spans="1:19"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c r="S4665">
        <f>Data[[#This Row],[Ship Date]]-Data[[#This Row],[Order Date]]</f>
        <v>4</v>
      </c>
    </row>
    <row r="4666" spans="1:19"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c r="S4666">
        <f>Data[[#This Row],[Ship Date]]-Data[[#This Row],[Order Date]]</f>
        <v>4</v>
      </c>
    </row>
    <row r="4667" spans="1:19"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c r="S4667">
        <f>Data[[#This Row],[Ship Date]]-Data[[#This Row],[Order Date]]</f>
        <v>4</v>
      </c>
    </row>
    <row r="4668" spans="1:19"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c r="S4668">
        <f>Data[[#This Row],[Ship Date]]-Data[[#This Row],[Order Date]]</f>
        <v>7</v>
      </c>
    </row>
    <row r="4669" spans="1:19"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c r="S4669">
        <f>Data[[#This Row],[Ship Date]]-Data[[#This Row],[Order Date]]</f>
        <v>7</v>
      </c>
    </row>
    <row r="4670" spans="1:19"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c r="S4670">
        <f>Data[[#This Row],[Ship Date]]-Data[[#This Row],[Order Date]]</f>
        <v>5</v>
      </c>
    </row>
    <row r="4671" spans="1:19"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c r="S4671">
        <f>Data[[#This Row],[Ship Date]]-Data[[#This Row],[Order Date]]</f>
        <v>5</v>
      </c>
    </row>
    <row r="4672" spans="1:19"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c r="S4672">
        <f>Data[[#This Row],[Ship Date]]-Data[[#This Row],[Order Date]]</f>
        <v>5</v>
      </c>
    </row>
    <row r="4673" spans="1:19"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c r="S4673">
        <f>Data[[#This Row],[Ship Date]]-Data[[#This Row],[Order Date]]</f>
        <v>6</v>
      </c>
    </row>
    <row r="4674" spans="1:19"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c r="S4674">
        <f>Data[[#This Row],[Ship Date]]-Data[[#This Row],[Order Date]]</f>
        <v>6</v>
      </c>
    </row>
    <row r="4675" spans="1:19"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c r="S4675">
        <f>Data[[#This Row],[Ship Date]]-Data[[#This Row],[Order Date]]</f>
        <v>6</v>
      </c>
    </row>
    <row r="4676" spans="1:19"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c r="S4676">
        <f>Data[[#This Row],[Ship Date]]-Data[[#This Row],[Order Date]]</f>
        <v>6</v>
      </c>
    </row>
    <row r="4677" spans="1:19"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c r="S4677">
        <f>Data[[#This Row],[Ship Date]]-Data[[#This Row],[Order Date]]</f>
        <v>2</v>
      </c>
    </row>
    <row r="4678" spans="1:19"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c r="S4678">
        <f>Data[[#This Row],[Ship Date]]-Data[[#This Row],[Order Date]]</f>
        <v>5</v>
      </c>
    </row>
    <row r="4679" spans="1:19"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c r="S4679">
        <f>Data[[#This Row],[Ship Date]]-Data[[#This Row],[Order Date]]</f>
        <v>5</v>
      </c>
    </row>
    <row r="4680" spans="1:19"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c r="S4680">
        <f>Data[[#This Row],[Ship Date]]-Data[[#This Row],[Order Date]]</f>
        <v>5</v>
      </c>
    </row>
    <row r="4681" spans="1:19"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c r="S4681">
        <f>Data[[#This Row],[Ship Date]]-Data[[#This Row],[Order Date]]</f>
        <v>5</v>
      </c>
    </row>
    <row r="4682" spans="1:19"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c r="S4682">
        <f>Data[[#This Row],[Ship Date]]-Data[[#This Row],[Order Date]]</f>
        <v>5</v>
      </c>
    </row>
    <row r="4683" spans="1:19"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c r="S4683">
        <f>Data[[#This Row],[Ship Date]]-Data[[#This Row],[Order Date]]</f>
        <v>4</v>
      </c>
    </row>
    <row r="4684" spans="1:19"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c r="S4684">
        <f>Data[[#This Row],[Ship Date]]-Data[[#This Row],[Order Date]]</f>
        <v>0</v>
      </c>
    </row>
    <row r="4685" spans="1:19"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c r="S4685">
        <f>Data[[#This Row],[Ship Date]]-Data[[#This Row],[Order Date]]</f>
        <v>5</v>
      </c>
    </row>
    <row r="4686" spans="1:19"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c r="S4686">
        <f>Data[[#This Row],[Ship Date]]-Data[[#This Row],[Order Date]]</f>
        <v>5</v>
      </c>
    </row>
    <row r="4687" spans="1:19"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c r="S4687">
        <f>Data[[#This Row],[Ship Date]]-Data[[#This Row],[Order Date]]</f>
        <v>5</v>
      </c>
    </row>
    <row r="4688" spans="1:19"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c r="S4688">
        <f>Data[[#This Row],[Ship Date]]-Data[[#This Row],[Order Date]]</f>
        <v>5</v>
      </c>
    </row>
    <row r="4689" spans="1:19"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c r="S4689">
        <f>Data[[#This Row],[Ship Date]]-Data[[#This Row],[Order Date]]</f>
        <v>6</v>
      </c>
    </row>
    <row r="4690" spans="1:19"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c r="S4690">
        <f>Data[[#This Row],[Ship Date]]-Data[[#This Row],[Order Date]]</f>
        <v>4</v>
      </c>
    </row>
    <row r="4691" spans="1:19"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c r="S4691">
        <f>Data[[#This Row],[Ship Date]]-Data[[#This Row],[Order Date]]</f>
        <v>2</v>
      </c>
    </row>
    <row r="4692" spans="1:19"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c r="S4692">
        <f>Data[[#This Row],[Ship Date]]-Data[[#This Row],[Order Date]]</f>
        <v>2</v>
      </c>
    </row>
    <row r="4693" spans="1:19"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c r="S4693">
        <f>Data[[#This Row],[Ship Date]]-Data[[#This Row],[Order Date]]</f>
        <v>2</v>
      </c>
    </row>
    <row r="4694" spans="1:19"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c r="S4694">
        <f>Data[[#This Row],[Ship Date]]-Data[[#This Row],[Order Date]]</f>
        <v>2</v>
      </c>
    </row>
    <row r="4695" spans="1:19"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c r="S4695">
        <f>Data[[#This Row],[Ship Date]]-Data[[#This Row],[Order Date]]</f>
        <v>2</v>
      </c>
    </row>
    <row r="4696" spans="1:19"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c r="S4696">
        <f>Data[[#This Row],[Ship Date]]-Data[[#This Row],[Order Date]]</f>
        <v>0</v>
      </c>
    </row>
    <row r="4697" spans="1:19"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c r="S4697">
        <f>Data[[#This Row],[Ship Date]]-Data[[#This Row],[Order Date]]</f>
        <v>0</v>
      </c>
    </row>
    <row r="4698" spans="1:19"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c r="S4698">
        <f>Data[[#This Row],[Ship Date]]-Data[[#This Row],[Order Date]]</f>
        <v>0</v>
      </c>
    </row>
    <row r="4699" spans="1:19"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c r="S4699">
        <f>Data[[#This Row],[Ship Date]]-Data[[#This Row],[Order Date]]</f>
        <v>0</v>
      </c>
    </row>
    <row r="4700" spans="1:19"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c r="S4700">
        <f>Data[[#This Row],[Ship Date]]-Data[[#This Row],[Order Date]]</f>
        <v>0</v>
      </c>
    </row>
    <row r="4701" spans="1:19"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c r="S4701">
        <f>Data[[#This Row],[Ship Date]]-Data[[#This Row],[Order Date]]</f>
        <v>6</v>
      </c>
    </row>
    <row r="4702" spans="1:19"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c r="S4702">
        <f>Data[[#This Row],[Ship Date]]-Data[[#This Row],[Order Date]]</f>
        <v>6</v>
      </c>
    </row>
    <row r="4703" spans="1:19"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c r="S4703">
        <f>Data[[#This Row],[Ship Date]]-Data[[#This Row],[Order Date]]</f>
        <v>6</v>
      </c>
    </row>
    <row r="4704" spans="1:19"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c r="S4704">
        <f>Data[[#This Row],[Ship Date]]-Data[[#This Row],[Order Date]]</f>
        <v>6</v>
      </c>
    </row>
    <row r="4705" spans="1:19"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c r="S4705">
        <f>Data[[#This Row],[Ship Date]]-Data[[#This Row],[Order Date]]</f>
        <v>4</v>
      </c>
    </row>
    <row r="4706" spans="1:19"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c r="S4706">
        <f>Data[[#This Row],[Ship Date]]-Data[[#This Row],[Order Date]]</f>
        <v>1</v>
      </c>
    </row>
    <row r="4707" spans="1:19"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c r="S4707">
        <f>Data[[#This Row],[Ship Date]]-Data[[#This Row],[Order Date]]</f>
        <v>1</v>
      </c>
    </row>
    <row r="4708" spans="1:19"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c r="S4708">
        <f>Data[[#This Row],[Ship Date]]-Data[[#This Row],[Order Date]]</f>
        <v>1</v>
      </c>
    </row>
    <row r="4709" spans="1:19"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c r="S4709">
        <f>Data[[#This Row],[Ship Date]]-Data[[#This Row],[Order Date]]</f>
        <v>1</v>
      </c>
    </row>
    <row r="4710" spans="1:19"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c r="S4710">
        <f>Data[[#This Row],[Ship Date]]-Data[[#This Row],[Order Date]]</f>
        <v>1</v>
      </c>
    </row>
    <row r="4711" spans="1:19"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c r="S4711">
        <f>Data[[#This Row],[Ship Date]]-Data[[#This Row],[Order Date]]</f>
        <v>1</v>
      </c>
    </row>
    <row r="4712" spans="1:19"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c r="S4712">
        <f>Data[[#This Row],[Ship Date]]-Data[[#This Row],[Order Date]]</f>
        <v>1</v>
      </c>
    </row>
    <row r="4713" spans="1:19"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c r="S4713">
        <f>Data[[#This Row],[Ship Date]]-Data[[#This Row],[Order Date]]</f>
        <v>0</v>
      </c>
    </row>
    <row r="4714" spans="1:19"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c r="S4714">
        <f>Data[[#This Row],[Ship Date]]-Data[[#This Row],[Order Date]]</f>
        <v>5</v>
      </c>
    </row>
    <row r="4715" spans="1:19"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c r="S4715">
        <f>Data[[#This Row],[Ship Date]]-Data[[#This Row],[Order Date]]</f>
        <v>5</v>
      </c>
    </row>
    <row r="4716" spans="1:19"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c r="S4716">
        <f>Data[[#This Row],[Ship Date]]-Data[[#This Row],[Order Date]]</f>
        <v>2</v>
      </c>
    </row>
    <row r="4717" spans="1:19"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c r="S4717">
        <f>Data[[#This Row],[Ship Date]]-Data[[#This Row],[Order Date]]</f>
        <v>4</v>
      </c>
    </row>
    <row r="4718" spans="1:19"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c r="S4718">
        <f>Data[[#This Row],[Ship Date]]-Data[[#This Row],[Order Date]]</f>
        <v>4</v>
      </c>
    </row>
    <row r="4719" spans="1:19"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c r="S4719">
        <f>Data[[#This Row],[Ship Date]]-Data[[#This Row],[Order Date]]</f>
        <v>5</v>
      </c>
    </row>
    <row r="4720" spans="1:19"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c r="S4720">
        <f>Data[[#This Row],[Ship Date]]-Data[[#This Row],[Order Date]]</f>
        <v>1</v>
      </c>
    </row>
    <row r="4721" spans="1:19"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c r="S4721">
        <f>Data[[#This Row],[Ship Date]]-Data[[#This Row],[Order Date]]</f>
        <v>2</v>
      </c>
    </row>
    <row r="4722" spans="1:19"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c r="S4722">
        <f>Data[[#This Row],[Ship Date]]-Data[[#This Row],[Order Date]]</f>
        <v>2</v>
      </c>
    </row>
    <row r="4723" spans="1:19"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c r="S4723">
        <f>Data[[#This Row],[Ship Date]]-Data[[#This Row],[Order Date]]</f>
        <v>4</v>
      </c>
    </row>
    <row r="4724" spans="1:19"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c r="S4724">
        <f>Data[[#This Row],[Ship Date]]-Data[[#This Row],[Order Date]]</f>
        <v>6</v>
      </c>
    </row>
    <row r="4725" spans="1:19"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c r="S4725">
        <f>Data[[#This Row],[Ship Date]]-Data[[#This Row],[Order Date]]</f>
        <v>0</v>
      </c>
    </row>
    <row r="4726" spans="1:19"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c r="S4726">
        <f>Data[[#This Row],[Ship Date]]-Data[[#This Row],[Order Date]]</f>
        <v>4</v>
      </c>
    </row>
    <row r="4727" spans="1:19"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c r="S4727">
        <f>Data[[#This Row],[Ship Date]]-Data[[#This Row],[Order Date]]</f>
        <v>4</v>
      </c>
    </row>
    <row r="4728" spans="1:19"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c r="S4728">
        <f>Data[[#This Row],[Ship Date]]-Data[[#This Row],[Order Date]]</f>
        <v>4</v>
      </c>
    </row>
    <row r="4729" spans="1:19"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c r="S4729">
        <f>Data[[#This Row],[Ship Date]]-Data[[#This Row],[Order Date]]</f>
        <v>4</v>
      </c>
    </row>
    <row r="4730" spans="1:19"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c r="S4730">
        <f>Data[[#This Row],[Ship Date]]-Data[[#This Row],[Order Date]]</f>
        <v>5</v>
      </c>
    </row>
    <row r="4731" spans="1:19"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c r="S4731">
        <f>Data[[#This Row],[Ship Date]]-Data[[#This Row],[Order Date]]</f>
        <v>5</v>
      </c>
    </row>
    <row r="4732" spans="1:19"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c r="S4732">
        <f>Data[[#This Row],[Ship Date]]-Data[[#This Row],[Order Date]]</f>
        <v>2</v>
      </c>
    </row>
    <row r="4733" spans="1:19"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c r="S4733">
        <f>Data[[#This Row],[Ship Date]]-Data[[#This Row],[Order Date]]</f>
        <v>2</v>
      </c>
    </row>
    <row r="4734" spans="1:19"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c r="S4734">
        <f>Data[[#This Row],[Ship Date]]-Data[[#This Row],[Order Date]]</f>
        <v>2</v>
      </c>
    </row>
    <row r="4735" spans="1:19"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c r="S4735">
        <f>Data[[#This Row],[Ship Date]]-Data[[#This Row],[Order Date]]</f>
        <v>2</v>
      </c>
    </row>
    <row r="4736" spans="1:19"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c r="S4736">
        <f>Data[[#This Row],[Ship Date]]-Data[[#This Row],[Order Date]]</f>
        <v>5</v>
      </c>
    </row>
    <row r="4737" spans="1:19"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c r="S4737">
        <f>Data[[#This Row],[Ship Date]]-Data[[#This Row],[Order Date]]</f>
        <v>6</v>
      </c>
    </row>
    <row r="4738" spans="1:19"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c r="S4738">
        <f>Data[[#This Row],[Ship Date]]-Data[[#This Row],[Order Date]]</f>
        <v>6</v>
      </c>
    </row>
    <row r="4739" spans="1:19"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c r="S4739">
        <f>Data[[#This Row],[Ship Date]]-Data[[#This Row],[Order Date]]</f>
        <v>6</v>
      </c>
    </row>
    <row r="4740" spans="1:19"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c r="S4740">
        <f>Data[[#This Row],[Ship Date]]-Data[[#This Row],[Order Date]]</f>
        <v>6</v>
      </c>
    </row>
    <row r="4741" spans="1:19"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c r="S4741">
        <f>Data[[#This Row],[Ship Date]]-Data[[#This Row],[Order Date]]</f>
        <v>6</v>
      </c>
    </row>
    <row r="4742" spans="1:19"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c r="S4742">
        <f>Data[[#This Row],[Ship Date]]-Data[[#This Row],[Order Date]]</f>
        <v>4</v>
      </c>
    </row>
    <row r="4743" spans="1:19"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c r="S4743">
        <f>Data[[#This Row],[Ship Date]]-Data[[#This Row],[Order Date]]</f>
        <v>4</v>
      </c>
    </row>
    <row r="4744" spans="1:19"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c r="S4744">
        <f>Data[[#This Row],[Ship Date]]-Data[[#This Row],[Order Date]]</f>
        <v>4</v>
      </c>
    </row>
    <row r="4745" spans="1:19"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c r="S4745">
        <f>Data[[#This Row],[Ship Date]]-Data[[#This Row],[Order Date]]</f>
        <v>0</v>
      </c>
    </row>
    <row r="4746" spans="1:19"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c r="S4746">
        <f>Data[[#This Row],[Ship Date]]-Data[[#This Row],[Order Date]]</f>
        <v>0</v>
      </c>
    </row>
    <row r="4747" spans="1:19"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c r="S4747">
        <f>Data[[#This Row],[Ship Date]]-Data[[#This Row],[Order Date]]</f>
        <v>0</v>
      </c>
    </row>
    <row r="4748" spans="1:19"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c r="S4748">
        <f>Data[[#This Row],[Ship Date]]-Data[[#This Row],[Order Date]]</f>
        <v>0</v>
      </c>
    </row>
    <row r="4749" spans="1:19"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c r="S4749">
        <f>Data[[#This Row],[Ship Date]]-Data[[#This Row],[Order Date]]</f>
        <v>0</v>
      </c>
    </row>
    <row r="4750" spans="1:19"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c r="S4750">
        <f>Data[[#This Row],[Ship Date]]-Data[[#This Row],[Order Date]]</f>
        <v>0</v>
      </c>
    </row>
    <row r="4751" spans="1:19"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c r="S4751">
        <f>Data[[#This Row],[Ship Date]]-Data[[#This Row],[Order Date]]</f>
        <v>1</v>
      </c>
    </row>
    <row r="4752" spans="1:19"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c r="S4752">
        <f>Data[[#This Row],[Ship Date]]-Data[[#This Row],[Order Date]]</f>
        <v>2</v>
      </c>
    </row>
    <row r="4753" spans="1:19"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c r="S4753">
        <f>Data[[#This Row],[Ship Date]]-Data[[#This Row],[Order Date]]</f>
        <v>4</v>
      </c>
    </row>
    <row r="4754" spans="1:19"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c r="S4754">
        <f>Data[[#This Row],[Ship Date]]-Data[[#This Row],[Order Date]]</f>
        <v>4</v>
      </c>
    </row>
    <row r="4755" spans="1:19"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c r="S4755">
        <f>Data[[#This Row],[Ship Date]]-Data[[#This Row],[Order Date]]</f>
        <v>4</v>
      </c>
    </row>
    <row r="4756" spans="1:19"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c r="S4756">
        <f>Data[[#This Row],[Ship Date]]-Data[[#This Row],[Order Date]]</f>
        <v>5</v>
      </c>
    </row>
    <row r="4757" spans="1:19"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c r="S4757">
        <f>Data[[#This Row],[Ship Date]]-Data[[#This Row],[Order Date]]</f>
        <v>5</v>
      </c>
    </row>
    <row r="4758" spans="1:19"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c r="S4758">
        <f>Data[[#This Row],[Ship Date]]-Data[[#This Row],[Order Date]]</f>
        <v>4</v>
      </c>
    </row>
    <row r="4759" spans="1:19"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c r="S4759">
        <f>Data[[#This Row],[Ship Date]]-Data[[#This Row],[Order Date]]</f>
        <v>5</v>
      </c>
    </row>
    <row r="4760" spans="1:19"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c r="S4760">
        <f>Data[[#This Row],[Ship Date]]-Data[[#This Row],[Order Date]]</f>
        <v>4</v>
      </c>
    </row>
    <row r="4761" spans="1:19"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c r="S4761">
        <f>Data[[#This Row],[Ship Date]]-Data[[#This Row],[Order Date]]</f>
        <v>4</v>
      </c>
    </row>
    <row r="4762" spans="1:19"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c r="S4762">
        <f>Data[[#This Row],[Ship Date]]-Data[[#This Row],[Order Date]]</f>
        <v>4</v>
      </c>
    </row>
    <row r="4763" spans="1:19"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c r="S4763">
        <f>Data[[#This Row],[Ship Date]]-Data[[#This Row],[Order Date]]</f>
        <v>5</v>
      </c>
    </row>
    <row r="4764" spans="1:19"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c r="S4764">
        <f>Data[[#This Row],[Ship Date]]-Data[[#This Row],[Order Date]]</f>
        <v>5</v>
      </c>
    </row>
    <row r="4765" spans="1:19"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c r="S4765">
        <f>Data[[#This Row],[Ship Date]]-Data[[#This Row],[Order Date]]</f>
        <v>4</v>
      </c>
    </row>
    <row r="4766" spans="1:19"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c r="S4766">
        <f>Data[[#This Row],[Ship Date]]-Data[[#This Row],[Order Date]]</f>
        <v>3</v>
      </c>
    </row>
    <row r="4767" spans="1:19"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c r="S4767">
        <f>Data[[#This Row],[Ship Date]]-Data[[#This Row],[Order Date]]</f>
        <v>4</v>
      </c>
    </row>
    <row r="4768" spans="1:19"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c r="S4768">
        <f>Data[[#This Row],[Ship Date]]-Data[[#This Row],[Order Date]]</f>
        <v>3</v>
      </c>
    </row>
    <row r="4769" spans="1:19"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c r="S4769">
        <f>Data[[#This Row],[Ship Date]]-Data[[#This Row],[Order Date]]</f>
        <v>3</v>
      </c>
    </row>
    <row r="4770" spans="1:19"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c r="S4770">
        <f>Data[[#This Row],[Ship Date]]-Data[[#This Row],[Order Date]]</f>
        <v>1</v>
      </c>
    </row>
    <row r="4771" spans="1:19"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c r="S4771">
        <f>Data[[#This Row],[Ship Date]]-Data[[#This Row],[Order Date]]</f>
        <v>5</v>
      </c>
    </row>
    <row r="4772" spans="1:19"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c r="S4772">
        <f>Data[[#This Row],[Ship Date]]-Data[[#This Row],[Order Date]]</f>
        <v>5</v>
      </c>
    </row>
    <row r="4773" spans="1:19"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c r="S4773">
        <f>Data[[#This Row],[Ship Date]]-Data[[#This Row],[Order Date]]</f>
        <v>3</v>
      </c>
    </row>
    <row r="4774" spans="1:19"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c r="S4774">
        <f>Data[[#This Row],[Ship Date]]-Data[[#This Row],[Order Date]]</f>
        <v>4</v>
      </c>
    </row>
    <row r="4775" spans="1:19"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c r="S4775">
        <f>Data[[#This Row],[Ship Date]]-Data[[#This Row],[Order Date]]</f>
        <v>4</v>
      </c>
    </row>
    <row r="4776" spans="1:19"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c r="S4776">
        <f>Data[[#This Row],[Ship Date]]-Data[[#This Row],[Order Date]]</f>
        <v>4</v>
      </c>
    </row>
    <row r="4777" spans="1:19"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c r="S4777">
        <f>Data[[#This Row],[Ship Date]]-Data[[#This Row],[Order Date]]</f>
        <v>5</v>
      </c>
    </row>
    <row r="4778" spans="1:19"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c r="S4778">
        <f>Data[[#This Row],[Ship Date]]-Data[[#This Row],[Order Date]]</f>
        <v>4</v>
      </c>
    </row>
    <row r="4779" spans="1:19"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c r="S4779">
        <f>Data[[#This Row],[Ship Date]]-Data[[#This Row],[Order Date]]</f>
        <v>4</v>
      </c>
    </row>
    <row r="4780" spans="1:19"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c r="S4780">
        <f>Data[[#This Row],[Ship Date]]-Data[[#This Row],[Order Date]]</f>
        <v>4</v>
      </c>
    </row>
    <row r="4781" spans="1:19"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c r="S4781">
        <f>Data[[#This Row],[Ship Date]]-Data[[#This Row],[Order Date]]</f>
        <v>2</v>
      </c>
    </row>
    <row r="4782" spans="1:19"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c r="S4782">
        <f>Data[[#This Row],[Ship Date]]-Data[[#This Row],[Order Date]]</f>
        <v>5</v>
      </c>
    </row>
    <row r="4783" spans="1:19"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c r="S4783">
        <f>Data[[#This Row],[Ship Date]]-Data[[#This Row],[Order Date]]</f>
        <v>5</v>
      </c>
    </row>
    <row r="4784" spans="1:19"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c r="S4784">
        <f>Data[[#This Row],[Ship Date]]-Data[[#This Row],[Order Date]]</f>
        <v>5</v>
      </c>
    </row>
    <row r="4785" spans="1:19"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c r="S4785">
        <f>Data[[#This Row],[Ship Date]]-Data[[#This Row],[Order Date]]</f>
        <v>4</v>
      </c>
    </row>
    <row r="4786" spans="1:19"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c r="S4786">
        <f>Data[[#This Row],[Ship Date]]-Data[[#This Row],[Order Date]]</f>
        <v>5</v>
      </c>
    </row>
    <row r="4787" spans="1:19"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c r="S4787">
        <f>Data[[#This Row],[Ship Date]]-Data[[#This Row],[Order Date]]</f>
        <v>5</v>
      </c>
    </row>
    <row r="4788" spans="1:19"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c r="S4788">
        <f>Data[[#This Row],[Ship Date]]-Data[[#This Row],[Order Date]]</f>
        <v>5</v>
      </c>
    </row>
    <row r="4789" spans="1:19"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c r="S4789">
        <f>Data[[#This Row],[Ship Date]]-Data[[#This Row],[Order Date]]</f>
        <v>5</v>
      </c>
    </row>
    <row r="4790" spans="1:19"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c r="S4790">
        <f>Data[[#This Row],[Ship Date]]-Data[[#This Row],[Order Date]]</f>
        <v>5</v>
      </c>
    </row>
    <row r="4791" spans="1:19"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c r="S4791">
        <f>Data[[#This Row],[Ship Date]]-Data[[#This Row],[Order Date]]</f>
        <v>5</v>
      </c>
    </row>
    <row r="4792" spans="1:19"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c r="S4792">
        <f>Data[[#This Row],[Ship Date]]-Data[[#This Row],[Order Date]]</f>
        <v>5</v>
      </c>
    </row>
    <row r="4793" spans="1:19"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c r="S4793">
        <f>Data[[#This Row],[Ship Date]]-Data[[#This Row],[Order Date]]</f>
        <v>5</v>
      </c>
    </row>
    <row r="4794" spans="1:19"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c r="S4794">
        <f>Data[[#This Row],[Ship Date]]-Data[[#This Row],[Order Date]]</f>
        <v>5</v>
      </c>
    </row>
    <row r="4795" spans="1:19"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c r="S4795">
        <f>Data[[#This Row],[Ship Date]]-Data[[#This Row],[Order Date]]</f>
        <v>5</v>
      </c>
    </row>
    <row r="4796" spans="1:19"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c r="S4796">
        <f>Data[[#This Row],[Ship Date]]-Data[[#This Row],[Order Date]]</f>
        <v>7</v>
      </c>
    </row>
    <row r="4797" spans="1:19"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c r="S4797">
        <f>Data[[#This Row],[Ship Date]]-Data[[#This Row],[Order Date]]</f>
        <v>4</v>
      </c>
    </row>
    <row r="4798" spans="1:19"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c r="S4798">
        <f>Data[[#This Row],[Ship Date]]-Data[[#This Row],[Order Date]]</f>
        <v>5</v>
      </c>
    </row>
    <row r="4799" spans="1:19"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c r="S4799">
        <f>Data[[#This Row],[Ship Date]]-Data[[#This Row],[Order Date]]</f>
        <v>5</v>
      </c>
    </row>
    <row r="4800" spans="1:19"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c r="S4800">
        <f>Data[[#This Row],[Ship Date]]-Data[[#This Row],[Order Date]]</f>
        <v>5</v>
      </c>
    </row>
    <row r="4801" spans="1:19"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c r="S4801">
        <f>Data[[#This Row],[Ship Date]]-Data[[#This Row],[Order Date]]</f>
        <v>5</v>
      </c>
    </row>
    <row r="4802" spans="1:19"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c r="S4802">
        <f>Data[[#This Row],[Ship Date]]-Data[[#This Row],[Order Date]]</f>
        <v>5</v>
      </c>
    </row>
    <row r="4803" spans="1:19"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c r="S4803">
        <f>Data[[#This Row],[Ship Date]]-Data[[#This Row],[Order Date]]</f>
        <v>5</v>
      </c>
    </row>
    <row r="4804" spans="1:19"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c r="S4804">
        <f>Data[[#This Row],[Ship Date]]-Data[[#This Row],[Order Date]]</f>
        <v>5</v>
      </c>
    </row>
    <row r="4805" spans="1:19"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c r="S4805">
        <f>Data[[#This Row],[Ship Date]]-Data[[#This Row],[Order Date]]</f>
        <v>4</v>
      </c>
    </row>
    <row r="4806" spans="1:19"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c r="S4806">
        <f>Data[[#This Row],[Ship Date]]-Data[[#This Row],[Order Date]]</f>
        <v>4</v>
      </c>
    </row>
    <row r="4807" spans="1:19"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c r="S4807">
        <f>Data[[#This Row],[Ship Date]]-Data[[#This Row],[Order Date]]</f>
        <v>3</v>
      </c>
    </row>
    <row r="4808" spans="1:19"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c r="S4808">
        <f>Data[[#This Row],[Ship Date]]-Data[[#This Row],[Order Date]]</f>
        <v>3</v>
      </c>
    </row>
    <row r="4809" spans="1:19"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c r="S4809">
        <f>Data[[#This Row],[Ship Date]]-Data[[#This Row],[Order Date]]</f>
        <v>3</v>
      </c>
    </row>
    <row r="4810" spans="1:19"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c r="S4810">
        <f>Data[[#This Row],[Ship Date]]-Data[[#This Row],[Order Date]]</f>
        <v>5</v>
      </c>
    </row>
    <row r="4811" spans="1:19"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c r="S4811">
        <f>Data[[#This Row],[Ship Date]]-Data[[#This Row],[Order Date]]</f>
        <v>3</v>
      </c>
    </row>
    <row r="4812" spans="1:19"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c r="S4812">
        <f>Data[[#This Row],[Ship Date]]-Data[[#This Row],[Order Date]]</f>
        <v>3</v>
      </c>
    </row>
    <row r="4813" spans="1:19"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c r="S4813">
        <f>Data[[#This Row],[Ship Date]]-Data[[#This Row],[Order Date]]</f>
        <v>5</v>
      </c>
    </row>
    <row r="4814" spans="1:19"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c r="S4814">
        <f>Data[[#This Row],[Ship Date]]-Data[[#This Row],[Order Date]]</f>
        <v>5</v>
      </c>
    </row>
    <row r="4815" spans="1:19"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c r="S4815">
        <f>Data[[#This Row],[Ship Date]]-Data[[#This Row],[Order Date]]</f>
        <v>5</v>
      </c>
    </row>
    <row r="4816" spans="1:19"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c r="S4816">
        <f>Data[[#This Row],[Ship Date]]-Data[[#This Row],[Order Date]]</f>
        <v>2</v>
      </c>
    </row>
    <row r="4817" spans="1:19"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c r="S4817">
        <f>Data[[#This Row],[Ship Date]]-Data[[#This Row],[Order Date]]</f>
        <v>5</v>
      </c>
    </row>
    <row r="4818" spans="1:19"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c r="S4818">
        <f>Data[[#This Row],[Ship Date]]-Data[[#This Row],[Order Date]]</f>
        <v>5</v>
      </c>
    </row>
    <row r="4819" spans="1:19"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c r="S4819">
        <f>Data[[#This Row],[Ship Date]]-Data[[#This Row],[Order Date]]</f>
        <v>5</v>
      </c>
    </row>
    <row r="4820" spans="1:19"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c r="S4820">
        <f>Data[[#This Row],[Ship Date]]-Data[[#This Row],[Order Date]]</f>
        <v>5</v>
      </c>
    </row>
    <row r="4821" spans="1:19"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c r="S4821">
        <f>Data[[#This Row],[Ship Date]]-Data[[#This Row],[Order Date]]</f>
        <v>6</v>
      </c>
    </row>
    <row r="4822" spans="1:19"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c r="S4822">
        <f>Data[[#This Row],[Ship Date]]-Data[[#This Row],[Order Date]]</f>
        <v>4</v>
      </c>
    </row>
    <row r="4823" spans="1:19"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c r="S4823">
        <f>Data[[#This Row],[Ship Date]]-Data[[#This Row],[Order Date]]</f>
        <v>4</v>
      </c>
    </row>
    <row r="4824" spans="1:19"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c r="S4824">
        <f>Data[[#This Row],[Ship Date]]-Data[[#This Row],[Order Date]]</f>
        <v>1</v>
      </c>
    </row>
    <row r="4825" spans="1:19"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c r="S4825">
        <f>Data[[#This Row],[Ship Date]]-Data[[#This Row],[Order Date]]</f>
        <v>5</v>
      </c>
    </row>
    <row r="4826" spans="1:19"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c r="S4826">
        <f>Data[[#This Row],[Ship Date]]-Data[[#This Row],[Order Date]]</f>
        <v>5</v>
      </c>
    </row>
    <row r="4827" spans="1:19"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c r="S4827">
        <f>Data[[#This Row],[Ship Date]]-Data[[#This Row],[Order Date]]</f>
        <v>5</v>
      </c>
    </row>
    <row r="4828" spans="1:19"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c r="S4828">
        <f>Data[[#This Row],[Ship Date]]-Data[[#This Row],[Order Date]]</f>
        <v>3</v>
      </c>
    </row>
    <row r="4829" spans="1:19"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c r="S4829">
        <f>Data[[#This Row],[Ship Date]]-Data[[#This Row],[Order Date]]</f>
        <v>7</v>
      </c>
    </row>
    <row r="4830" spans="1:19"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c r="S4830">
        <f>Data[[#This Row],[Ship Date]]-Data[[#This Row],[Order Date]]</f>
        <v>7</v>
      </c>
    </row>
    <row r="4831" spans="1:19"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c r="S4831">
        <f>Data[[#This Row],[Ship Date]]-Data[[#This Row],[Order Date]]</f>
        <v>6</v>
      </c>
    </row>
    <row r="4832" spans="1:19"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c r="S4832">
        <f>Data[[#This Row],[Ship Date]]-Data[[#This Row],[Order Date]]</f>
        <v>5</v>
      </c>
    </row>
    <row r="4833" spans="1:19"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c r="S4833">
        <f>Data[[#This Row],[Ship Date]]-Data[[#This Row],[Order Date]]</f>
        <v>5</v>
      </c>
    </row>
    <row r="4834" spans="1:19"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c r="S4834">
        <f>Data[[#This Row],[Ship Date]]-Data[[#This Row],[Order Date]]</f>
        <v>5</v>
      </c>
    </row>
    <row r="4835" spans="1:19"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c r="S4835">
        <f>Data[[#This Row],[Ship Date]]-Data[[#This Row],[Order Date]]</f>
        <v>5</v>
      </c>
    </row>
    <row r="4836" spans="1:19"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c r="S4836">
        <f>Data[[#This Row],[Ship Date]]-Data[[#This Row],[Order Date]]</f>
        <v>5</v>
      </c>
    </row>
    <row r="4837" spans="1:19"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c r="S4837">
        <f>Data[[#This Row],[Ship Date]]-Data[[#This Row],[Order Date]]</f>
        <v>5</v>
      </c>
    </row>
    <row r="4838" spans="1:19"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c r="S4838">
        <f>Data[[#This Row],[Ship Date]]-Data[[#This Row],[Order Date]]</f>
        <v>5</v>
      </c>
    </row>
    <row r="4839" spans="1:19"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c r="S4839">
        <f>Data[[#This Row],[Ship Date]]-Data[[#This Row],[Order Date]]</f>
        <v>2</v>
      </c>
    </row>
    <row r="4840" spans="1:19"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c r="S4840">
        <f>Data[[#This Row],[Ship Date]]-Data[[#This Row],[Order Date]]</f>
        <v>2</v>
      </c>
    </row>
    <row r="4841" spans="1:19"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c r="S4841">
        <f>Data[[#This Row],[Ship Date]]-Data[[#This Row],[Order Date]]</f>
        <v>2</v>
      </c>
    </row>
    <row r="4842" spans="1:19"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c r="S4842">
        <f>Data[[#This Row],[Ship Date]]-Data[[#This Row],[Order Date]]</f>
        <v>5</v>
      </c>
    </row>
    <row r="4843" spans="1:19"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c r="S4843">
        <f>Data[[#This Row],[Ship Date]]-Data[[#This Row],[Order Date]]</f>
        <v>5</v>
      </c>
    </row>
    <row r="4844" spans="1:19"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c r="S4844">
        <f>Data[[#This Row],[Ship Date]]-Data[[#This Row],[Order Date]]</f>
        <v>5</v>
      </c>
    </row>
    <row r="4845" spans="1:19"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c r="S4845">
        <f>Data[[#This Row],[Ship Date]]-Data[[#This Row],[Order Date]]</f>
        <v>2</v>
      </c>
    </row>
    <row r="4846" spans="1:19"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c r="S4846">
        <f>Data[[#This Row],[Ship Date]]-Data[[#This Row],[Order Date]]</f>
        <v>1</v>
      </c>
    </row>
    <row r="4847" spans="1:19"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c r="S4847">
        <f>Data[[#This Row],[Ship Date]]-Data[[#This Row],[Order Date]]</f>
        <v>3</v>
      </c>
    </row>
    <row r="4848" spans="1:19"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c r="S4848">
        <f>Data[[#This Row],[Ship Date]]-Data[[#This Row],[Order Date]]</f>
        <v>2</v>
      </c>
    </row>
    <row r="4849" spans="1:19"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c r="S4849">
        <f>Data[[#This Row],[Ship Date]]-Data[[#This Row],[Order Date]]</f>
        <v>2</v>
      </c>
    </row>
    <row r="4850" spans="1:19"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c r="S4850">
        <f>Data[[#This Row],[Ship Date]]-Data[[#This Row],[Order Date]]</f>
        <v>2</v>
      </c>
    </row>
    <row r="4851" spans="1:19"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c r="S4851">
        <f>Data[[#This Row],[Ship Date]]-Data[[#This Row],[Order Date]]</f>
        <v>6</v>
      </c>
    </row>
    <row r="4852" spans="1:19"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c r="S4852">
        <f>Data[[#This Row],[Ship Date]]-Data[[#This Row],[Order Date]]</f>
        <v>6</v>
      </c>
    </row>
    <row r="4853" spans="1:19"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c r="S4853">
        <f>Data[[#This Row],[Ship Date]]-Data[[#This Row],[Order Date]]</f>
        <v>6</v>
      </c>
    </row>
    <row r="4854" spans="1:19"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c r="S4854">
        <f>Data[[#This Row],[Ship Date]]-Data[[#This Row],[Order Date]]</f>
        <v>6</v>
      </c>
    </row>
    <row r="4855" spans="1:19"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c r="S4855">
        <f>Data[[#This Row],[Ship Date]]-Data[[#This Row],[Order Date]]</f>
        <v>3</v>
      </c>
    </row>
    <row r="4856" spans="1:19"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c r="S4856">
        <f>Data[[#This Row],[Ship Date]]-Data[[#This Row],[Order Date]]</f>
        <v>3</v>
      </c>
    </row>
    <row r="4857" spans="1:19"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c r="S4857">
        <f>Data[[#This Row],[Ship Date]]-Data[[#This Row],[Order Date]]</f>
        <v>3</v>
      </c>
    </row>
    <row r="4858" spans="1:19"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c r="S4858">
        <f>Data[[#This Row],[Ship Date]]-Data[[#This Row],[Order Date]]</f>
        <v>4</v>
      </c>
    </row>
    <row r="4859" spans="1:19"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c r="S4859">
        <f>Data[[#This Row],[Ship Date]]-Data[[#This Row],[Order Date]]</f>
        <v>4</v>
      </c>
    </row>
    <row r="4860" spans="1:19"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c r="S4860">
        <f>Data[[#This Row],[Ship Date]]-Data[[#This Row],[Order Date]]</f>
        <v>4</v>
      </c>
    </row>
    <row r="4861" spans="1:19"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c r="S4861">
        <f>Data[[#This Row],[Ship Date]]-Data[[#This Row],[Order Date]]</f>
        <v>4</v>
      </c>
    </row>
    <row r="4862" spans="1:19"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c r="S4862">
        <f>Data[[#This Row],[Ship Date]]-Data[[#This Row],[Order Date]]</f>
        <v>6</v>
      </c>
    </row>
    <row r="4863" spans="1:19"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c r="S4863">
        <f>Data[[#This Row],[Ship Date]]-Data[[#This Row],[Order Date]]</f>
        <v>5</v>
      </c>
    </row>
    <row r="4864" spans="1:19"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c r="S4864">
        <f>Data[[#This Row],[Ship Date]]-Data[[#This Row],[Order Date]]</f>
        <v>4</v>
      </c>
    </row>
    <row r="4865" spans="1:19"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c r="S4865">
        <f>Data[[#This Row],[Ship Date]]-Data[[#This Row],[Order Date]]</f>
        <v>4</v>
      </c>
    </row>
    <row r="4866" spans="1:19"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c r="S4866">
        <f>Data[[#This Row],[Ship Date]]-Data[[#This Row],[Order Date]]</f>
        <v>4</v>
      </c>
    </row>
    <row r="4867" spans="1:19"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c r="S4867">
        <f>Data[[#This Row],[Ship Date]]-Data[[#This Row],[Order Date]]</f>
        <v>5</v>
      </c>
    </row>
    <row r="4868" spans="1:19"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c r="S4868">
        <f>Data[[#This Row],[Ship Date]]-Data[[#This Row],[Order Date]]</f>
        <v>5</v>
      </c>
    </row>
    <row r="4869" spans="1:19"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c r="S4869">
        <f>Data[[#This Row],[Ship Date]]-Data[[#This Row],[Order Date]]</f>
        <v>5</v>
      </c>
    </row>
    <row r="4870" spans="1:19"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c r="S4870">
        <f>Data[[#This Row],[Ship Date]]-Data[[#This Row],[Order Date]]</f>
        <v>5</v>
      </c>
    </row>
    <row r="4871" spans="1:19"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c r="S4871">
        <f>Data[[#This Row],[Ship Date]]-Data[[#This Row],[Order Date]]</f>
        <v>5</v>
      </c>
    </row>
    <row r="4872" spans="1:19"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c r="S4872">
        <f>Data[[#This Row],[Ship Date]]-Data[[#This Row],[Order Date]]</f>
        <v>5</v>
      </c>
    </row>
    <row r="4873" spans="1:19"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c r="S4873">
        <f>Data[[#This Row],[Ship Date]]-Data[[#This Row],[Order Date]]</f>
        <v>4</v>
      </c>
    </row>
    <row r="4874" spans="1:19"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c r="S4874">
        <f>Data[[#This Row],[Ship Date]]-Data[[#This Row],[Order Date]]</f>
        <v>4</v>
      </c>
    </row>
    <row r="4875" spans="1:19"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c r="S4875">
        <f>Data[[#This Row],[Ship Date]]-Data[[#This Row],[Order Date]]</f>
        <v>4</v>
      </c>
    </row>
    <row r="4876" spans="1:19"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c r="S4876">
        <f>Data[[#This Row],[Ship Date]]-Data[[#This Row],[Order Date]]</f>
        <v>4</v>
      </c>
    </row>
    <row r="4877" spans="1:19"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c r="S4877">
        <f>Data[[#This Row],[Ship Date]]-Data[[#This Row],[Order Date]]</f>
        <v>5</v>
      </c>
    </row>
    <row r="4878" spans="1:19"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c r="S4878">
        <f>Data[[#This Row],[Ship Date]]-Data[[#This Row],[Order Date]]</f>
        <v>6</v>
      </c>
    </row>
    <row r="4879" spans="1:19"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c r="S4879">
        <f>Data[[#This Row],[Ship Date]]-Data[[#This Row],[Order Date]]</f>
        <v>6</v>
      </c>
    </row>
    <row r="4880" spans="1:19"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c r="S4880">
        <f>Data[[#This Row],[Ship Date]]-Data[[#This Row],[Order Date]]</f>
        <v>2</v>
      </c>
    </row>
    <row r="4881" spans="1:19"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c r="S4881">
        <f>Data[[#This Row],[Ship Date]]-Data[[#This Row],[Order Date]]</f>
        <v>3</v>
      </c>
    </row>
    <row r="4882" spans="1:19"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c r="S4882">
        <f>Data[[#This Row],[Ship Date]]-Data[[#This Row],[Order Date]]</f>
        <v>3</v>
      </c>
    </row>
    <row r="4883" spans="1:19"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c r="S4883">
        <f>Data[[#This Row],[Ship Date]]-Data[[#This Row],[Order Date]]</f>
        <v>3</v>
      </c>
    </row>
    <row r="4884" spans="1:19"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c r="S4884">
        <f>Data[[#This Row],[Ship Date]]-Data[[#This Row],[Order Date]]</f>
        <v>3</v>
      </c>
    </row>
    <row r="4885" spans="1:19"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c r="S4885">
        <f>Data[[#This Row],[Ship Date]]-Data[[#This Row],[Order Date]]</f>
        <v>7</v>
      </c>
    </row>
    <row r="4886" spans="1:19"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c r="S4886">
        <f>Data[[#This Row],[Ship Date]]-Data[[#This Row],[Order Date]]</f>
        <v>7</v>
      </c>
    </row>
    <row r="4887" spans="1:19"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c r="S4887">
        <f>Data[[#This Row],[Ship Date]]-Data[[#This Row],[Order Date]]</f>
        <v>4</v>
      </c>
    </row>
    <row r="4888" spans="1:19"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c r="S4888">
        <f>Data[[#This Row],[Ship Date]]-Data[[#This Row],[Order Date]]</f>
        <v>3</v>
      </c>
    </row>
    <row r="4889" spans="1:19"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c r="S4889">
        <f>Data[[#This Row],[Ship Date]]-Data[[#This Row],[Order Date]]</f>
        <v>3</v>
      </c>
    </row>
    <row r="4890" spans="1:19"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c r="S4890">
        <f>Data[[#This Row],[Ship Date]]-Data[[#This Row],[Order Date]]</f>
        <v>3</v>
      </c>
    </row>
    <row r="4891" spans="1:19"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c r="S4891">
        <f>Data[[#This Row],[Ship Date]]-Data[[#This Row],[Order Date]]</f>
        <v>3</v>
      </c>
    </row>
    <row r="4892" spans="1:19"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c r="S4892">
        <f>Data[[#This Row],[Ship Date]]-Data[[#This Row],[Order Date]]</f>
        <v>7</v>
      </c>
    </row>
    <row r="4893" spans="1:19"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c r="S4893">
        <f>Data[[#This Row],[Ship Date]]-Data[[#This Row],[Order Date]]</f>
        <v>7</v>
      </c>
    </row>
    <row r="4894" spans="1:19"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c r="S4894">
        <f>Data[[#This Row],[Ship Date]]-Data[[#This Row],[Order Date]]</f>
        <v>7</v>
      </c>
    </row>
    <row r="4895" spans="1:19"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c r="S4895">
        <f>Data[[#This Row],[Ship Date]]-Data[[#This Row],[Order Date]]</f>
        <v>7</v>
      </c>
    </row>
    <row r="4896" spans="1:19"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c r="S4896">
        <f>Data[[#This Row],[Ship Date]]-Data[[#This Row],[Order Date]]</f>
        <v>7</v>
      </c>
    </row>
    <row r="4897" spans="1:19"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c r="S4897">
        <f>Data[[#This Row],[Ship Date]]-Data[[#This Row],[Order Date]]</f>
        <v>7</v>
      </c>
    </row>
    <row r="4898" spans="1:19"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c r="S4898">
        <f>Data[[#This Row],[Ship Date]]-Data[[#This Row],[Order Date]]</f>
        <v>7</v>
      </c>
    </row>
    <row r="4899" spans="1:19"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c r="S4899">
        <f>Data[[#This Row],[Ship Date]]-Data[[#This Row],[Order Date]]</f>
        <v>2</v>
      </c>
    </row>
    <row r="4900" spans="1:19"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c r="S4900">
        <f>Data[[#This Row],[Ship Date]]-Data[[#This Row],[Order Date]]</f>
        <v>2</v>
      </c>
    </row>
    <row r="4901" spans="1:19"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c r="S4901">
        <f>Data[[#This Row],[Ship Date]]-Data[[#This Row],[Order Date]]</f>
        <v>5</v>
      </c>
    </row>
    <row r="4902" spans="1:19"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c r="S4902">
        <f>Data[[#This Row],[Ship Date]]-Data[[#This Row],[Order Date]]</f>
        <v>4</v>
      </c>
    </row>
    <row r="4903" spans="1:19"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c r="S4903">
        <f>Data[[#This Row],[Ship Date]]-Data[[#This Row],[Order Date]]</f>
        <v>4</v>
      </c>
    </row>
    <row r="4904" spans="1:19"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c r="S4904">
        <f>Data[[#This Row],[Ship Date]]-Data[[#This Row],[Order Date]]</f>
        <v>5</v>
      </c>
    </row>
    <row r="4905" spans="1:19"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c r="S4905">
        <f>Data[[#This Row],[Ship Date]]-Data[[#This Row],[Order Date]]</f>
        <v>5</v>
      </c>
    </row>
    <row r="4906" spans="1:19"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c r="S4906">
        <f>Data[[#This Row],[Ship Date]]-Data[[#This Row],[Order Date]]</f>
        <v>2</v>
      </c>
    </row>
    <row r="4907" spans="1:19"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c r="S4907">
        <f>Data[[#This Row],[Ship Date]]-Data[[#This Row],[Order Date]]</f>
        <v>2</v>
      </c>
    </row>
    <row r="4908" spans="1:19"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c r="S4908">
        <f>Data[[#This Row],[Ship Date]]-Data[[#This Row],[Order Date]]</f>
        <v>2</v>
      </c>
    </row>
    <row r="4909" spans="1:19"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c r="S4909">
        <f>Data[[#This Row],[Ship Date]]-Data[[#This Row],[Order Date]]</f>
        <v>5</v>
      </c>
    </row>
    <row r="4910" spans="1:19"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c r="S4910">
        <f>Data[[#This Row],[Ship Date]]-Data[[#This Row],[Order Date]]</f>
        <v>5</v>
      </c>
    </row>
    <row r="4911" spans="1:19"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c r="S4911">
        <f>Data[[#This Row],[Ship Date]]-Data[[#This Row],[Order Date]]</f>
        <v>4</v>
      </c>
    </row>
    <row r="4912" spans="1:19"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c r="S4912">
        <f>Data[[#This Row],[Ship Date]]-Data[[#This Row],[Order Date]]</f>
        <v>4</v>
      </c>
    </row>
    <row r="4913" spans="1:19"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c r="S4913">
        <f>Data[[#This Row],[Ship Date]]-Data[[#This Row],[Order Date]]</f>
        <v>4</v>
      </c>
    </row>
    <row r="4914" spans="1:19"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c r="S4914">
        <f>Data[[#This Row],[Ship Date]]-Data[[#This Row],[Order Date]]</f>
        <v>4</v>
      </c>
    </row>
    <row r="4915" spans="1:19"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c r="S4915">
        <f>Data[[#This Row],[Ship Date]]-Data[[#This Row],[Order Date]]</f>
        <v>4</v>
      </c>
    </row>
    <row r="4916" spans="1:19"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c r="S4916">
        <f>Data[[#This Row],[Ship Date]]-Data[[#This Row],[Order Date]]</f>
        <v>2</v>
      </c>
    </row>
    <row r="4917" spans="1:19"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c r="S4917">
        <f>Data[[#This Row],[Ship Date]]-Data[[#This Row],[Order Date]]</f>
        <v>2</v>
      </c>
    </row>
    <row r="4918" spans="1:19"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c r="S4918">
        <f>Data[[#This Row],[Ship Date]]-Data[[#This Row],[Order Date]]</f>
        <v>2</v>
      </c>
    </row>
    <row r="4919" spans="1:19"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c r="S4919">
        <f>Data[[#This Row],[Ship Date]]-Data[[#This Row],[Order Date]]</f>
        <v>2</v>
      </c>
    </row>
    <row r="4920" spans="1:19"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c r="S4920">
        <f>Data[[#This Row],[Ship Date]]-Data[[#This Row],[Order Date]]</f>
        <v>5</v>
      </c>
    </row>
    <row r="4921" spans="1:19"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c r="S4921">
        <f>Data[[#This Row],[Ship Date]]-Data[[#This Row],[Order Date]]</f>
        <v>5</v>
      </c>
    </row>
    <row r="4922" spans="1:19"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c r="S4922">
        <f>Data[[#This Row],[Ship Date]]-Data[[#This Row],[Order Date]]</f>
        <v>4</v>
      </c>
    </row>
    <row r="4923" spans="1:19"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c r="S4923">
        <f>Data[[#This Row],[Ship Date]]-Data[[#This Row],[Order Date]]</f>
        <v>4</v>
      </c>
    </row>
    <row r="4924" spans="1:19"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c r="S4924">
        <f>Data[[#This Row],[Ship Date]]-Data[[#This Row],[Order Date]]</f>
        <v>4</v>
      </c>
    </row>
    <row r="4925" spans="1:19"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c r="S4925">
        <f>Data[[#This Row],[Ship Date]]-Data[[#This Row],[Order Date]]</f>
        <v>4</v>
      </c>
    </row>
    <row r="4926" spans="1:19"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c r="S4926">
        <f>Data[[#This Row],[Ship Date]]-Data[[#This Row],[Order Date]]</f>
        <v>4</v>
      </c>
    </row>
    <row r="4927" spans="1:19"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c r="S4927">
        <f>Data[[#This Row],[Ship Date]]-Data[[#This Row],[Order Date]]</f>
        <v>3</v>
      </c>
    </row>
    <row r="4928" spans="1:19"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c r="S4928">
        <f>Data[[#This Row],[Ship Date]]-Data[[#This Row],[Order Date]]</f>
        <v>4</v>
      </c>
    </row>
    <row r="4929" spans="1:19"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c r="S4929">
        <f>Data[[#This Row],[Ship Date]]-Data[[#This Row],[Order Date]]</f>
        <v>5</v>
      </c>
    </row>
    <row r="4930" spans="1:19"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c r="S4930">
        <f>Data[[#This Row],[Ship Date]]-Data[[#This Row],[Order Date]]</f>
        <v>5</v>
      </c>
    </row>
    <row r="4931" spans="1:19"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c r="S4931">
        <f>Data[[#This Row],[Ship Date]]-Data[[#This Row],[Order Date]]</f>
        <v>1</v>
      </c>
    </row>
    <row r="4932" spans="1:19"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c r="S4932">
        <f>Data[[#This Row],[Ship Date]]-Data[[#This Row],[Order Date]]</f>
        <v>1</v>
      </c>
    </row>
    <row r="4933" spans="1:19"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c r="S4933">
        <f>Data[[#This Row],[Ship Date]]-Data[[#This Row],[Order Date]]</f>
        <v>5</v>
      </c>
    </row>
    <row r="4934" spans="1:19"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c r="S4934">
        <f>Data[[#This Row],[Ship Date]]-Data[[#This Row],[Order Date]]</f>
        <v>6</v>
      </c>
    </row>
    <row r="4935" spans="1:19"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c r="S4935">
        <f>Data[[#This Row],[Ship Date]]-Data[[#This Row],[Order Date]]</f>
        <v>6</v>
      </c>
    </row>
    <row r="4936" spans="1:19"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c r="S4936">
        <f>Data[[#This Row],[Ship Date]]-Data[[#This Row],[Order Date]]</f>
        <v>6</v>
      </c>
    </row>
    <row r="4937" spans="1:19"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c r="S4937">
        <f>Data[[#This Row],[Ship Date]]-Data[[#This Row],[Order Date]]</f>
        <v>6</v>
      </c>
    </row>
    <row r="4938" spans="1:19"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c r="S4938">
        <f>Data[[#This Row],[Ship Date]]-Data[[#This Row],[Order Date]]</f>
        <v>7</v>
      </c>
    </row>
    <row r="4939" spans="1:19"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c r="S4939">
        <f>Data[[#This Row],[Ship Date]]-Data[[#This Row],[Order Date]]</f>
        <v>5</v>
      </c>
    </row>
    <row r="4940" spans="1:19"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c r="S4940">
        <f>Data[[#This Row],[Ship Date]]-Data[[#This Row],[Order Date]]</f>
        <v>5</v>
      </c>
    </row>
    <row r="4941" spans="1:19"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c r="S4941">
        <f>Data[[#This Row],[Ship Date]]-Data[[#This Row],[Order Date]]</f>
        <v>5</v>
      </c>
    </row>
    <row r="4942" spans="1:19"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c r="S4942">
        <f>Data[[#This Row],[Ship Date]]-Data[[#This Row],[Order Date]]</f>
        <v>7</v>
      </c>
    </row>
    <row r="4943" spans="1:19"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c r="S4943">
        <f>Data[[#This Row],[Ship Date]]-Data[[#This Row],[Order Date]]</f>
        <v>7</v>
      </c>
    </row>
    <row r="4944" spans="1:19"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c r="S4944">
        <f>Data[[#This Row],[Ship Date]]-Data[[#This Row],[Order Date]]</f>
        <v>7</v>
      </c>
    </row>
    <row r="4945" spans="1:19"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c r="S4945">
        <f>Data[[#This Row],[Ship Date]]-Data[[#This Row],[Order Date]]</f>
        <v>6</v>
      </c>
    </row>
    <row r="4946" spans="1:19"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c r="S4946">
        <f>Data[[#This Row],[Ship Date]]-Data[[#This Row],[Order Date]]</f>
        <v>1</v>
      </c>
    </row>
    <row r="4947" spans="1:19"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c r="S4947">
        <f>Data[[#This Row],[Ship Date]]-Data[[#This Row],[Order Date]]</f>
        <v>1</v>
      </c>
    </row>
    <row r="4948" spans="1:19"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c r="S4948">
        <f>Data[[#This Row],[Ship Date]]-Data[[#This Row],[Order Date]]</f>
        <v>1</v>
      </c>
    </row>
    <row r="4949" spans="1:19"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c r="S4949">
        <f>Data[[#This Row],[Ship Date]]-Data[[#This Row],[Order Date]]</f>
        <v>5</v>
      </c>
    </row>
    <row r="4950" spans="1:19"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c r="S4950">
        <f>Data[[#This Row],[Ship Date]]-Data[[#This Row],[Order Date]]</f>
        <v>5</v>
      </c>
    </row>
    <row r="4951" spans="1:19"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c r="S4951">
        <f>Data[[#This Row],[Ship Date]]-Data[[#This Row],[Order Date]]</f>
        <v>5</v>
      </c>
    </row>
    <row r="4952" spans="1:19"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c r="S4952">
        <f>Data[[#This Row],[Ship Date]]-Data[[#This Row],[Order Date]]</f>
        <v>4</v>
      </c>
    </row>
    <row r="4953" spans="1:19"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c r="S4953">
        <f>Data[[#This Row],[Ship Date]]-Data[[#This Row],[Order Date]]</f>
        <v>4</v>
      </c>
    </row>
    <row r="4954" spans="1:19"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c r="S4954">
        <f>Data[[#This Row],[Ship Date]]-Data[[#This Row],[Order Date]]</f>
        <v>4</v>
      </c>
    </row>
    <row r="4955" spans="1:19"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c r="S4955">
        <f>Data[[#This Row],[Ship Date]]-Data[[#This Row],[Order Date]]</f>
        <v>4</v>
      </c>
    </row>
    <row r="4956" spans="1:19"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c r="S4956">
        <f>Data[[#This Row],[Ship Date]]-Data[[#This Row],[Order Date]]</f>
        <v>4</v>
      </c>
    </row>
    <row r="4957" spans="1:19"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c r="S4957">
        <f>Data[[#This Row],[Ship Date]]-Data[[#This Row],[Order Date]]</f>
        <v>4</v>
      </c>
    </row>
    <row r="4958" spans="1:19"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c r="S4958">
        <f>Data[[#This Row],[Ship Date]]-Data[[#This Row],[Order Date]]</f>
        <v>4</v>
      </c>
    </row>
    <row r="4959" spans="1:19"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c r="S4959">
        <f>Data[[#This Row],[Ship Date]]-Data[[#This Row],[Order Date]]</f>
        <v>6</v>
      </c>
    </row>
    <row r="4960" spans="1:19"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c r="S4960">
        <f>Data[[#This Row],[Ship Date]]-Data[[#This Row],[Order Date]]</f>
        <v>6</v>
      </c>
    </row>
    <row r="4961" spans="1:19"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c r="S4961">
        <f>Data[[#This Row],[Ship Date]]-Data[[#This Row],[Order Date]]</f>
        <v>4</v>
      </c>
    </row>
    <row r="4962" spans="1:19"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c r="S4962">
        <f>Data[[#This Row],[Ship Date]]-Data[[#This Row],[Order Date]]</f>
        <v>4</v>
      </c>
    </row>
    <row r="4963" spans="1:19"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c r="S4963">
        <f>Data[[#This Row],[Ship Date]]-Data[[#This Row],[Order Date]]</f>
        <v>1</v>
      </c>
    </row>
    <row r="4964" spans="1:19"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c r="S4964">
        <f>Data[[#This Row],[Ship Date]]-Data[[#This Row],[Order Date]]</f>
        <v>1</v>
      </c>
    </row>
    <row r="4965" spans="1:19"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c r="S4965">
        <f>Data[[#This Row],[Ship Date]]-Data[[#This Row],[Order Date]]</f>
        <v>1</v>
      </c>
    </row>
    <row r="4966" spans="1:19"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c r="S4966">
        <f>Data[[#This Row],[Ship Date]]-Data[[#This Row],[Order Date]]</f>
        <v>4</v>
      </c>
    </row>
    <row r="4967" spans="1:19"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c r="S4967">
        <f>Data[[#This Row],[Ship Date]]-Data[[#This Row],[Order Date]]</f>
        <v>3</v>
      </c>
    </row>
    <row r="4968" spans="1:19"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c r="S4968">
        <f>Data[[#This Row],[Ship Date]]-Data[[#This Row],[Order Date]]</f>
        <v>3</v>
      </c>
    </row>
    <row r="4969" spans="1:19"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c r="S4969">
        <f>Data[[#This Row],[Ship Date]]-Data[[#This Row],[Order Date]]</f>
        <v>3</v>
      </c>
    </row>
    <row r="4970" spans="1:19"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c r="S4970">
        <f>Data[[#This Row],[Ship Date]]-Data[[#This Row],[Order Date]]</f>
        <v>3</v>
      </c>
    </row>
    <row r="4971" spans="1:19"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c r="S4971">
        <f>Data[[#This Row],[Ship Date]]-Data[[#This Row],[Order Date]]</f>
        <v>3</v>
      </c>
    </row>
    <row r="4972" spans="1:19"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c r="S4972">
        <f>Data[[#This Row],[Ship Date]]-Data[[#This Row],[Order Date]]</f>
        <v>3</v>
      </c>
    </row>
    <row r="4973" spans="1:19"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c r="S4973">
        <f>Data[[#This Row],[Ship Date]]-Data[[#This Row],[Order Date]]</f>
        <v>3</v>
      </c>
    </row>
    <row r="4974" spans="1:19"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c r="S4974">
        <f>Data[[#This Row],[Ship Date]]-Data[[#This Row],[Order Date]]</f>
        <v>3</v>
      </c>
    </row>
    <row r="4975" spans="1:19"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c r="S4975">
        <f>Data[[#This Row],[Ship Date]]-Data[[#This Row],[Order Date]]</f>
        <v>3</v>
      </c>
    </row>
    <row r="4976" spans="1:19"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c r="S4976">
        <f>Data[[#This Row],[Ship Date]]-Data[[#This Row],[Order Date]]</f>
        <v>5</v>
      </c>
    </row>
    <row r="4977" spans="1:19"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c r="S4977">
        <f>Data[[#This Row],[Ship Date]]-Data[[#This Row],[Order Date]]</f>
        <v>5</v>
      </c>
    </row>
    <row r="4978" spans="1:19"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c r="S4978">
        <f>Data[[#This Row],[Ship Date]]-Data[[#This Row],[Order Date]]</f>
        <v>2</v>
      </c>
    </row>
    <row r="4979" spans="1:19"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c r="S4979">
        <f>Data[[#This Row],[Ship Date]]-Data[[#This Row],[Order Date]]</f>
        <v>2</v>
      </c>
    </row>
    <row r="4980" spans="1:19"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c r="S4980">
        <f>Data[[#This Row],[Ship Date]]-Data[[#This Row],[Order Date]]</f>
        <v>2</v>
      </c>
    </row>
    <row r="4981" spans="1:19"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c r="S4981">
        <f>Data[[#This Row],[Ship Date]]-Data[[#This Row],[Order Date]]</f>
        <v>4</v>
      </c>
    </row>
    <row r="4982" spans="1:19"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c r="S4982">
        <f>Data[[#This Row],[Ship Date]]-Data[[#This Row],[Order Date]]</f>
        <v>4</v>
      </c>
    </row>
    <row r="4983" spans="1:19"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c r="S4983">
        <f>Data[[#This Row],[Ship Date]]-Data[[#This Row],[Order Date]]</f>
        <v>4</v>
      </c>
    </row>
    <row r="4984" spans="1:19"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c r="S4984">
        <f>Data[[#This Row],[Ship Date]]-Data[[#This Row],[Order Date]]</f>
        <v>6</v>
      </c>
    </row>
    <row r="4985" spans="1:19"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c r="S4985">
        <f>Data[[#This Row],[Ship Date]]-Data[[#This Row],[Order Date]]</f>
        <v>4</v>
      </c>
    </row>
    <row r="4986" spans="1:19"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c r="S4986">
        <f>Data[[#This Row],[Ship Date]]-Data[[#This Row],[Order Date]]</f>
        <v>4</v>
      </c>
    </row>
    <row r="4987" spans="1:19"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c r="S4987">
        <f>Data[[#This Row],[Ship Date]]-Data[[#This Row],[Order Date]]</f>
        <v>0</v>
      </c>
    </row>
    <row r="4988" spans="1:19"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c r="S4988">
        <f>Data[[#This Row],[Ship Date]]-Data[[#This Row],[Order Date]]</f>
        <v>4</v>
      </c>
    </row>
    <row r="4989" spans="1:19"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c r="S4989">
        <f>Data[[#This Row],[Ship Date]]-Data[[#This Row],[Order Date]]</f>
        <v>4</v>
      </c>
    </row>
    <row r="4990" spans="1:19"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c r="S4990">
        <f>Data[[#This Row],[Ship Date]]-Data[[#This Row],[Order Date]]</f>
        <v>4</v>
      </c>
    </row>
    <row r="4991" spans="1:19"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c r="S4991">
        <f>Data[[#This Row],[Ship Date]]-Data[[#This Row],[Order Date]]</f>
        <v>4</v>
      </c>
    </row>
    <row r="4992" spans="1:19"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c r="S4992">
        <f>Data[[#This Row],[Ship Date]]-Data[[#This Row],[Order Date]]</f>
        <v>4</v>
      </c>
    </row>
    <row r="4993" spans="1:19"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c r="S4993">
        <f>Data[[#This Row],[Ship Date]]-Data[[#This Row],[Order Date]]</f>
        <v>6</v>
      </c>
    </row>
    <row r="4994" spans="1:19"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c r="S4994">
        <f>Data[[#This Row],[Ship Date]]-Data[[#This Row],[Order Date]]</f>
        <v>7</v>
      </c>
    </row>
    <row r="4995" spans="1:19"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c r="S4995">
        <f>Data[[#This Row],[Ship Date]]-Data[[#This Row],[Order Date]]</f>
        <v>7</v>
      </c>
    </row>
    <row r="4996" spans="1:19"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c r="S4996">
        <f>Data[[#This Row],[Ship Date]]-Data[[#This Row],[Order Date]]</f>
        <v>7</v>
      </c>
    </row>
    <row r="4997" spans="1:19"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c r="S4997">
        <f>Data[[#This Row],[Ship Date]]-Data[[#This Row],[Order Date]]</f>
        <v>6</v>
      </c>
    </row>
    <row r="4998" spans="1:19"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c r="S4998">
        <f>Data[[#This Row],[Ship Date]]-Data[[#This Row],[Order Date]]</f>
        <v>5</v>
      </c>
    </row>
    <row r="4999" spans="1:19"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c r="S4999">
        <f>Data[[#This Row],[Ship Date]]-Data[[#This Row],[Order Date]]</f>
        <v>5</v>
      </c>
    </row>
    <row r="5000" spans="1:19"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c r="S5000">
        <f>Data[[#This Row],[Ship Date]]-Data[[#This Row],[Order Date]]</f>
        <v>4</v>
      </c>
    </row>
    <row r="5001" spans="1:19"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c r="S5001">
        <f>Data[[#This Row],[Ship Date]]-Data[[#This Row],[Order Date]]</f>
        <v>4</v>
      </c>
    </row>
    <row r="5002" spans="1:19"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c r="S5002">
        <f>Data[[#This Row],[Ship Date]]-Data[[#This Row],[Order Date]]</f>
        <v>5</v>
      </c>
    </row>
    <row r="5003" spans="1:19"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c r="S5003">
        <f>Data[[#This Row],[Ship Date]]-Data[[#This Row],[Order Date]]</f>
        <v>0</v>
      </c>
    </row>
    <row r="5004" spans="1:19"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c r="S5004">
        <f>Data[[#This Row],[Ship Date]]-Data[[#This Row],[Order Date]]</f>
        <v>0</v>
      </c>
    </row>
    <row r="5005" spans="1:19"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c r="S5005">
        <f>Data[[#This Row],[Ship Date]]-Data[[#This Row],[Order Date]]</f>
        <v>5</v>
      </c>
    </row>
    <row r="5006" spans="1:19"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c r="S5006">
        <f>Data[[#This Row],[Ship Date]]-Data[[#This Row],[Order Date]]</f>
        <v>2</v>
      </c>
    </row>
    <row r="5007" spans="1:19"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c r="S5007">
        <f>Data[[#This Row],[Ship Date]]-Data[[#This Row],[Order Date]]</f>
        <v>4</v>
      </c>
    </row>
    <row r="5008" spans="1:19"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c r="S5008">
        <f>Data[[#This Row],[Ship Date]]-Data[[#This Row],[Order Date]]</f>
        <v>5</v>
      </c>
    </row>
    <row r="5009" spans="1:19"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c r="S5009">
        <f>Data[[#This Row],[Ship Date]]-Data[[#This Row],[Order Date]]</f>
        <v>5</v>
      </c>
    </row>
    <row r="5010" spans="1:19"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c r="S5010">
        <f>Data[[#This Row],[Ship Date]]-Data[[#This Row],[Order Date]]</f>
        <v>7</v>
      </c>
    </row>
    <row r="5011" spans="1:19"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c r="S5011">
        <f>Data[[#This Row],[Ship Date]]-Data[[#This Row],[Order Date]]</f>
        <v>7</v>
      </c>
    </row>
    <row r="5012" spans="1:19"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c r="S5012">
        <f>Data[[#This Row],[Ship Date]]-Data[[#This Row],[Order Date]]</f>
        <v>7</v>
      </c>
    </row>
    <row r="5013" spans="1:19"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c r="S5013">
        <f>Data[[#This Row],[Ship Date]]-Data[[#This Row],[Order Date]]</f>
        <v>2</v>
      </c>
    </row>
    <row r="5014" spans="1:19"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c r="S5014">
        <f>Data[[#This Row],[Ship Date]]-Data[[#This Row],[Order Date]]</f>
        <v>5</v>
      </c>
    </row>
    <row r="5015" spans="1:19"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c r="S5015">
        <f>Data[[#This Row],[Ship Date]]-Data[[#This Row],[Order Date]]</f>
        <v>5</v>
      </c>
    </row>
    <row r="5016" spans="1:19"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c r="S5016">
        <f>Data[[#This Row],[Ship Date]]-Data[[#This Row],[Order Date]]</f>
        <v>5</v>
      </c>
    </row>
    <row r="5017" spans="1:19"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c r="S5017">
        <f>Data[[#This Row],[Ship Date]]-Data[[#This Row],[Order Date]]</f>
        <v>5</v>
      </c>
    </row>
    <row r="5018" spans="1:19"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c r="S5018">
        <f>Data[[#This Row],[Ship Date]]-Data[[#This Row],[Order Date]]</f>
        <v>5</v>
      </c>
    </row>
    <row r="5019" spans="1:19"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c r="S5019">
        <f>Data[[#This Row],[Ship Date]]-Data[[#This Row],[Order Date]]</f>
        <v>3</v>
      </c>
    </row>
    <row r="5020" spans="1:19"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c r="S5020">
        <f>Data[[#This Row],[Ship Date]]-Data[[#This Row],[Order Date]]</f>
        <v>3</v>
      </c>
    </row>
    <row r="5021" spans="1:19"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c r="S5021">
        <f>Data[[#This Row],[Ship Date]]-Data[[#This Row],[Order Date]]</f>
        <v>3</v>
      </c>
    </row>
    <row r="5022" spans="1:19"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c r="S5022">
        <f>Data[[#This Row],[Ship Date]]-Data[[#This Row],[Order Date]]</f>
        <v>2</v>
      </c>
    </row>
    <row r="5023" spans="1:19"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c r="S5023">
        <f>Data[[#This Row],[Ship Date]]-Data[[#This Row],[Order Date]]</f>
        <v>6</v>
      </c>
    </row>
    <row r="5024" spans="1:19"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c r="S5024">
        <f>Data[[#This Row],[Ship Date]]-Data[[#This Row],[Order Date]]</f>
        <v>6</v>
      </c>
    </row>
    <row r="5025" spans="1:19"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c r="S5025">
        <f>Data[[#This Row],[Ship Date]]-Data[[#This Row],[Order Date]]</f>
        <v>6</v>
      </c>
    </row>
    <row r="5026" spans="1:19"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c r="S5026">
        <f>Data[[#This Row],[Ship Date]]-Data[[#This Row],[Order Date]]</f>
        <v>5</v>
      </c>
    </row>
    <row r="5027" spans="1:19"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c r="S5027">
        <f>Data[[#This Row],[Ship Date]]-Data[[#This Row],[Order Date]]</f>
        <v>5</v>
      </c>
    </row>
    <row r="5028" spans="1:19"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c r="S5028">
        <f>Data[[#This Row],[Ship Date]]-Data[[#This Row],[Order Date]]</f>
        <v>5</v>
      </c>
    </row>
    <row r="5029" spans="1:19"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c r="S5029">
        <f>Data[[#This Row],[Ship Date]]-Data[[#This Row],[Order Date]]</f>
        <v>5</v>
      </c>
    </row>
    <row r="5030" spans="1:19"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c r="S5030">
        <f>Data[[#This Row],[Ship Date]]-Data[[#This Row],[Order Date]]</f>
        <v>5</v>
      </c>
    </row>
    <row r="5031" spans="1:19"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c r="S5031">
        <f>Data[[#This Row],[Ship Date]]-Data[[#This Row],[Order Date]]</f>
        <v>4</v>
      </c>
    </row>
    <row r="5032" spans="1:19"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c r="S5032">
        <f>Data[[#This Row],[Ship Date]]-Data[[#This Row],[Order Date]]</f>
        <v>4</v>
      </c>
    </row>
    <row r="5033" spans="1:19"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c r="S5033">
        <f>Data[[#This Row],[Ship Date]]-Data[[#This Row],[Order Date]]</f>
        <v>4</v>
      </c>
    </row>
    <row r="5034" spans="1:19"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c r="S5034">
        <f>Data[[#This Row],[Ship Date]]-Data[[#This Row],[Order Date]]</f>
        <v>7</v>
      </c>
    </row>
    <row r="5035" spans="1:19"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c r="S5035">
        <f>Data[[#This Row],[Ship Date]]-Data[[#This Row],[Order Date]]</f>
        <v>7</v>
      </c>
    </row>
    <row r="5036" spans="1:19"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c r="S5036">
        <f>Data[[#This Row],[Ship Date]]-Data[[#This Row],[Order Date]]</f>
        <v>4</v>
      </c>
    </row>
    <row r="5037" spans="1:19"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c r="S5037">
        <f>Data[[#This Row],[Ship Date]]-Data[[#This Row],[Order Date]]</f>
        <v>6</v>
      </c>
    </row>
    <row r="5038" spans="1:19"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c r="S5038">
        <f>Data[[#This Row],[Ship Date]]-Data[[#This Row],[Order Date]]</f>
        <v>6</v>
      </c>
    </row>
    <row r="5039" spans="1:19"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c r="S5039">
        <f>Data[[#This Row],[Ship Date]]-Data[[#This Row],[Order Date]]</f>
        <v>4</v>
      </c>
    </row>
    <row r="5040" spans="1:19"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c r="S5040">
        <f>Data[[#This Row],[Ship Date]]-Data[[#This Row],[Order Date]]</f>
        <v>1</v>
      </c>
    </row>
    <row r="5041" spans="1:19"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c r="S5041">
        <f>Data[[#This Row],[Ship Date]]-Data[[#This Row],[Order Date]]</f>
        <v>1</v>
      </c>
    </row>
    <row r="5042" spans="1:19"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c r="S5042">
        <f>Data[[#This Row],[Ship Date]]-Data[[#This Row],[Order Date]]</f>
        <v>1</v>
      </c>
    </row>
    <row r="5043" spans="1:19"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c r="S5043">
        <f>Data[[#This Row],[Ship Date]]-Data[[#This Row],[Order Date]]</f>
        <v>3</v>
      </c>
    </row>
    <row r="5044" spans="1:19"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c r="S5044">
        <f>Data[[#This Row],[Ship Date]]-Data[[#This Row],[Order Date]]</f>
        <v>3</v>
      </c>
    </row>
    <row r="5045" spans="1:19"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c r="S5045">
        <f>Data[[#This Row],[Ship Date]]-Data[[#This Row],[Order Date]]</f>
        <v>3</v>
      </c>
    </row>
    <row r="5046" spans="1:19"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c r="S5046">
        <f>Data[[#This Row],[Ship Date]]-Data[[#This Row],[Order Date]]</f>
        <v>3</v>
      </c>
    </row>
    <row r="5047" spans="1:19"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c r="S5047">
        <f>Data[[#This Row],[Ship Date]]-Data[[#This Row],[Order Date]]</f>
        <v>3</v>
      </c>
    </row>
    <row r="5048" spans="1:19"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c r="S5048">
        <f>Data[[#This Row],[Ship Date]]-Data[[#This Row],[Order Date]]</f>
        <v>3</v>
      </c>
    </row>
    <row r="5049" spans="1:19"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c r="S5049">
        <f>Data[[#This Row],[Ship Date]]-Data[[#This Row],[Order Date]]</f>
        <v>3</v>
      </c>
    </row>
    <row r="5050" spans="1:19"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c r="S5050">
        <f>Data[[#This Row],[Ship Date]]-Data[[#This Row],[Order Date]]</f>
        <v>4</v>
      </c>
    </row>
    <row r="5051" spans="1:19"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c r="S5051">
        <f>Data[[#This Row],[Ship Date]]-Data[[#This Row],[Order Date]]</f>
        <v>4</v>
      </c>
    </row>
    <row r="5052" spans="1:19"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c r="S5052">
        <f>Data[[#This Row],[Ship Date]]-Data[[#This Row],[Order Date]]</f>
        <v>6</v>
      </c>
    </row>
    <row r="5053" spans="1:19"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c r="S5053">
        <f>Data[[#This Row],[Ship Date]]-Data[[#This Row],[Order Date]]</f>
        <v>4</v>
      </c>
    </row>
    <row r="5054" spans="1:19"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c r="S5054">
        <f>Data[[#This Row],[Ship Date]]-Data[[#This Row],[Order Date]]</f>
        <v>0</v>
      </c>
    </row>
    <row r="5055" spans="1:19"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c r="S5055">
        <f>Data[[#This Row],[Ship Date]]-Data[[#This Row],[Order Date]]</f>
        <v>5</v>
      </c>
    </row>
    <row r="5056" spans="1:19"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c r="S5056">
        <f>Data[[#This Row],[Ship Date]]-Data[[#This Row],[Order Date]]</f>
        <v>5</v>
      </c>
    </row>
    <row r="5057" spans="1:19"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c r="S5057">
        <f>Data[[#This Row],[Ship Date]]-Data[[#This Row],[Order Date]]</f>
        <v>5</v>
      </c>
    </row>
    <row r="5058" spans="1:19"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c r="S5058">
        <f>Data[[#This Row],[Ship Date]]-Data[[#This Row],[Order Date]]</f>
        <v>3</v>
      </c>
    </row>
    <row r="5059" spans="1:19"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c r="S5059">
        <f>Data[[#This Row],[Ship Date]]-Data[[#This Row],[Order Date]]</f>
        <v>3</v>
      </c>
    </row>
    <row r="5060" spans="1:19"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c r="S5060">
        <f>Data[[#This Row],[Ship Date]]-Data[[#This Row],[Order Date]]</f>
        <v>4</v>
      </c>
    </row>
    <row r="5061" spans="1:19"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c r="S5061">
        <f>Data[[#This Row],[Ship Date]]-Data[[#This Row],[Order Date]]</f>
        <v>2</v>
      </c>
    </row>
    <row r="5062" spans="1:19"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c r="S5062">
        <f>Data[[#This Row],[Ship Date]]-Data[[#This Row],[Order Date]]</f>
        <v>2</v>
      </c>
    </row>
    <row r="5063" spans="1:19"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c r="S5063">
        <f>Data[[#This Row],[Ship Date]]-Data[[#This Row],[Order Date]]</f>
        <v>4</v>
      </c>
    </row>
    <row r="5064" spans="1:19"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c r="S5064">
        <f>Data[[#This Row],[Ship Date]]-Data[[#This Row],[Order Date]]</f>
        <v>4</v>
      </c>
    </row>
    <row r="5065" spans="1:19"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c r="S5065">
        <f>Data[[#This Row],[Ship Date]]-Data[[#This Row],[Order Date]]</f>
        <v>4</v>
      </c>
    </row>
    <row r="5066" spans="1:19"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c r="S5066">
        <f>Data[[#This Row],[Ship Date]]-Data[[#This Row],[Order Date]]</f>
        <v>2</v>
      </c>
    </row>
    <row r="5067" spans="1:19"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c r="S5067">
        <f>Data[[#This Row],[Ship Date]]-Data[[#This Row],[Order Date]]</f>
        <v>7</v>
      </c>
    </row>
    <row r="5068" spans="1:19"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c r="S5068">
        <f>Data[[#This Row],[Ship Date]]-Data[[#This Row],[Order Date]]</f>
        <v>7</v>
      </c>
    </row>
    <row r="5069" spans="1:19"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c r="S5069">
        <f>Data[[#This Row],[Ship Date]]-Data[[#This Row],[Order Date]]</f>
        <v>4</v>
      </c>
    </row>
    <row r="5070" spans="1:19"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c r="S5070">
        <f>Data[[#This Row],[Ship Date]]-Data[[#This Row],[Order Date]]</f>
        <v>4</v>
      </c>
    </row>
    <row r="5071" spans="1:19"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c r="S5071">
        <f>Data[[#This Row],[Ship Date]]-Data[[#This Row],[Order Date]]</f>
        <v>4</v>
      </c>
    </row>
    <row r="5072" spans="1:19"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c r="S5072">
        <f>Data[[#This Row],[Ship Date]]-Data[[#This Row],[Order Date]]</f>
        <v>4</v>
      </c>
    </row>
    <row r="5073" spans="1:19"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c r="S5073">
        <f>Data[[#This Row],[Ship Date]]-Data[[#This Row],[Order Date]]</f>
        <v>4</v>
      </c>
    </row>
    <row r="5074" spans="1:19"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c r="S5074">
        <f>Data[[#This Row],[Ship Date]]-Data[[#This Row],[Order Date]]</f>
        <v>4</v>
      </c>
    </row>
    <row r="5075" spans="1:19"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c r="S5075">
        <f>Data[[#This Row],[Ship Date]]-Data[[#This Row],[Order Date]]</f>
        <v>0</v>
      </c>
    </row>
    <row r="5076" spans="1:19"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c r="S5076">
        <f>Data[[#This Row],[Ship Date]]-Data[[#This Row],[Order Date]]</f>
        <v>4</v>
      </c>
    </row>
    <row r="5077" spans="1:19"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c r="S5077">
        <f>Data[[#This Row],[Ship Date]]-Data[[#This Row],[Order Date]]</f>
        <v>2</v>
      </c>
    </row>
    <row r="5078" spans="1:19"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c r="S5078">
        <f>Data[[#This Row],[Ship Date]]-Data[[#This Row],[Order Date]]</f>
        <v>2</v>
      </c>
    </row>
    <row r="5079" spans="1:19"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c r="S5079">
        <f>Data[[#This Row],[Ship Date]]-Data[[#This Row],[Order Date]]</f>
        <v>2</v>
      </c>
    </row>
    <row r="5080" spans="1:19"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c r="S5080">
        <f>Data[[#This Row],[Ship Date]]-Data[[#This Row],[Order Date]]</f>
        <v>6</v>
      </c>
    </row>
    <row r="5081" spans="1:19"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c r="S5081">
        <f>Data[[#This Row],[Ship Date]]-Data[[#This Row],[Order Date]]</f>
        <v>4</v>
      </c>
    </row>
    <row r="5082" spans="1:19"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c r="S5082">
        <f>Data[[#This Row],[Ship Date]]-Data[[#This Row],[Order Date]]</f>
        <v>4</v>
      </c>
    </row>
    <row r="5083" spans="1:19"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c r="S5083">
        <f>Data[[#This Row],[Ship Date]]-Data[[#This Row],[Order Date]]</f>
        <v>0</v>
      </c>
    </row>
    <row r="5084" spans="1:19"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c r="S5084">
        <f>Data[[#This Row],[Ship Date]]-Data[[#This Row],[Order Date]]</f>
        <v>4</v>
      </c>
    </row>
    <row r="5085" spans="1:19"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c r="S5085">
        <f>Data[[#This Row],[Ship Date]]-Data[[#This Row],[Order Date]]</f>
        <v>4</v>
      </c>
    </row>
    <row r="5086" spans="1:19"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c r="S5086">
        <f>Data[[#This Row],[Ship Date]]-Data[[#This Row],[Order Date]]</f>
        <v>3</v>
      </c>
    </row>
    <row r="5087" spans="1:19"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c r="S5087">
        <f>Data[[#This Row],[Ship Date]]-Data[[#This Row],[Order Date]]</f>
        <v>4</v>
      </c>
    </row>
    <row r="5088" spans="1:19"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c r="S5088">
        <f>Data[[#This Row],[Ship Date]]-Data[[#This Row],[Order Date]]</f>
        <v>4</v>
      </c>
    </row>
    <row r="5089" spans="1:19"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c r="S5089">
        <f>Data[[#This Row],[Ship Date]]-Data[[#This Row],[Order Date]]</f>
        <v>4</v>
      </c>
    </row>
    <row r="5090" spans="1:19"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c r="S5090">
        <f>Data[[#This Row],[Ship Date]]-Data[[#This Row],[Order Date]]</f>
        <v>4</v>
      </c>
    </row>
    <row r="5091" spans="1:19"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c r="S5091">
        <f>Data[[#This Row],[Ship Date]]-Data[[#This Row],[Order Date]]</f>
        <v>3</v>
      </c>
    </row>
    <row r="5092" spans="1:19"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c r="S5092">
        <f>Data[[#This Row],[Ship Date]]-Data[[#This Row],[Order Date]]</f>
        <v>3</v>
      </c>
    </row>
    <row r="5093" spans="1:19"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c r="S5093">
        <f>Data[[#This Row],[Ship Date]]-Data[[#This Row],[Order Date]]</f>
        <v>4</v>
      </c>
    </row>
    <row r="5094" spans="1:19"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c r="S5094">
        <f>Data[[#This Row],[Ship Date]]-Data[[#This Row],[Order Date]]</f>
        <v>4</v>
      </c>
    </row>
    <row r="5095" spans="1:19"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c r="S5095">
        <f>Data[[#This Row],[Ship Date]]-Data[[#This Row],[Order Date]]</f>
        <v>4</v>
      </c>
    </row>
    <row r="5096" spans="1:19"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c r="S5096">
        <f>Data[[#This Row],[Ship Date]]-Data[[#This Row],[Order Date]]</f>
        <v>4</v>
      </c>
    </row>
    <row r="5097" spans="1:19"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c r="S5097">
        <f>Data[[#This Row],[Ship Date]]-Data[[#This Row],[Order Date]]</f>
        <v>4</v>
      </c>
    </row>
    <row r="5098" spans="1:19"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c r="S5098">
        <f>Data[[#This Row],[Ship Date]]-Data[[#This Row],[Order Date]]</f>
        <v>4</v>
      </c>
    </row>
    <row r="5099" spans="1:19"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c r="S5099">
        <f>Data[[#This Row],[Ship Date]]-Data[[#This Row],[Order Date]]</f>
        <v>4</v>
      </c>
    </row>
    <row r="5100" spans="1:19"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c r="S5100">
        <f>Data[[#This Row],[Ship Date]]-Data[[#This Row],[Order Date]]</f>
        <v>4</v>
      </c>
    </row>
    <row r="5101" spans="1:19"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c r="S5101">
        <f>Data[[#This Row],[Ship Date]]-Data[[#This Row],[Order Date]]</f>
        <v>5</v>
      </c>
    </row>
    <row r="5102" spans="1:19"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c r="S5102">
        <f>Data[[#This Row],[Ship Date]]-Data[[#This Row],[Order Date]]</f>
        <v>0</v>
      </c>
    </row>
    <row r="5103" spans="1:19"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c r="S5103">
        <f>Data[[#This Row],[Ship Date]]-Data[[#This Row],[Order Date]]</f>
        <v>0</v>
      </c>
    </row>
    <row r="5104" spans="1:19"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c r="S5104">
        <f>Data[[#This Row],[Ship Date]]-Data[[#This Row],[Order Date]]</f>
        <v>0</v>
      </c>
    </row>
    <row r="5105" spans="1:19"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c r="S5105">
        <f>Data[[#This Row],[Ship Date]]-Data[[#This Row],[Order Date]]</f>
        <v>4</v>
      </c>
    </row>
    <row r="5106" spans="1:19"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c r="S5106">
        <f>Data[[#This Row],[Ship Date]]-Data[[#This Row],[Order Date]]</f>
        <v>4</v>
      </c>
    </row>
    <row r="5107" spans="1:19"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c r="S5107">
        <f>Data[[#This Row],[Ship Date]]-Data[[#This Row],[Order Date]]</f>
        <v>6</v>
      </c>
    </row>
    <row r="5108" spans="1:19"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c r="S5108">
        <f>Data[[#This Row],[Ship Date]]-Data[[#This Row],[Order Date]]</f>
        <v>7</v>
      </c>
    </row>
    <row r="5109" spans="1:19"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c r="S5109">
        <f>Data[[#This Row],[Ship Date]]-Data[[#This Row],[Order Date]]</f>
        <v>1</v>
      </c>
    </row>
    <row r="5110" spans="1:19"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c r="S5110">
        <f>Data[[#This Row],[Ship Date]]-Data[[#This Row],[Order Date]]</f>
        <v>1</v>
      </c>
    </row>
    <row r="5111" spans="1:19"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c r="S5111">
        <f>Data[[#This Row],[Ship Date]]-Data[[#This Row],[Order Date]]</f>
        <v>4</v>
      </c>
    </row>
    <row r="5112" spans="1:19"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c r="S5112">
        <f>Data[[#This Row],[Ship Date]]-Data[[#This Row],[Order Date]]</f>
        <v>4</v>
      </c>
    </row>
    <row r="5113" spans="1:19"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c r="S5113">
        <f>Data[[#This Row],[Ship Date]]-Data[[#This Row],[Order Date]]</f>
        <v>4</v>
      </c>
    </row>
    <row r="5114" spans="1:19"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c r="S5114">
        <f>Data[[#This Row],[Ship Date]]-Data[[#This Row],[Order Date]]</f>
        <v>0</v>
      </c>
    </row>
    <row r="5115" spans="1:19"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c r="S5115">
        <f>Data[[#This Row],[Ship Date]]-Data[[#This Row],[Order Date]]</f>
        <v>2</v>
      </c>
    </row>
    <row r="5116" spans="1:19"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c r="S5116">
        <f>Data[[#This Row],[Ship Date]]-Data[[#This Row],[Order Date]]</f>
        <v>5</v>
      </c>
    </row>
    <row r="5117" spans="1:19"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c r="S5117">
        <f>Data[[#This Row],[Ship Date]]-Data[[#This Row],[Order Date]]</f>
        <v>4</v>
      </c>
    </row>
    <row r="5118" spans="1:19"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c r="S5118">
        <f>Data[[#This Row],[Ship Date]]-Data[[#This Row],[Order Date]]</f>
        <v>6</v>
      </c>
    </row>
    <row r="5119" spans="1:19"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c r="S5119">
        <f>Data[[#This Row],[Ship Date]]-Data[[#This Row],[Order Date]]</f>
        <v>7</v>
      </c>
    </row>
    <row r="5120" spans="1:19"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c r="S5120">
        <f>Data[[#This Row],[Ship Date]]-Data[[#This Row],[Order Date]]</f>
        <v>7</v>
      </c>
    </row>
    <row r="5121" spans="1:19"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c r="S5121">
        <f>Data[[#This Row],[Ship Date]]-Data[[#This Row],[Order Date]]</f>
        <v>7</v>
      </c>
    </row>
    <row r="5122" spans="1:19"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c r="S5122">
        <f>Data[[#This Row],[Ship Date]]-Data[[#This Row],[Order Date]]</f>
        <v>4</v>
      </c>
    </row>
    <row r="5123" spans="1:19"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c r="S5123">
        <f>Data[[#This Row],[Ship Date]]-Data[[#This Row],[Order Date]]</f>
        <v>4</v>
      </c>
    </row>
    <row r="5124" spans="1:19"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c r="S5124">
        <f>Data[[#This Row],[Ship Date]]-Data[[#This Row],[Order Date]]</f>
        <v>4</v>
      </c>
    </row>
    <row r="5125" spans="1:19"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c r="S5125">
        <f>Data[[#This Row],[Ship Date]]-Data[[#This Row],[Order Date]]</f>
        <v>4</v>
      </c>
    </row>
    <row r="5126" spans="1:19"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c r="S5126">
        <f>Data[[#This Row],[Ship Date]]-Data[[#This Row],[Order Date]]</f>
        <v>0</v>
      </c>
    </row>
    <row r="5127" spans="1:19"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c r="S5127">
        <f>Data[[#This Row],[Ship Date]]-Data[[#This Row],[Order Date]]</f>
        <v>0</v>
      </c>
    </row>
    <row r="5128" spans="1:19"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c r="S5128">
        <f>Data[[#This Row],[Ship Date]]-Data[[#This Row],[Order Date]]</f>
        <v>0</v>
      </c>
    </row>
    <row r="5129" spans="1:19"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c r="S5129">
        <f>Data[[#This Row],[Ship Date]]-Data[[#This Row],[Order Date]]</f>
        <v>0</v>
      </c>
    </row>
    <row r="5130" spans="1:19"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c r="S5130">
        <f>Data[[#This Row],[Ship Date]]-Data[[#This Row],[Order Date]]</f>
        <v>0</v>
      </c>
    </row>
    <row r="5131" spans="1:19"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c r="S5131">
        <f>Data[[#This Row],[Ship Date]]-Data[[#This Row],[Order Date]]</f>
        <v>0</v>
      </c>
    </row>
    <row r="5132" spans="1:19"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c r="S5132">
        <f>Data[[#This Row],[Ship Date]]-Data[[#This Row],[Order Date]]</f>
        <v>0</v>
      </c>
    </row>
    <row r="5133" spans="1:19"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c r="S5133">
        <f>Data[[#This Row],[Ship Date]]-Data[[#This Row],[Order Date]]</f>
        <v>7</v>
      </c>
    </row>
    <row r="5134" spans="1:19"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c r="S5134">
        <f>Data[[#This Row],[Ship Date]]-Data[[#This Row],[Order Date]]</f>
        <v>6</v>
      </c>
    </row>
    <row r="5135" spans="1:19"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c r="S5135">
        <f>Data[[#This Row],[Ship Date]]-Data[[#This Row],[Order Date]]</f>
        <v>4</v>
      </c>
    </row>
    <row r="5136" spans="1:19"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c r="S5136">
        <f>Data[[#This Row],[Ship Date]]-Data[[#This Row],[Order Date]]</f>
        <v>4</v>
      </c>
    </row>
    <row r="5137" spans="1:19"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c r="S5137">
        <f>Data[[#This Row],[Ship Date]]-Data[[#This Row],[Order Date]]</f>
        <v>5</v>
      </c>
    </row>
    <row r="5138" spans="1:19"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c r="S5138">
        <f>Data[[#This Row],[Ship Date]]-Data[[#This Row],[Order Date]]</f>
        <v>5</v>
      </c>
    </row>
    <row r="5139" spans="1:19"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c r="S5139">
        <f>Data[[#This Row],[Ship Date]]-Data[[#This Row],[Order Date]]</f>
        <v>4</v>
      </c>
    </row>
    <row r="5140" spans="1:19"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c r="S5140">
        <f>Data[[#This Row],[Ship Date]]-Data[[#This Row],[Order Date]]</f>
        <v>6</v>
      </c>
    </row>
    <row r="5141" spans="1:19"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c r="S5141">
        <f>Data[[#This Row],[Ship Date]]-Data[[#This Row],[Order Date]]</f>
        <v>6</v>
      </c>
    </row>
    <row r="5142" spans="1:19"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c r="S5142">
        <f>Data[[#This Row],[Ship Date]]-Data[[#This Row],[Order Date]]</f>
        <v>4</v>
      </c>
    </row>
    <row r="5143" spans="1:19"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c r="S5143">
        <f>Data[[#This Row],[Ship Date]]-Data[[#This Row],[Order Date]]</f>
        <v>4</v>
      </c>
    </row>
    <row r="5144" spans="1:19"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c r="S5144">
        <f>Data[[#This Row],[Ship Date]]-Data[[#This Row],[Order Date]]</f>
        <v>4</v>
      </c>
    </row>
    <row r="5145" spans="1:19"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c r="S5145">
        <f>Data[[#This Row],[Ship Date]]-Data[[#This Row],[Order Date]]</f>
        <v>4</v>
      </c>
    </row>
    <row r="5146" spans="1:19"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c r="S5146">
        <f>Data[[#This Row],[Ship Date]]-Data[[#This Row],[Order Date]]</f>
        <v>5</v>
      </c>
    </row>
    <row r="5147" spans="1:19"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c r="S5147">
        <f>Data[[#This Row],[Ship Date]]-Data[[#This Row],[Order Date]]</f>
        <v>5</v>
      </c>
    </row>
    <row r="5148" spans="1:19"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c r="S5148">
        <f>Data[[#This Row],[Ship Date]]-Data[[#This Row],[Order Date]]</f>
        <v>5</v>
      </c>
    </row>
    <row r="5149" spans="1:19"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c r="S5149">
        <f>Data[[#This Row],[Ship Date]]-Data[[#This Row],[Order Date]]</f>
        <v>7</v>
      </c>
    </row>
    <row r="5150" spans="1:19"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c r="S5150">
        <f>Data[[#This Row],[Ship Date]]-Data[[#This Row],[Order Date]]</f>
        <v>7</v>
      </c>
    </row>
    <row r="5151" spans="1:19"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c r="S5151">
        <f>Data[[#This Row],[Ship Date]]-Data[[#This Row],[Order Date]]</f>
        <v>0</v>
      </c>
    </row>
    <row r="5152" spans="1:19"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c r="S5152">
        <f>Data[[#This Row],[Ship Date]]-Data[[#This Row],[Order Date]]</f>
        <v>4</v>
      </c>
    </row>
    <row r="5153" spans="1:19"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c r="S5153">
        <f>Data[[#This Row],[Ship Date]]-Data[[#This Row],[Order Date]]</f>
        <v>3</v>
      </c>
    </row>
    <row r="5154" spans="1:19"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c r="S5154">
        <f>Data[[#This Row],[Ship Date]]-Data[[#This Row],[Order Date]]</f>
        <v>6</v>
      </c>
    </row>
    <row r="5155" spans="1:19"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c r="S5155">
        <f>Data[[#This Row],[Ship Date]]-Data[[#This Row],[Order Date]]</f>
        <v>6</v>
      </c>
    </row>
    <row r="5156" spans="1:19"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c r="S5156">
        <f>Data[[#This Row],[Ship Date]]-Data[[#This Row],[Order Date]]</f>
        <v>1</v>
      </c>
    </row>
    <row r="5157" spans="1:19"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c r="S5157">
        <f>Data[[#This Row],[Ship Date]]-Data[[#This Row],[Order Date]]</f>
        <v>1</v>
      </c>
    </row>
    <row r="5158" spans="1:19"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c r="S5158">
        <f>Data[[#This Row],[Ship Date]]-Data[[#This Row],[Order Date]]</f>
        <v>4</v>
      </c>
    </row>
    <row r="5159" spans="1:19"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c r="S5159">
        <f>Data[[#This Row],[Ship Date]]-Data[[#This Row],[Order Date]]</f>
        <v>4</v>
      </c>
    </row>
    <row r="5160" spans="1:19"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c r="S5160">
        <f>Data[[#This Row],[Ship Date]]-Data[[#This Row],[Order Date]]</f>
        <v>4</v>
      </c>
    </row>
    <row r="5161" spans="1:19"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c r="S5161">
        <f>Data[[#This Row],[Ship Date]]-Data[[#This Row],[Order Date]]</f>
        <v>4</v>
      </c>
    </row>
    <row r="5162" spans="1:19"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c r="S5162">
        <f>Data[[#This Row],[Ship Date]]-Data[[#This Row],[Order Date]]</f>
        <v>4</v>
      </c>
    </row>
    <row r="5163" spans="1:19"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c r="S5163">
        <f>Data[[#This Row],[Ship Date]]-Data[[#This Row],[Order Date]]</f>
        <v>6</v>
      </c>
    </row>
    <row r="5164" spans="1:19"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c r="S5164">
        <f>Data[[#This Row],[Ship Date]]-Data[[#This Row],[Order Date]]</f>
        <v>5</v>
      </c>
    </row>
    <row r="5165" spans="1:19"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c r="S5165">
        <f>Data[[#This Row],[Ship Date]]-Data[[#This Row],[Order Date]]</f>
        <v>5</v>
      </c>
    </row>
    <row r="5166" spans="1:19"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c r="S5166">
        <f>Data[[#This Row],[Ship Date]]-Data[[#This Row],[Order Date]]</f>
        <v>6</v>
      </c>
    </row>
    <row r="5167" spans="1:19"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c r="S5167">
        <f>Data[[#This Row],[Ship Date]]-Data[[#This Row],[Order Date]]</f>
        <v>6</v>
      </c>
    </row>
    <row r="5168" spans="1:19"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c r="S5168">
        <f>Data[[#This Row],[Ship Date]]-Data[[#This Row],[Order Date]]</f>
        <v>6</v>
      </c>
    </row>
    <row r="5169" spans="1:19"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c r="S5169">
        <f>Data[[#This Row],[Ship Date]]-Data[[#This Row],[Order Date]]</f>
        <v>6</v>
      </c>
    </row>
    <row r="5170" spans="1:19"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c r="S5170">
        <f>Data[[#This Row],[Ship Date]]-Data[[#This Row],[Order Date]]</f>
        <v>6</v>
      </c>
    </row>
    <row r="5171" spans="1:19"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c r="S5171">
        <f>Data[[#This Row],[Ship Date]]-Data[[#This Row],[Order Date]]</f>
        <v>6</v>
      </c>
    </row>
    <row r="5172" spans="1:19"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c r="S5172">
        <f>Data[[#This Row],[Ship Date]]-Data[[#This Row],[Order Date]]</f>
        <v>2</v>
      </c>
    </row>
    <row r="5173" spans="1:19"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c r="S5173">
        <f>Data[[#This Row],[Ship Date]]-Data[[#This Row],[Order Date]]</f>
        <v>2</v>
      </c>
    </row>
    <row r="5174" spans="1:19"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c r="S5174">
        <f>Data[[#This Row],[Ship Date]]-Data[[#This Row],[Order Date]]</f>
        <v>2</v>
      </c>
    </row>
    <row r="5175" spans="1:19"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c r="S5175">
        <f>Data[[#This Row],[Ship Date]]-Data[[#This Row],[Order Date]]</f>
        <v>2</v>
      </c>
    </row>
    <row r="5176" spans="1:19"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c r="S5176">
        <f>Data[[#This Row],[Ship Date]]-Data[[#This Row],[Order Date]]</f>
        <v>5</v>
      </c>
    </row>
    <row r="5177" spans="1:19"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c r="S5177">
        <f>Data[[#This Row],[Ship Date]]-Data[[#This Row],[Order Date]]</f>
        <v>5</v>
      </c>
    </row>
    <row r="5178" spans="1:19"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c r="S5178">
        <f>Data[[#This Row],[Ship Date]]-Data[[#This Row],[Order Date]]</f>
        <v>3</v>
      </c>
    </row>
    <row r="5179" spans="1:19"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c r="S5179">
        <f>Data[[#This Row],[Ship Date]]-Data[[#This Row],[Order Date]]</f>
        <v>4</v>
      </c>
    </row>
    <row r="5180" spans="1:19"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c r="S5180">
        <f>Data[[#This Row],[Ship Date]]-Data[[#This Row],[Order Date]]</f>
        <v>6</v>
      </c>
    </row>
    <row r="5181" spans="1:19"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c r="S5181">
        <f>Data[[#This Row],[Ship Date]]-Data[[#This Row],[Order Date]]</f>
        <v>6</v>
      </c>
    </row>
    <row r="5182" spans="1:19"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c r="S5182">
        <f>Data[[#This Row],[Ship Date]]-Data[[#This Row],[Order Date]]</f>
        <v>6</v>
      </c>
    </row>
    <row r="5183" spans="1:19"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c r="S5183">
        <f>Data[[#This Row],[Ship Date]]-Data[[#This Row],[Order Date]]</f>
        <v>3</v>
      </c>
    </row>
    <row r="5184" spans="1:19"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c r="S5184">
        <f>Data[[#This Row],[Ship Date]]-Data[[#This Row],[Order Date]]</f>
        <v>3</v>
      </c>
    </row>
    <row r="5185" spans="1:19"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c r="S5185">
        <f>Data[[#This Row],[Ship Date]]-Data[[#This Row],[Order Date]]</f>
        <v>3</v>
      </c>
    </row>
    <row r="5186" spans="1:19"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c r="S5186">
        <f>Data[[#This Row],[Ship Date]]-Data[[#This Row],[Order Date]]</f>
        <v>3</v>
      </c>
    </row>
    <row r="5187" spans="1:19"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c r="S5187">
        <f>Data[[#This Row],[Ship Date]]-Data[[#This Row],[Order Date]]</f>
        <v>5</v>
      </c>
    </row>
    <row r="5188" spans="1:19"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c r="S5188">
        <f>Data[[#This Row],[Ship Date]]-Data[[#This Row],[Order Date]]</f>
        <v>6</v>
      </c>
    </row>
    <row r="5189" spans="1:19"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c r="S5189">
        <f>Data[[#This Row],[Ship Date]]-Data[[#This Row],[Order Date]]</f>
        <v>5</v>
      </c>
    </row>
    <row r="5190" spans="1:19"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c r="S5190">
        <f>Data[[#This Row],[Ship Date]]-Data[[#This Row],[Order Date]]</f>
        <v>5</v>
      </c>
    </row>
    <row r="5191" spans="1:19"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c r="S5191">
        <f>Data[[#This Row],[Ship Date]]-Data[[#This Row],[Order Date]]</f>
        <v>4</v>
      </c>
    </row>
    <row r="5192" spans="1:19"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c r="S5192">
        <f>Data[[#This Row],[Ship Date]]-Data[[#This Row],[Order Date]]</f>
        <v>4</v>
      </c>
    </row>
    <row r="5193" spans="1:19"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c r="S5193">
        <f>Data[[#This Row],[Ship Date]]-Data[[#This Row],[Order Date]]</f>
        <v>4</v>
      </c>
    </row>
    <row r="5194" spans="1:19"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c r="S5194">
        <f>Data[[#This Row],[Ship Date]]-Data[[#This Row],[Order Date]]</f>
        <v>3</v>
      </c>
    </row>
    <row r="5195" spans="1:19"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c r="S5195">
        <f>Data[[#This Row],[Ship Date]]-Data[[#This Row],[Order Date]]</f>
        <v>3</v>
      </c>
    </row>
    <row r="5196" spans="1:19"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c r="S5196">
        <f>Data[[#This Row],[Ship Date]]-Data[[#This Row],[Order Date]]</f>
        <v>3</v>
      </c>
    </row>
    <row r="5197" spans="1:19"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c r="S5197">
        <f>Data[[#This Row],[Ship Date]]-Data[[#This Row],[Order Date]]</f>
        <v>3</v>
      </c>
    </row>
    <row r="5198" spans="1:19"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c r="S5198">
        <f>Data[[#This Row],[Ship Date]]-Data[[#This Row],[Order Date]]</f>
        <v>5</v>
      </c>
    </row>
    <row r="5199" spans="1:19"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c r="S5199">
        <f>Data[[#This Row],[Ship Date]]-Data[[#This Row],[Order Date]]</f>
        <v>5</v>
      </c>
    </row>
    <row r="5200" spans="1:19"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c r="S5200">
        <f>Data[[#This Row],[Ship Date]]-Data[[#This Row],[Order Date]]</f>
        <v>5</v>
      </c>
    </row>
    <row r="5201" spans="1:19"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c r="S5201">
        <f>Data[[#This Row],[Ship Date]]-Data[[#This Row],[Order Date]]</f>
        <v>5</v>
      </c>
    </row>
    <row r="5202" spans="1:19"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c r="S5202">
        <f>Data[[#This Row],[Ship Date]]-Data[[#This Row],[Order Date]]</f>
        <v>5</v>
      </c>
    </row>
    <row r="5203" spans="1:19"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c r="S5203">
        <f>Data[[#This Row],[Ship Date]]-Data[[#This Row],[Order Date]]</f>
        <v>5</v>
      </c>
    </row>
    <row r="5204" spans="1:19"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c r="S5204">
        <f>Data[[#This Row],[Ship Date]]-Data[[#This Row],[Order Date]]</f>
        <v>4</v>
      </c>
    </row>
    <row r="5205" spans="1:19"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c r="S5205">
        <f>Data[[#This Row],[Ship Date]]-Data[[#This Row],[Order Date]]</f>
        <v>4</v>
      </c>
    </row>
    <row r="5206" spans="1:19"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c r="S5206">
        <f>Data[[#This Row],[Ship Date]]-Data[[#This Row],[Order Date]]</f>
        <v>6</v>
      </c>
    </row>
    <row r="5207" spans="1:19"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c r="S5207">
        <f>Data[[#This Row],[Ship Date]]-Data[[#This Row],[Order Date]]</f>
        <v>6</v>
      </c>
    </row>
    <row r="5208" spans="1:19"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c r="S5208">
        <f>Data[[#This Row],[Ship Date]]-Data[[#This Row],[Order Date]]</f>
        <v>6</v>
      </c>
    </row>
    <row r="5209" spans="1:19"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c r="S5209">
        <f>Data[[#This Row],[Ship Date]]-Data[[#This Row],[Order Date]]</f>
        <v>6</v>
      </c>
    </row>
    <row r="5210" spans="1:19"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c r="S5210">
        <f>Data[[#This Row],[Ship Date]]-Data[[#This Row],[Order Date]]</f>
        <v>6</v>
      </c>
    </row>
    <row r="5211" spans="1:19"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c r="S5211">
        <f>Data[[#This Row],[Ship Date]]-Data[[#This Row],[Order Date]]</f>
        <v>6</v>
      </c>
    </row>
    <row r="5212" spans="1:19"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c r="S5212">
        <f>Data[[#This Row],[Ship Date]]-Data[[#This Row],[Order Date]]</f>
        <v>6</v>
      </c>
    </row>
    <row r="5213" spans="1:19"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c r="S5213">
        <f>Data[[#This Row],[Ship Date]]-Data[[#This Row],[Order Date]]</f>
        <v>4</v>
      </c>
    </row>
    <row r="5214" spans="1:19"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c r="S5214">
        <f>Data[[#This Row],[Ship Date]]-Data[[#This Row],[Order Date]]</f>
        <v>0</v>
      </c>
    </row>
    <row r="5215" spans="1:19"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c r="S5215">
        <f>Data[[#This Row],[Ship Date]]-Data[[#This Row],[Order Date]]</f>
        <v>0</v>
      </c>
    </row>
    <row r="5216" spans="1:19"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c r="S5216">
        <f>Data[[#This Row],[Ship Date]]-Data[[#This Row],[Order Date]]</f>
        <v>0</v>
      </c>
    </row>
    <row r="5217" spans="1:19"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c r="S5217">
        <f>Data[[#This Row],[Ship Date]]-Data[[#This Row],[Order Date]]</f>
        <v>0</v>
      </c>
    </row>
    <row r="5218" spans="1:19"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c r="S5218">
        <f>Data[[#This Row],[Ship Date]]-Data[[#This Row],[Order Date]]</f>
        <v>6</v>
      </c>
    </row>
    <row r="5219" spans="1:19"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c r="S5219">
        <f>Data[[#This Row],[Ship Date]]-Data[[#This Row],[Order Date]]</f>
        <v>2</v>
      </c>
    </row>
    <row r="5220" spans="1:19"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c r="S5220">
        <f>Data[[#This Row],[Ship Date]]-Data[[#This Row],[Order Date]]</f>
        <v>4</v>
      </c>
    </row>
    <row r="5221" spans="1:19"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c r="S5221">
        <f>Data[[#This Row],[Ship Date]]-Data[[#This Row],[Order Date]]</f>
        <v>0</v>
      </c>
    </row>
    <row r="5222" spans="1:19"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c r="S5222">
        <f>Data[[#This Row],[Ship Date]]-Data[[#This Row],[Order Date]]</f>
        <v>6</v>
      </c>
    </row>
    <row r="5223" spans="1:19"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c r="S5223">
        <f>Data[[#This Row],[Ship Date]]-Data[[#This Row],[Order Date]]</f>
        <v>4</v>
      </c>
    </row>
    <row r="5224" spans="1:19"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c r="S5224">
        <f>Data[[#This Row],[Ship Date]]-Data[[#This Row],[Order Date]]</f>
        <v>4</v>
      </c>
    </row>
    <row r="5225" spans="1:19"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c r="S5225">
        <f>Data[[#This Row],[Ship Date]]-Data[[#This Row],[Order Date]]</f>
        <v>4</v>
      </c>
    </row>
    <row r="5226" spans="1:19"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c r="S5226">
        <f>Data[[#This Row],[Ship Date]]-Data[[#This Row],[Order Date]]</f>
        <v>5</v>
      </c>
    </row>
    <row r="5227" spans="1:19"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c r="S5227">
        <f>Data[[#This Row],[Ship Date]]-Data[[#This Row],[Order Date]]</f>
        <v>5</v>
      </c>
    </row>
    <row r="5228" spans="1:19"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c r="S5228">
        <f>Data[[#This Row],[Ship Date]]-Data[[#This Row],[Order Date]]</f>
        <v>5</v>
      </c>
    </row>
    <row r="5229" spans="1:19"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c r="S5229">
        <f>Data[[#This Row],[Ship Date]]-Data[[#This Row],[Order Date]]</f>
        <v>5</v>
      </c>
    </row>
    <row r="5230" spans="1:19"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c r="S5230">
        <f>Data[[#This Row],[Ship Date]]-Data[[#This Row],[Order Date]]</f>
        <v>5</v>
      </c>
    </row>
    <row r="5231" spans="1:19"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c r="S5231">
        <f>Data[[#This Row],[Ship Date]]-Data[[#This Row],[Order Date]]</f>
        <v>3</v>
      </c>
    </row>
    <row r="5232" spans="1:19"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c r="S5232">
        <f>Data[[#This Row],[Ship Date]]-Data[[#This Row],[Order Date]]</f>
        <v>3</v>
      </c>
    </row>
    <row r="5233" spans="1:19"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c r="S5233">
        <f>Data[[#This Row],[Ship Date]]-Data[[#This Row],[Order Date]]</f>
        <v>3</v>
      </c>
    </row>
    <row r="5234" spans="1:19"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c r="S5234">
        <f>Data[[#This Row],[Ship Date]]-Data[[#This Row],[Order Date]]</f>
        <v>3</v>
      </c>
    </row>
    <row r="5235" spans="1:19"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c r="S5235">
        <f>Data[[#This Row],[Ship Date]]-Data[[#This Row],[Order Date]]</f>
        <v>4</v>
      </c>
    </row>
    <row r="5236" spans="1:19"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c r="S5236">
        <f>Data[[#This Row],[Ship Date]]-Data[[#This Row],[Order Date]]</f>
        <v>1</v>
      </c>
    </row>
    <row r="5237" spans="1:19"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c r="S5237">
        <f>Data[[#This Row],[Ship Date]]-Data[[#This Row],[Order Date]]</f>
        <v>3</v>
      </c>
    </row>
    <row r="5238" spans="1:19"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c r="S5238">
        <f>Data[[#This Row],[Ship Date]]-Data[[#This Row],[Order Date]]</f>
        <v>4</v>
      </c>
    </row>
    <row r="5239" spans="1:19"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c r="S5239">
        <f>Data[[#This Row],[Ship Date]]-Data[[#This Row],[Order Date]]</f>
        <v>4</v>
      </c>
    </row>
    <row r="5240" spans="1:19"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c r="S5240">
        <f>Data[[#This Row],[Ship Date]]-Data[[#This Row],[Order Date]]</f>
        <v>4</v>
      </c>
    </row>
    <row r="5241" spans="1:19"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c r="S5241">
        <f>Data[[#This Row],[Ship Date]]-Data[[#This Row],[Order Date]]</f>
        <v>6</v>
      </c>
    </row>
    <row r="5242" spans="1:19"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c r="S5242">
        <f>Data[[#This Row],[Ship Date]]-Data[[#This Row],[Order Date]]</f>
        <v>6</v>
      </c>
    </row>
    <row r="5243" spans="1:19"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c r="S5243">
        <f>Data[[#This Row],[Ship Date]]-Data[[#This Row],[Order Date]]</f>
        <v>3</v>
      </c>
    </row>
    <row r="5244" spans="1:19"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c r="S5244">
        <f>Data[[#This Row],[Ship Date]]-Data[[#This Row],[Order Date]]</f>
        <v>4</v>
      </c>
    </row>
    <row r="5245" spans="1:19"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c r="S5245">
        <f>Data[[#This Row],[Ship Date]]-Data[[#This Row],[Order Date]]</f>
        <v>1</v>
      </c>
    </row>
    <row r="5246" spans="1:19"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c r="S5246">
        <f>Data[[#This Row],[Ship Date]]-Data[[#This Row],[Order Date]]</f>
        <v>2</v>
      </c>
    </row>
    <row r="5247" spans="1:19"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c r="S5247">
        <f>Data[[#This Row],[Ship Date]]-Data[[#This Row],[Order Date]]</f>
        <v>2</v>
      </c>
    </row>
    <row r="5248" spans="1:19"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c r="S5248">
        <f>Data[[#This Row],[Ship Date]]-Data[[#This Row],[Order Date]]</f>
        <v>2</v>
      </c>
    </row>
    <row r="5249" spans="1:19"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c r="S5249">
        <f>Data[[#This Row],[Ship Date]]-Data[[#This Row],[Order Date]]</f>
        <v>6</v>
      </c>
    </row>
    <row r="5250" spans="1:19"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c r="S5250">
        <f>Data[[#This Row],[Ship Date]]-Data[[#This Row],[Order Date]]</f>
        <v>2</v>
      </c>
    </row>
    <row r="5251" spans="1:19"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c r="S5251">
        <f>Data[[#This Row],[Ship Date]]-Data[[#This Row],[Order Date]]</f>
        <v>5</v>
      </c>
    </row>
    <row r="5252" spans="1:19"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c r="S5252">
        <f>Data[[#This Row],[Ship Date]]-Data[[#This Row],[Order Date]]</f>
        <v>6</v>
      </c>
    </row>
    <row r="5253" spans="1:19"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c r="S5253">
        <f>Data[[#This Row],[Ship Date]]-Data[[#This Row],[Order Date]]</f>
        <v>6</v>
      </c>
    </row>
    <row r="5254" spans="1:19"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c r="S5254">
        <f>Data[[#This Row],[Ship Date]]-Data[[#This Row],[Order Date]]</f>
        <v>3</v>
      </c>
    </row>
    <row r="5255" spans="1:19"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c r="S5255">
        <f>Data[[#This Row],[Ship Date]]-Data[[#This Row],[Order Date]]</f>
        <v>4</v>
      </c>
    </row>
    <row r="5256" spans="1:19"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c r="S5256">
        <f>Data[[#This Row],[Ship Date]]-Data[[#This Row],[Order Date]]</f>
        <v>2</v>
      </c>
    </row>
    <row r="5257" spans="1:19"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c r="S5257">
        <f>Data[[#This Row],[Ship Date]]-Data[[#This Row],[Order Date]]</f>
        <v>2</v>
      </c>
    </row>
    <row r="5258" spans="1:19"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c r="S5258">
        <f>Data[[#This Row],[Ship Date]]-Data[[#This Row],[Order Date]]</f>
        <v>6</v>
      </c>
    </row>
    <row r="5259" spans="1:19"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c r="S5259">
        <f>Data[[#This Row],[Ship Date]]-Data[[#This Row],[Order Date]]</f>
        <v>5</v>
      </c>
    </row>
    <row r="5260" spans="1:19"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c r="S5260">
        <f>Data[[#This Row],[Ship Date]]-Data[[#This Row],[Order Date]]</f>
        <v>2</v>
      </c>
    </row>
    <row r="5261" spans="1:19"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c r="S5261">
        <f>Data[[#This Row],[Ship Date]]-Data[[#This Row],[Order Date]]</f>
        <v>6</v>
      </c>
    </row>
    <row r="5262" spans="1:19"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c r="S5262">
        <f>Data[[#This Row],[Ship Date]]-Data[[#This Row],[Order Date]]</f>
        <v>3</v>
      </c>
    </row>
    <row r="5263" spans="1:19"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c r="S5263">
        <f>Data[[#This Row],[Ship Date]]-Data[[#This Row],[Order Date]]</f>
        <v>3</v>
      </c>
    </row>
    <row r="5264" spans="1:19"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c r="S5264">
        <f>Data[[#This Row],[Ship Date]]-Data[[#This Row],[Order Date]]</f>
        <v>3</v>
      </c>
    </row>
    <row r="5265" spans="1:19"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c r="S5265">
        <f>Data[[#This Row],[Ship Date]]-Data[[#This Row],[Order Date]]</f>
        <v>3</v>
      </c>
    </row>
    <row r="5266" spans="1:19"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c r="S5266">
        <f>Data[[#This Row],[Ship Date]]-Data[[#This Row],[Order Date]]</f>
        <v>3</v>
      </c>
    </row>
    <row r="5267" spans="1:19"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c r="S5267">
        <f>Data[[#This Row],[Ship Date]]-Data[[#This Row],[Order Date]]</f>
        <v>3</v>
      </c>
    </row>
    <row r="5268" spans="1:19"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c r="S5268">
        <f>Data[[#This Row],[Ship Date]]-Data[[#This Row],[Order Date]]</f>
        <v>3</v>
      </c>
    </row>
    <row r="5269" spans="1:19"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c r="S5269">
        <f>Data[[#This Row],[Ship Date]]-Data[[#This Row],[Order Date]]</f>
        <v>3</v>
      </c>
    </row>
    <row r="5270" spans="1:19"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c r="S5270">
        <f>Data[[#This Row],[Ship Date]]-Data[[#This Row],[Order Date]]</f>
        <v>5</v>
      </c>
    </row>
    <row r="5271" spans="1:19"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c r="S5271">
        <f>Data[[#This Row],[Ship Date]]-Data[[#This Row],[Order Date]]</f>
        <v>0</v>
      </c>
    </row>
    <row r="5272" spans="1:19"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c r="S5272">
        <f>Data[[#This Row],[Ship Date]]-Data[[#This Row],[Order Date]]</f>
        <v>0</v>
      </c>
    </row>
    <row r="5273" spans="1:19"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c r="S5273">
        <f>Data[[#This Row],[Ship Date]]-Data[[#This Row],[Order Date]]</f>
        <v>0</v>
      </c>
    </row>
    <row r="5274" spans="1:19"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c r="S5274">
        <f>Data[[#This Row],[Ship Date]]-Data[[#This Row],[Order Date]]</f>
        <v>0</v>
      </c>
    </row>
    <row r="5275" spans="1:19"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c r="S5275">
        <f>Data[[#This Row],[Ship Date]]-Data[[#This Row],[Order Date]]</f>
        <v>3</v>
      </c>
    </row>
    <row r="5276" spans="1:19"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c r="S5276">
        <f>Data[[#This Row],[Ship Date]]-Data[[#This Row],[Order Date]]</f>
        <v>2</v>
      </c>
    </row>
    <row r="5277" spans="1:19"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c r="S5277">
        <f>Data[[#This Row],[Ship Date]]-Data[[#This Row],[Order Date]]</f>
        <v>6</v>
      </c>
    </row>
    <row r="5278" spans="1:19"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c r="S5278">
        <f>Data[[#This Row],[Ship Date]]-Data[[#This Row],[Order Date]]</f>
        <v>6</v>
      </c>
    </row>
    <row r="5279" spans="1:19"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c r="S5279">
        <f>Data[[#This Row],[Ship Date]]-Data[[#This Row],[Order Date]]</f>
        <v>4</v>
      </c>
    </row>
    <row r="5280" spans="1:19"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c r="S5280">
        <f>Data[[#This Row],[Ship Date]]-Data[[#This Row],[Order Date]]</f>
        <v>6</v>
      </c>
    </row>
    <row r="5281" spans="1:19"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c r="S5281">
        <f>Data[[#This Row],[Ship Date]]-Data[[#This Row],[Order Date]]</f>
        <v>4</v>
      </c>
    </row>
    <row r="5282" spans="1:19"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c r="S5282">
        <f>Data[[#This Row],[Ship Date]]-Data[[#This Row],[Order Date]]</f>
        <v>5</v>
      </c>
    </row>
    <row r="5283" spans="1:19"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c r="S5283">
        <f>Data[[#This Row],[Ship Date]]-Data[[#This Row],[Order Date]]</f>
        <v>5</v>
      </c>
    </row>
    <row r="5284" spans="1:19"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c r="S5284">
        <f>Data[[#This Row],[Ship Date]]-Data[[#This Row],[Order Date]]</f>
        <v>5</v>
      </c>
    </row>
    <row r="5285" spans="1:19"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c r="S5285">
        <f>Data[[#This Row],[Ship Date]]-Data[[#This Row],[Order Date]]</f>
        <v>5</v>
      </c>
    </row>
    <row r="5286" spans="1:19"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c r="S5286">
        <f>Data[[#This Row],[Ship Date]]-Data[[#This Row],[Order Date]]</f>
        <v>5</v>
      </c>
    </row>
    <row r="5287" spans="1:19"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c r="S5287">
        <f>Data[[#This Row],[Ship Date]]-Data[[#This Row],[Order Date]]</f>
        <v>1</v>
      </c>
    </row>
    <row r="5288" spans="1:19"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c r="S5288">
        <f>Data[[#This Row],[Ship Date]]-Data[[#This Row],[Order Date]]</f>
        <v>1</v>
      </c>
    </row>
    <row r="5289" spans="1:19"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c r="S5289">
        <f>Data[[#This Row],[Ship Date]]-Data[[#This Row],[Order Date]]</f>
        <v>1</v>
      </c>
    </row>
    <row r="5290" spans="1:19"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c r="S5290">
        <f>Data[[#This Row],[Ship Date]]-Data[[#This Row],[Order Date]]</f>
        <v>5</v>
      </c>
    </row>
    <row r="5291" spans="1:19"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c r="S5291">
        <f>Data[[#This Row],[Ship Date]]-Data[[#This Row],[Order Date]]</f>
        <v>7</v>
      </c>
    </row>
    <row r="5292" spans="1:19"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c r="S5292">
        <f>Data[[#This Row],[Ship Date]]-Data[[#This Row],[Order Date]]</f>
        <v>7</v>
      </c>
    </row>
    <row r="5293" spans="1:19"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c r="S5293">
        <f>Data[[#This Row],[Ship Date]]-Data[[#This Row],[Order Date]]</f>
        <v>7</v>
      </c>
    </row>
    <row r="5294" spans="1:19"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c r="S5294">
        <f>Data[[#This Row],[Ship Date]]-Data[[#This Row],[Order Date]]</f>
        <v>3</v>
      </c>
    </row>
    <row r="5295" spans="1:19"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c r="S5295">
        <f>Data[[#This Row],[Ship Date]]-Data[[#This Row],[Order Date]]</f>
        <v>4</v>
      </c>
    </row>
    <row r="5296" spans="1:19"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c r="S5296">
        <f>Data[[#This Row],[Ship Date]]-Data[[#This Row],[Order Date]]</f>
        <v>4</v>
      </c>
    </row>
    <row r="5297" spans="1:19"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c r="S5297">
        <f>Data[[#This Row],[Ship Date]]-Data[[#This Row],[Order Date]]</f>
        <v>5</v>
      </c>
    </row>
    <row r="5298" spans="1:19"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c r="S5298">
        <f>Data[[#This Row],[Ship Date]]-Data[[#This Row],[Order Date]]</f>
        <v>4</v>
      </c>
    </row>
    <row r="5299" spans="1:19"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c r="S5299">
        <f>Data[[#This Row],[Ship Date]]-Data[[#This Row],[Order Date]]</f>
        <v>4</v>
      </c>
    </row>
    <row r="5300" spans="1:19"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c r="S5300">
        <f>Data[[#This Row],[Ship Date]]-Data[[#This Row],[Order Date]]</f>
        <v>3</v>
      </c>
    </row>
    <row r="5301" spans="1:19"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c r="S5301">
        <f>Data[[#This Row],[Ship Date]]-Data[[#This Row],[Order Date]]</f>
        <v>3</v>
      </c>
    </row>
    <row r="5302" spans="1:19"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c r="S5302">
        <f>Data[[#This Row],[Ship Date]]-Data[[#This Row],[Order Date]]</f>
        <v>4</v>
      </c>
    </row>
    <row r="5303" spans="1:19"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c r="S5303">
        <f>Data[[#This Row],[Ship Date]]-Data[[#This Row],[Order Date]]</f>
        <v>4</v>
      </c>
    </row>
    <row r="5304" spans="1:19"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c r="S5304">
        <f>Data[[#This Row],[Ship Date]]-Data[[#This Row],[Order Date]]</f>
        <v>4</v>
      </c>
    </row>
    <row r="5305" spans="1:19"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c r="S5305">
        <f>Data[[#This Row],[Ship Date]]-Data[[#This Row],[Order Date]]</f>
        <v>4</v>
      </c>
    </row>
    <row r="5306" spans="1:19"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c r="S5306">
        <f>Data[[#This Row],[Ship Date]]-Data[[#This Row],[Order Date]]</f>
        <v>2</v>
      </c>
    </row>
    <row r="5307" spans="1:19"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c r="S5307">
        <f>Data[[#This Row],[Ship Date]]-Data[[#This Row],[Order Date]]</f>
        <v>5</v>
      </c>
    </row>
    <row r="5308" spans="1:19"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c r="S5308">
        <f>Data[[#This Row],[Ship Date]]-Data[[#This Row],[Order Date]]</f>
        <v>5</v>
      </c>
    </row>
    <row r="5309" spans="1:19"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c r="S5309">
        <f>Data[[#This Row],[Ship Date]]-Data[[#This Row],[Order Date]]</f>
        <v>5</v>
      </c>
    </row>
    <row r="5310" spans="1:19"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c r="S5310">
        <f>Data[[#This Row],[Ship Date]]-Data[[#This Row],[Order Date]]</f>
        <v>2</v>
      </c>
    </row>
    <row r="5311" spans="1:19"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c r="S5311">
        <f>Data[[#This Row],[Ship Date]]-Data[[#This Row],[Order Date]]</f>
        <v>2</v>
      </c>
    </row>
    <row r="5312" spans="1:19"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c r="S5312">
        <f>Data[[#This Row],[Ship Date]]-Data[[#This Row],[Order Date]]</f>
        <v>2</v>
      </c>
    </row>
    <row r="5313" spans="1:19"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c r="S5313">
        <f>Data[[#This Row],[Ship Date]]-Data[[#This Row],[Order Date]]</f>
        <v>6</v>
      </c>
    </row>
    <row r="5314" spans="1:19"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c r="S5314">
        <f>Data[[#This Row],[Ship Date]]-Data[[#This Row],[Order Date]]</f>
        <v>6</v>
      </c>
    </row>
    <row r="5315" spans="1:19"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c r="S5315">
        <f>Data[[#This Row],[Ship Date]]-Data[[#This Row],[Order Date]]</f>
        <v>5</v>
      </c>
    </row>
    <row r="5316" spans="1:19"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c r="S5316">
        <f>Data[[#This Row],[Ship Date]]-Data[[#This Row],[Order Date]]</f>
        <v>5</v>
      </c>
    </row>
    <row r="5317" spans="1:19"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c r="S5317">
        <f>Data[[#This Row],[Ship Date]]-Data[[#This Row],[Order Date]]</f>
        <v>6</v>
      </c>
    </row>
    <row r="5318" spans="1:19"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c r="S5318">
        <f>Data[[#This Row],[Ship Date]]-Data[[#This Row],[Order Date]]</f>
        <v>3</v>
      </c>
    </row>
    <row r="5319" spans="1:19"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c r="S5319">
        <f>Data[[#This Row],[Ship Date]]-Data[[#This Row],[Order Date]]</f>
        <v>3</v>
      </c>
    </row>
    <row r="5320" spans="1:19"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c r="S5320">
        <f>Data[[#This Row],[Ship Date]]-Data[[#This Row],[Order Date]]</f>
        <v>3</v>
      </c>
    </row>
    <row r="5321" spans="1:19"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c r="S5321">
        <f>Data[[#This Row],[Ship Date]]-Data[[#This Row],[Order Date]]</f>
        <v>3</v>
      </c>
    </row>
    <row r="5322" spans="1:19"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c r="S5322">
        <f>Data[[#This Row],[Ship Date]]-Data[[#This Row],[Order Date]]</f>
        <v>3</v>
      </c>
    </row>
    <row r="5323" spans="1:19"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c r="S5323">
        <f>Data[[#This Row],[Ship Date]]-Data[[#This Row],[Order Date]]</f>
        <v>3</v>
      </c>
    </row>
    <row r="5324" spans="1:19"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c r="S5324">
        <f>Data[[#This Row],[Ship Date]]-Data[[#This Row],[Order Date]]</f>
        <v>3</v>
      </c>
    </row>
    <row r="5325" spans="1:19"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c r="S5325">
        <f>Data[[#This Row],[Ship Date]]-Data[[#This Row],[Order Date]]</f>
        <v>5</v>
      </c>
    </row>
    <row r="5326" spans="1:19"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c r="S5326">
        <f>Data[[#This Row],[Ship Date]]-Data[[#This Row],[Order Date]]</f>
        <v>5</v>
      </c>
    </row>
    <row r="5327" spans="1:19"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c r="S5327">
        <f>Data[[#This Row],[Ship Date]]-Data[[#This Row],[Order Date]]</f>
        <v>5</v>
      </c>
    </row>
    <row r="5328" spans="1:19"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c r="S5328">
        <f>Data[[#This Row],[Ship Date]]-Data[[#This Row],[Order Date]]</f>
        <v>5</v>
      </c>
    </row>
    <row r="5329" spans="1:19"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c r="S5329">
        <f>Data[[#This Row],[Ship Date]]-Data[[#This Row],[Order Date]]</f>
        <v>2</v>
      </c>
    </row>
    <row r="5330" spans="1:19"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c r="S5330">
        <f>Data[[#This Row],[Ship Date]]-Data[[#This Row],[Order Date]]</f>
        <v>4</v>
      </c>
    </row>
    <row r="5331" spans="1:19"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c r="S5331">
        <f>Data[[#This Row],[Ship Date]]-Data[[#This Row],[Order Date]]</f>
        <v>3</v>
      </c>
    </row>
    <row r="5332" spans="1:19"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c r="S5332">
        <f>Data[[#This Row],[Ship Date]]-Data[[#This Row],[Order Date]]</f>
        <v>4</v>
      </c>
    </row>
    <row r="5333" spans="1:19"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c r="S5333">
        <f>Data[[#This Row],[Ship Date]]-Data[[#This Row],[Order Date]]</f>
        <v>4</v>
      </c>
    </row>
    <row r="5334" spans="1:19"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c r="S5334">
        <f>Data[[#This Row],[Ship Date]]-Data[[#This Row],[Order Date]]</f>
        <v>4</v>
      </c>
    </row>
    <row r="5335" spans="1:19"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c r="S5335">
        <f>Data[[#This Row],[Ship Date]]-Data[[#This Row],[Order Date]]</f>
        <v>6</v>
      </c>
    </row>
    <row r="5336" spans="1:19"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c r="S5336">
        <f>Data[[#This Row],[Ship Date]]-Data[[#This Row],[Order Date]]</f>
        <v>6</v>
      </c>
    </row>
    <row r="5337" spans="1:19"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c r="S5337">
        <f>Data[[#This Row],[Ship Date]]-Data[[#This Row],[Order Date]]</f>
        <v>6</v>
      </c>
    </row>
    <row r="5338" spans="1:19"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c r="S5338">
        <f>Data[[#This Row],[Ship Date]]-Data[[#This Row],[Order Date]]</f>
        <v>4</v>
      </c>
    </row>
    <row r="5339" spans="1:19"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c r="S5339">
        <f>Data[[#This Row],[Ship Date]]-Data[[#This Row],[Order Date]]</f>
        <v>5</v>
      </c>
    </row>
    <row r="5340" spans="1:19"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c r="S5340">
        <f>Data[[#This Row],[Ship Date]]-Data[[#This Row],[Order Date]]</f>
        <v>5</v>
      </c>
    </row>
    <row r="5341" spans="1:19"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c r="S5341">
        <f>Data[[#This Row],[Ship Date]]-Data[[#This Row],[Order Date]]</f>
        <v>5</v>
      </c>
    </row>
    <row r="5342" spans="1:19"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c r="S5342">
        <f>Data[[#This Row],[Ship Date]]-Data[[#This Row],[Order Date]]</f>
        <v>5</v>
      </c>
    </row>
    <row r="5343" spans="1:19"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c r="S5343">
        <f>Data[[#This Row],[Ship Date]]-Data[[#This Row],[Order Date]]</f>
        <v>5</v>
      </c>
    </row>
    <row r="5344" spans="1:19"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c r="S5344">
        <f>Data[[#This Row],[Ship Date]]-Data[[#This Row],[Order Date]]</f>
        <v>6</v>
      </c>
    </row>
    <row r="5345" spans="1:19"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c r="S5345">
        <f>Data[[#This Row],[Ship Date]]-Data[[#This Row],[Order Date]]</f>
        <v>6</v>
      </c>
    </row>
    <row r="5346" spans="1:19"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c r="S5346">
        <f>Data[[#This Row],[Ship Date]]-Data[[#This Row],[Order Date]]</f>
        <v>2</v>
      </c>
    </row>
    <row r="5347" spans="1:19"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c r="S5347">
        <f>Data[[#This Row],[Ship Date]]-Data[[#This Row],[Order Date]]</f>
        <v>2</v>
      </c>
    </row>
    <row r="5348" spans="1:19"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c r="S5348">
        <f>Data[[#This Row],[Ship Date]]-Data[[#This Row],[Order Date]]</f>
        <v>2</v>
      </c>
    </row>
    <row r="5349" spans="1:19"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c r="S5349">
        <f>Data[[#This Row],[Ship Date]]-Data[[#This Row],[Order Date]]</f>
        <v>2</v>
      </c>
    </row>
    <row r="5350" spans="1:19"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c r="S5350">
        <f>Data[[#This Row],[Ship Date]]-Data[[#This Row],[Order Date]]</f>
        <v>6</v>
      </c>
    </row>
    <row r="5351" spans="1:19"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c r="S5351">
        <f>Data[[#This Row],[Ship Date]]-Data[[#This Row],[Order Date]]</f>
        <v>6</v>
      </c>
    </row>
    <row r="5352" spans="1:19"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c r="S5352">
        <f>Data[[#This Row],[Ship Date]]-Data[[#This Row],[Order Date]]</f>
        <v>7</v>
      </c>
    </row>
    <row r="5353" spans="1:19"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c r="S5353">
        <f>Data[[#This Row],[Ship Date]]-Data[[#This Row],[Order Date]]</f>
        <v>6</v>
      </c>
    </row>
    <row r="5354" spans="1:19"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c r="S5354">
        <f>Data[[#This Row],[Ship Date]]-Data[[#This Row],[Order Date]]</f>
        <v>6</v>
      </c>
    </row>
    <row r="5355" spans="1:19"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c r="S5355">
        <f>Data[[#This Row],[Ship Date]]-Data[[#This Row],[Order Date]]</f>
        <v>3</v>
      </c>
    </row>
    <row r="5356" spans="1:19"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c r="S5356">
        <f>Data[[#This Row],[Ship Date]]-Data[[#This Row],[Order Date]]</f>
        <v>6</v>
      </c>
    </row>
    <row r="5357" spans="1:19"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c r="S5357">
        <f>Data[[#This Row],[Ship Date]]-Data[[#This Row],[Order Date]]</f>
        <v>6</v>
      </c>
    </row>
    <row r="5358" spans="1:19"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c r="S5358">
        <f>Data[[#This Row],[Ship Date]]-Data[[#This Row],[Order Date]]</f>
        <v>4</v>
      </c>
    </row>
    <row r="5359" spans="1:19"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c r="S5359">
        <f>Data[[#This Row],[Ship Date]]-Data[[#This Row],[Order Date]]</f>
        <v>6</v>
      </c>
    </row>
    <row r="5360" spans="1:19"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c r="S5360">
        <f>Data[[#This Row],[Ship Date]]-Data[[#This Row],[Order Date]]</f>
        <v>6</v>
      </c>
    </row>
    <row r="5361" spans="1:19"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c r="S5361">
        <f>Data[[#This Row],[Ship Date]]-Data[[#This Row],[Order Date]]</f>
        <v>6</v>
      </c>
    </row>
    <row r="5362" spans="1:19"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c r="S5362">
        <f>Data[[#This Row],[Ship Date]]-Data[[#This Row],[Order Date]]</f>
        <v>4</v>
      </c>
    </row>
    <row r="5363" spans="1:19"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c r="S5363">
        <f>Data[[#This Row],[Ship Date]]-Data[[#This Row],[Order Date]]</f>
        <v>1</v>
      </c>
    </row>
    <row r="5364" spans="1:19"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c r="S5364">
        <f>Data[[#This Row],[Ship Date]]-Data[[#This Row],[Order Date]]</f>
        <v>4</v>
      </c>
    </row>
    <row r="5365" spans="1:19"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c r="S5365">
        <f>Data[[#This Row],[Ship Date]]-Data[[#This Row],[Order Date]]</f>
        <v>4</v>
      </c>
    </row>
    <row r="5366" spans="1:19"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c r="S5366">
        <f>Data[[#This Row],[Ship Date]]-Data[[#This Row],[Order Date]]</f>
        <v>3</v>
      </c>
    </row>
    <row r="5367" spans="1:19"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c r="S5367">
        <f>Data[[#This Row],[Ship Date]]-Data[[#This Row],[Order Date]]</f>
        <v>4</v>
      </c>
    </row>
    <row r="5368" spans="1:19"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c r="S5368">
        <f>Data[[#This Row],[Ship Date]]-Data[[#This Row],[Order Date]]</f>
        <v>5</v>
      </c>
    </row>
    <row r="5369" spans="1:19"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c r="S5369">
        <f>Data[[#This Row],[Ship Date]]-Data[[#This Row],[Order Date]]</f>
        <v>5</v>
      </c>
    </row>
    <row r="5370" spans="1:19"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c r="S5370">
        <f>Data[[#This Row],[Ship Date]]-Data[[#This Row],[Order Date]]</f>
        <v>5</v>
      </c>
    </row>
    <row r="5371" spans="1:19"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c r="S5371">
        <f>Data[[#This Row],[Ship Date]]-Data[[#This Row],[Order Date]]</f>
        <v>3</v>
      </c>
    </row>
    <row r="5372" spans="1:19"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c r="S5372">
        <f>Data[[#This Row],[Ship Date]]-Data[[#This Row],[Order Date]]</f>
        <v>4</v>
      </c>
    </row>
    <row r="5373" spans="1:19"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c r="S5373">
        <f>Data[[#This Row],[Ship Date]]-Data[[#This Row],[Order Date]]</f>
        <v>4</v>
      </c>
    </row>
    <row r="5374" spans="1:19"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c r="S5374">
        <f>Data[[#This Row],[Ship Date]]-Data[[#This Row],[Order Date]]</f>
        <v>6</v>
      </c>
    </row>
    <row r="5375" spans="1:19"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c r="S5375">
        <f>Data[[#This Row],[Ship Date]]-Data[[#This Row],[Order Date]]</f>
        <v>6</v>
      </c>
    </row>
    <row r="5376" spans="1:19"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c r="S5376">
        <f>Data[[#This Row],[Ship Date]]-Data[[#This Row],[Order Date]]</f>
        <v>6</v>
      </c>
    </row>
    <row r="5377" spans="1:19"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c r="S5377">
        <f>Data[[#This Row],[Ship Date]]-Data[[#This Row],[Order Date]]</f>
        <v>4</v>
      </c>
    </row>
    <row r="5378" spans="1:19"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c r="S5378">
        <f>Data[[#This Row],[Ship Date]]-Data[[#This Row],[Order Date]]</f>
        <v>4</v>
      </c>
    </row>
    <row r="5379" spans="1:19"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c r="S5379">
        <f>Data[[#This Row],[Ship Date]]-Data[[#This Row],[Order Date]]</f>
        <v>2</v>
      </c>
    </row>
    <row r="5380" spans="1:19"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c r="S5380">
        <f>Data[[#This Row],[Ship Date]]-Data[[#This Row],[Order Date]]</f>
        <v>2</v>
      </c>
    </row>
    <row r="5381" spans="1:19"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c r="S5381">
        <f>Data[[#This Row],[Ship Date]]-Data[[#This Row],[Order Date]]</f>
        <v>4</v>
      </c>
    </row>
    <row r="5382" spans="1:19"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c r="S5382">
        <f>Data[[#This Row],[Ship Date]]-Data[[#This Row],[Order Date]]</f>
        <v>4</v>
      </c>
    </row>
    <row r="5383" spans="1:19"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c r="S5383">
        <f>Data[[#This Row],[Ship Date]]-Data[[#This Row],[Order Date]]</f>
        <v>2</v>
      </c>
    </row>
    <row r="5384" spans="1:19"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c r="S5384">
        <f>Data[[#This Row],[Ship Date]]-Data[[#This Row],[Order Date]]</f>
        <v>2</v>
      </c>
    </row>
    <row r="5385" spans="1:19"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c r="S5385">
        <f>Data[[#This Row],[Ship Date]]-Data[[#This Row],[Order Date]]</f>
        <v>2</v>
      </c>
    </row>
    <row r="5386" spans="1:19"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c r="S5386">
        <f>Data[[#This Row],[Ship Date]]-Data[[#This Row],[Order Date]]</f>
        <v>7</v>
      </c>
    </row>
    <row r="5387" spans="1:19"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c r="S5387">
        <f>Data[[#This Row],[Ship Date]]-Data[[#This Row],[Order Date]]</f>
        <v>7</v>
      </c>
    </row>
    <row r="5388" spans="1:19"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c r="S5388">
        <f>Data[[#This Row],[Ship Date]]-Data[[#This Row],[Order Date]]</f>
        <v>5</v>
      </c>
    </row>
    <row r="5389" spans="1:19"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c r="S5389">
        <f>Data[[#This Row],[Ship Date]]-Data[[#This Row],[Order Date]]</f>
        <v>3</v>
      </c>
    </row>
    <row r="5390" spans="1:19"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c r="S5390">
        <f>Data[[#This Row],[Ship Date]]-Data[[#This Row],[Order Date]]</f>
        <v>3</v>
      </c>
    </row>
    <row r="5391" spans="1:19"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c r="S5391">
        <f>Data[[#This Row],[Ship Date]]-Data[[#This Row],[Order Date]]</f>
        <v>3</v>
      </c>
    </row>
    <row r="5392" spans="1:19"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c r="S5392">
        <f>Data[[#This Row],[Ship Date]]-Data[[#This Row],[Order Date]]</f>
        <v>2</v>
      </c>
    </row>
    <row r="5393" spans="1:19"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c r="S5393">
        <f>Data[[#This Row],[Ship Date]]-Data[[#This Row],[Order Date]]</f>
        <v>6</v>
      </c>
    </row>
    <row r="5394" spans="1:19"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c r="S5394">
        <f>Data[[#This Row],[Ship Date]]-Data[[#This Row],[Order Date]]</f>
        <v>6</v>
      </c>
    </row>
    <row r="5395" spans="1:19"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c r="S5395">
        <f>Data[[#This Row],[Ship Date]]-Data[[#This Row],[Order Date]]</f>
        <v>6</v>
      </c>
    </row>
    <row r="5396" spans="1:19"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c r="S5396">
        <f>Data[[#This Row],[Ship Date]]-Data[[#This Row],[Order Date]]</f>
        <v>6</v>
      </c>
    </row>
    <row r="5397" spans="1:19"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c r="S5397">
        <f>Data[[#This Row],[Ship Date]]-Data[[#This Row],[Order Date]]</f>
        <v>3</v>
      </c>
    </row>
    <row r="5398" spans="1:19"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c r="S5398">
        <f>Data[[#This Row],[Ship Date]]-Data[[#This Row],[Order Date]]</f>
        <v>0</v>
      </c>
    </row>
    <row r="5399" spans="1:19"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c r="S5399">
        <f>Data[[#This Row],[Ship Date]]-Data[[#This Row],[Order Date]]</f>
        <v>7</v>
      </c>
    </row>
    <row r="5400" spans="1:19"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c r="S5400">
        <f>Data[[#This Row],[Ship Date]]-Data[[#This Row],[Order Date]]</f>
        <v>5</v>
      </c>
    </row>
    <row r="5401" spans="1:19"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c r="S5401">
        <f>Data[[#This Row],[Ship Date]]-Data[[#This Row],[Order Date]]</f>
        <v>5</v>
      </c>
    </row>
    <row r="5402" spans="1:19"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c r="S5402">
        <f>Data[[#This Row],[Ship Date]]-Data[[#This Row],[Order Date]]</f>
        <v>2</v>
      </c>
    </row>
    <row r="5403" spans="1:19"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c r="S5403">
        <f>Data[[#This Row],[Ship Date]]-Data[[#This Row],[Order Date]]</f>
        <v>2</v>
      </c>
    </row>
    <row r="5404" spans="1:19"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c r="S5404">
        <f>Data[[#This Row],[Ship Date]]-Data[[#This Row],[Order Date]]</f>
        <v>5</v>
      </c>
    </row>
    <row r="5405" spans="1:19"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c r="S5405">
        <f>Data[[#This Row],[Ship Date]]-Data[[#This Row],[Order Date]]</f>
        <v>5</v>
      </c>
    </row>
    <row r="5406" spans="1:19"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c r="S5406">
        <f>Data[[#This Row],[Ship Date]]-Data[[#This Row],[Order Date]]</f>
        <v>4</v>
      </c>
    </row>
    <row r="5407" spans="1:19"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c r="S5407">
        <f>Data[[#This Row],[Ship Date]]-Data[[#This Row],[Order Date]]</f>
        <v>4</v>
      </c>
    </row>
    <row r="5408" spans="1:19"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c r="S5408">
        <f>Data[[#This Row],[Ship Date]]-Data[[#This Row],[Order Date]]</f>
        <v>4</v>
      </c>
    </row>
    <row r="5409" spans="1:19"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c r="S5409">
        <f>Data[[#This Row],[Ship Date]]-Data[[#This Row],[Order Date]]</f>
        <v>6</v>
      </c>
    </row>
    <row r="5410" spans="1:19"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c r="S5410">
        <f>Data[[#This Row],[Ship Date]]-Data[[#This Row],[Order Date]]</f>
        <v>6</v>
      </c>
    </row>
    <row r="5411" spans="1:19"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c r="S5411">
        <f>Data[[#This Row],[Ship Date]]-Data[[#This Row],[Order Date]]</f>
        <v>6</v>
      </c>
    </row>
    <row r="5412" spans="1:19"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c r="S5412">
        <f>Data[[#This Row],[Ship Date]]-Data[[#This Row],[Order Date]]</f>
        <v>6</v>
      </c>
    </row>
    <row r="5413" spans="1:19"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c r="S5413">
        <f>Data[[#This Row],[Ship Date]]-Data[[#This Row],[Order Date]]</f>
        <v>4</v>
      </c>
    </row>
    <row r="5414" spans="1:19"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c r="S5414">
        <f>Data[[#This Row],[Ship Date]]-Data[[#This Row],[Order Date]]</f>
        <v>4</v>
      </c>
    </row>
    <row r="5415" spans="1:19"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c r="S5415">
        <f>Data[[#This Row],[Ship Date]]-Data[[#This Row],[Order Date]]</f>
        <v>3</v>
      </c>
    </row>
    <row r="5416" spans="1:19"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c r="S5416">
        <f>Data[[#This Row],[Ship Date]]-Data[[#This Row],[Order Date]]</f>
        <v>5</v>
      </c>
    </row>
    <row r="5417" spans="1:19"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c r="S5417">
        <f>Data[[#This Row],[Ship Date]]-Data[[#This Row],[Order Date]]</f>
        <v>5</v>
      </c>
    </row>
    <row r="5418" spans="1:19"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c r="S5418">
        <f>Data[[#This Row],[Ship Date]]-Data[[#This Row],[Order Date]]</f>
        <v>5</v>
      </c>
    </row>
    <row r="5419" spans="1:19"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c r="S5419">
        <f>Data[[#This Row],[Ship Date]]-Data[[#This Row],[Order Date]]</f>
        <v>2</v>
      </c>
    </row>
    <row r="5420" spans="1:19"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c r="S5420">
        <f>Data[[#This Row],[Ship Date]]-Data[[#This Row],[Order Date]]</f>
        <v>3</v>
      </c>
    </row>
    <row r="5421" spans="1:19"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c r="S5421">
        <f>Data[[#This Row],[Ship Date]]-Data[[#This Row],[Order Date]]</f>
        <v>3</v>
      </c>
    </row>
    <row r="5422" spans="1:19"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c r="S5422">
        <f>Data[[#This Row],[Ship Date]]-Data[[#This Row],[Order Date]]</f>
        <v>2</v>
      </c>
    </row>
    <row r="5423" spans="1:19"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c r="S5423">
        <f>Data[[#This Row],[Ship Date]]-Data[[#This Row],[Order Date]]</f>
        <v>2</v>
      </c>
    </row>
    <row r="5424" spans="1:19"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c r="S5424">
        <f>Data[[#This Row],[Ship Date]]-Data[[#This Row],[Order Date]]</f>
        <v>4</v>
      </c>
    </row>
    <row r="5425" spans="1:19"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c r="S5425">
        <f>Data[[#This Row],[Ship Date]]-Data[[#This Row],[Order Date]]</f>
        <v>2</v>
      </c>
    </row>
    <row r="5426" spans="1:19"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c r="S5426">
        <f>Data[[#This Row],[Ship Date]]-Data[[#This Row],[Order Date]]</f>
        <v>6</v>
      </c>
    </row>
    <row r="5427" spans="1:19"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c r="S5427">
        <f>Data[[#This Row],[Ship Date]]-Data[[#This Row],[Order Date]]</f>
        <v>3</v>
      </c>
    </row>
    <row r="5428" spans="1:19"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c r="S5428">
        <f>Data[[#This Row],[Ship Date]]-Data[[#This Row],[Order Date]]</f>
        <v>3</v>
      </c>
    </row>
    <row r="5429" spans="1:19"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c r="S5429">
        <f>Data[[#This Row],[Ship Date]]-Data[[#This Row],[Order Date]]</f>
        <v>0</v>
      </c>
    </row>
    <row r="5430" spans="1:19"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c r="S5430">
        <f>Data[[#This Row],[Ship Date]]-Data[[#This Row],[Order Date]]</f>
        <v>2</v>
      </c>
    </row>
    <row r="5431" spans="1:19"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c r="S5431">
        <f>Data[[#This Row],[Ship Date]]-Data[[#This Row],[Order Date]]</f>
        <v>2</v>
      </c>
    </row>
    <row r="5432" spans="1:19"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c r="S5432">
        <f>Data[[#This Row],[Ship Date]]-Data[[#This Row],[Order Date]]</f>
        <v>4</v>
      </c>
    </row>
    <row r="5433" spans="1:19"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c r="S5433">
        <f>Data[[#This Row],[Ship Date]]-Data[[#This Row],[Order Date]]</f>
        <v>4</v>
      </c>
    </row>
    <row r="5434" spans="1:19"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c r="S5434">
        <f>Data[[#This Row],[Ship Date]]-Data[[#This Row],[Order Date]]</f>
        <v>4</v>
      </c>
    </row>
    <row r="5435" spans="1:19"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c r="S5435">
        <f>Data[[#This Row],[Ship Date]]-Data[[#This Row],[Order Date]]</f>
        <v>4</v>
      </c>
    </row>
    <row r="5436" spans="1:19"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c r="S5436">
        <f>Data[[#This Row],[Ship Date]]-Data[[#This Row],[Order Date]]</f>
        <v>5</v>
      </c>
    </row>
    <row r="5437" spans="1:19"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c r="S5437">
        <f>Data[[#This Row],[Ship Date]]-Data[[#This Row],[Order Date]]</f>
        <v>5</v>
      </c>
    </row>
    <row r="5438" spans="1:19"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c r="S5438">
        <f>Data[[#This Row],[Ship Date]]-Data[[#This Row],[Order Date]]</f>
        <v>3</v>
      </c>
    </row>
    <row r="5439" spans="1:19"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c r="S5439">
        <f>Data[[#This Row],[Ship Date]]-Data[[#This Row],[Order Date]]</f>
        <v>3</v>
      </c>
    </row>
    <row r="5440" spans="1:19"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c r="S5440">
        <f>Data[[#This Row],[Ship Date]]-Data[[#This Row],[Order Date]]</f>
        <v>3</v>
      </c>
    </row>
    <row r="5441" spans="1:19"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c r="S5441">
        <f>Data[[#This Row],[Ship Date]]-Data[[#This Row],[Order Date]]</f>
        <v>5</v>
      </c>
    </row>
    <row r="5442" spans="1:19"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c r="S5442">
        <f>Data[[#This Row],[Ship Date]]-Data[[#This Row],[Order Date]]</f>
        <v>5</v>
      </c>
    </row>
    <row r="5443" spans="1:19"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c r="S5443">
        <f>Data[[#This Row],[Ship Date]]-Data[[#This Row],[Order Date]]</f>
        <v>4</v>
      </c>
    </row>
    <row r="5444" spans="1:19"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c r="S5444">
        <f>Data[[#This Row],[Ship Date]]-Data[[#This Row],[Order Date]]</f>
        <v>6</v>
      </c>
    </row>
    <row r="5445" spans="1:19"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c r="S5445">
        <f>Data[[#This Row],[Ship Date]]-Data[[#This Row],[Order Date]]</f>
        <v>6</v>
      </c>
    </row>
    <row r="5446" spans="1:19"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c r="S5446">
        <f>Data[[#This Row],[Ship Date]]-Data[[#This Row],[Order Date]]</f>
        <v>6</v>
      </c>
    </row>
    <row r="5447" spans="1:19"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c r="S5447">
        <f>Data[[#This Row],[Ship Date]]-Data[[#This Row],[Order Date]]</f>
        <v>4</v>
      </c>
    </row>
    <row r="5448" spans="1:19"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c r="S5448">
        <f>Data[[#This Row],[Ship Date]]-Data[[#This Row],[Order Date]]</f>
        <v>5</v>
      </c>
    </row>
    <row r="5449" spans="1:19"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c r="S5449">
        <f>Data[[#This Row],[Ship Date]]-Data[[#This Row],[Order Date]]</f>
        <v>5</v>
      </c>
    </row>
    <row r="5450" spans="1:19"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c r="S5450">
        <f>Data[[#This Row],[Ship Date]]-Data[[#This Row],[Order Date]]</f>
        <v>7</v>
      </c>
    </row>
    <row r="5451" spans="1:19"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c r="S5451">
        <f>Data[[#This Row],[Ship Date]]-Data[[#This Row],[Order Date]]</f>
        <v>7</v>
      </c>
    </row>
    <row r="5452" spans="1:19"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c r="S5452">
        <f>Data[[#This Row],[Ship Date]]-Data[[#This Row],[Order Date]]</f>
        <v>7</v>
      </c>
    </row>
    <row r="5453" spans="1:19"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c r="S5453">
        <f>Data[[#This Row],[Ship Date]]-Data[[#This Row],[Order Date]]</f>
        <v>7</v>
      </c>
    </row>
    <row r="5454" spans="1:19"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c r="S5454">
        <f>Data[[#This Row],[Ship Date]]-Data[[#This Row],[Order Date]]</f>
        <v>7</v>
      </c>
    </row>
    <row r="5455" spans="1:19"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c r="S5455">
        <f>Data[[#This Row],[Ship Date]]-Data[[#This Row],[Order Date]]</f>
        <v>4</v>
      </c>
    </row>
    <row r="5456" spans="1:19"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c r="S5456">
        <f>Data[[#This Row],[Ship Date]]-Data[[#This Row],[Order Date]]</f>
        <v>4</v>
      </c>
    </row>
    <row r="5457" spans="1:19"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c r="S5457">
        <f>Data[[#This Row],[Ship Date]]-Data[[#This Row],[Order Date]]</f>
        <v>4</v>
      </c>
    </row>
    <row r="5458" spans="1:19"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c r="S5458">
        <f>Data[[#This Row],[Ship Date]]-Data[[#This Row],[Order Date]]</f>
        <v>4</v>
      </c>
    </row>
    <row r="5459" spans="1:19"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c r="S5459">
        <f>Data[[#This Row],[Ship Date]]-Data[[#This Row],[Order Date]]</f>
        <v>4</v>
      </c>
    </row>
    <row r="5460" spans="1:19"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c r="S5460">
        <f>Data[[#This Row],[Ship Date]]-Data[[#This Row],[Order Date]]</f>
        <v>2</v>
      </c>
    </row>
    <row r="5461" spans="1:19"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c r="S5461">
        <f>Data[[#This Row],[Ship Date]]-Data[[#This Row],[Order Date]]</f>
        <v>2</v>
      </c>
    </row>
    <row r="5462" spans="1:19"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c r="S5462">
        <f>Data[[#This Row],[Ship Date]]-Data[[#This Row],[Order Date]]</f>
        <v>4</v>
      </c>
    </row>
    <row r="5463" spans="1:19"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c r="S5463">
        <f>Data[[#This Row],[Ship Date]]-Data[[#This Row],[Order Date]]</f>
        <v>6</v>
      </c>
    </row>
    <row r="5464" spans="1:19"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c r="S5464">
        <f>Data[[#This Row],[Ship Date]]-Data[[#This Row],[Order Date]]</f>
        <v>1</v>
      </c>
    </row>
    <row r="5465" spans="1:19"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c r="S5465">
        <f>Data[[#This Row],[Ship Date]]-Data[[#This Row],[Order Date]]</f>
        <v>1</v>
      </c>
    </row>
    <row r="5466" spans="1:19"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c r="S5466">
        <f>Data[[#This Row],[Ship Date]]-Data[[#This Row],[Order Date]]</f>
        <v>1</v>
      </c>
    </row>
    <row r="5467" spans="1:19"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c r="S5467">
        <f>Data[[#This Row],[Ship Date]]-Data[[#This Row],[Order Date]]</f>
        <v>1</v>
      </c>
    </row>
    <row r="5468" spans="1:19"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c r="S5468">
        <f>Data[[#This Row],[Ship Date]]-Data[[#This Row],[Order Date]]</f>
        <v>5</v>
      </c>
    </row>
    <row r="5469" spans="1:19"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c r="S5469">
        <f>Data[[#This Row],[Ship Date]]-Data[[#This Row],[Order Date]]</f>
        <v>5</v>
      </c>
    </row>
    <row r="5470" spans="1:19"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c r="S5470">
        <f>Data[[#This Row],[Ship Date]]-Data[[#This Row],[Order Date]]</f>
        <v>1</v>
      </c>
    </row>
    <row r="5471" spans="1:19"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c r="S5471">
        <f>Data[[#This Row],[Ship Date]]-Data[[#This Row],[Order Date]]</f>
        <v>1</v>
      </c>
    </row>
    <row r="5472" spans="1:19"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c r="S5472">
        <f>Data[[#This Row],[Ship Date]]-Data[[#This Row],[Order Date]]</f>
        <v>5</v>
      </c>
    </row>
    <row r="5473" spans="1:19"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c r="S5473">
        <f>Data[[#This Row],[Ship Date]]-Data[[#This Row],[Order Date]]</f>
        <v>4</v>
      </c>
    </row>
    <row r="5474" spans="1:19"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c r="S5474">
        <f>Data[[#This Row],[Ship Date]]-Data[[#This Row],[Order Date]]</f>
        <v>4</v>
      </c>
    </row>
    <row r="5475" spans="1:19"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c r="S5475">
        <f>Data[[#This Row],[Ship Date]]-Data[[#This Row],[Order Date]]</f>
        <v>4</v>
      </c>
    </row>
    <row r="5476" spans="1:19"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c r="S5476">
        <f>Data[[#This Row],[Ship Date]]-Data[[#This Row],[Order Date]]</f>
        <v>0</v>
      </c>
    </row>
    <row r="5477" spans="1:19"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c r="S5477">
        <f>Data[[#This Row],[Ship Date]]-Data[[#This Row],[Order Date]]</f>
        <v>3</v>
      </c>
    </row>
    <row r="5478" spans="1:19"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c r="S5478">
        <f>Data[[#This Row],[Ship Date]]-Data[[#This Row],[Order Date]]</f>
        <v>3</v>
      </c>
    </row>
    <row r="5479" spans="1:19"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c r="S5479">
        <f>Data[[#This Row],[Ship Date]]-Data[[#This Row],[Order Date]]</f>
        <v>3</v>
      </c>
    </row>
    <row r="5480" spans="1:19"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c r="S5480">
        <f>Data[[#This Row],[Ship Date]]-Data[[#This Row],[Order Date]]</f>
        <v>4</v>
      </c>
    </row>
    <row r="5481" spans="1:19"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c r="S5481">
        <f>Data[[#This Row],[Ship Date]]-Data[[#This Row],[Order Date]]</f>
        <v>4</v>
      </c>
    </row>
    <row r="5482" spans="1:19"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c r="S5482">
        <f>Data[[#This Row],[Ship Date]]-Data[[#This Row],[Order Date]]</f>
        <v>6</v>
      </c>
    </row>
    <row r="5483" spans="1:19"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c r="S5483">
        <f>Data[[#This Row],[Ship Date]]-Data[[#This Row],[Order Date]]</f>
        <v>6</v>
      </c>
    </row>
    <row r="5484" spans="1:19"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c r="S5484">
        <f>Data[[#This Row],[Ship Date]]-Data[[#This Row],[Order Date]]</f>
        <v>6</v>
      </c>
    </row>
    <row r="5485" spans="1:19"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c r="S5485">
        <f>Data[[#This Row],[Ship Date]]-Data[[#This Row],[Order Date]]</f>
        <v>6</v>
      </c>
    </row>
    <row r="5486" spans="1:19"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c r="S5486">
        <f>Data[[#This Row],[Ship Date]]-Data[[#This Row],[Order Date]]</f>
        <v>5</v>
      </c>
    </row>
    <row r="5487" spans="1:19"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c r="S5487">
        <f>Data[[#This Row],[Ship Date]]-Data[[#This Row],[Order Date]]</f>
        <v>5</v>
      </c>
    </row>
    <row r="5488" spans="1:19"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c r="S5488">
        <f>Data[[#This Row],[Ship Date]]-Data[[#This Row],[Order Date]]</f>
        <v>5</v>
      </c>
    </row>
    <row r="5489" spans="1:19"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c r="S5489">
        <f>Data[[#This Row],[Ship Date]]-Data[[#This Row],[Order Date]]</f>
        <v>3</v>
      </c>
    </row>
    <row r="5490" spans="1:19"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c r="S5490">
        <f>Data[[#This Row],[Ship Date]]-Data[[#This Row],[Order Date]]</f>
        <v>3</v>
      </c>
    </row>
    <row r="5491" spans="1:19"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c r="S5491">
        <f>Data[[#This Row],[Ship Date]]-Data[[#This Row],[Order Date]]</f>
        <v>3</v>
      </c>
    </row>
    <row r="5492" spans="1:19"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c r="S5492">
        <f>Data[[#This Row],[Ship Date]]-Data[[#This Row],[Order Date]]</f>
        <v>3</v>
      </c>
    </row>
    <row r="5493" spans="1:19"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c r="S5493">
        <f>Data[[#This Row],[Ship Date]]-Data[[#This Row],[Order Date]]</f>
        <v>1</v>
      </c>
    </row>
    <row r="5494" spans="1:19"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c r="S5494">
        <f>Data[[#This Row],[Ship Date]]-Data[[#This Row],[Order Date]]</f>
        <v>0</v>
      </c>
    </row>
    <row r="5495" spans="1:19"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c r="S5495">
        <f>Data[[#This Row],[Ship Date]]-Data[[#This Row],[Order Date]]</f>
        <v>0</v>
      </c>
    </row>
    <row r="5496" spans="1:19"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c r="S5496">
        <f>Data[[#This Row],[Ship Date]]-Data[[#This Row],[Order Date]]</f>
        <v>0</v>
      </c>
    </row>
    <row r="5497" spans="1:19"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c r="S5497">
        <f>Data[[#This Row],[Ship Date]]-Data[[#This Row],[Order Date]]</f>
        <v>4</v>
      </c>
    </row>
    <row r="5498" spans="1:19"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c r="S5498">
        <f>Data[[#This Row],[Ship Date]]-Data[[#This Row],[Order Date]]</f>
        <v>4</v>
      </c>
    </row>
    <row r="5499" spans="1:19"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c r="S5499">
        <f>Data[[#This Row],[Ship Date]]-Data[[#This Row],[Order Date]]</f>
        <v>3</v>
      </c>
    </row>
    <row r="5500" spans="1:19"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c r="S5500">
        <f>Data[[#This Row],[Ship Date]]-Data[[#This Row],[Order Date]]</f>
        <v>3</v>
      </c>
    </row>
    <row r="5501" spans="1:19"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c r="S5501">
        <f>Data[[#This Row],[Ship Date]]-Data[[#This Row],[Order Date]]</f>
        <v>3</v>
      </c>
    </row>
    <row r="5502" spans="1:19"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c r="S5502">
        <f>Data[[#This Row],[Ship Date]]-Data[[#This Row],[Order Date]]</f>
        <v>3</v>
      </c>
    </row>
    <row r="5503" spans="1:19"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c r="S5503">
        <f>Data[[#This Row],[Ship Date]]-Data[[#This Row],[Order Date]]</f>
        <v>3</v>
      </c>
    </row>
    <row r="5504" spans="1:19"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c r="S5504">
        <f>Data[[#This Row],[Ship Date]]-Data[[#This Row],[Order Date]]</f>
        <v>4</v>
      </c>
    </row>
    <row r="5505" spans="1:19"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c r="S5505">
        <f>Data[[#This Row],[Ship Date]]-Data[[#This Row],[Order Date]]</f>
        <v>4</v>
      </c>
    </row>
    <row r="5506" spans="1:19"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c r="S5506">
        <f>Data[[#This Row],[Ship Date]]-Data[[#This Row],[Order Date]]</f>
        <v>4</v>
      </c>
    </row>
    <row r="5507" spans="1:19"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c r="S5507">
        <f>Data[[#This Row],[Ship Date]]-Data[[#This Row],[Order Date]]</f>
        <v>4</v>
      </c>
    </row>
    <row r="5508" spans="1:19"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c r="S5508">
        <f>Data[[#This Row],[Ship Date]]-Data[[#This Row],[Order Date]]</f>
        <v>0</v>
      </c>
    </row>
    <row r="5509" spans="1:19"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c r="S5509">
        <f>Data[[#This Row],[Ship Date]]-Data[[#This Row],[Order Date]]</f>
        <v>6</v>
      </c>
    </row>
    <row r="5510" spans="1:19"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c r="S5510">
        <f>Data[[#This Row],[Ship Date]]-Data[[#This Row],[Order Date]]</f>
        <v>4</v>
      </c>
    </row>
    <row r="5511" spans="1:19"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c r="S5511">
        <f>Data[[#This Row],[Ship Date]]-Data[[#This Row],[Order Date]]</f>
        <v>5</v>
      </c>
    </row>
    <row r="5512" spans="1:19"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c r="S5512">
        <f>Data[[#This Row],[Ship Date]]-Data[[#This Row],[Order Date]]</f>
        <v>5</v>
      </c>
    </row>
    <row r="5513" spans="1:19"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c r="S5513">
        <f>Data[[#This Row],[Ship Date]]-Data[[#This Row],[Order Date]]</f>
        <v>6</v>
      </c>
    </row>
    <row r="5514" spans="1:19"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c r="S5514">
        <f>Data[[#This Row],[Ship Date]]-Data[[#This Row],[Order Date]]</f>
        <v>6</v>
      </c>
    </row>
    <row r="5515" spans="1:19"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c r="S5515">
        <f>Data[[#This Row],[Ship Date]]-Data[[#This Row],[Order Date]]</f>
        <v>2</v>
      </c>
    </row>
    <row r="5516" spans="1:19"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c r="S5516">
        <f>Data[[#This Row],[Ship Date]]-Data[[#This Row],[Order Date]]</f>
        <v>2</v>
      </c>
    </row>
    <row r="5517" spans="1:19"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c r="S5517">
        <f>Data[[#This Row],[Ship Date]]-Data[[#This Row],[Order Date]]</f>
        <v>2</v>
      </c>
    </row>
    <row r="5518" spans="1:19"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c r="S5518">
        <f>Data[[#This Row],[Ship Date]]-Data[[#This Row],[Order Date]]</f>
        <v>3</v>
      </c>
    </row>
    <row r="5519" spans="1:19"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c r="S5519">
        <f>Data[[#This Row],[Ship Date]]-Data[[#This Row],[Order Date]]</f>
        <v>5</v>
      </c>
    </row>
    <row r="5520" spans="1:19"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c r="S5520">
        <f>Data[[#This Row],[Ship Date]]-Data[[#This Row],[Order Date]]</f>
        <v>5</v>
      </c>
    </row>
    <row r="5521" spans="1:19"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c r="S5521">
        <f>Data[[#This Row],[Ship Date]]-Data[[#This Row],[Order Date]]</f>
        <v>5</v>
      </c>
    </row>
    <row r="5522" spans="1:19"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c r="S5522">
        <f>Data[[#This Row],[Ship Date]]-Data[[#This Row],[Order Date]]</f>
        <v>5</v>
      </c>
    </row>
    <row r="5523" spans="1:19"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c r="S5523">
        <f>Data[[#This Row],[Ship Date]]-Data[[#This Row],[Order Date]]</f>
        <v>5</v>
      </c>
    </row>
    <row r="5524" spans="1:19"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c r="S5524">
        <f>Data[[#This Row],[Ship Date]]-Data[[#This Row],[Order Date]]</f>
        <v>2</v>
      </c>
    </row>
    <row r="5525" spans="1:19"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c r="S5525">
        <f>Data[[#This Row],[Ship Date]]-Data[[#This Row],[Order Date]]</f>
        <v>2</v>
      </c>
    </row>
    <row r="5526" spans="1:19"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c r="S5526">
        <f>Data[[#This Row],[Ship Date]]-Data[[#This Row],[Order Date]]</f>
        <v>2</v>
      </c>
    </row>
    <row r="5527" spans="1:19"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c r="S5527">
        <f>Data[[#This Row],[Ship Date]]-Data[[#This Row],[Order Date]]</f>
        <v>5</v>
      </c>
    </row>
    <row r="5528" spans="1:19"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c r="S5528">
        <f>Data[[#This Row],[Ship Date]]-Data[[#This Row],[Order Date]]</f>
        <v>4</v>
      </c>
    </row>
    <row r="5529" spans="1:19"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c r="S5529">
        <f>Data[[#This Row],[Ship Date]]-Data[[#This Row],[Order Date]]</f>
        <v>2</v>
      </c>
    </row>
    <row r="5530" spans="1:19"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c r="S5530">
        <f>Data[[#This Row],[Ship Date]]-Data[[#This Row],[Order Date]]</f>
        <v>4</v>
      </c>
    </row>
    <row r="5531" spans="1:19"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c r="S5531">
        <f>Data[[#This Row],[Ship Date]]-Data[[#This Row],[Order Date]]</f>
        <v>5</v>
      </c>
    </row>
    <row r="5532" spans="1:19"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c r="S5532">
        <f>Data[[#This Row],[Ship Date]]-Data[[#This Row],[Order Date]]</f>
        <v>4</v>
      </c>
    </row>
    <row r="5533" spans="1:19"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c r="S5533">
        <f>Data[[#This Row],[Ship Date]]-Data[[#This Row],[Order Date]]</f>
        <v>1</v>
      </c>
    </row>
    <row r="5534" spans="1:19"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c r="S5534">
        <f>Data[[#This Row],[Ship Date]]-Data[[#This Row],[Order Date]]</f>
        <v>1</v>
      </c>
    </row>
    <row r="5535" spans="1:19"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c r="S5535">
        <f>Data[[#This Row],[Ship Date]]-Data[[#This Row],[Order Date]]</f>
        <v>1</v>
      </c>
    </row>
    <row r="5536" spans="1:19"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c r="S5536">
        <f>Data[[#This Row],[Ship Date]]-Data[[#This Row],[Order Date]]</f>
        <v>1</v>
      </c>
    </row>
    <row r="5537" spans="1:19"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c r="S5537">
        <f>Data[[#This Row],[Ship Date]]-Data[[#This Row],[Order Date]]</f>
        <v>1</v>
      </c>
    </row>
    <row r="5538" spans="1:19"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c r="S5538">
        <f>Data[[#This Row],[Ship Date]]-Data[[#This Row],[Order Date]]</f>
        <v>1</v>
      </c>
    </row>
    <row r="5539" spans="1:19"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c r="S5539">
        <f>Data[[#This Row],[Ship Date]]-Data[[#This Row],[Order Date]]</f>
        <v>1</v>
      </c>
    </row>
    <row r="5540" spans="1:19"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c r="S5540">
        <f>Data[[#This Row],[Ship Date]]-Data[[#This Row],[Order Date]]</f>
        <v>7</v>
      </c>
    </row>
    <row r="5541" spans="1:19"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c r="S5541">
        <f>Data[[#This Row],[Ship Date]]-Data[[#This Row],[Order Date]]</f>
        <v>4</v>
      </c>
    </row>
    <row r="5542" spans="1:19"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c r="S5542">
        <f>Data[[#This Row],[Ship Date]]-Data[[#This Row],[Order Date]]</f>
        <v>4</v>
      </c>
    </row>
    <row r="5543" spans="1:19"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c r="S5543">
        <f>Data[[#This Row],[Ship Date]]-Data[[#This Row],[Order Date]]</f>
        <v>4</v>
      </c>
    </row>
    <row r="5544" spans="1:19"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c r="S5544">
        <f>Data[[#This Row],[Ship Date]]-Data[[#This Row],[Order Date]]</f>
        <v>6</v>
      </c>
    </row>
    <row r="5545" spans="1:19"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c r="S5545">
        <f>Data[[#This Row],[Ship Date]]-Data[[#This Row],[Order Date]]</f>
        <v>6</v>
      </c>
    </row>
    <row r="5546" spans="1:19"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c r="S5546">
        <f>Data[[#This Row],[Ship Date]]-Data[[#This Row],[Order Date]]</f>
        <v>6</v>
      </c>
    </row>
    <row r="5547" spans="1:19"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c r="S5547">
        <f>Data[[#This Row],[Ship Date]]-Data[[#This Row],[Order Date]]</f>
        <v>4</v>
      </c>
    </row>
    <row r="5548" spans="1:19"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c r="S5548">
        <f>Data[[#This Row],[Ship Date]]-Data[[#This Row],[Order Date]]</f>
        <v>1</v>
      </c>
    </row>
    <row r="5549" spans="1:19"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c r="S5549">
        <f>Data[[#This Row],[Ship Date]]-Data[[#This Row],[Order Date]]</f>
        <v>1</v>
      </c>
    </row>
    <row r="5550" spans="1:19"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c r="S5550">
        <f>Data[[#This Row],[Ship Date]]-Data[[#This Row],[Order Date]]</f>
        <v>3</v>
      </c>
    </row>
    <row r="5551" spans="1:19"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c r="S5551">
        <f>Data[[#This Row],[Ship Date]]-Data[[#This Row],[Order Date]]</f>
        <v>3</v>
      </c>
    </row>
    <row r="5552" spans="1:19"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c r="S5552">
        <f>Data[[#This Row],[Ship Date]]-Data[[#This Row],[Order Date]]</f>
        <v>4</v>
      </c>
    </row>
    <row r="5553" spans="1:19"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c r="S5553">
        <f>Data[[#This Row],[Ship Date]]-Data[[#This Row],[Order Date]]</f>
        <v>4</v>
      </c>
    </row>
    <row r="5554" spans="1:19"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c r="S5554">
        <f>Data[[#This Row],[Ship Date]]-Data[[#This Row],[Order Date]]</f>
        <v>4</v>
      </c>
    </row>
    <row r="5555" spans="1:19"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c r="S5555">
        <f>Data[[#This Row],[Ship Date]]-Data[[#This Row],[Order Date]]</f>
        <v>4</v>
      </c>
    </row>
    <row r="5556" spans="1:19"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c r="S5556">
        <f>Data[[#This Row],[Ship Date]]-Data[[#This Row],[Order Date]]</f>
        <v>4</v>
      </c>
    </row>
    <row r="5557" spans="1:19"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c r="S5557">
        <f>Data[[#This Row],[Ship Date]]-Data[[#This Row],[Order Date]]</f>
        <v>4</v>
      </c>
    </row>
    <row r="5558" spans="1:19"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c r="S5558">
        <f>Data[[#This Row],[Ship Date]]-Data[[#This Row],[Order Date]]</f>
        <v>4</v>
      </c>
    </row>
    <row r="5559" spans="1:19"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c r="S5559">
        <f>Data[[#This Row],[Ship Date]]-Data[[#This Row],[Order Date]]</f>
        <v>4</v>
      </c>
    </row>
    <row r="5560" spans="1:19"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c r="S5560">
        <f>Data[[#This Row],[Ship Date]]-Data[[#This Row],[Order Date]]</f>
        <v>4</v>
      </c>
    </row>
    <row r="5561" spans="1:19"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c r="S5561">
        <f>Data[[#This Row],[Ship Date]]-Data[[#This Row],[Order Date]]</f>
        <v>4</v>
      </c>
    </row>
    <row r="5562" spans="1:19"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c r="S5562">
        <f>Data[[#This Row],[Ship Date]]-Data[[#This Row],[Order Date]]</f>
        <v>4</v>
      </c>
    </row>
    <row r="5563" spans="1:19"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c r="S5563">
        <f>Data[[#This Row],[Ship Date]]-Data[[#This Row],[Order Date]]</f>
        <v>2</v>
      </c>
    </row>
    <row r="5564" spans="1:19"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c r="S5564">
        <f>Data[[#This Row],[Ship Date]]-Data[[#This Row],[Order Date]]</f>
        <v>2</v>
      </c>
    </row>
    <row r="5565" spans="1:19"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c r="S5565">
        <f>Data[[#This Row],[Ship Date]]-Data[[#This Row],[Order Date]]</f>
        <v>2</v>
      </c>
    </row>
    <row r="5566" spans="1:19"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c r="S5566">
        <f>Data[[#This Row],[Ship Date]]-Data[[#This Row],[Order Date]]</f>
        <v>0</v>
      </c>
    </row>
    <row r="5567" spans="1:19"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c r="S5567">
        <f>Data[[#This Row],[Ship Date]]-Data[[#This Row],[Order Date]]</f>
        <v>0</v>
      </c>
    </row>
    <row r="5568" spans="1:19"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c r="S5568">
        <f>Data[[#This Row],[Ship Date]]-Data[[#This Row],[Order Date]]</f>
        <v>0</v>
      </c>
    </row>
    <row r="5569" spans="1:19"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c r="S5569">
        <f>Data[[#This Row],[Ship Date]]-Data[[#This Row],[Order Date]]</f>
        <v>0</v>
      </c>
    </row>
    <row r="5570" spans="1:19"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c r="S5570">
        <f>Data[[#This Row],[Ship Date]]-Data[[#This Row],[Order Date]]</f>
        <v>0</v>
      </c>
    </row>
    <row r="5571" spans="1:19"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c r="S5571">
        <f>Data[[#This Row],[Ship Date]]-Data[[#This Row],[Order Date]]</f>
        <v>0</v>
      </c>
    </row>
    <row r="5572" spans="1:19"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c r="S5572">
        <f>Data[[#This Row],[Ship Date]]-Data[[#This Row],[Order Date]]</f>
        <v>0</v>
      </c>
    </row>
    <row r="5573" spans="1:19"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c r="S5573">
        <f>Data[[#This Row],[Ship Date]]-Data[[#This Row],[Order Date]]</f>
        <v>4</v>
      </c>
    </row>
    <row r="5574" spans="1:19"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c r="S5574">
        <f>Data[[#This Row],[Ship Date]]-Data[[#This Row],[Order Date]]</f>
        <v>4</v>
      </c>
    </row>
    <row r="5575" spans="1:19"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c r="S5575">
        <f>Data[[#This Row],[Ship Date]]-Data[[#This Row],[Order Date]]</f>
        <v>4</v>
      </c>
    </row>
    <row r="5576" spans="1:19"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c r="S5576">
        <f>Data[[#This Row],[Ship Date]]-Data[[#This Row],[Order Date]]</f>
        <v>4</v>
      </c>
    </row>
    <row r="5577" spans="1:19"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c r="S5577">
        <f>Data[[#This Row],[Ship Date]]-Data[[#This Row],[Order Date]]</f>
        <v>4</v>
      </c>
    </row>
    <row r="5578" spans="1:19"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c r="S5578">
        <f>Data[[#This Row],[Ship Date]]-Data[[#This Row],[Order Date]]</f>
        <v>4</v>
      </c>
    </row>
    <row r="5579" spans="1:19"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c r="S5579">
        <f>Data[[#This Row],[Ship Date]]-Data[[#This Row],[Order Date]]</f>
        <v>4</v>
      </c>
    </row>
    <row r="5580" spans="1:19"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c r="S5580">
        <f>Data[[#This Row],[Ship Date]]-Data[[#This Row],[Order Date]]</f>
        <v>5</v>
      </c>
    </row>
    <row r="5581" spans="1:19"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c r="S5581">
        <f>Data[[#This Row],[Ship Date]]-Data[[#This Row],[Order Date]]</f>
        <v>5</v>
      </c>
    </row>
    <row r="5582" spans="1:19"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c r="S5582">
        <f>Data[[#This Row],[Ship Date]]-Data[[#This Row],[Order Date]]</f>
        <v>5</v>
      </c>
    </row>
    <row r="5583" spans="1:19"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c r="S5583">
        <f>Data[[#This Row],[Ship Date]]-Data[[#This Row],[Order Date]]</f>
        <v>4</v>
      </c>
    </row>
    <row r="5584" spans="1:19"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c r="S5584">
        <f>Data[[#This Row],[Ship Date]]-Data[[#This Row],[Order Date]]</f>
        <v>4</v>
      </c>
    </row>
    <row r="5585" spans="1:19"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c r="S5585">
        <f>Data[[#This Row],[Ship Date]]-Data[[#This Row],[Order Date]]</f>
        <v>4</v>
      </c>
    </row>
    <row r="5586" spans="1:19"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c r="S5586">
        <f>Data[[#This Row],[Ship Date]]-Data[[#This Row],[Order Date]]</f>
        <v>4</v>
      </c>
    </row>
    <row r="5587" spans="1:19"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c r="S5587">
        <f>Data[[#This Row],[Ship Date]]-Data[[#This Row],[Order Date]]</f>
        <v>4</v>
      </c>
    </row>
    <row r="5588" spans="1:19"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c r="S5588">
        <f>Data[[#This Row],[Ship Date]]-Data[[#This Row],[Order Date]]</f>
        <v>4</v>
      </c>
    </row>
    <row r="5589" spans="1:19"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c r="S5589">
        <f>Data[[#This Row],[Ship Date]]-Data[[#This Row],[Order Date]]</f>
        <v>1</v>
      </c>
    </row>
    <row r="5590" spans="1:19"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c r="S5590">
        <f>Data[[#This Row],[Ship Date]]-Data[[#This Row],[Order Date]]</f>
        <v>5</v>
      </c>
    </row>
    <row r="5591" spans="1:19"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c r="S5591">
        <f>Data[[#This Row],[Ship Date]]-Data[[#This Row],[Order Date]]</f>
        <v>3</v>
      </c>
    </row>
    <row r="5592" spans="1:19"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c r="S5592">
        <f>Data[[#This Row],[Ship Date]]-Data[[#This Row],[Order Date]]</f>
        <v>3</v>
      </c>
    </row>
    <row r="5593" spans="1:19"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c r="S5593">
        <f>Data[[#This Row],[Ship Date]]-Data[[#This Row],[Order Date]]</f>
        <v>5</v>
      </c>
    </row>
    <row r="5594" spans="1:19"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c r="S5594">
        <f>Data[[#This Row],[Ship Date]]-Data[[#This Row],[Order Date]]</f>
        <v>5</v>
      </c>
    </row>
    <row r="5595" spans="1:19"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c r="S5595">
        <f>Data[[#This Row],[Ship Date]]-Data[[#This Row],[Order Date]]</f>
        <v>6</v>
      </c>
    </row>
    <row r="5596" spans="1:19"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c r="S5596">
        <f>Data[[#This Row],[Ship Date]]-Data[[#This Row],[Order Date]]</f>
        <v>0</v>
      </c>
    </row>
    <row r="5597" spans="1:19"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c r="S5597">
        <f>Data[[#This Row],[Ship Date]]-Data[[#This Row],[Order Date]]</f>
        <v>0</v>
      </c>
    </row>
    <row r="5598" spans="1:19"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c r="S5598">
        <f>Data[[#This Row],[Ship Date]]-Data[[#This Row],[Order Date]]</f>
        <v>4</v>
      </c>
    </row>
    <row r="5599" spans="1:19"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c r="S5599">
        <f>Data[[#This Row],[Ship Date]]-Data[[#This Row],[Order Date]]</f>
        <v>7</v>
      </c>
    </row>
    <row r="5600" spans="1:19"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c r="S5600">
        <f>Data[[#This Row],[Ship Date]]-Data[[#This Row],[Order Date]]</f>
        <v>7</v>
      </c>
    </row>
    <row r="5601" spans="1:19"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c r="S5601">
        <f>Data[[#This Row],[Ship Date]]-Data[[#This Row],[Order Date]]</f>
        <v>0</v>
      </c>
    </row>
    <row r="5602" spans="1:19"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c r="S5602">
        <f>Data[[#This Row],[Ship Date]]-Data[[#This Row],[Order Date]]</f>
        <v>0</v>
      </c>
    </row>
    <row r="5603" spans="1:19"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c r="S5603">
        <f>Data[[#This Row],[Ship Date]]-Data[[#This Row],[Order Date]]</f>
        <v>0</v>
      </c>
    </row>
    <row r="5604" spans="1:19"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c r="S5604">
        <f>Data[[#This Row],[Ship Date]]-Data[[#This Row],[Order Date]]</f>
        <v>2</v>
      </c>
    </row>
    <row r="5605" spans="1:19"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c r="S5605">
        <f>Data[[#This Row],[Ship Date]]-Data[[#This Row],[Order Date]]</f>
        <v>2</v>
      </c>
    </row>
    <row r="5606" spans="1:19"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c r="S5606">
        <f>Data[[#This Row],[Ship Date]]-Data[[#This Row],[Order Date]]</f>
        <v>4</v>
      </c>
    </row>
    <row r="5607" spans="1:19"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c r="S5607">
        <f>Data[[#This Row],[Ship Date]]-Data[[#This Row],[Order Date]]</f>
        <v>5</v>
      </c>
    </row>
    <row r="5608" spans="1:19"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c r="S5608">
        <f>Data[[#This Row],[Ship Date]]-Data[[#This Row],[Order Date]]</f>
        <v>5</v>
      </c>
    </row>
    <row r="5609" spans="1:19"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c r="S5609">
        <f>Data[[#This Row],[Ship Date]]-Data[[#This Row],[Order Date]]</f>
        <v>6</v>
      </c>
    </row>
    <row r="5610" spans="1:19"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c r="S5610">
        <f>Data[[#This Row],[Ship Date]]-Data[[#This Row],[Order Date]]</f>
        <v>5</v>
      </c>
    </row>
    <row r="5611" spans="1:19"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c r="S5611">
        <f>Data[[#This Row],[Ship Date]]-Data[[#This Row],[Order Date]]</f>
        <v>5</v>
      </c>
    </row>
    <row r="5612" spans="1:19"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c r="S5612">
        <f>Data[[#This Row],[Ship Date]]-Data[[#This Row],[Order Date]]</f>
        <v>2</v>
      </c>
    </row>
    <row r="5613" spans="1:19"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c r="S5613">
        <f>Data[[#This Row],[Ship Date]]-Data[[#This Row],[Order Date]]</f>
        <v>4</v>
      </c>
    </row>
    <row r="5614" spans="1:19"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c r="S5614">
        <f>Data[[#This Row],[Ship Date]]-Data[[#This Row],[Order Date]]</f>
        <v>4</v>
      </c>
    </row>
    <row r="5615" spans="1:19"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c r="S5615">
        <f>Data[[#This Row],[Ship Date]]-Data[[#This Row],[Order Date]]</f>
        <v>5</v>
      </c>
    </row>
    <row r="5616" spans="1:19"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c r="S5616">
        <f>Data[[#This Row],[Ship Date]]-Data[[#This Row],[Order Date]]</f>
        <v>4</v>
      </c>
    </row>
    <row r="5617" spans="1:19"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c r="S5617">
        <f>Data[[#This Row],[Ship Date]]-Data[[#This Row],[Order Date]]</f>
        <v>4</v>
      </c>
    </row>
    <row r="5618" spans="1:19"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c r="S5618">
        <f>Data[[#This Row],[Ship Date]]-Data[[#This Row],[Order Date]]</f>
        <v>4</v>
      </c>
    </row>
    <row r="5619" spans="1:19"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c r="S5619">
        <f>Data[[#This Row],[Ship Date]]-Data[[#This Row],[Order Date]]</f>
        <v>4</v>
      </c>
    </row>
    <row r="5620" spans="1:19"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c r="S5620">
        <f>Data[[#This Row],[Ship Date]]-Data[[#This Row],[Order Date]]</f>
        <v>3</v>
      </c>
    </row>
    <row r="5621" spans="1:19"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c r="S5621">
        <f>Data[[#This Row],[Ship Date]]-Data[[#This Row],[Order Date]]</f>
        <v>5</v>
      </c>
    </row>
    <row r="5622" spans="1:19"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c r="S5622">
        <f>Data[[#This Row],[Ship Date]]-Data[[#This Row],[Order Date]]</f>
        <v>5</v>
      </c>
    </row>
    <row r="5623" spans="1:19"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c r="S5623">
        <f>Data[[#This Row],[Ship Date]]-Data[[#This Row],[Order Date]]</f>
        <v>5</v>
      </c>
    </row>
    <row r="5624" spans="1:19"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c r="S5624">
        <f>Data[[#This Row],[Ship Date]]-Data[[#This Row],[Order Date]]</f>
        <v>5</v>
      </c>
    </row>
    <row r="5625" spans="1:19"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c r="S5625">
        <f>Data[[#This Row],[Ship Date]]-Data[[#This Row],[Order Date]]</f>
        <v>4</v>
      </c>
    </row>
    <row r="5626" spans="1:19"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c r="S5626">
        <f>Data[[#This Row],[Ship Date]]-Data[[#This Row],[Order Date]]</f>
        <v>4</v>
      </c>
    </row>
    <row r="5627" spans="1:19"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c r="S5627">
        <f>Data[[#This Row],[Ship Date]]-Data[[#This Row],[Order Date]]</f>
        <v>2</v>
      </c>
    </row>
    <row r="5628" spans="1:19"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c r="S5628">
        <f>Data[[#This Row],[Ship Date]]-Data[[#This Row],[Order Date]]</f>
        <v>2</v>
      </c>
    </row>
    <row r="5629" spans="1:19"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c r="S5629">
        <f>Data[[#This Row],[Ship Date]]-Data[[#This Row],[Order Date]]</f>
        <v>5</v>
      </c>
    </row>
    <row r="5630" spans="1:19"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c r="S5630">
        <f>Data[[#This Row],[Ship Date]]-Data[[#This Row],[Order Date]]</f>
        <v>5</v>
      </c>
    </row>
    <row r="5631" spans="1:19"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c r="S5631">
        <f>Data[[#This Row],[Ship Date]]-Data[[#This Row],[Order Date]]</f>
        <v>2</v>
      </c>
    </row>
    <row r="5632" spans="1:19"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c r="S5632">
        <f>Data[[#This Row],[Ship Date]]-Data[[#This Row],[Order Date]]</f>
        <v>4</v>
      </c>
    </row>
    <row r="5633" spans="1:19"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c r="S5633">
        <f>Data[[#This Row],[Ship Date]]-Data[[#This Row],[Order Date]]</f>
        <v>4</v>
      </c>
    </row>
    <row r="5634" spans="1:19"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c r="S5634">
        <f>Data[[#This Row],[Ship Date]]-Data[[#This Row],[Order Date]]</f>
        <v>4</v>
      </c>
    </row>
    <row r="5635" spans="1:19"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c r="S5635">
        <f>Data[[#This Row],[Ship Date]]-Data[[#This Row],[Order Date]]</f>
        <v>5</v>
      </c>
    </row>
    <row r="5636" spans="1:19"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c r="S5636">
        <f>Data[[#This Row],[Ship Date]]-Data[[#This Row],[Order Date]]</f>
        <v>1</v>
      </c>
    </row>
    <row r="5637" spans="1:19"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c r="S5637">
        <f>Data[[#This Row],[Ship Date]]-Data[[#This Row],[Order Date]]</f>
        <v>5</v>
      </c>
    </row>
    <row r="5638" spans="1:19"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c r="S5638">
        <f>Data[[#This Row],[Ship Date]]-Data[[#This Row],[Order Date]]</f>
        <v>5</v>
      </c>
    </row>
    <row r="5639" spans="1:19"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c r="S5639">
        <f>Data[[#This Row],[Ship Date]]-Data[[#This Row],[Order Date]]</f>
        <v>7</v>
      </c>
    </row>
    <row r="5640" spans="1:19"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c r="S5640">
        <f>Data[[#This Row],[Ship Date]]-Data[[#This Row],[Order Date]]</f>
        <v>6</v>
      </c>
    </row>
    <row r="5641" spans="1:19"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c r="S5641">
        <f>Data[[#This Row],[Ship Date]]-Data[[#This Row],[Order Date]]</f>
        <v>6</v>
      </c>
    </row>
    <row r="5642" spans="1:19"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c r="S5642">
        <f>Data[[#This Row],[Ship Date]]-Data[[#This Row],[Order Date]]</f>
        <v>5</v>
      </c>
    </row>
    <row r="5643" spans="1:19"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c r="S5643">
        <f>Data[[#This Row],[Ship Date]]-Data[[#This Row],[Order Date]]</f>
        <v>3</v>
      </c>
    </row>
    <row r="5644" spans="1:19"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c r="S5644">
        <f>Data[[#This Row],[Ship Date]]-Data[[#This Row],[Order Date]]</f>
        <v>4</v>
      </c>
    </row>
    <row r="5645" spans="1:19"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c r="S5645">
        <f>Data[[#This Row],[Ship Date]]-Data[[#This Row],[Order Date]]</f>
        <v>5</v>
      </c>
    </row>
    <row r="5646" spans="1:19"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c r="S5646">
        <f>Data[[#This Row],[Ship Date]]-Data[[#This Row],[Order Date]]</f>
        <v>3</v>
      </c>
    </row>
    <row r="5647" spans="1:19"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c r="S5647">
        <f>Data[[#This Row],[Ship Date]]-Data[[#This Row],[Order Date]]</f>
        <v>5</v>
      </c>
    </row>
    <row r="5648" spans="1:19"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c r="S5648">
        <f>Data[[#This Row],[Ship Date]]-Data[[#This Row],[Order Date]]</f>
        <v>5</v>
      </c>
    </row>
    <row r="5649" spans="1:19"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c r="S5649">
        <f>Data[[#This Row],[Ship Date]]-Data[[#This Row],[Order Date]]</f>
        <v>5</v>
      </c>
    </row>
    <row r="5650" spans="1:19"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c r="S5650">
        <f>Data[[#This Row],[Ship Date]]-Data[[#This Row],[Order Date]]</f>
        <v>2</v>
      </c>
    </row>
    <row r="5651" spans="1:19"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c r="S5651">
        <f>Data[[#This Row],[Ship Date]]-Data[[#This Row],[Order Date]]</f>
        <v>2</v>
      </c>
    </row>
    <row r="5652" spans="1:19"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c r="S5652">
        <f>Data[[#This Row],[Ship Date]]-Data[[#This Row],[Order Date]]</f>
        <v>2</v>
      </c>
    </row>
    <row r="5653" spans="1:19"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c r="S5653">
        <f>Data[[#This Row],[Ship Date]]-Data[[#This Row],[Order Date]]</f>
        <v>2</v>
      </c>
    </row>
    <row r="5654" spans="1:19"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c r="S5654">
        <f>Data[[#This Row],[Ship Date]]-Data[[#This Row],[Order Date]]</f>
        <v>5</v>
      </c>
    </row>
    <row r="5655" spans="1:19"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c r="S5655">
        <f>Data[[#This Row],[Ship Date]]-Data[[#This Row],[Order Date]]</f>
        <v>7</v>
      </c>
    </row>
    <row r="5656" spans="1:19"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c r="S5656">
        <f>Data[[#This Row],[Ship Date]]-Data[[#This Row],[Order Date]]</f>
        <v>3</v>
      </c>
    </row>
    <row r="5657" spans="1:19"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c r="S5657">
        <f>Data[[#This Row],[Ship Date]]-Data[[#This Row],[Order Date]]</f>
        <v>3</v>
      </c>
    </row>
    <row r="5658" spans="1:19"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c r="S5658">
        <f>Data[[#This Row],[Ship Date]]-Data[[#This Row],[Order Date]]</f>
        <v>3</v>
      </c>
    </row>
    <row r="5659" spans="1:19"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c r="S5659">
        <f>Data[[#This Row],[Ship Date]]-Data[[#This Row],[Order Date]]</f>
        <v>3</v>
      </c>
    </row>
    <row r="5660" spans="1:19"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c r="S5660">
        <f>Data[[#This Row],[Ship Date]]-Data[[#This Row],[Order Date]]</f>
        <v>3</v>
      </c>
    </row>
    <row r="5661" spans="1:19"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c r="S5661">
        <f>Data[[#This Row],[Ship Date]]-Data[[#This Row],[Order Date]]</f>
        <v>3</v>
      </c>
    </row>
    <row r="5662" spans="1:19"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c r="S5662">
        <f>Data[[#This Row],[Ship Date]]-Data[[#This Row],[Order Date]]</f>
        <v>3</v>
      </c>
    </row>
    <row r="5663" spans="1:19"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c r="S5663">
        <f>Data[[#This Row],[Ship Date]]-Data[[#This Row],[Order Date]]</f>
        <v>7</v>
      </c>
    </row>
    <row r="5664" spans="1:19"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c r="S5664">
        <f>Data[[#This Row],[Ship Date]]-Data[[#This Row],[Order Date]]</f>
        <v>7</v>
      </c>
    </row>
    <row r="5665" spans="1:19"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c r="S5665">
        <f>Data[[#This Row],[Ship Date]]-Data[[#This Row],[Order Date]]</f>
        <v>0</v>
      </c>
    </row>
    <row r="5666" spans="1:19"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c r="S5666">
        <f>Data[[#This Row],[Ship Date]]-Data[[#This Row],[Order Date]]</f>
        <v>0</v>
      </c>
    </row>
    <row r="5667" spans="1:19"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c r="S5667">
        <f>Data[[#This Row],[Ship Date]]-Data[[#This Row],[Order Date]]</f>
        <v>0</v>
      </c>
    </row>
    <row r="5668" spans="1:19"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c r="S5668">
        <f>Data[[#This Row],[Ship Date]]-Data[[#This Row],[Order Date]]</f>
        <v>0</v>
      </c>
    </row>
    <row r="5669" spans="1:19"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c r="S5669">
        <f>Data[[#This Row],[Ship Date]]-Data[[#This Row],[Order Date]]</f>
        <v>4</v>
      </c>
    </row>
    <row r="5670" spans="1:19"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c r="S5670">
        <f>Data[[#This Row],[Ship Date]]-Data[[#This Row],[Order Date]]</f>
        <v>4</v>
      </c>
    </row>
    <row r="5671" spans="1:19"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c r="S5671">
        <f>Data[[#This Row],[Ship Date]]-Data[[#This Row],[Order Date]]</f>
        <v>4</v>
      </c>
    </row>
    <row r="5672" spans="1:19"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c r="S5672">
        <f>Data[[#This Row],[Ship Date]]-Data[[#This Row],[Order Date]]</f>
        <v>2</v>
      </c>
    </row>
    <row r="5673" spans="1:19"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c r="S5673">
        <f>Data[[#This Row],[Ship Date]]-Data[[#This Row],[Order Date]]</f>
        <v>2</v>
      </c>
    </row>
    <row r="5674" spans="1:19"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c r="S5674">
        <f>Data[[#This Row],[Ship Date]]-Data[[#This Row],[Order Date]]</f>
        <v>7</v>
      </c>
    </row>
    <row r="5675" spans="1:19"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c r="S5675">
        <f>Data[[#This Row],[Ship Date]]-Data[[#This Row],[Order Date]]</f>
        <v>7</v>
      </c>
    </row>
    <row r="5676" spans="1:19"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c r="S5676">
        <f>Data[[#This Row],[Ship Date]]-Data[[#This Row],[Order Date]]</f>
        <v>5</v>
      </c>
    </row>
    <row r="5677" spans="1:19"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c r="S5677">
        <f>Data[[#This Row],[Ship Date]]-Data[[#This Row],[Order Date]]</f>
        <v>5</v>
      </c>
    </row>
    <row r="5678" spans="1:19"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c r="S5678">
        <f>Data[[#This Row],[Ship Date]]-Data[[#This Row],[Order Date]]</f>
        <v>5</v>
      </c>
    </row>
    <row r="5679" spans="1:19"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c r="S5679">
        <f>Data[[#This Row],[Ship Date]]-Data[[#This Row],[Order Date]]</f>
        <v>7</v>
      </c>
    </row>
    <row r="5680" spans="1:19"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c r="S5680">
        <f>Data[[#This Row],[Ship Date]]-Data[[#This Row],[Order Date]]</f>
        <v>6</v>
      </c>
    </row>
    <row r="5681" spans="1:19"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c r="S5681">
        <f>Data[[#This Row],[Ship Date]]-Data[[#This Row],[Order Date]]</f>
        <v>6</v>
      </c>
    </row>
    <row r="5682" spans="1:19"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c r="S5682">
        <f>Data[[#This Row],[Ship Date]]-Data[[#This Row],[Order Date]]</f>
        <v>6</v>
      </c>
    </row>
    <row r="5683" spans="1:19"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c r="S5683">
        <f>Data[[#This Row],[Ship Date]]-Data[[#This Row],[Order Date]]</f>
        <v>6</v>
      </c>
    </row>
    <row r="5684" spans="1:19"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c r="S5684">
        <f>Data[[#This Row],[Ship Date]]-Data[[#This Row],[Order Date]]</f>
        <v>6</v>
      </c>
    </row>
    <row r="5685" spans="1:19"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c r="S5685">
        <f>Data[[#This Row],[Ship Date]]-Data[[#This Row],[Order Date]]</f>
        <v>6</v>
      </c>
    </row>
    <row r="5686" spans="1:19"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c r="S5686">
        <f>Data[[#This Row],[Ship Date]]-Data[[#This Row],[Order Date]]</f>
        <v>6</v>
      </c>
    </row>
    <row r="5687" spans="1:19"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c r="S5687">
        <f>Data[[#This Row],[Ship Date]]-Data[[#This Row],[Order Date]]</f>
        <v>0</v>
      </c>
    </row>
    <row r="5688" spans="1:19"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c r="S5688">
        <f>Data[[#This Row],[Ship Date]]-Data[[#This Row],[Order Date]]</f>
        <v>0</v>
      </c>
    </row>
    <row r="5689" spans="1:19"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c r="S5689">
        <f>Data[[#This Row],[Ship Date]]-Data[[#This Row],[Order Date]]</f>
        <v>0</v>
      </c>
    </row>
    <row r="5690" spans="1:19"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c r="S5690">
        <f>Data[[#This Row],[Ship Date]]-Data[[#This Row],[Order Date]]</f>
        <v>0</v>
      </c>
    </row>
    <row r="5691" spans="1:19"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c r="S5691">
        <f>Data[[#This Row],[Ship Date]]-Data[[#This Row],[Order Date]]</f>
        <v>5</v>
      </c>
    </row>
    <row r="5692" spans="1:19"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c r="S5692">
        <f>Data[[#This Row],[Ship Date]]-Data[[#This Row],[Order Date]]</f>
        <v>6</v>
      </c>
    </row>
    <row r="5693" spans="1:19"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c r="S5693">
        <f>Data[[#This Row],[Ship Date]]-Data[[#This Row],[Order Date]]</f>
        <v>6</v>
      </c>
    </row>
    <row r="5694" spans="1:19"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c r="S5694">
        <f>Data[[#This Row],[Ship Date]]-Data[[#This Row],[Order Date]]</f>
        <v>6</v>
      </c>
    </row>
    <row r="5695" spans="1:19"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c r="S5695">
        <f>Data[[#This Row],[Ship Date]]-Data[[#This Row],[Order Date]]</f>
        <v>6</v>
      </c>
    </row>
    <row r="5696" spans="1:19"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c r="S5696">
        <f>Data[[#This Row],[Ship Date]]-Data[[#This Row],[Order Date]]</f>
        <v>6</v>
      </c>
    </row>
    <row r="5697" spans="1:19"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c r="S5697">
        <f>Data[[#This Row],[Ship Date]]-Data[[#This Row],[Order Date]]</f>
        <v>2</v>
      </c>
    </row>
    <row r="5698" spans="1:19"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c r="S5698">
        <f>Data[[#This Row],[Ship Date]]-Data[[#This Row],[Order Date]]</f>
        <v>4</v>
      </c>
    </row>
    <row r="5699" spans="1:19"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c r="S5699">
        <f>Data[[#This Row],[Ship Date]]-Data[[#This Row],[Order Date]]</f>
        <v>4</v>
      </c>
    </row>
    <row r="5700" spans="1:19"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c r="S5700">
        <f>Data[[#This Row],[Ship Date]]-Data[[#This Row],[Order Date]]</f>
        <v>0</v>
      </c>
    </row>
    <row r="5701" spans="1:19"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c r="S5701">
        <f>Data[[#This Row],[Ship Date]]-Data[[#This Row],[Order Date]]</f>
        <v>5</v>
      </c>
    </row>
    <row r="5702" spans="1:19"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c r="S5702">
        <f>Data[[#This Row],[Ship Date]]-Data[[#This Row],[Order Date]]</f>
        <v>2</v>
      </c>
    </row>
    <row r="5703" spans="1:19"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c r="S5703">
        <f>Data[[#This Row],[Ship Date]]-Data[[#This Row],[Order Date]]</f>
        <v>2</v>
      </c>
    </row>
    <row r="5704" spans="1:19"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c r="S5704">
        <f>Data[[#This Row],[Ship Date]]-Data[[#This Row],[Order Date]]</f>
        <v>7</v>
      </c>
    </row>
    <row r="5705" spans="1:19"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c r="S5705">
        <f>Data[[#This Row],[Ship Date]]-Data[[#This Row],[Order Date]]</f>
        <v>7</v>
      </c>
    </row>
    <row r="5706" spans="1:19"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c r="S5706">
        <f>Data[[#This Row],[Ship Date]]-Data[[#This Row],[Order Date]]</f>
        <v>7</v>
      </c>
    </row>
    <row r="5707" spans="1:19"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c r="S5707">
        <f>Data[[#This Row],[Ship Date]]-Data[[#This Row],[Order Date]]</f>
        <v>5</v>
      </c>
    </row>
    <row r="5708" spans="1:19"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c r="S5708">
        <f>Data[[#This Row],[Ship Date]]-Data[[#This Row],[Order Date]]</f>
        <v>3</v>
      </c>
    </row>
    <row r="5709" spans="1:19"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c r="S5709">
        <f>Data[[#This Row],[Ship Date]]-Data[[#This Row],[Order Date]]</f>
        <v>7</v>
      </c>
    </row>
    <row r="5710" spans="1:19"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c r="S5710">
        <f>Data[[#This Row],[Ship Date]]-Data[[#This Row],[Order Date]]</f>
        <v>7</v>
      </c>
    </row>
    <row r="5711" spans="1:19"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c r="S5711">
        <f>Data[[#This Row],[Ship Date]]-Data[[#This Row],[Order Date]]</f>
        <v>7</v>
      </c>
    </row>
    <row r="5712" spans="1:19"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c r="S5712">
        <f>Data[[#This Row],[Ship Date]]-Data[[#This Row],[Order Date]]</f>
        <v>7</v>
      </c>
    </row>
    <row r="5713" spans="1:19"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c r="S5713">
        <f>Data[[#This Row],[Ship Date]]-Data[[#This Row],[Order Date]]</f>
        <v>7</v>
      </c>
    </row>
    <row r="5714" spans="1:19"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c r="S5714">
        <f>Data[[#This Row],[Ship Date]]-Data[[#This Row],[Order Date]]</f>
        <v>0</v>
      </c>
    </row>
    <row r="5715" spans="1:19"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c r="S5715">
        <f>Data[[#This Row],[Ship Date]]-Data[[#This Row],[Order Date]]</f>
        <v>4</v>
      </c>
    </row>
    <row r="5716" spans="1:19"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c r="S5716">
        <f>Data[[#This Row],[Ship Date]]-Data[[#This Row],[Order Date]]</f>
        <v>4</v>
      </c>
    </row>
    <row r="5717" spans="1:19"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c r="S5717">
        <f>Data[[#This Row],[Ship Date]]-Data[[#This Row],[Order Date]]</f>
        <v>3</v>
      </c>
    </row>
    <row r="5718" spans="1:19"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c r="S5718">
        <f>Data[[#This Row],[Ship Date]]-Data[[#This Row],[Order Date]]</f>
        <v>3</v>
      </c>
    </row>
    <row r="5719" spans="1:19"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c r="S5719">
        <f>Data[[#This Row],[Ship Date]]-Data[[#This Row],[Order Date]]</f>
        <v>3</v>
      </c>
    </row>
    <row r="5720" spans="1:19"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c r="S5720">
        <f>Data[[#This Row],[Ship Date]]-Data[[#This Row],[Order Date]]</f>
        <v>3</v>
      </c>
    </row>
    <row r="5721" spans="1:19"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c r="S5721">
        <f>Data[[#This Row],[Ship Date]]-Data[[#This Row],[Order Date]]</f>
        <v>4</v>
      </c>
    </row>
    <row r="5722" spans="1:19"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c r="S5722">
        <f>Data[[#This Row],[Ship Date]]-Data[[#This Row],[Order Date]]</f>
        <v>3</v>
      </c>
    </row>
    <row r="5723" spans="1:19"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c r="S5723">
        <f>Data[[#This Row],[Ship Date]]-Data[[#This Row],[Order Date]]</f>
        <v>3</v>
      </c>
    </row>
    <row r="5724" spans="1:19"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c r="S5724">
        <f>Data[[#This Row],[Ship Date]]-Data[[#This Row],[Order Date]]</f>
        <v>3</v>
      </c>
    </row>
    <row r="5725" spans="1:19"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c r="S5725">
        <f>Data[[#This Row],[Ship Date]]-Data[[#This Row],[Order Date]]</f>
        <v>4</v>
      </c>
    </row>
    <row r="5726" spans="1:19"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c r="S5726">
        <f>Data[[#This Row],[Ship Date]]-Data[[#This Row],[Order Date]]</f>
        <v>5</v>
      </c>
    </row>
    <row r="5727" spans="1:19"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c r="S5727">
        <f>Data[[#This Row],[Ship Date]]-Data[[#This Row],[Order Date]]</f>
        <v>2</v>
      </c>
    </row>
    <row r="5728" spans="1:19"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c r="S5728">
        <f>Data[[#This Row],[Ship Date]]-Data[[#This Row],[Order Date]]</f>
        <v>4</v>
      </c>
    </row>
    <row r="5729" spans="1:19"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c r="S5729">
        <f>Data[[#This Row],[Ship Date]]-Data[[#This Row],[Order Date]]</f>
        <v>5</v>
      </c>
    </row>
    <row r="5730" spans="1:19"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c r="S5730">
        <f>Data[[#This Row],[Ship Date]]-Data[[#This Row],[Order Date]]</f>
        <v>5</v>
      </c>
    </row>
    <row r="5731" spans="1:19"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c r="S5731">
        <f>Data[[#This Row],[Ship Date]]-Data[[#This Row],[Order Date]]</f>
        <v>5</v>
      </c>
    </row>
    <row r="5732" spans="1:19"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c r="S5732">
        <f>Data[[#This Row],[Ship Date]]-Data[[#This Row],[Order Date]]</f>
        <v>5</v>
      </c>
    </row>
    <row r="5733" spans="1:19"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c r="S5733">
        <f>Data[[#This Row],[Ship Date]]-Data[[#This Row],[Order Date]]</f>
        <v>5</v>
      </c>
    </row>
    <row r="5734" spans="1:19"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c r="S5734">
        <f>Data[[#This Row],[Ship Date]]-Data[[#This Row],[Order Date]]</f>
        <v>3</v>
      </c>
    </row>
    <row r="5735" spans="1:19"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c r="S5735">
        <f>Data[[#This Row],[Ship Date]]-Data[[#This Row],[Order Date]]</f>
        <v>3</v>
      </c>
    </row>
    <row r="5736" spans="1:19"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c r="S5736">
        <f>Data[[#This Row],[Ship Date]]-Data[[#This Row],[Order Date]]</f>
        <v>3</v>
      </c>
    </row>
    <row r="5737" spans="1:19"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c r="S5737">
        <f>Data[[#This Row],[Ship Date]]-Data[[#This Row],[Order Date]]</f>
        <v>4</v>
      </c>
    </row>
    <row r="5738" spans="1:19"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c r="S5738">
        <f>Data[[#This Row],[Ship Date]]-Data[[#This Row],[Order Date]]</f>
        <v>5</v>
      </c>
    </row>
    <row r="5739" spans="1:19"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c r="S5739">
        <f>Data[[#This Row],[Ship Date]]-Data[[#This Row],[Order Date]]</f>
        <v>5</v>
      </c>
    </row>
    <row r="5740" spans="1:19"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c r="S5740">
        <f>Data[[#This Row],[Ship Date]]-Data[[#This Row],[Order Date]]</f>
        <v>6</v>
      </c>
    </row>
    <row r="5741" spans="1:19"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c r="S5741">
        <f>Data[[#This Row],[Ship Date]]-Data[[#This Row],[Order Date]]</f>
        <v>3</v>
      </c>
    </row>
    <row r="5742" spans="1:19"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c r="S5742">
        <f>Data[[#This Row],[Ship Date]]-Data[[#This Row],[Order Date]]</f>
        <v>3</v>
      </c>
    </row>
    <row r="5743" spans="1:19"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c r="S5743">
        <f>Data[[#This Row],[Ship Date]]-Data[[#This Row],[Order Date]]</f>
        <v>3</v>
      </c>
    </row>
    <row r="5744" spans="1:19"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c r="S5744">
        <f>Data[[#This Row],[Ship Date]]-Data[[#This Row],[Order Date]]</f>
        <v>3</v>
      </c>
    </row>
    <row r="5745" spans="1:19"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c r="S5745">
        <f>Data[[#This Row],[Ship Date]]-Data[[#This Row],[Order Date]]</f>
        <v>3</v>
      </c>
    </row>
    <row r="5746" spans="1:19"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c r="S5746">
        <f>Data[[#This Row],[Ship Date]]-Data[[#This Row],[Order Date]]</f>
        <v>3</v>
      </c>
    </row>
    <row r="5747" spans="1:19"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c r="S5747">
        <f>Data[[#This Row],[Ship Date]]-Data[[#This Row],[Order Date]]</f>
        <v>3</v>
      </c>
    </row>
    <row r="5748" spans="1:19"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c r="S5748">
        <f>Data[[#This Row],[Ship Date]]-Data[[#This Row],[Order Date]]</f>
        <v>4</v>
      </c>
    </row>
    <row r="5749" spans="1:19"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c r="S5749">
        <f>Data[[#This Row],[Ship Date]]-Data[[#This Row],[Order Date]]</f>
        <v>4</v>
      </c>
    </row>
    <row r="5750" spans="1:19"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c r="S5750">
        <f>Data[[#This Row],[Ship Date]]-Data[[#This Row],[Order Date]]</f>
        <v>4</v>
      </c>
    </row>
    <row r="5751" spans="1:19"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c r="S5751">
        <f>Data[[#This Row],[Ship Date]]-Data[[#This Row],[Order Date]]</f>
        <v>4</v>
      </c>
    </row>
    <row r="5752" spans="1:19"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c r="S5752">
        <f>Data[[#This Row],[Ship Date]]-Data[[#This Row],[Order Date]]</f>
        <v>6</v>
      </c>
    </row>
    <row r="5753" spans="1:19"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c r="S5753">
        <f>Data[[#This Row],[Ship Date]]-Data[[#This Row],[Order Date]]</f>
        <v>6</v>
      </c>
    </row>
    <row r="5754" spans="1:19"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c r="S5754">
        <f>Data[[#This Row],[Ship Date]]-Data[[#This Row],[Order Date]]</f>
        <v>6</v>
      </c>
    </row>
    <row r="5755" spans="1:19"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c r="S5755">
        <f>Data[[#This Row],[Ship Date]]-Data[[#This Row],[Order Date]]</f>
        <v>7</v>
      </c>
    </row>
    <row r="5756" spans="1:19"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c r="S5756">
        <f>Data[[#This Row],[Ship Date]]-Data[[#This Row],[Order Date]]</f>
        <v>5</v>
      </c>
    </row>
    <row r="5757" spans="1:19"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c r="S5757">
        <f>Data[[#This Row],[Ship Date]]-Data[[#This Row],[Order Date]]</f>
        <v>4</v>
      </c>
    </row>
    <row r="5758" spans="1:19"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c r="S5758">
        <f>Data[[#This Row],[Ship Date]]-Data[[#This Row],[Order Date]]</f>
        <v>4</v>
      </c>
    </row>
    <row r="5759" spans="1:19"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c r="S5759">
        <f>Data[[#This Row],[Ship Date]]-Data[[#This Row],[Order Date]]</f>
        <v>5</v>
      </c>
    </row>
    <row r="5760" spans="1:19"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c r="S5760">
        <f>Data[[#This Row],[Ship Date]]-Data[[#This Row],[Order Date]]</f>
        <v>1</v>
      </c>
    </row>
    <row r="5761" spans="1:19"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c r="S5761">
        <f>Data[[#This Row],[Ship Date]]-Data[[#This Row],[Order Date]]</f>
        <v>0</v>
      </c>
    </row>
    <row r="5762" spans="1:19"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c r="S5762">
        <f>Data[[#This Row],[Ship Date]]-Data[[#This Row],[Order Date]]</f>
        <v>0</v>
      </c>
    </row>
    <row r="5763" spans="1:19"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c r="S5763">
        <f>Data[[#This Row],[Ship Date]]-Data[[#This Row],[Order Date]]</f>
        <v>3</v>
      </c>
    </row>
    <row r="5764" spans="1:19"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c r="S5764">
        <f>Data[[#This Row],[Ship Date]]-Data[[#This Row],[Order Date]]</f>
        <v>3</v>
      </c>
    </row>
    <row r="5765" spans="1:19"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c r="S5765">
        <f>Data[[#This Row],[Ship Date]]-Data[[#This Row],[Order Date]]</f>
        <v>2</v>
      </c>
    </row>
    <row r="5766" spans="1:19"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c r="S5766">
        <f>Data[[#This Row],[Ship Date]]-Data[[#This Row],[Order Date]]</f>
        <v>2</v>
      </c>
    </row>
    <row r="5767" spans="1:19"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c r="S5767">
        <f>Data[[#This Row],[Ship Date]]-Data[[#This Row],[Order Date]]</f>
        <v>6</v>
      </c>
    </row>
    <row r="5768" spans="1:19"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c r="S5768">
        <f>Data[[#This Row],[Ship Date]]-Data[[#This Row],[Order Date]]</f>
        <v>7</v>
      </c>
    </row>
    <row r="5769" spans="1:19"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c r="S5769">
        <f>Data[[#This Row],[Ship Date]]-Data[[#This Row],[Order Date]]</f>
        <v>4</v>
      </c>
    </row>
    <row r="5770" spans="1:19"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c r="S5770">
        <f>Data[[#This Row],[Ship Date]]-Data[[#This Row],[Order Date]]</f>
        <v>5</v>
      </c>
    </row>
    <row r="5771" spans="1:19"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c r="S5771">
        <f>Data[[#This Row],[Ship Date]]-Data[[#This Row],[Order Date]]</f>
        <v>5</v>
      </c>
    </row>
    <row r="5772" spans="1:19"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c r="S5772">
        <f>Data[[#This Row],[Ship Date]]-Data[[#This Row],[Order Date]]</f>
        <v>4</v>
      </c>
    </row>
    <row r="5773" spans="1:19"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c r="S5773">
        <f>Data[[#This Row],[Ship Date]]-Data[[#This Row],[Order Date]]</f>
        <v>4</v>
      </c>
    </row>
    <row r="5774" spans="1:19"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c r="S5774">
        <f>Data[[#This Row],[Ship Date]]-Data[[#This Row],[Order Date]]</f>
        <v>5</v>
      </c>
    </row>
    <row r="5775" spans="1:19"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c r="S5775">
        <f>Data[[#This Row],[Ship Date]]-Data[[#This Row],[Order Date]]</f>
        <v>6</v>
      </c>
    </row>
    <row r="5776" spans="1:19"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c r="S5776">
        <f>Data[[#This Row],[Ship Date]]-Data[[#This Row],[Order Date]]</f>
        <v>4</v>
      </c>
    </row>
    <row r="5777" spans="1:19"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c r="S5777">
        <f>Data[[#This Row],[Ship Date]]-Data[[#This Row],[Order Date]]</f>
        <v>4</v>
      </c>
    </row>
    <row r="5778" spans="1:19"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c r="S5778">
        <f>Data[[#This Row],[Ship Date]]-Data[[#This Row],[Order Date]]</f>
        <v>4</v>
      </c>
    </row>
    <row r="5779" spans="1:19"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c r="S5779">
        <f>Data[[#This Row],[Ship Date]]-Data[[#This Row],[Order Date]]</f>
        <v>5</v>
      </c>
    </row>
    <row r="5780" spans="1:19"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c r="S5780">
        <f>Data[[#This Row],[Ship Date]]-Data[[#This Row],[Order Date]]</f>
        <v>7</v>
      </c>
    </row>
    <row r="5781" spans="1:19"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c r="S5781">
        <f>Data[[#This Row],[Ship Date]]-Data[[#This Row],[Order Date]]</f>
        <v>7</v>
      </c>
    </row>
    <row r="5782" spans="1:19"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c r="S5782">
        <f>Data[[#This Row],[Ship Date]]-Data[[#This Row],[Order Date]]</f>
        <v>7</v>
      </c>
    </row>
    <row r="5783" spans="1:19"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c r="S5783">
        <f>Data[[#This Row],[Ship Date]]-Data[[#This Row],[Order Date]]</f>
        <v>4</v>
      </c>
    </row>
    <row r="5784" spans="1:19"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c r="S5784">
        <f>Data[[#This Row],[Ship Date]]-Data[[#This Row],[Order Date]]</f>
        <v>4</v>
      </c>
    </row>
    <row r="5785" spans="1:19"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c r="S5785">
        <f>Data[[#This Row],[Ship Date]]-Data[[#This Row],[Order Date]]</f>
        <v>4</v>
      </c>
    </row>
    <row r="5786" spans="1:19"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c r="S5786">
        <f>Data[[#This Row],[Ship Date]]-Data[[#This Row],[Order Date]]</f>
        <v>6</v>
      </c>
    </row>
    <row r="5787" spans="1:19"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c r="S5787">
        <f>Data[[#This Row],[Ship Date]]-Data[[#This Row],[Order Date]]</f>
        <v>6</v>
      </c>
    </row>
    <row r="5788" spans="1:19"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c r="S5788">
        <f>Data[[#This Row],[Ship Date]]-Data[[#This Row],[Order Date]]</f>
        <v>6</v>
      </c>
    </row>
    <row r="5789" spans="1:19"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c r="S5789">
        <f>Data[[#This Row],[Ship Date]]-Data[[#This Row],[Order Date]]</f>
        <v>6</v>
      </c>
    </row>
    <row r="5790" spans="1:19"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c r="S5790">
        <f>Data[[#This Row],[Ship Date]]-Data[[#This Row],[Order Date]]</f>
        <v>4</v>
      </c>
    </row>
    <row r="5791" spans="1:19"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c r="S5791">
        <f>Data[[#This Row],[Ship Date]]-Data[[#This Row],[Order Date]]</f>
        <v>4</v>
      </c>
    </row>
    <row r="5792" spans="1:19"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c r="S5792">
        <f>Data[[#This Row],[Ship Date]]-Data[[#This Row],[Order Date]]</f>
        <v>3</v>
      </c>
    </row>
    <row r="5793" spans="1:19"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c r="S5793">
        <f>Data[[#This Row],[Ship Date]]-Data[[#This Row],[Order Date]]</f>
        <v>3</v>
      </c>
    </row>
    <row r="5794" spans="1:19"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c r="S5794">
        <f>Data[[#This Row],[Ship Date]]-Data[[#This Row],[Order Date]]</f>
        <v>3</v>
      </c>
    </row>
    <row r="5795" spans="1:19"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c r="S5795">
        <f>Data[[#This Row],[Ship Date]]-Data[[#This Row],[Order Date]]</f>
        <v>3</v>
      </c>
    </row>
    <row r="5796" spans="1:19"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c r="S5796">
        <f>Data[[#This Row],[Ship Date]]-Data[[#This Row],[Order Date]]</f>
        <v>3</v>
      </c>
    </row>
    <row r="5797" spans="1:19"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c r="S5797">
        <f>Data[[#This Row],[Ship Date]]-Data[[#This Row],[Order Date]]</f>
        <v>4</v>
      </c>
    </row>
    <row r="5798" spans="1:19"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c r="S5798">
        <f>Data[[#This Row],[Ship Date]]-Data[[#This Row],[Order Date]]</f>
        <v>4</v>
      </c>
    </row>
    <row r="5799" spans="1:19"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c r="S5799">
        <f>Data[[#This Row],[Ship Date]]-Data[[#This Row],[Order Date]]</f>
        <v>4</v>
      </c>
    </row>
    <row r="5800" spans="1:19"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c r="S5800">
        <f>Data[[#This Row],[Ship Date]]-Data[[#This Row],[Order Date]]</f>
        <v>4</v>
      </c>
    </row>
    <row r="5801" spans="1:19"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c r="S5801">
        <f>Data[[#This Row],[Ship Date]]-Data[[#This Row],[Order Date]]</f>
        <v>5</v>
      </c>
    </row>
    <row r="5802" spans="1:19"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c r="S5802">
        <f>Data[[#This Row],[Ship Date]]-Data[[#This Row],[Order Date]]</f>
        <v>3</v>
      </c>
    </row>
    <row r="5803" spans="1:19"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c r="S5803">
        <f>Data[[#This Row],[Ship Date]]-Data[[#This Row],[Order Date]]</f>
        <v>3</v>
      </c>
    </row>
    <row r="5804" spans="1:19"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c r="S5804">
        <f>Data[[#This Row],[Ship Date]]-Data[[#This Row],[Order Date]]</f>
        <v>2</v>
      </c>
    </row>
    <row r="5805" spans="1:19"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c r="S5805">
        <f>Data[[#This Row],[Ship Date]]-Data[[#This Row],[Order Date]]</f>
        <v>7</v>
      </c>
    </row>
    <row r="5806" spans="1:19"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c r="S5806">
        <f>Data[[#This Row],[Ship Date]]-Data[[#This Row],[Order Date]]</f>
        <v>6</v>
      </c>
    </row>
    <row r="5807" spans="1:19"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c r="S5807">
        <f>Data[[#This Row],[Ship Date]]-Data[[#This Row],[Order Date]]</f>
        <v>6</v>
      </c>
    </row>
    <row r="5808" spans="1:19"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c r="S5808">
        <f>Data[[#This Row],[Ship Date]]-Data[[#This Row],[Order Date]]</f>
        <v>3</v>
      </c>
    </row>
    <row r="5809" spans="1:19"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c r="S5809">
        <f>Data[[#This Row],[Ship Date]]-Data[[#This Row],[Order Date]]</f>
        <v>3</v>
      </c>
    </row>
    <row r="5810" spans="1:19"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c r="S5810">
        <f>Data[[#This Row],[Ship Date]]-Data[[#This Row],[Order Date]]</f>
        <v>3</v>
      </c>
    </row>
    <row r="5811" spans="1:19"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c r="S5811">
        <f>Data[[#This Row],[Ship Date]]-Data[[#This Row],[Order Date]]</f>
        <v>5</v>
      </c>
    </row>
    <row r="5812" spans="1:19"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c r="S5812">
        <f>Data[[#This Row],[Ship Date]]-Data[[#This Row],[Order Date]]</f>
        <v>4</v>
      </c>
    </row>
    <row r="5813" spans="1:19"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c r="S5813">
        <f>Data[[#This Row],[Ship Date]]-Data[[#This Row],[Order Date]]</f>
        <v>4</v>
      </c>
    </row>
    <row r="5814" spans="1:19"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c r="S5814">
        <f>Data[[#This Row],[Ship Date]]-Data[[#This Row],[Order Date]]</f>
        <v>4</v>
      </c>
    </row>
    <row r="5815" spans="1:19"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c r="S5815">
        <f>Data[[#This Row],[Ship Date]]-Data[[#This Row],[Order Date]]</f>
        <v>1</v>
      </c>
    </row>
    <row r="5816" spans="1:19"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c r="S5816">
        <f>Data[[#This Row],[Ship Date]]-Data[[#This Row],[Order Date]]</f>
        <v>2</v>
      </c>
    </row>
    <row r="5817" spans="1:19"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c r="S5817">
        <f>Data[[#This Row],[Ship Date]]-Data[[#This Row],[Order Date]]</f>
        <v>0</v>
      </c>
    </row>
    <row r="5818" spans="1:19"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c r="S5818">
        <f>Data[[#This Row],[Ship Date]]-Data[[#This Row],[Order Date]]</f>
        <v>0</v>
      </c>
    </row>
    <row r="5819" spans="1:19"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c r="S5819">
        <f>Data[[#This Row],[Ship Date]]-Data[[#This Row],[Order Date]]</f>
        <v>0</v>
      </c>
    </row>
    <row r="5820" spans="1:19"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c r="S5820">
        <f>Data[[#This Row],[Ship Date]]-Data[[#This Row],[Order Date]]</f>
        <v>0</v>
      </c>
    </row>
    <row r="5821" spans="1:19"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c r="S5821">
        <f>Data[[#This Row],[Ship Date]]-Data[[#This Row],[Order Date]]</f>
        <v>0</v>
      </c>
    </row>
    <row r="5822" spans="1:19"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c r="S5822">
        <f>Data[[#This Row],[Ship Date]]-Data[[#This Row],[Order Date]]</f>
        <v>6</v>
      </c>
    </row>
    <row r="5823" spans="1:19"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c r="S5823">
        <f>Data[[#This Row],[Ship Date]]-Data[[#This Row],[Order Date]]</f>
        <v>6</v>
      </c>
    </row>
    <row r="5824" spans="1:19"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c r="S5824">
        <f>Data[[#This Row],[Ship Date]]-Data[[#This Row],[Order Date]]</f>
        <v>6</v>
      </c>
    </row>
    <row r="5825" spans="1:19"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c r="S5825">
        <f>Data[[#This Row],[Ship Date]]-Data[[#This Row],[Order Date]]</f>
        <v>6</v>
      </c>
    </row>
    <row r="5826" spans="1:19"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c r="S5826">
        <f>Data[[#This Row],[Ship Date]]-Data[[#This Row],[Order Date]]</f>
        <v>0</v>
      </c>
    </row>
    <row r="5827" spans="1:19"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c r="S5827">
        <f>Data[[#This Row],[Ship Date]]-Data[[#This Row],[Order Date]]</f>
        <v>3</v>
      </c>
    </row>
    <row r="5828" spans="1:19"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c r="S5828">
        <f>Data[[#This Row],[Ship Date]]-Data[[#This Row],[Order Date]]</f>
        <v>3</v>
      </c>
    </row>
    <row r="5829" spans="1:19"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c r="S5829">
        <f>Data[[#This Row],[Ship Date]]-Data[[#This Row],[Order Date]]</f>
        <v>3</v>
      </c>
    </row>
    <row r="5830" spans="1:19"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c r="S5830">
        <f>Data[[#This Row],[Ship Date]]-Data[[#This Row],[Order Date]]</f>
        <v>3</v>
      </c>
    </row>
    <row r="5831" spans="1:19"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c r="S5831">
        <f>Data[[#This Row],[Ship Date]]-Data[[#This Row],[Order Date]]</f>
        <v>4</v>
      </c>
    </row>
    <row r="5832" spans="1:19"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c r="S5832">
        <f>Data[[#This Row],[Ship Date]]-Data[[#This Row],[Order Date]]</f>
        <v>4</v>
      </c>
    </row>
    <row r="5833" spans="1:19"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c r="S5833">
        <f>Data[[#This Row],[Ship Date]]-Data[[#This Row],[Order Date]]</f>
        <v>4</v>
      </c>
    </row>
    <row r="5834" spans="1:19"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c r="S5834">
        <f>Data[[#This Row],[Ship Date]]-Data[[#This Row],[Order Date]]</f>
        <v>5</v>
      </c>
    </row>
    <row r="5835" spans="1:19"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c r="S5835">
        <f>Data[[#This Row],[Ship Date]]-Data[[#This Row],[Order Date]]</f>
        <v>5</v>
      </c>
    </row>
    <row r="5836" spans="1:19"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c r="S5836">
        <f>Data[[#This Row],[Ship Date]]-Data[[#This Row],[Order Date]]</f>
        <v>7</v>
      </c>
    </row>
    <row r="5837" spans="1:19"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c r="S5837">
        <f>Data[[#This Row],[Ship Date]]-Data[[#This Row],[Order Date]]</f>
        <v>7</v>
      </c>
    </row>
    <row r="5838" spans="1:19"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c r="S5838">
        <f>Data[[#This Row],[Ship Date]]-Data[[#This Row],[Order Date]]</f>
        <v>7</v>
      </c>
    </row>
    <row r="5839" spans="1:19"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c r="S5839">
        <f>Data[[#This Row],[Ship Date]]-Data[[#This Row],[Order Date]]</f>
        <v>6</v>
      </c>
    </row>
    <row r="5840" spans="1:19"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c r="S5840">
        <f>Data[[#This Row],[Ship Date]]-Data[[#This Row],[Order Date]]</f>
        <v>7</v>
      </c>
    </row>
    <row r="5841" spans="1:19"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c r="S5841">
        <f>Data[[#This Row],[Ship Date]]-Data[[#This Row],[Order Date]]</f>
        <v>4</v>
      </c>
    </row>
    <row r="5842" spans="1:19"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c r="S5842">
        <f>Data[[#This Row],[Ship Date]]-Data[[#This Row],[Order Date]]</f>
        <v>4</v>
      </c>
    </row>
    <row r="5843" spans="1:19"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c r="S5843">
        <f>Data[[#This Row],[Ship Date]]-Data[[#This Row],[Order Date]]</f>
        <v>4</v>
      </c>
    </row>
    <row r="5844" spans="1:19"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c r="S5844">
        <f>Data[[#This Row],[Ship Date]]-Data[[#This Row],[Order Date]]</f>
        <v>4</v>
      </c>
    </row>
    <row r="5845" spans="1:19"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c r="S5845">
        <f>Data[[#This Row],[Ship Date]]-Data[[#This Row],[Order Date]]</f>
        <v>4</v>
      </c>
    </row>
    <row r="5846" spans="1:19"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c r="S5846">
        <f>Data[[#This Row],[Ship Date]]-Data[[#This Row],[Order Date]]</f>
        <v>4</v>
      </c>
    </row>
    <row r="5847" spans="1:19"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c r="S5847">
        <f>Data[[#This Row],[Ship Date]]-Data[[#This Row],[Order Date]]</f>
        <v>4</v>
      </c>
    </row>
    <row r="5848" spans="1:19"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c r="S5848">
        <f>Data[[#This Row],[Ship Date]]-Data[[#This Row],[Order Date]]</f>
        <v>4</v>
      </c>
    </row>
    <row r="5849" spans="1:19"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c r="S5849">
        <f>Data[[#This Row],[Ship Date]]-Data[[#This Row],[Order Date]]</f>
        <v>4</v>
      </c>
    </row>
    <row r="5850" spans="1:19"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c r="S5850">
        <f>Data[[#This Row],[Ship Date]]-Data[[#This Row],[Order Date]]</f>
        <v>4</v>
      </c>
    </row>
    <row r="5851" spans="1:19"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c r="S5851">
        <f>Data[[#This Row],[Ship Date]]-Data[[#This Row],[Order Date]]</f>
        <v>4</v>
      </c>
    </row>
    <row r="5852" spans="1:19"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c r="S5852">
        <f>Data[[#This Row],[Ship Date]]-Data[[#This Row],[Order Date]]</f>
        <v>4</v>
      </c>
    </row>
    <row r="5853" spans="1:19"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c r="S5853">
        <f>Data[[#This Row],[Ship Date]]-Data[[#This Row],[Order Date]]</f>
        <v>4</v>
      </c>
    </row>
    <row r="5854" spans="1:19"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c r="S5854">
        <f>Data[[#This Row],[Ship Date]]-Data[[#This Row],[Order Date]]</f>
        <v>4</v>
      </c>
    </row>
    <row r="5855" spans="1:19"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c r="S5855">
        <f>Data[[#This Row],[Ship Date]]-Data[[#This Row],[Order Date]]</f>
        <v>4</v>
      </c>
    </row>
    <row r="5856" spans="1:19"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c r="S5856">
        <f>Data[[#This Row],[Ship Date]]-Data[[#This Row],[Order Date]]</f>
        <v>6</v>
      </c>
    </row>
    <row r="5857" spans="1:19"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c r="S5857">
        <f>Data[[#This Row],[Ship Date]]-Data[[#This Row],[Order Date]]</f>
        <v>6</v>
      </c>
    </row>
    <row r="5858" spans="1:19"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c r="S5858">
        <f>Data[[#This Row],[Ship Date]]-Data[[#This Row],[Order Date]]</f>
        <v>6</v>
      </c>
    </row>
    <row r="5859" spans="1:19"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c r="S5859">
        <f>Data[[#This Row],[Ship Date]]-Data[[#This Row],[Order Date]]</f>
        <v>6</v>
      </c>
    </row>
    <row r="5860" spans="1:19"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c r="S5860">
        <f>Data[[#This Row],[Ship Date]]-Data[[#This Row],[Order Date]]</f>
        <v>4</v>
      </c>
    </row>
    <row r="5861" spans="1:19"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c r="S5861">
        <f>Data[[#This Row],[Ship Date]]-Data[[#This Row],[Order Date]]</f>
        <v>7</v>
      </c>
    </row>
    <row r="5862" spans="1:19"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c r="S5862">
        <f>Data[[#This Row],[Ship Date]]-Data[[#This Row],[Order Date]]</f>
        <v>5</v>
      </c>
    </row>
    <row r="5863" spans="1:19"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c r="S5863">
        <f>Data[[#This Row],[Ship Date]]-Data[[#This Row],[Order Date]]</f>
        <v>3</v>
      </c>
    </row>
    <row r="5864" spans="1:19"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c r="S5864">
        <f>Data[[#This Row],[Ship Date]]-Data[[#This Row],[Order Date]]</f>
        <v>3</v>
      </c>
    </row>
    <row r="5865" spans="1:19"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c r="S5865">
        <f>Data[[#This Row],[Ship Date]]-Data[[#This Row],[Order Date]]</f>
        <v>3</v>
      </c>
    </row>
    <row r="5866" spans="1:19"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c r="S5866">
        <f>Data[[#This Row],[Ship Date]]-Data[[#This Row],[Order Date]]</f>
        <v>2</v>
      </c>
    </row>
    <row r="5867" spans="1:19"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c r="S5867">
        <f>Data[[#This Row],[Ship Date]]-Data[[#This Row],[Order Date]]</f>
        <v>2</v>
      </c>
    </row>
    <row r="5868" spans="1:19"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c r="S5868">
        <f>Data[[#This Row],[Ship Date]]-Data[[#This Row],[Order Date]]</f>
        <v>2</v>
      </c>
    </row>
    <row r="5869" spans="1:19"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c r="S5869">
        <f>Data[[#This Row],[Ship Date]]-Data[[#This Row],[Order Date]]</f>
        <v>4</v>
      </c>
    </row>
    <row r="5870" spans="1:19"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c r="S5870">
        <f>Data[[#This Row],[Ship Date]]-Data[[#This Row],[Order Date]]</f>
        <v>4</v>
      </c>
    </row>
    <row r="5871" spans="1:19"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c r="S5871">
        <f>Data[[#This Row],[Ship Date]]-Data[[#This Row],[Order Date]]</f>
        <v>5</v>
      </c>
    </row>
    <row r="5872" spans="1:19"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c r="S5872">
        <f>Data[[#This Row],[Ship Date]]-Data[[#This Row],[Order Date]]</f>
        <v>0</v>
      </c>
    </row>
    <row r="5873" spans="1:19"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c r="S5873">
        <f>Data[[#This Row],[Ship Date]]-Data[[#This Row],[Order Date]]</f>
        <v>4</v>
      </c>
    </row>
    <row r="5874" spans="1:19"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c r="S5874">
        <f>Data[[#This Row],[Ship Date]]-Data[[#This Row],[Order Date]]</f>
        <v>4</v>
      </c>
    </row>
    <row r="5875" spans="1:19"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c r="S5875">
        <f>Data[[#This Row],[Ship Date]]-Data[[#This Row],[Order Date]]</f>
        <v>0</v>
      </c>
    </row>
    <row r="5876" spans="1:19"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c r="S5876">
        <f>Data[[#This Row],[Ship Date]]-Data[[#This Row],[Order Date]]</f>
        <v>0</v>
      </c>
    </row>
    <row r="5877" spans="1:19"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c r="S5877">
        <f>Data[[#This Row],[Ship Date]]-Data[[#This Row],[Order Date]]</f>
        <v>2</v>
      </c>
    </row>
    <row r="5878" spans="1:19"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c r="S5878">
        <f>Data[[#This Row],[Ship Date]]-Data[[#This Row],[Order Date]]</f>
        <v>5</v>
      </c>
    </row>
    <row r="5879" spans="1:19"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c r="S5879">
        <f>Data[[#This Row],[Ship Date]]-Data[[#This Row],[Order Date]]</f>
        <v>5</v>
      </c>
    </row>
    <row r="5880" spans="1:19"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c r="S5880">
        <f>Data[[#This Row],[Ship Date]]-Data[[#This Row],[Order Date]]</f>
        <v>5</v>
      </c>
    </row>
    <row r="5881" spans="1:19"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c r="S5881">
        <f>Data[[#This Row],[Ship Date]]-Data[[#This Row],[Order Date]]</f>
        <v>6</v>
      </c>
    </row>
    <row r="5882" spans="1:19"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c r="S5882">
        <f>Data[[#This Row],[Ship Date]]-Data[[#This Row],[Order Date]]</f>
        <v>4</v>
      </c>
    </row>
    <row r="5883" spans="1:19"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c r="S5883">
        <f>Data[[#This Row],[Ship Date]]-Data[[#This Row],[Order Date]]</f>
        <v>4</v>
      </c>
    </row>
    <row r="5884" spans="1:19"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c r="S5884">
        <f>Data[[#This Row],[Ship Date]]-Data[[#This Row],[Order Date]]</f>
        <v>4</v>
      </c>
    </row>
    <row r="5885" spans="1:19"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c r="S5885">
        <f>Data[[#This Row],[Ship Date]]-Data[[#This Row],[Order Date]]</f>
        <v>2</v>
      </c>
    </row>
    <row r="5886" spans="1:19"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c r="S5886">
        <f>Data[[#This Row],[Ship Date]]-Data[[#This Row],[Order Date]]</f>
        <v>2</v>
      </c>
    </row>
    <row r="5887" spans="1:19"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c r="S5887">
        <f>Data[[#This Row],[Ship Date]]-Data[[#This Row],[Order Date]]</f>
        <v>1</v>
      </c>
    </row>
    <row r="5888" spans="1:19"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c r="S5888">
        <f>Data[[#This Row],[Ship Date]]-Data[[#This Row],[Order Date]]</f>
        <v>1</v>
      </c>
    </row>
    <row r="5889" spans="1:19"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c r="S5889">
        <f>Data[[#This Row],[Ship Date]]-Data[[#This Row],[Order Date]]</f>
        <v>3</v>
      </c>
    </row>
    <row r="5890" spans="1:19"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c r="S5890">
        <f>Data[[#This Row],[Ship Date]]-Data[[#This Row],[Order Date]]</f>
        <v>5</v>
      </c>
    </row>
    <row r="5891" spans="1:19"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c r="S5891">
        <f>Data[[#This Row],[Ship Date]]-Data[[#This Row],[Order Date]]</f>
        <v>3</v>
      </c>
    </row>
    <row r="5892" spans="1:19"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c r="S5892">
        <f>Data[[#This Row],[Ship Date]]-Data[[#This Row],[Order Date]]</f>
        <v>5</v>
      </c>
    </row>
    <row r="5893" spans="1:19"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c r="S5893">
        <f>Data[[#This Row],[Ship Date]]-Data[[#This Row],[Order Date]]</f>
        <v>5</v>
      </c>
    </row>
    <row r="5894" spans="1:19"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c r="S5894">
        <f>Data[[#This Row],[Ship Date]]-Data[[#This Row],[Order Date]]</f>
        <v>5</v>
      </c>
    </row>
    <row r="5895" spans="1:19"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c r="S5895">
        <f>Data[[#This Row],[Ship Date]]-Data[[#This Row],[Order Date]]</f>
        <v>4</v>
      </c>
    </row>
    <row r="5896" spans="1:19"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c r="S5896">
        <f>Data[[#This Row],[Ship Date]]-Data[[#This Row],[Order Date]]</f>
        <v>5</v>
      </c>
    </row>
    <row r="5897" spans="1:19"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c r="S5897">
        <f>Data[[#This Row],[Ship Date]]-Data[[#This Row],[Order Date]]</f>
        <v>7</v>
      </c>
    </row>
    <row r="5898" spans="1:19"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c r="S5898">
        <f>Data[[#This Row],[Ship Date]]-Data[[#This Row],[Order Date]]</f>
        <v>7</v>
      </c>
    </row>
    <row r="5899" spans="1:19"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c r="S5899">
        <f>Data[[#This Row],[Ship Date]]-Data[[#This Row],[Order Date]]</f>
        <v>6</v>
      </c>
    </row>
    <row r="5900" spans="1:19"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c r="S5900">
        <f>Data[[#This Row],[Ship Date]]-Data[[#This Row],[Order Date]]</f>
        <v>6</v>
      </c>
    </row>
    <row r="5901" spans="1:19"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c r="S5901">
        <f>Data[[#This Row],[Ship Date]]-Data[[#This Row],[Order Date]]</f>
        <v>4</v>
      </c>
    </row>
    <row r="5902" spans="1:19"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c r="S5902">
        <f>Data[[#This Row],[Ship Date]]-Data[[#This Row],[Order Date]]</f>
        <v>4</v>
      </c>
    </row>
    <row r="5903" spans="1:19"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c r="S5903">
        <f>Data[[#This Row],[Ship Date]]-Data[[#This Row],[Order Date]]</f>
        <v>5</v>
      </c>
    </row>
    <row r="5904" spans="1:19"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c r="S5904">
        <f>Data[[#This Row],[Ship Date]]-Data[[#This Row],[Order Date]]</f>
        <v>0</v>
      </c>
    </row>
    <row r="5905" spans="1:19"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c r="S5905">
        <f>Data[[#This Row],[Ship Date]]-Data[[#This Row],[Order Date]]</f>
        <v>0</v>
      </c>
    </row>
    <row r="5906" spans="1:19"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c r="S5906">
        <f>Data[[#This Row],[Ship Date]]-Data[[#This Row],[Order Date]]</f>
        <v>0</v>
      </c>
    </row>
    <row r="5907" spans="1:19"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c r="S5907">
        <f>Data[[#This Row],[Ship Date]]-Data[[#This Row],[Order Date]]</f>
        <v>0</v>
      </c>
    </row>
    <row r="5908" spans="1:19"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c r="S5908">
        <f>Data[[#This Row],[Ship Date]]-Data[[#This Row],[Order Date]]</f>
        <v>0</v>
      </c>
    </row>
    <row r="5909" spans="1:19"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c r="S5909">
        <f>Data[[#This Row],[Ship Date]]-Data[[#This Row],[Order Date]]</f>
        <v>5</v>
      </c>
    </row>
    <row r="5910" spans="1:19"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c r="S5910">
        <f>Data[[#This Row],[Ship Date]]-Data[[#This Row],[Order Date]]</f>
        <v>5</v>
      </c>
    </row>
    <row r="5911" spans="1:19"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c r="S5911">
        <f>Data[[#This Row],[Ship Date]]-Data[[#This Row],[Order Date]]</f>
        <v>5</v>
      </c>
    </row>
    <row r="5912" spans="1:19"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c r="S5912">
        <f>Data[[#This Row],[Ship Date]]-Data[[#This Row],[Order Date]]</f>
        <v>5</v>
      </c>
    </row>
    <row r="5913" spans="1:19"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c r="S5913">
        <f>Data[[#This Row],[Ship Date]]-Data[[#This Row],[Order Date]]</f>
        <v>5</v>
      </c>
    </row>
    <row r="5914" spans="1:19"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c r="S5914">
        <f>Data[[#This Row],[Ship Date]]-Data[[#This Row],[Order Date]]</f>
        <v>2</v>
      </c>
    </row>
    <row r="5915" spans="1:19"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c r="S5915">
        <f>Data[[#This Row],[Ship Date]]-Data[[#This Row],[Order Date]]</f>
        <v>6</v>
      </c>
    </row>
    <row r="5916" spans="1:19"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c r="S5916">
        <f>Data[[#This Row],[Ship Date]]-Data[[#This Row],[Order Date]]</f>
        <v>6</v>
      </c>
    </row>
    <row r="5917" spans="1:19"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c r="S5917">
        <f>Data[[#This Row],[Ship Date]]-Data[[#This Row],[Order Date]]</f>
        <v>6</v>
      </c>
    </row>
    <row r="5918" spans="1:19"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c r="S5918">
        <f>Data[[#This Row],[Ship Date]]-Data[[#This Row],[Order Date]]</f>
        <v>6</v>
      </c>
    </row>
    <row r="5919" spans="1:19"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c r="S5919">
        <f>Data[[#This Row],[Ship Date]]-Data[[#This Row],[Order Date]]</f>
        <v>6</v>
      </c>
    </row>
    <row r="5920" spans="1:19"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c r="S5920">
        <f>Data[[#This Row],[Ship Date]]-Data[[#This Row],[Order Date]]</f>
        <v>6</v>
      </c>
    </row>
    <row r="5921" spans="1:19"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c r="S5921">
        <f>Data[[#This Row],[Ship Date]]-Data[[#This Row],[Order Date]]</f>
        <v>6</v>
      </c>
    </row>
    <row r="5922" spans="1:19"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c r="S5922">
        <f>Data[[#This Row],[Ship Date]]-Data[[#This Row],[Order Date]]</f>
        <v>6</v>
      </c>
    </row>
    <row r="5923" spans="1:19"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c r="S5923">
        <f>Data[[#This Row],[Ship Date]]-Data[[#This Row],[Order Date]]</f>
        <v>6</v>
      </c>
    </row>
    <row r="5924" spans="1:19"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c r="S5924">
        <f>Data[[#This Row],[Ship Date]]-Data[[#This Row],[Order Date]]</f>
        <v>6</v>
      </c>
    </row>
    <row r="5925" spans="1:19"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c r="S5925">
        <f>Data[[#This Row],[Ship Date]]-Data[[#This Row],[Order Date]]</f>
        <v>4</v>
      </c>
    </row>
    <row r="5926" spans="1:19"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c r="S5926">
        <f>Data[[#This Row],[Ship Date]]-Data[[#This Row],[Order Date]]</f>
        <v>3</v>
      </c>
    </row>
    <row r="5927" spans="1:19"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c r="S5927">
        <f>Data[[#This Row],[Ship Date]]-Data[[#This Row],[Order Date]]</f>
        <v>5</v>
      </c>
    </row>
    <row r="5928" spans="1:19"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c r="S5928">
        <f>Data[[#This Row],[Ship Date]]-Data[[#This Row],[Order Date]]</f>
        <v>4</v>
      </c>
    </row>
    <row r="5929" spans="1:19"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c r="S5929">
        <f>Data[[#This Row],[Ship Date]]-Data[[#This Row],[Order Date]]</f>
        <v>4</v>
      </c>
    </row>
    <row r="5930" spans="1:19"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c r="S5930">
        <f>Data[[#This Row],[Ship Date]]-Data[[#This Row],[Order Date]]</f>
        <v>4</v>
      </c>
    </row>
    <row r="5931" spans="1:19"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c r="S5931">
        <f>Data[[#This Row],[Ship Date]]-Data[[#This Row],[Order Date]]</f>
        <v>2</v>
      </c>
    </row>
    <row r="5932" spans="1:19"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c r="S5932">
        <f>Data[[#This Row],[Ship Date]]-Data[[#This Row],[Order Date]]</f>
        <v>2</v>
      </c>
    </row>
    <row r="5933" spans="1:19"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c r="S5933">
        <f>Data[[#This Row],[Ship Date]]-Data[[#This Row],[Order Date]]</f>
        <v>2</v>
      </c>
    </row>
    <row r="5934" spans="1:19"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c r="S5934">
        <f>Data[[#This Row],[Ship Date]]-Data[[#This Row],[Order Date]]</f>
        <v>2</v>
      </c>
    </row>
    <row r="5935" spans="1:19"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c r="S5935">
        <f>Data[[#This Row],[Ship Date]]-Data[[#This Row],[Order Date]]</f>
        <v>2</v>
      </c>
    </row>
    <row r="5936" spans="1:19"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c r="S5936">
        <f>Data[[#This Row],[Ship Date]]-Data[[#This Row],[Order Date]]</f>
        <v>2</v>
      </c>
    </row>
    <row r="5937" spans="1:19"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c r="S5937">
        <f>Data[[#This Row],[Ship Date]]-Data[[#This Row],[Order Date]]</f>
        <v>0</v>
      </c>
    </row>
    <row r="5938" spans="1:19"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c r="S5938">
        <f>Data[[#This Row],[Ship Date]]-Data[[#This Row],[Order Date]]</f>
        <v>0</v>
      </c>
    </row>
    <row r="5939" spans="1:19"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c r="S5939">
        <f>Data[[#This Row],[Ship Date]]-Data[[#This Row],[Order Date]]</f>
        <v>0</v>
      </c>
    </row>
    <row r="5940" spans="1:19"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c r="S5940">
        <f>Data[[#This Row],[Ship Date]]-Data[[#This Row],[Order Date]]</f>
        <v>6</v>
      </c>
    </row>
    <row r="5941" spans="1:19"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c r="S5941">
        <f>Data[[#This Row],[Ship Date]]-Data[[#This Row],[Order Date]]</f>
        <v>6</v>
      </c>
    </row>
    <row r="5942" spans="1:19"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c r="S5942">
        <f>Data[[#This Row],[Ship Date]]-Data[[#This Row],[Order Date]]</f>
        <v>2</v>
      </c>
    </row>
    <row r="5943" spans="1:19"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c r="S5943">
        <f>Data[[#This Row],[Ship Date]]-Data[[#This Row],[Order Date]]</f>
        <v>2</v>
      </c>
    </row>
    <row r="5944" spans="1:19"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c r="S5944">
        <f>Data[[#This Row],[Ship Date]]-Data[[#This Row],[Order Date]]</f>
        <v>7</v>
      </c>
    </row>
    <row r="5945" spans="1:19"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c r="S5945">
        <f>Data[[#This Row],[Ship Date]]-Data[[#This Row],[Order Date]]</f>
        <v>4</v>
      </c>
    </row>
    <row r="5946" spans="1:19"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c r="S5946">
        <f>Data[[#This Row],[Ship Date]]-Data[[#This Row],[Order Date]]</f>
        <v>4</v>
      </c>
    </row>
    <row r="5947" spans="1:19"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c r="S5947">
        <f>Data[[#This Row],[Ship Date]]-Data[[#This Row],[Order Date]]</f>
        <v>4</v>
      </c>
    </row>
    <row r="5948" spans="1:19"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c r="S5948">
        <f>Data[[#This Row],[Ship Date]]-Data[[#This Row],[Order Date]]</f>
        <v>4</v>
      </c>
    </row>
    <row r="5949" spans="1:19"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c r="S5949">
        <f>Data[[#This Row],[Ship Date]]-Data[[#This Row],[Order Date]]</f>
        <v>4</v>
      </c>
    </row>
    <row r="5950" spans="1:19"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c r="S5950">
        <f>Data[[#This Row],[Ship Date]]-Data[[#This Row],[Order Date]]</f>
        <v>0</v>
      </c>
    </row>
    <row r="5951" spans="1:19"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c r="S5951">
        <f>Data[[#This Row],[Ship Date]]-Data[[#This Row],[Order Date]]</f>
        <v>0</v>
      </c>
    </row>
    <row r="5952" spans="1:19"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c r="S5952">
        <f>Data[[#This Row],[Ship Date]]-Data[[#This Row],[Order Date]]</f>
        <v>0</v>
      </c>
    </row>
    <row r="5953" spans="1:19"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c r="S5953">
        <f>Data[[#This Row],[Ship Date]]-Data[[#This Row],[Order Date]]</f>
        <v>0</v>
      </c>
    </row>
    <row r="5954" spans="1:19"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c r="S5954">
        <f>Data[[#This Row],[Ship Date]]-Data[[#This Row],[Order Date]]</f>
        <v>6</v>
      </c>
    </row>
    <row r="5955" spans="1:19"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c r="S5955">
        <f>Data[[#This Row],[Ship Date]]-Data[[#This Row],[Order Date]]</f>
        <v>1</v>
      </c>
    </row>
    <row r="5956" spans="1:19"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c r="S5956">
        <f>Data[[#This Row],[Ship Date]]-Data[[#This Row],[Order Date]]</f>
        <v>4</v>
      </c>
    </row>
    <row r="5957" spans="1:19"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c r="S5957">
        <f>Data[[#This Row],[Ship Date]]-Data[[#This Row],[Order Date]]</f>
        <v>4</v>
      </c>
    </row>
    <row r="5958" spans="1:19"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c r="S5958">
        <f>Data[[#This Row],[Ship Date]]-Data[[#This Row],[Order Date]]</f>
        <v>3</v>
      </c>
    </row>
    <row r="5959" spans="1:19"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c r="S5959">
        <f>Data[[#This Row],[Ship Date]]-Data[[#This Row],[Order Date]]</f>
        <v>3</v>
      </c>
    </row>
    <row r="5960" spans="1:19"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c r="S5960">
        <f>Data[[#This Row],[Ship Date]]-Data[[#This Row],[Order Date]]</f>
        <v>3</v>
      </c>
    </row>
    <row r="5961" spans="1:19"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c r="S5961">
        <f>Data[[#This Row],[Ship Date]]-Data[[#This Row],[Order Date]]</f>
        <v>3</v>
      </c>
    </row>
    <row r="5962" spans="1:19"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c r="S5962">
        <f>Data[[#This Row],[Ship Date]]-Data[[#This Row],[Order Date]]</f>
        <v>5</v>
      </c>
    </row>
    <row r="5963" spans="1:19"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c r="S5963">
        <f>Data[[#This Row],[Ship Date]]-Data[[#This Row],[Order Date]]</f>
        <v>2</v>
      </c>
    </row>
    <row r="5964" spans="1:19"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c r="S5964">
        <f>Data[[#This Row],[Ship Date]]-Data[[#This Row],[Order Date]]</f>
        <v>2</v>
      </c>
    </row>
    <row r="5965" spans="1:19"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c r="S5965">
        <f>Data[[#This Row],[Ship Date]]-Data[[#This Row],[Order Date]]</f>
        <v>2</v>
      </c>
    </row>
    <row r="5966" spans="1:19"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c r="S5966">
        <f>Data[[#This Row],[Ship Date]]-Data[[#This Row],[Order Date]]</f>
        <v>5</v>
      </c>
    </row>
    <row r="5967" spans="1:19"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c r="S5967">
        <f>Data[[#This Row],[Ship Date]]-Data[[#This Row],[Order Date]]</f>
        <v>5</v>
      </c>
    </row>
    <row r="5968" spans="1:19"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c r="S5968">
        <f>Data[[#This Row],[Ship Date]]-Data[[#This Row],[Order Date]]</f>
        <v>5</v>
      </c>
    </row>
    <row r="5969" spans="1:19"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c r="S5969">
        <f>Data[[#This Row],[Ship Date]]-Data[[#This Row],[Order Date]]</f>
        <v>2</v>
      </c>
    </row>
    <row r="5970" spans="1:19"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c r="S5970">
        <f>Data[[#This Row],[Ship Date]]-Data[[#This Row],[Order Date]]</f>
        <v>2</v>
      </c>
    </row>
    <row r="5971" spans="1:19"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c r="S5971">
        <f>Data[[#This Row],[Ship Date]]-Data[[#This Row],[Order Date]]</f>
        <v>2</v>
      </c>
    </row>
    <row r="5972" spans="1:19"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c r="S5972">
        <f>Data[[#This Row],[Ship Date]]-Data[[#This Row],[Order Date]]</f>
        <v>2</v>
      </c>
    </row>
    <row r="5973" spans="1:19"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c r="S5973">
        <f>Data[[#This Row],[Ship Date]]-Data[[#This Row],[Order Date]]</f>
        <v>2</v>
      </c>
    </row>
    <row r="5974" spans="1:19"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c r="S5974">
        <f>Data[[#This Row],[Ship Date]]-Data[[#This Row],[Order Date]]</f>
        <v>5</v>
      </c>
    </row>
    <row r="5975" spans="1:19"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c r="S5975">
        <f>Data[[#This Row],[Ship Date]]-Data[[#This Row],[Order Date]]</f>
        <v>4</v>
      </c>
    </row>
    <row r="5976" spans="1:19"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c r="S5976">
        <f>Data[[#This Row],[Ship Date]]-Data[[#This Row],[Order Date]]</f>
        <v>5</v>
      </c>
    </row>
    <row r="5977" spans="1:19"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c r="S5977">
        <f>Data[[#This Row],[Ship Date]]-Data[[#This Row],[Order Date]]</f>
        <v>4</v>
      </c>
    </row>
    <row r="5978" spans="1:19"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c r="S5978">
        <f>Data[[#This Row],[Ship Date]]-Data[[#This Row],[Order Date]]</f>
        <v>4</v>
      </c>
    </row>
    <row r="5979" spans="1:19"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c r="S5979">
        <f>Data[[#This Row],[Ship Date]]-Data[[#This Row],[Order Date]]</f>
        <v>1</v>
      </c>
    </row>
    <row r="5980" spans="1:19"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c r="S5980">
        <f>Data[[#This Row],[Ship Date]]-Data[[#This Row],[Order Date]]</f>
        <v>6</v>
      </c>
    </row>
    <row r="5981" spans="1:19"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c r="S5981">
        <f>Data[[#This Row],[Ship Date]]-Data[[#This Row],[Order Date]]</f>
        <v>6</v>
      </c>
    </row>
    <row r="5982" spans="1:19"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c r="S5982">
        <f>Data[[#This Row],[Ship Date]]-Data[[#This Row],[Order Date]]</f>
        <v>6</v>
      </c>
    </row>
    <row r="5983" spans="1:19"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c r="S5983">
        <f>Data[[#This Row],[Ship Date]]-Data[[#This Row],[Order Date]]</f>
        <v>6</v>
      </c>
    </row>
    <row r="5984" spans="1:19"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c r="S5984">
        <f>Data[[#This Row],[Ship Date]]-Data[[#This Row],[Order Date]]</f>
        <v>7</v>
      </c>
    </row>
    <row r="5985" spans="1:19"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c r="S5985">
        <f>Data[[#This Row],[Ship Date]]-Data[[#This Row],[Order Date]]</f>
        <v>2</v>
      </c>
    </row>
    <row r="5986" spans="1:19"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c r="S5986">
        <f>Data[[#This Row],[Ship Date]]-Data[[#This Row],[Order Date]]</f>
        <v>6</v>
      </c>
    </row>
    <row r="5987" spans="1:19"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c r="S5987">
        <f>Data[[#This Row],[Ship Date]]-Data[[#This Row],[Order Date]]</f>
        <v>6</v>
      </c>
    </row>
    <row r="5988" spans="1:19"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c r="S5988">
        <f>Data[[#This Row],[Ship Date]]-Data[[#This Row],[Order Date]]</f>
        <v>6</v>
      </c>
    </row>
    <row r="5989" spans="1:19"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c r="S5989">
        <f>Data[[#This Row],[Ship Date]]-Data[[#This Row],[Order Date]]</f>
        <v>6</v>
      </c>
    </row>
    <row r="5990" spans="1:19"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c r="S5990">
        <f>Data[[#This Row],[Ship Date]]-Data[[#This Row],[Order Date]]</f>
        <v>6</v>
      </c>
    </row>
    <row r="5991" spans="1:19"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c r="S5991">
        <f>Data[[#This Row],[Ship Date]]-Data[[#This Row],[Order Date]]</f>
        <v>6</v>
      </c>
    </row>
    <row r="5992" spans="1:19"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c r="S5992">
        <f>Data[[#This Row],[Ship Date]]-Data[[#This Row],[Order Date]]</f>
        <v>6</v>
      </c>
    </row>
    <row r="5993" spans="1:19"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c r="S5993">
        <f>Data[[#This Row],[Ship Date]]-Data[[#This Row],[Order Date]]</f>
        <v>6</v>
      </c>
    </row>
    <row r="5994" spans="1:19"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c r="S5994">
        <f>Data[[#This Row],[Ship Date]]-Data[[#This Row],[Order Date]]</f>
        <v>6</v>
      </c>
    </row>
    <row r="5995" spans="1:19"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c r="S5995">
        <f>Data[[#This Row],[Ship Date]]-Data[[#This Row],[Order Date]]</f>
        <v>0</v>
      </c>
    </row>
    <row r="5996" spans="1:19"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c r="S5996">
        <f>Data[[#This Row],[Ship Date]]-Data[[#This Row],[Order Date]]</f>
        <v>0</v>
      </c>
    </row>
    <row r="5997" spans="1:19"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c r="S5997">
        <f>Data[[#This Row],[Ship Date]]-Data[[#This Row],[Order Date]]</f>
        <v>0</v>
      </c>
    </row>
    <row r="5998" spans="1:19"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c r="S5998">
        <f>Data[[#This Row],[Ship Date]]-Data[[#This Row],[Order Date]]</f>
        <v>0</v>
      </c>
    </row>
    <row r="5999" spans="1:19"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c r="S5999">
        <f>Data[[#This Row],[Ship Date]]-Data[[#This Row],[Order Date]]</f>
        <v>0</v>
      </c>
    </row>
    <row r="6000" spans="1:19"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c r="S6000">
        <f>Data[[#This Row],[Ship Date]]-Data[[#This Row],[Order Date]]</f>
        <v>4</v>
      </c>
    </row>
    <row r="6001" spans="1:19"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c r="S6001">
        <f>Data[[#This Row],[Ship Date]]-Data[[#This Row],[Order Date]]</f>
        <v>4</v>
      </c>
    </row>
    <row r="6002" spans="1:19"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c r="S6002">
        <f>Data[[#This Row],[Ship Date]]-Data[[#This Row],[Order Date]]</f>
        <v>4</v>
      </c>
    </row>
    <row r="6003" spans="1:19"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c r="S6003">
        <f>Data[[#This Row],[Ship Date]]-Data[[#This Row],[Order Date]]</f>
        <v>4</v>
      </c>
    </row>
    <row r="6004" spans="1:19"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c r="S6004">
        <f>Data[[#This Row],[Ship Date]]-Data[[#This Row],[Order Date]]</f>
        <v>4</v>
      </c>
    </row>
    <row r="6005" spans="1:19"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c r="S6005">
        <f>Data[[#This Row],[Ship Date]]-Data[[#This Row],[Order Date]]</f>
        <v>6</v>
      </c>
    </row>
    <row r="6006" spans="1:19"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c r="S6006">
        <f>Data[[#This Row],[Ship Date]]-Data[[#This Row],[Order Date]]</f>
        <v>4</v>
      </c>
    </row>
    <row r="6007" spans="1:19"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c r="S6007">
        <f>Data[[#This Row],[Ship Date]]-Data[[#This Row],[Order Date]]</f>
        <v>5</v>
      </c>
    </row>
    <row r="6008" spans="1:19"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c r="S6008">
        <f>Data[[#This Row],[Ship Date]]-Data[[#This Row],[Order Date]]</f>
        <v>7</v>
      </c>
    </row>
    <row r="6009" spans="1:19"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c r="S6009">
        <f>Data[[#This Row],[Ship Date]]-Data[[#This Row],[Order Date]]</f>
        <v>2</v>
      </c>
    </row>
    <row r="6010" spans="1:19"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c r="S6010">
        <f>Data[[#This Row],[Ship Date]]-Data[[#This Row],[Order Date]]</f>
        <v>4</v>
      </c>
    </row>
    <row r="6011" spans="1:19"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c r="S6011">
        <f>Data[[#This Row],[Ship Date]]-Data[[#This Row],[Order Date]]</f>
        <v>4</v>
      </c>
    </row>
    <row r="6012" spans="1:19"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c r="S6012">
        <f>Data[[#This Row],[Ship Date]]-Data[[#This Row],[Order Date]]</f>
        <v>4</v>
      </c>
    </row>
    <row r="6013" spans="1:19"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c r="S6013">
        <f>Data[[#This Row],[Ship Date]]-Data[[#This Row],[Order Date]]</f>
        <v>4</v>
      </c>
    </row>
    <row r="6014" spans="1:19"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c r="S6014">
        <f>Data[[#This Row],[Ship Date]]-Data[[#This Row],[Order Date]]</f>
        <v>4</v>
      </c>
    </row>
    <row r="6015" spans="1:19"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c r="S6015">
        <f>Data[[#This Row],[Ship Date]]-Data[[#This Row],[Order Date]]</f>
        <v>1</v>
      </c>
    </row>
    <row r="6016" spans="1:19"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c r="S6016">
        <f>Data[[#This Row],[Ship Date]]-Data[[#This Row],[Order Date]]</f>
        <v>1</v>
      </c>
    </row>
    <row r="6017" spans="1:19"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c r="S6017">
        <f>Data[[#This Row],[Ship Date]]-Data[[#This Row],[Order Date]]</f>
        <v>6</v>
      </c>
    </row>
    <row r="6018" spans="1:19"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c r="S6018">
        <f>Data[[#This Row],[Ship Date]]-Data[[#This Row],[Order Date]]</f>
        <v>6</v>
      </c>
    </row>
    <row r="6019" spans="1:19"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c r="S6019">
        <f>Data[[#This Row],[Ship Date]]-Data[[#This Row],[Order Date]]</f>
        <v>6</v>
      </c>
    </row>
    <row r="6020" spans="1:19"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c r="S6020">
        <f>Data[[#This Row],[Ship Date]]-Data[[#This Row],[Order Date]]</f>
        <v>6</v>
      </c>
    </row>
    <row r="6021" spans="1:19"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c r="S6021">
        <f>Data[[#This Row],[Ship Date]]-Data[[#This Row],[Order Date]]</f>
        <v>5</v>
      </c>
    </row>
    <row r="6022" spans="1:19"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c r="S6022">
        <f>Data[[#This Row],[Ship Date]]-Data[[#This Row],[Order Date]]</f>
        <v>0</v>
      </c>
    </row>
    <row r="6023" spans="1:19"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c r="S6023">
        <f>Data[[#This Row],[Ship Date]]-Data[[#This Row],[Order Date]]</f>
        <v>0</v>
      </c>
    </row>
    <row r="6024" spans="1:19"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c r="S6024">
        <f>Data[[#This Row],[Ship Date]]-Data[[#This Row],[Order Date]]</f>
        <v>4</v>
      </c>
    </row>
    <row r="6025" spans="1:19"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c r="S6025">
        <f>Data[[#This Row],[Ship Date]]-Data[[#This Row],[Order Date]]</f>
        <v>3</v>
      </c>
    </row>
    <row r="6026" spans="1:19"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c r="S6026">
        <f>Data[[#This Row],[Ship Date]]-Data[[#This Row],[Order Date]]</f>
        <v>2</v>
      </c>
    </row>
    <row r="6027" spans="1:19"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c r="S6027">
        <f>Data[[#This Row],[Ship Date]]-Data[[#This Row],[Order Date]]</f>
        <v>2</v>
      </c>
    </row>
    <row r="6028" spans="1:19"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c r="S6028">
        <f>Data[[#This Row],[Ship Date]]-Data[[#This Row],[Order Date]]</f>
        <v>7</v>
      </c>
    </row>
    <row r="6029" spans="1:19"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c r="S6029">
        <f>Data[[#This Row],[Ship Date]]-Data[[#This Row],[Order Date]]</f>
        <v>7</v>
      </c>
    </row>
    <row r="6030" spans="1:19"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c r="S6030">
        <f>Data[[#This Row],[Ship Date]]-Data[[#This Row],[Order Date]]</f>
        <v>2</v>
      </c>
    </row>
    <row r="6031" spans="1:19"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c r="S6031">
        <f>Data[[#This Row],[Ship Date]]-Data[[#This Row],[Order Date]]</f>
        <v>1</v>
      </c>
    </row>
    <row r="6032" spans="1:19"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c r="S6032">
        <f>Data[[#This Row],[Ship Date]]-Data[[#This Row],[Order Date]]</f>
        <v>0</v>
      </c>
    </row>
    <row r="6033" spans="1:19"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c r="S6033">
        <f>Data[[#This Row],[Ship Date]]-Data[[#This Row],[Order Date]]</f>
        <v>7</v>
      </c>
    </row>
    <row r="6034" spans="1:19"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c r="S6034">
        <f>Data[[#This Row],[Ship Date]]-Data[[#This Row],[Order Date]]</f>
        <v>2</v>
      </c>
    </row>
    <row r="6035" spans="1:19"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c r="S6035">
        <f>Data[[#This Row],[Ship Date]]-Data[[#This Row],[Order Date]]</f>
        <v>4</v>
      </c>
    </row>
    <row r="6036" spans="1:19"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c r="S6036">
        <f>Data[[#This Row],[Ship Date]]-Data[[#This Row],[Order Date]]</f>
        <v>6</v>
      </c>
    </row>
    <row r="6037" spans="1:19"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c r="S6037">
        <f>Data[[#This Row],[Ship Date]]-Data[[#This Row],[Order Date]]</f>
        <v>6</v>
      </c>
    </row>
    <row r="6038" spans="1:19"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c r="S6038">
        <f>Data[[#This Row],[Ship Date]]-Data[[#This Row],[Order Date]]</f>
        <v>4</v>
      </c>
    </row>
    <row r="6039" spans="1:19"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c r="S6039">
        <f>Data[[#This Row],[Ship Date]]-Data[[#This Row],[Order Date]]</f>
        <v>4</v>
      </c>
    </row>
    <row r="6040" spans="1:19"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c r="S6040">
        <f>Data[[#This Row],[Ship Date]]-Data[[#This Row],[Order Date]]</f>
        <v>4</v>
      </c>
    </row>
    <row r="6041" spans="1:19"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c r="S6041">
        <f>Data[[#This Row],[Ship Date]]-Data[[#This Row],[Order Date]]</f>
        <v>4</v>
      </c>
    </row>
    <row r="6042" spans="1:19"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c r="S6042">
        <f>Data[[#This Row],[Ship Date]]-Data[[#This Row],[Order Date]]</f>
        <v>5</v>
      </c>
    </row>
    <row r="6043" spans="1:19"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c r="S6043">
        <f>Data[[#This Row],[Ship Date]]-Data[[#This Row],[Order Date]]</f>
        <v>5</v>
      </c>
    </row>
    <row r="6044" spans="1:19"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c r="S6044">
        <f>Data[[#This Row],[Ship Date]]-Data[[#This Row],[Order Date]]</f>
        <v>4</v>
      </c>
    </row>
    <row r="6045" spans="1:19"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c r="S6045">
        <f>Data[[#This Row],[Ship Date]]-Data[[#This Row],[Order Date]]</f>
        <v>5</v>
      </c>
    </row>
    <row r="6046" spans="1:19"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c r="S6046">
        <f>Data[[#This Row],[Ship Date]]-Data[[#This Row],[Order Date]]</f>
        <v>5</v>
      </c>
    </row>
    <row r="6047" spans="1:19"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c r="S6047">
        <f>Data[[#This Row],[Ship Date]]-Data[[#This Row],[Order Date]]</f>
        <v>5</v>
      </c>
    </row>
    <row r="6048" spans="1:19"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c r="S6048">
        <f>Data[[#This Row],[Ship Date]]-Data[[#This Row],[Order Date]]</f>
        <v>7</v>
      </c>
    </row>
    <row r="6049" spans="1:19"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c r="S6049">
        <f>Data[[#This Row],[Ship Date]]-Data[[#This Row],[Order Date]]</f>
        <v>4</v>
      </c>
    </row>
    <row r="6050" spans="1:19"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c r="S6050">
        <f>Data[[#This Row],[Ship Date]]-Data[[#This Row],[Order Date]]</f>
        <v>4</v>
      </c>
    </row>
    <row r="6051" spans="1:19"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c r="S6051">
        <f>Data[[#This Row],[Ship Date]]-Data[[#This Row],[Order Date]]</f>
        <v>3</v>
      </c>
    </row>
    <row r="6052" spans="1:19"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c r="S6052">
        <f>Data[[#This Row],[Ship Date]]-Data[[#This Row],[Order Date]]</f>
        <v>5</v>
      </c>
    </row>
    <row r="6053" spans="1:19"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c r="S6053">
        <f>Data[[#This Row],[Ship Date]]-Data[[#This Row],[Order Date]]</f>
        <v>5</v>
      </c>
    </row>
    <row r="6054" spans="1:19"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c r="S6054">
        <f>Data[[#This Row],[Ship Date]]-Data[[#This Row],[Order Date]]</f>
        <v>3</v>
      </c>
    </row>
    <row r="6055" spans="1:19"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c r="S6055">
        <f>Data[[#This Row],[Ship Date]]-Data[[#This Row],[Order Date]]</f>
        <v>3</v>
      </c>
    </row>
    <row r="6056" spans="1:19"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c r="S6056">
        <f>Data[[#This Row],[Ship Date]]-Data[[#This Row],[Order Date]]</f>
        <v>3</v>
      </c>
    </row>
    <row r="6057" spans="1:19"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c r="S6057">
        <f>Data[[#This Row],[Ship Date]]-Data[[#This Row],[Order Date]]</f>
        <v>2</v>
      </c>
    </row>
    <row r="6058" spans="1:19"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c r="S6058">
        <f>Data[[#This Row],[Ship Date]]-Data[[#This Row],[Order Date]]</f>
        <v>2</v>
      </c>
    </row>
    <row r="6059" spans="1:19"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c r="S6059">
        <f>Data[[#This Row],[Ship Date]]-Data[[#This Row],[Order Date]]</f>
        <v>6</v>
      </c>
    </row>
    <row r="6060" spans="1:19"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c r="S6060">
        <f>Data[[#This Row],[Ship Date]]-Data[[#This Row],[Order Date]]</f>
        <v>6</v>
      </c>
    </row>
    <row r="6061" spans="1:19"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c r="S6061">
        <f>Data[[#This Row],[Ship Date]]-Data[[#This Row],[Order Date]]</f>
        <v>4</v>
      </c>
    </row>
    <row r="6062" spans="1:19"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c r="S6062">
        <f>Data[[#This Row],[Ship Date]]-Data[[#This Row],[Order Date]]</f>
        <v>6</v>
      </c>
    </row>
    <row r="6063" spans="1:19"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c r="S6063">
        <f>Data[[#This Row],[Ship Date]]-Data[[#This Row],[Order Date]]</f>
        <v>6</v>
      </c>
    </row>
    <row r="6064" spans="1:19"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c r="S6064">
        <f>Data[[#This Row],[Ship Date]]-Data[[#This Row],[Order Date]]</f>
        <v>5</v>
      </c>
    </row>
    <row r="6065" spans="1:19"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c r="S6065">
        <f>Data[[#This Row],[Ship Date]]-Data[[#This Row],[Order Date]]</f>
        <v>5</v>
      </c>
    </row>
    <row r="6066" spans="1:19"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c r="S6066">
        <f>Data[[#This Row],[Ship Date]]-Data[[#This Row],[Order Date]]</f>
        <v>5</v>
      </c>
    </row>
    <row r="6067" spans="1:19"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c r="S6067">
        <f>Data[[#This Row],[Ship Date]]-Data[[#This Row],[Order Date]]</f>
        <v>2</v>
      </c>
    </row>
    <row r="6068" spans="1:19"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c r="S6068">
        <f>Data[[#This Row],[Ship Date]]-Data[[#This Row],[Order Date]]</f>
        <v>6</v>
      </c>
    </row>
    <row r="6069" spans="1:19"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c r="S6069">
        <f>Data[[#This Row],[Ship Date]]-Data[[#This Row],[Order Date]]</f>
        <v>4</v>
      </c>
    </row>
    <row r="6070" spans="1:19"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c r="S6070">
        <f>Data[[#This Row],[Ship Date]]-Data[[#This Row],[Order Date]]</f>
        <v>4</v>
      </c>
    </row>
    <row r="6071" spans="1:19"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c r="S6071">
        <f>Data[[#This Row],[Ship Date]]-Data[[#This Row],[Order Date]]</f>
        <v>4</v>
      </c>
    </row>
    <row r="6072" spans="1:19"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c r="S6072">
        <f>Data[[#This Row],[Ship Date]]-Data[[#This Row],[Order Date]]</f>
        <v>7</v>
      </c>
    </row>
    <row r="6073" spans="1:19"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c r="S6073">
        <f>Data[[#This Row],[Ship Date]]-Data[[#This Row],[Order Date]]</f>
        <v>4</v>
      </c>
    </row>
    <row r="6074" spans="1:19"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c r="S6074">
        <f>Data[[#This Row],[Ship Date]]-Data[[#This Row],[Order Date]]</f>
        <v>4</v>
      </c>
    </row>
    <row r="6075" spans="1:19"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c r="S6075">
        <f>Data[[#This Row],[Ship Date]]-Data[[#This Row],[Order Date]]</f>
        <v>4</v>
      </c>
    </row>
    <row r="6076" spans="1:19"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c r="S6076">
        <f>Data[[#This Row],[Ship Date]]-Data[[#This Row],[Order Date]]</f>
        <v>4</v>
      </c>
    </row>
    <row r="6077" spans="1:19"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c r="S6077">
        <f>Data[[#This Row],[Ship Date]]-Data[[#This Row],[Order Date]]</f>
        <v>4</v>
      </c>
    </row>
    <row r="6078" spans="1:19"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c r="S6078">
        <f>Data[[#This Row],[Ship Date]]-Data[[#This Row],[Order Date]]</f>
        <v>6</v>
      </c>
    </row>
    <row r="6079" spans="1:19"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c r="S6079">
        <f>Data[[#This Row],[Ship Date]]-Data[[#This Row],[Order Date]]</f>
        <v>6</v>
      </c>
    </row>
    <row r="6080" spans="1:19"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c r="S6080">
        <f>Data[[#This Row],[Ship Date]]-Data[[#This Row],[Order Date]]</f>
        <v>6</v>
      </c>
    </row>
    <row r="6081" spans="1:19"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c r="S6081">
        <f>Data[[#This Row],[Ship Date]]-Data[[#This Row],[Order Date]]</f>
        <v>6</v>
      </c>
    </row>
    <row r="6082" spans="1:19"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c r="S6082">
        <f>Data[[#This Row],[Ship Date]]-Data[[#This Row],[Order Date]]</f>
        <v>3</v>
      </c>
    </row>
    <row r="6083" spans="1:19"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c r="S6083">
        <f>Data[[#This Row],[Ship Date]]-Data[[#This Row],[Order Date]]</f>
        <v>0</v>
      </c>
    </row>
    <row r="6084" spans="1:19"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c r="S6084">
        <f>Data[[#This Row],[Ship Date]]-Data[[#This Row],[Order Date]]</f>
        <v>5</v>
      </c>
    </row>
    <row r="6085" spans="1:19"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c r="S6085">
        <f>Data[[#This Row],[Ship Date]]-Data[[#This Row],[Order Date]]</f>
        <v>5</v>
      </c>
    </row>
    <row r="6086" spans="1:19"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c r="S6086">
        <f>Data[[#This Row],[Ship Date]]-Data[[#This Row],[Order Date]]</f>
        <v>5</v>
      </c>
    </row>
    <row r="6087" spans="1:19"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c r="S6087">
        <f>Data[[#This Row],[Ship Date]]-Data[[#This Row],[Order Date]]</f>
        <v>5</v>
      </c>
    </row>
    <row r="6088" spans="1:19"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c r="S6088">
        <f>Data[[#This Row],[Ship Date]]-Data[[#This Row],[Order Date]]</f>
        <v>5</v>
      </c>
    </row>
    <row r="6089" spans="1:19"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c r="S6089">
        <f>Data[[#This Row],[Ship Date]]-Data[[#This Row],[Order Date]]</f>
        <v>4</v>
      </c>
    </row>
    <row r="6090" spans="1:19"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c r="S6090">
        <f>Data[[#This Row],[Ship Date]]-Data[[#This Row],[Order Date]]</f>
        <v>4</v>
      </c>
    </row>
    <row r="6091" spans="1:19"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c r="S6091">
        <f>Data[[#This Row],[Ship Date]]-Data[[#This Row],[Order Date]]</f>
        <v>3</v>
      </c>
    </row>
    <row r="6092" spans="1:19"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c r="S6092">
        <f>Data[[#This Row],[Ship Date]]-Data[[#This Row],[Order Date]]</f>
        <v>6</v>
      </c>
    </row>
    <row r="6093" spans="1:19"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c r="S6093">
        <f>Data[[#This Row],[Ship Date]]-Data[[#This Row],[Order Date]]</f>
        <v>6</v>
      </c>
    </row>
    <row r="6094" spans="1:19"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c r="S6094">
        <f>Data[[#This Row],[Ship Date]]-Data[[#This Row],[Order Date]]</f>
        <v>6</v>
      </c>
    </row>
    <row r="6095" spans="1:19"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c r="S6095">
        <f>Data[[#This Row],[Ship Date]]-Data[[#This Row],[Order Date]]</f>
        <v>6</v>
      </c>
    </row>
    <row r="6096" spans="1:19"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c r="S6096">
        <f>Data[[#This Row],[Ship Date]]-Data[[#This Row],[Order Date]]</f>
        <v>6</v>
      </c>
    </row>
    <row r="6097" spans="1:19"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c r="S6097">
        <f>Data[[#This Row],[Ship Date]]-Data[[#This Row],[Order Date]]</f>
        <v>6</v>
      </c>
    </row>
    <row r="6098" spans="1:19"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c r="S6098">
        <f>Data[[#This Row],[Ship Date]]-Data[[#This Row],[Order Date]]</f>
        <v>6</v>
      </c>
    </row>
    <row r="6099" spans="1:19"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c r="S6099">
        <f>Data[[#This Row],[Ship Date]]-Data[[#This Row],[Order Date]]</f>
        <v>6</v>
      </c>
    </row>
    <row r="6100" spans="1:19"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c r="S6100">
        <f>Data[[#This Row],[Ship Date]]-Data[[#This Row],[Order Date]]</f>
        <v>6</v>
      </c>
    </row>
    <row r="6101" spans="1:19"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c r="S6101">
        <f>Data[[#This Row],[Ship Date]]-Data[[#This Row],[Order Date]]</f>
        <v>6</v>
      </c>
    </row>
    <row r="6102" spans="1:19"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c r="S6102">
        <f>Data[[#This Row],[Ship Date]]-Data[[#This Row],[Order Date]]</f>
        <v>6</v>
      </c>
    </row>
    <row r="6103" spans="1:19"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c r="S6103">
        <f>Data[[#This Row],[Ship Date]]-Data[[#This Row],[Order Date]]</f>
        <v>6</v>
      </c>
    </row>
    <row r="6104" spans="1:19"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c r="S6104">
        <f>Data[[#This Row],[Ship Date]]-Data[[#This Row],[Order Date]]</f>
        <v>6</v>
      </c>
    </row>
    <row r="6105" spans="1:19"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c r="S6105">
        <f>Data[[#This Row],[Ship Date]]-Data[[#This Row],[Order Date]]</f>
        <v>6</v>
      </c>
    </row>
    <row r="6106" spans="1:19"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c r="S6106">
        <f>Data[[#This Row],[Ship Date]]-Data[[#This Row],[Order Date]]</f>
        <v>2</v>
      </c>
    </row>
    <row r="6107" spans="1:19"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c r="S6107">
        <f>Data[[#This Row],[Ship Date]]-Data[[#This Row],[Order Date]]</f>
        <v>4</v>
      </c>
    </row>
    <row r="6108" spans="1:19"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c r="S6108">
        <f>Data[[#This Row],[Ship Date]]-Data[[#This Row],[Order Date]]</f>
        <v>5</v>
      </c>
    </row>
    <row r="6109" spans="1:19"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c r="S6109">
        <f>Data[[#This Row],[Ship Date]]-Data[[#This Row],[Order Date]]</f>
        <v>5</v>
      </c>
    </row>
    <row r="6110" spans="1:19"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c r="S6110">
        <f>Data[[#This Row],[Ship Date]]-Data[[#This Row],[Order Date]]</f>
        <v>5</v>
      </c>
    </row>
    <row r="6111" spans="1:19"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c r="S6111">
        <f>Data[[#This Row],[Ship Date]]-Data[[#This Row],[Order Date]]</f>
        <v>5</v>
      </c>
    </row>
    <row r="6112" spans="1:19"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c r="S6112">
        <f>Data[[#This Row],[Ship Date]]-Data[[#This Row],[Order Date]]</f>
        <v>4</v>
      </c>
    </row>
    <row r="6113" spans="1:19"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c r="S6113">
        <f>Data[[#This Row],[Ship Date]]-Data[[#This Row],[Order Date]]</f>
        <v>4</v>
      </c>
    </row>
    <row r="6114" spans="1:19"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c r="S6114">
        <f>Data[[#This Row],[Ship Date]]-Data[[#This Row],[Order Date]]</f>
        <v>4</v>
      </c>
    </row>
    <row r="6115" spans="1:19"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c r="S6115">
        <f>Data[[#This Row],[Ship Date]]-Data[[#This Row],[Order Date]]</f>
        <v>4</v>
      </c>
    </row>
    <row r="6116" spans="1:19"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c r="S6116">
        <f>Data[[#This Row],[Ship Date]]-Data[[#This Row],[Order Date]]</f>
        <v>4</v>
      </c>
    </row>
    <row r="6117" spans="1:19"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c r="S6117">
        <f>Data[[#This Row],[Ship Date]]-Data[[#This Row],[Order Date]]</f>
        <v>6</v>
      </c>
    </row>
    <row r="6118" spans="1:19"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c r="S6118">
        <f>Data[[#This Row],[Ship Date]]-Data[[#This Row],[Order Date]]</f>
        <v>6</v>
      </c>
    </row>
    <row r="6119" spans="1:19"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c r="S6119">
        <f>Data[[#This Row],[Ship Date]]-Data[[#This Row],[Order Date]]</f>
        <v>6</v>
      </c>
    </row>
    <row r="6120" spans="1:19"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c r="S6120">
        <f>Data[[#This Row],[Ship Date]]-Data[[#This Row],[Order Date]]</f>
        <v>6</v>
      </c>
    </row>
    <row r="6121" spans="1:19"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c r="S6121">
        <f>Data[[#This Row],[Ship Date]]-Data[[#This Row],[Order Date]]</f>
        <v>6</v>
      </c>
    </row>
    <row r="6122" spans="1:19"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c r="S6122">
        <f>Data[[#This Row],[Ship Date]]-Data[[#This Row],[Order Date]]</f>
        <v>6</v>
      </c>
    </row>
    <row r="6123" spans="1:19"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c r="S6123">
        <f>Data[[#This Row],[Ship Date]]-Data[[#This Row],[Order Date]]</f>
        <v>6</v>
      </c>
    </row>
    <row r="6124" spans="1:19"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c r="S6124">
        <f>Data[[#This Row],[Ship Date]]-Data[[#This Row],[Order Date]]</f>
        <v>5</v>
      </c>
    </row>
    <row r="6125" spans="1:19"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c r="S6125">
        <f>Data[[#This Row],[Ship Date]]-Data[[#This Row],[Order Date]]</f>
        <v>5</v>
      </c>
    </row>
    <row r="6126" spans="1:19"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c r="S6126">
        <f>Data[[#This Row],[Ship Date]]-Data[[#This Row],[Order Date]]</f>
        <v>4</v>
      </c>
    </row>
    <row r="6127" spans="1:19"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c r="S6127">
        <f>Data[[#This Row],[Ship Date]]-Data[[#This Row],[Order Date]]</f>
        <v>4</v>
      </c>
    </row>
    <row r="6128" spans="1:19"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c r="S6128">
        <f>Data[[#This Row],[Ship Date]]-Data[[#This Row],[Order Date]]</f>
        <v>4</v>
      </c>
    </row>
    <row r="6129" spans="1:19"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c r="S6129">
        <f>Data[[#This Row],[Ship Date]]-Data[[#This Row],[Order Date]]</f>
        <v>6</v>
      </c>
    </row>
    <row r="6130" spans="1:19"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c r="S6130">
        <f>Data[[#This Row],[Ship Date]]-Data[[#This Row],[Order Date]]</f>
        <v>3</v>
      </c>
    </row>
    <row r="6131" spans="1:19"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c r="S6131">
        <f>Data[[#This Row],[Ship Date]]-Data[[#This Row],[Order Date]]</f>
        <v>7</v>
      </c>
    </row>
    <row r="6132" spans="1:19"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c r="S6132">
        <f>Data[[#This Row],[Ship Date]]-Data[[#This Row],[Order Date]]</f>
        <v>7</v>
      </c>
    </row>
    <row r="6133" spans="1:19"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c r="S6133">
        <f>Data[[#This Row],[Ship Date]]-Data[[#This Row],[Order Date]]</f>
        <v>4</v>
      </c>
    </row>
    <row r="6134" spans="1:19"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c r="S6134">
        <f>Data[[#This Row],[Ship Date]]-Data[[#This Row],[Order Date]]</f>
        <v>5</v>
      </c>
    </row>
    <row r="6135" spans="1:19"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c r="S6135">
        <f>Data[[#This Row],[Ship Date]]-Data[[#This Row],[Order Date]]</f>
        <v>3</v>
      </c>
    </row>
    <row r="6136" spans="1:19"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c r="S6136">
        <f>Data[[#This Row],[Ship Date]]-Data[[#This Row],[Order Date]]</f>
        <v>0</v>
      </c>
    </row>
    <row r="6137" spans="1:19"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c r="S6137">
        <f>Data[[#This Row],[Ship Date]]-Data[[#This Row],[Order Date]]</f>
        <v>4</v>
      </c>
    </row>
    <row r="6138" spans="1:19"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c r="S6138">
        <f>Data[[#This Row],[Ship Date]]-Data[[#This Row],[Order Date]]</f>
        <v>4</v>
      </c>
    </row>
    <row r="6139" spans="1:19"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c r="S6139">
        <f>Data[[#This Row],[Ship Date]]-Data[[#This Row],[Order Date]]</f>
        <v>4</v>
      </c>
    </row>
    <row r="6140" spans="1:19"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c r="S6140">
        <f>Data[[#This Row],[Ship Date]]-Data[[#This Row],[Order Date]]</f>
        <v>5</v>
      </c>
    </row>
    <row r="6141" spans="1:19"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c r="S6141">
        <f>Data[[#This Row],[Ship Date]]-Data[[#This Row],[Order Date]]</f>
        <v>2</v>
      </c>
    </row>
    <row r="6142" spans="1:19"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c r="S6142">
        <f>Data[[#This Row],[Ship Date]]-Data[[#This Row],[Order Date]]</f>
        <v>6</v>
      </c>
    </row>
    <row r="6143" spans="1:19"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c r="S6143">
        <f>Data[[#This Row],[Ship Date]]-Data[[#This Row],[Order Date]]</f>
        <v>6</v>
      </c>
    </row>
    <row r="6144" spans="1:19"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c r="S6144">
        <f>Data[[#This Row],[Ship Date]]-Data[[#This Row],[Order Date]]</f>
        <v>6</v>
      </c>
    </row>
    <row r="6145" spans="1:19"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c r="S6145">
        <f>Data[[#This Row],[Ship Date]]-Data[[#This Row],[Order Date]]</f>
        <v>6</v>
      </c>
    </row>
    <row r="6146" spans="1:19"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c r="S6146">
        <f>Data[[#This Row],[Ship Date]]-Data[[#This Row],[Order Date]]</f>
        <v>4</v>
      </c>
    </row>
    <row r="6147" spans="1:19"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c r="S6147">
        <f>Data[[#This Row],[Ship Date]]-Data[[#This Row],[Order Date]]</f>
        <v>4</v>
      </c>
    </row>
    <row r="6148" spans="1:19"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c r="S6148">
        <f>Data[[#This Row],[Ship Date]]-Data[[#This Row],[Order Date]]</f>
        <v>4</v>
      </c>
    </row>
    <row r="6149" spans="1:19"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c r="S6149">
        <f>Data[[#This Row],[Ship Date]]-Data[[#This Row],[Order Date]]</f>
        <v>4</v>
      </c>
    </row>
    <row r="6150" spans="1:19"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c r="S6150">
        <f>Data[[#This Row],[Ship Date]]-Data[[#This Row],[Order Date]]</f>
        <v>2</v>
      </c>
    </row>
    <row r="6151" spans="1:19"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c r="S6151">
        <f>Data[[#This Row],[Ship Date]]-Data[[#This Row],[Order Date]]</f>
        <v>3</v>
      </c>
    </row>
    <row r="6152" spans="1:19"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c r="S6152">
        <f>Data[[#This Row],[Ship Date]]-Data[[#This Row],[Order Date]]</f>
        <v>3</v>
      </c>
    </row>
    <row r="6153" spans="1:19"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c r="S6153">
        <f>Data[[#This Row],[Ship Date]]-Data[[#This Row],[Order Date]]</f>
        <v>3</v>
      </c>
    </row>
    <row r="6154" spans="1:19"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c r="S6154">
        <f>Data[[#This Row],[Ship Date]]-Data[[#This Row],[Order Date]]</f>
        <v>5</v>
      </c>
    </row>
    <row r="6155" spans="1:19"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c r="S6155">
        <f>Data[[#This Row],[Ship Date]]-Data[[#This Row],[Order Date]]</f>
        <v>3</v>
      </c>
    </row>
    <row r="6156" spans="1:19"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c r="S6156">
        <f>Data[[#This Row],[Ship Date]]-Data[[#This Row],[Order Date]]</f>
        <v>3</v>
      </c>
    </row>
    <row r="6157" spans="1:19"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c r="S6157">
        <f>Data[[#This Row],[Ship Date]]-Data[[#This Row],[Order Date]]</f>
        <v>3</v>
      </c>
    </row>
    <row r="6158" spans="1:19"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c r="S6158">
        <f>Data[[#This Row],[Ship Date]]-Data[[#This Row],[Order Date]]</f>
        <v>3</v>
      </c>
    </row>
    <row r="6159" spans="1:19"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c r="S6159">
        <f>Data[[#This Row],[Ship Date]]-Data[[#This Row],[Order Date]]</f>
        <v>2</v>
      </c>
    </row>
    <row r="6160" spans="1:19"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c r="S6160">
        <f>Data[[#This Row],[Ship Date]]-Data[[#This Row],[Order Date]]</f>
        <v>2</v>
      </c>
    </row>
    <row r="6161" spans="1:19"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c r="S6161">
        <f>Data[[#This Row],[Ship Date]]-Data[[#This Row],[Order Date]]</f>
        <v>6</v>
      </c>
    </row>
    <row r="6162" spans="1:19"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c r="S6162">
        <f>Data[[#This Row],[Ship Date]]-Data[[#This Row],[Order Date]]</f>
        <v>2</v>
      </c>
    </row>
    <row r="6163" spans="1:19"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c r="S6163">
        <f>Data[[#This Row],[Ship Date]]-Data[[#This Row],[Order Date]]</f>
        <v>2</v>
      </c>
    </row>
    <row r="6164" spans="1:19"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c r="S6164">
        <f>Data[[#This Row],[Ship Date]]-Data[[#This Row],[Order Date]]</f>
        <v>2</v>
      </c>
    </row>
    <row r="6165" spans="1:19"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c r="S6165">
        <f>Data[[#This Row],[Ship Date]]-Data[[#This Row],[Order Date]]</f>
        <v>2</v>
      </c>
    </row>
    <row r="6166" spans="1:19"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c r="S6166">
        <f>Data[[#This Row],[Ship Date]]-Data[[#This Row],[Order Date]]</f>
        <v>2</v>
      </c>
    </row>
    <row r="6167" spans="1:19"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c r="S6167">
        <f>Data[[#This Row],[Ship Date]]-Data[[#This Row],[Order Date]]</f>
        <v>2</v>
      </c>
    </row>
    <row r="6168" spans="1:19"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c r="S6168">
        <f>Data[[#This Row],[Ship Date]]-Data[[#This Row],[Order Date]]</f>
        <v>2</v>
      </c>
    </row>
    <row r="6169" spans="1:19"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c r="S6169">
        <f>Data[[#This Row],[Ship Date]]-Data[[#This Row],[Order Date]]</f>
        <v>5</v>
      </c>
    </row>
    <row r="6170" spans="1:19"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c r="S6170">
        <f>Data[[#This Row],[Ship Date]]-Data[[#This Row],[Order Date]]</f>
        <v>3</v>
      </c>
    </row>
    <row r="6171" spans="1:19"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c r="S6171">
        <f>Data[[#This Row],[Ship Date]]-Data[[#This Row],[Order Date]]</f>
        <v>3</v>
      </c>
    </row>
    <row r="6172" spans="1:19"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c r="S6172">
        <f>Data[[#This Row],[Ship Date]]-Data[[#This Row],[Order Date]]</f>
        <v>5</v>
      </c>
    </row>
    <row r="6173" spans="1:19"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c r="S6173">
        <f>Data[[#This Row],[Ship Date]]-Data[[#This Row],[Order Date]]</f>
        <v>5</v>
      </c>
    </row>
    <row r="6174" spans="1:19"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c r="S6174">
        <f>Data[[#This Row],[Ship Date]]-Data[[#This Row],[Order Date]]</f>
        <v>6</v>
      </c>
    </row>
    <row r="6175" spans="1:19"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c r="S6175">
        <f>Data[[#This Row],[Ship Date]]-Data[[#This Row],[Order Date]]</f>
        <v>6</v>
      </c>
    </row>
    <row r="6176" spans="1:19"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c r="S6176">
        <f>Data[[#This Row],[Ship Date]]-Data[[#This Row],[Order Date]]</f>
        <v>6</v>
      </c>
    </row>
    <row r="6177" spans="1:19"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c r="S6177">
        <f>Data[[#This Row],[Ship Date]]-Data[[#This Row],[Order Date]]</f>
        <v>5</v>
      </c>
    </row>
    <row r="6178" spans="1:19"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c r="S6178">
        <f>Data[[#This Row],[Ship Date]]-Data[[#This Row],[Order Date]]</f>
        <v>5</v>
      </c>
    </row>
    <row r="6179" spans="1:19"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c r="S6179">
        <f>Data[[#This Row],[Ship Date]]-Data[[#This Row],[Order Date]]</f>
        <v>5</v>
      </c>
    </row>
    <row r="6180" spans="1:19"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c r="S6180">
        <f>Data[[#This Row],[Ship Date]]-Data[[#This Row],[Order Date]]</f>
        <v>5</v>
      </c>
    </row>
    <row r="6181" spans="1:19"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c r="S6181">
        <f>Data[[#This Row],[Ship Date]]-Data[[#This Row],[Order Date]]</f>
        <v>5</v>
      </c>
    </row>
    <row r="6182" spans="1:19"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c r="S6182">
        <f>Data[[#This Row],[Ship Date]]-Data[[#This Row],[Order Date]]</f>
        <v>5</v>
      </c>
    </row>
    <row r="6183" spans="1:19"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c r="S6183">
        <f>Data[[#This Row],[Ship Date]]-Data[[#This Row],[Order Date]]</f>
        <v>5</v>
      </c>
    </row>
    <row r="6184" spans="1:19"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c r="S6184">
        <f>Data[[#This Row],[Ship Date]]-Data[[#This Row],[Order Date]]</f>
        <v>5</v>
      </c>
    </row>
    <row r="6185" spans="1:19"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c r="S6185">
        <f>Data[[#This Row],[Ship Date]]-Data[[#This Row],[Order Date]]</f>
        <v>5</v>
      </c>
    </row>
    <row r="6186" spans="1:19"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c r="S6186">
        <f>Data[[#This Row],[Ship Date]]-Data[[#This Row],[Order Date]]</f>
        <v>2</v>
      </c>
    </row>
    <row r="6187" spans="1:19"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c r="S6187">
        <f>Data[[#This Row],[Ship Date]]-Data[[#This Row],[Order Date]]</f>
        <v>5</v>
      </c>
    </row>
    <row r="6188" spans="1:19"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c r="S6188">
        <f>Data[[#This Row],[Ship Date]]-Data[[#This Row],[Order Date]]</f>
        <v>2</v>
      </c>
    </row>
    <row r="6189" spans="1:19"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c r="S6189">
        <f>Data[[#This Row],[Ship Date]]-Data[[#This Row],[Order Date]]</f>
        <v>2</v>
      </c>
    </row>
    <row r="6190" spans="1:19"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c r="S6190">
        <f>Data[[#This Row],[Ship Date]]-Data[[#This Row],[Order Date]]</f>
        <v>2</v>
      </c>
    </row>
    <row r="6191" spans="1:19"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c r="S6191">
        <f>Data[[#This Row],[Ship Date]]-Data[[#This Row],[Order Date]]</f>
        <v>4</v>
      </c>
    </row>
    <row r="6192" spans="1:19"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c r="S6192">
        <f>Data[[#This Row],[Ship Date]]-Data[[#This Row],[Order Date]]</f>
        <v>4</v>
      </c>
    </row>
    <row r="6193" spans="1:19"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c r="S6193">
        <f>Data[[#This Row],[Ship Date]]-Data[[#This Row],[Order Date]]</f>
        <v>0</v>
      </c>
    </row>
    <row r="6194" spans="1:19"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c r="S6194">
        <f>Data[[#This Row],[Ship Date]]-Data[[#This Row],[Order Date]]</f>
        <v>4</v>
      </c>
    </row>
    <row r="6195" spans="1:19"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c r="S6195">
        <f>Data[[#This Row],[Ship Date]]-Data[[#This Row],[Order Date]]</f>
        <v>4</v>
      </c>
    </row>
    <row r="6196" spans="1:19"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c r="S6196">
        <f>Data[[#This Row],[Ship Date]]-Data[[#This Row],[Order Date]]</f>
        <v>4</v>
      </c>
    </row>
    <row r="6197" spans="1:19"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c r="S6197">
        <f>Data[[#This Row],[Ship Date]]-Data[[#This Row],[Order Date]]</f>
        <v>7</v>
      </c>
    </row>
    <row r="6198" spans="1:19"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c r="S6198">
        <f>Data[[#This Row],[Ship Date]]-Data[[#This Row],[Order Date]]</f>
        <v>7</v>
      </c>
    </row>
    <row r="6199" spans="1:19"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c r="S6199">
        <f>Data[[#This Row],[Ship Date]]-Data[[#This Row],[Order Date]]</f>
        <v>4</v>
      </c>
    </row>
    <row r="6200" spans="1:19"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c r="S6200">
        <f>Data[[#This Row],[Ship Date]]-Data[[#This Row],[Order Date]]</f>
        <v>4</v>
      </c>
    </row>
    <row r="6201" spans="1:19"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c r="S6201">
        <f>Data[[#This Row],[Ship Date]]-Data[[#This Row],[Order Date]]</f>
        <v>4</v>
      </c>
    </row>
    <row r="6202" spans="1:19"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c r="S6202">
        <f>Data[[#This Row],[Ship Date]]-Data[[#This Row],[Order Date]]</f>
        <v>4</v>
      </c>
    </row>
    <row r="6203" spans="1:19"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c r="S6203">
        <f>Data[[#This Row],[Ship Date]]-Data[[#This Row],[Order Date]]</f>
        <v>4</v>
      </c>
    </row>
    <row r="6204" spans="1:19"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c r="S6204">
        <f>Data[[#This Row],[Ship Date]]-Data[[#This Row],[Order Date]]</f>
        <v>7</v>
      </c>
    </row>
    <row r="6205" spans="1:19"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c r="S6205">
        <f>Data[[#This Row],[Ship Date]]-Data[[#This Row],[Order Date]]</f>
        <v>6</v>
      </c>
    </row>
    <row r="6206" spans="1:19"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c r="S6206">
        <f>Data[[#This Row],[Ship Date]]-Data[[#This Row],[Order Date]]</f>
        <v>2</v>
      </c>
    </row>
    <row r="6207" spans="1:19"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c r="S6207">
        <f>Data[[#This Row],[Ship Date]]-Data[[#This Row],[Order Date]]</f>
        <v>4</v>
      </c>
    </row>
    <row r="6208" spans="1:19"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c r="S6208">
        <f>Data[[#This Row],[Ship Date]]-Data[[#This Row],[Order Date]]</f>
        <v>4</v>
      </c>
    </row>
    <row r="6209" spans="1:19"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c r="S6209">
        <f>Data[[#This Row],[Ship Date]]-Data[[#This Row],[Order Date]]</f>
        <v>4</v>
      </c>
    </row>
    <row r="6210" spans="1:19"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c r="S6210">
        <f>Data[[#This Row],[Ship Date]]-Data[[#This Row],[Order Date]]</f>
        <v>4</v>
      </c>
    </row>
    <row r="6211" spans="1:19"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c r="S6211">
        <f>Data[[#This Row],[Ship Date]]-Data[[#This Row],[Order Date]]</f>
        <v>7</v>
      </c>
    </row>
    <row r="6212" spans="1:19"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c r="S6212">
        <f>Data[[#This Row],[Ship Date]]-Data[[#This Row],[Order Date]]</f>
        <v>7</v>
      </c>
    </row>
    <row r="6213" spans="1:19"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c r="S6213">
        <f>Data[[#This Row],[Ship Date]]-Data[[#This Row],[Order Date]]</f>
        <v>7</v>
      </c>
    </row>
    <row r="6214" spans="1:19"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c r="S6214">
        <f>Data[[#This Row],[Ship Date]]-Data[[#This Row],[Order Date]]</f>
        <v>4</v>
      </c>
    </row>
    <row r="6215" spans="1:19"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c r="S6215">
        <f>Data[[#This Row],[Ship Date]]-Data[[#This Row],[Order Date]]</f>
        <v>4</v>
      </c>
    </row>
    <row r="6216" spans="1:19"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c r="S6216">
        <f>Data[[#This Row],[Ship Date]]-Data[[#This Row],[Order Date]]</f>
        <v>4</v>
      </c>
    </row>
    <row r="6217" spans="1:19"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c r="S6217">
        <f>Data[[#This Row],[Ship Date]]-Data[[#This Row],[Order Date]]</f>
        <v>5</v>
      </c>
    </row>
    <row r="6218" spans="1:19"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c r="S6218">
        <f>Data[[#This Row],[Ship Date]]-Data[[#This Row],[Order Date]]</f>
        <v>5</v>
      </c>
    </row>
    <row r="6219" spans="1:19"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c r="S6219">
        <f>Data[[#This Row],[Ship Date]]-Data[[#This Row],[Order Date]]</f>
        <v>6</v>
      </c>
    </row>
    <row r="6220" spans="1:19"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c r="S6220">
        <f>Data[[#This Row],[Ship Date]]-Data[[#This Row],[Order Date]]</f>
        <v>6</v>
      </c>
    </row>
    <row r="6221" spans="1:19"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c r="S6221">
        <f>Data[[#This Row],[Ship Date]]-Data[[#This Row],[Order Date]]</f>
        <v>6</v>
      </c>
    </row>
    <row r="6222" spans="1:19"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c r="S6222">
        <f>Data[[#This Row],[Ship Date]]-Data[[#This Row],[Order Date]]</f>
        <v>6</v>
      </c>
    </row>
    <row r="6223" spans="1:19"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c r="S6223">
        <f>Data[[#This Row],[Ship Date]]-Data[[#This Row],[Order Date]]</f>
        <v>4</v>
      </c>
    </row>
    <row r="6224" spans="1:19"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c r="S6224">
        <f>Data[[#This Row],[Ship Date]]-Data[[#This Row],[Order Date]]</f>
        <v>4</v>
      </c>
    </row>
    <row r="6225" spans="1:19"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c r="S6225">
        <f>Data[[#This Row],[Ship Date]]-Data[[#This Row],[Order Date]]</f>
        <v>4</v>
      </c>
    </row>
    <row r="6226" spans="1:19"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c r="S6226">
        <f>Data[[#This Row],[Ship Date]]-Data[[#This Row],[Order Date]]</f>
        <v>4</v>
      </c>
    </row>
    <row r="6227" spans="1:19"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c r="S6227">
        <f>Data[[#This Row],[Ship Date]]-Data[[#This Row],[Order Date]]</f>
        <v>4</v>
      </c>
    </row>
    <row r="6228" spans="1:19"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c r="S6228">
        <f>Data[[#This Row],[Ship Date]]-Data[[#This Row],[Order Date]]</f>
        <v>4</v>
      </c>
    </row>
    <row r="6229" spans="1:19"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c r="S6229">
        <f>Data[[#This Row],[Ship Date]]-Data[[#This Row],[Order Date]]</f>
        <v>5</v>
      </c>
    </row>
    <row r="6230" spans="1:19"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c r="S6230">
        <f>Data[[#This Row],[Ship Date]]-Data[[#This Row],[Order Date]]</f>
        <v>5</v>
      </c>
    </row>
    <row r="6231" spans="1:19"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c r="S6231">
        <f>Data[[#This Row],[Ship Date]]-Data[[#This Row],[Order Date]]</f>
        <v>5</v>
      </c>
    </row>
    <row r="6232" spans="1:19"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c r="S6232">
        <f>Data[[#This Row],[Ship Date]]-Data[[#This Row],[Order Date]]</f>
        <v>6</v>
      </c>
    </row>
    <row r="6233" spans="1:19"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c r="S6233">
        <f>Data[[#This Row],[Ship Date]]-Data[[#This Row],[Order Date]]</f>
        <v>0</v>
      </c>
    </row>
    <row r="6234" spans="1:19"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c r="S6234">
        <f>Data[[#This Row],[Ship Date]]-Data[[#This Row],[Order Date]]</f>
        <v>0</v>
      </c>
    </row>
    <row r="6235" spans="1:19"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c r="S6235">
        <f>Data[[#This Row],[Ship Date]]-Data[[#This Row],[Order Date]]</f>
        <v>0</v>
      </c>
    </row>
    <row r="6236" spans="1:19"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c r="S6236">
        <f>Data[[#This Row],[Ship Date]]-Data[[#This Row],[Order Date]]</f>
        <v>0</v>
      </c>
    </row>
    <row r="6237" spans="1:19"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c r="S6237">
        <f>Data[[#This Row],[Ship Date]]-Data[[#This Row],[Order Date]]</f>
        <v>0</v>
      </c>
    </row>
    <row r="6238" spans="1:19"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c r="S6238">
        <f>Data[[#This Row],[Ship Date]]-Data[[#This Row],[Order Date]]</f>
        <v>4</v>
      </c>
    </row>
    <row r="6239" spans="1:19"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c r="S6239">
        <f>Data[[#This Row],[Ship Date]]-Data[[#This Row],[Order Date]]</f>
        <v>7</v>
      </c>
    </row>
    <row r="6240" spans="1:19"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c r="S6240">
        <f>Data[[#This Row],[Ship Date]]-Data[[#This Row],[Order Date]]</f>
        <v>4</v>
      </c>
    </row>
    <row r="6241" spans="1:19"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c r="S6241">
        <f>Data[[#This Row],[Ship Date]]-Data[[#This Row],[Order Date]]</f>
        <v>4</v>
      </c>
    </row>
    <row r="6242" spans="1:19"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c r="S6242">
        <f>Data[[#This Row],[Ship Date]]-Data[[#This Row],[Order Date]]</f>
        <v>3</v>
      </c>
    </row>
    <row r="6243" spans="1:19"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c r="S6243">
        <f>Data[[#This Row],[Ship Date]]-Data[[#This Row],[Order Date]]</f>
        <v>3</v>
      </c>
    </row>
    <row r="6244" spans="1:19"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c r="S6244">
        <f>Data[[#This Row],[Ship Date]]-Data[[#This Row],[Order Date]]</f>
        <v>7</v>
      </c>
    </row>
    <row r="6245" spans="1:19"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c r="S6245">
        <f>Data[[#This Row],[Ship Date]]-Data[[#This Row],[Order Date]]</f>
        <v>4</v>
      </c>
    </row>
    <row r="6246" spans="1:19"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c r="S6246">
        <f>Data[[#This Row],[Ship Date]]-Data[[#This Row],[Order Date]]</f>
        <v>5</v>
      </c>
    </row>
    <row r="6247" spans="1:19"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c r="S6247">
        <f>Data[[#This Row],[Ship Date]]-Data[[#This Row],[Order Date]]</f>
        <v>5</v>
      </c>
    </row>
    <row r="6248" spans="1:19"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c r="S6248">
        <f>Data[[#This Row],[Ship Date]]-Data[[#This Row],[Order Date]]</f>
        <v>5</v>
      </c>
    </row>
    <row r="6249" spans="1:19"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c r="S6249">
        <f>Data[[#This Row],[Ship Date]]-Data[[#This Row],[Order Date]]</f>
        <v>6</v>
      </c>
    </row>
    <row r="6250" spans="1:19"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c r="S6250">
        <f>Data[[#This Row],[Ship Date]]-Data[[#This Row],[Order Date]]</f>
        <v>6</v>
      </c>
    </row>
    <row r="6251" spans="1:19"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c r="S6251">
        <f>Data[[#This Row],[Ship Date]]-Data[[#This Row],[Order Date]]</f>
        <v>6</v>
      </c>
    </row>
    <row r="6252" spans="1:19"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c r="S6252">
        <f>Data[[#This Row],[Ship Date]]-Data[[#This Row],[Order Date]]</f>
        <v>6</v>
      </c>
    </row>
    <row r="6253" spans="1:19"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c r="S6253">
        <f>Data[[#This Row],[Ship Date]]-Data[[#This Row],[Order Date]]</f>
        <v>2</v>
      </c>
    </row>
    <row r="6254" spans="1:19"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c r="S6254">
        <f>Data[[#This Row],[Ship Date]]-Data[[#This Row],[Order Date]]</f>
        <v>0</v>
      </c>
    </row>
    <row r="6255" spans="1:19"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c r="S6255">
        <f>Data[[#This Row],[Ship Date]]-Data[[#This Row],[Order Date]]</f>
        <v>0</v>
      </c>
    </row>
    <row r="6256" spans="1:19"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c r="S6256">
        <f>Data[[#This Row],[Ship Date]]-Data[[#This Row],[Order Date]]</f>
        <v>6</v>
      </c>
    </row>
    <row r="6257" spans="1:19"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c r="S6257">
        <f>Data[[#This Row],[Ship Date]]-Data[[#This Row],[Order Date]]</f>
        <v>6</v>
      </c>
    </row>
    <row r="6258" spans="1:19"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c r="S6258">
        <f>Data[[#This Row],[Ship Date]]-Data[[#This Row],[Order Date]]</f>
        <v>2</v>
      </c>
    </row>
    <row r="6259" spans="1:19"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c r="S6259">
        <f>Data[[#This Row],[Ship Date]]-Data[[#This Row],[Order Date]]</f>
        <v>4</v>
      </c>
    </row>
    <row r="6260" spans="1:19"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c r="S6260">
        <f>Data[[#This Row],[Ship Date]]-Data[[#This Row],[Order Date]]</f>
        <v>2</v>
      </c>
    </row>
    <row r="6261" spans="1:19"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c r="S6261">
        <f>Data[[#This Row],[Ship Date]]-Data[[#This Row],[Order Date]]</f>
        <v>4</v>
      </c>
    </row>
    <row r="6262" spans="1:19"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c r="S6262">
        <f>Data[[#This Row],[Ship Date]]-Data[[#This Row],[Order Date]]</f>
        <v>6</v>
      </c>
    </row>
    <row r="6263" spans="1:19"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c r="S6263">
        <f>Data[[#This Row],[Ship Date]]-Data[[#This Row],[Order Date]]</f>
        <v>4</v>
      </c>
    </row>
    <row r="6264" spans="1:19"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c r="S6264">
        <f>Data[[#This Row],[Ship Date]]-Data[[#This Row],[Order Date]]</f>
        <v>2</v>
      </c>
    </row>
    <row r="6265" spans="1:19"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c r="S6265">
        <f>Data[[#This Row],[Ship Date]]-Data[[#This Row],[Order Date]]</f>
        <v>5</v>
      </c>
    </row>
    <row r="6266" spans="1:19"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f>Data[[#This Row],[Ship Date]]-Data[[#This Row],[Order Date]]</f>
        <v>0</v>
      </c>
    </row>
    <row r="6267" spans="1:19"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c r="S6267">
        <f>Data[[#This Row],[Ship Date]]-Data[[#This Row],[Order Date]]</f>
        <v>5</v>
      </c>
    </row>
    <row r="6268" spans="1:19"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c r="S6268">
        <f>Data[[#This Row],[Ship Date]]-Data[[#This Row],[Order Date]]</f>
        <v>5</v>
      </c>
    </row>
    <row r="6269" spans="1:19"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c r="S6269">
        <f>Data[[#This Row],[Ship Date]]-Data[[#This Row],[Order Date]]</f>
        <v>3</v>
      </c>
    </row>
    <row r="6270" spans="1:19"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c r="S6270">
        <f>Data[[#This Row],[Ship Date]]-Data[[#This Row],[Order Date]]</f>
        <v>3</v>
      </c>
    </row>
    <row r="6271" spans="1:19"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c r="S6271">
        <f>Data[[#This Row],[Ship Date]]-Data[[#This Row],[Order Date]]</f>
        <v>4</v>
      </c>
    </row>
    <row r="6272" spans="1:19"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c r="S6272">
        <f>Data[[#This Row],[Ship Date]]-Data[[#This Row],[Order Date]]</f>
        <v>4</v>
      </c>
    </row>
    <row r="6273" spans="1:19"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c r="S6273">
        <f>Data[[#This Row],[Ship Date]]-Data[[#This Row],[Order Date]]</f>
        <v>4</v>
      </c>
    </row>
    <row r="6274" spans="1:19"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c r="S6274">
        <f>Data[[#This Row],[Ship Date]]-Data[[#This Row],[Order Date]]</f>
        <v>1</v>
      </c>
    </row>
    <row r="6275" spans="1:19"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c r="S6275">
        <f>Data[[#This Row],[Ship Date]]-Data[[#This Row],[Order Date]]</f>
        <v>5</v>
      </c>
    </row>
    <row r="6276" spans="1:19"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c r="S6276">
        <f>Data[[#This Row],[Ship Date]]-Data[[#This Row],[Order Date]]</f>
        <v>5</v>
      </c>
    </row>
    <row r="6277" spans="1:19"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c r="S6277">
        <f>Data[[#This Row],[Ship Date]]-Data[[#This Row],[Order Date]]</f>
        <v>5</v>
      </c>
    </row>
    <row r="6278" spans="1:19"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c r="S6278">
        <f>Data[[#This Row],[Ship Date]]-Data[[#This Row],[Order Date]]</f>
        <v>5</v>
      </c>
    </row>
    <row r="6279" spans="1:19"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c r="S6279">
        <f>Data[[#This Row],[Ship Date]]-Data[[#This Row],[Order Date]]</f>
        <v>5</v>
      </c>
    </row>
    <row r="6280" spans="1:19"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c r="S6280">
        <f>Data[[#This Row],[Ship Date]]-Data[[#This Row],[Order Date]]</f>
        <v>5</v>
      </c>
    </row>
    <row r="6281" spans="1:19"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c r="S6281">
        <f>Data[[#This Row],[Ship Date]]-Data[[#This Row],[Order Date]]</f>
        <v>5</v>
      </c>
    </row>
    <row r="6282" spans="1:19"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c r="S6282">
        <f>Data[[#This Row],[Ship Date]]-Data[[#This Row],[Order Date]]</f>
        <v>4</v>
      </c>
    </row>
    <row r="6283" spans="1:19"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c r="S6283">
        <f>Data[[#This Row],[Ship Date]]-Data[[#This Row],[Order Date]]</f>
        <v>6</v>
      </c>
    </row>
    <row r="6284" spans="1:19"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c r="S6284">
        <f>Data[[#This Row],[Ship Date]]-Data[[#This Row],[Order Date]]</f>
        <v>6</v>
      </c>
    </row>
    <row r="6285" spans="1:19"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c r="S6285">
        <f>Data[[#This Row],[Ship Date]]-Data[[#This Row],[Order Date]]</f>
        <v>4</v>
      </c>
    </row>
    <row r="6286" spans="1:19"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c r="S6286">
        <f>Data[[#This Row],[Ship Date]]-Data[[#This Row],[Order Date]]</f>
        <v>4</v>
      </c>
    </row>
    <row r="6287" spans="1:19"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c r="S6287">
        <f>Data[[#This Row],[Ship Date]]-Data[[#This Row],[Order Date]]</f>
        <v>5</v>
      </c>
    </row>
    <row r="6288" spans="1:19"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c r="S6288">
        <f>Data[[#This Row],[Ship Date]]-Data[[#This Row],[Order Date]]</f>
        <v>7</v>
      </c>
    </row>
    <row r="6289" spans="1:19"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c r="S6289">
        <f>Data[[#This Row],[Ship Date]]-Data[[#This Row],[Order Date]]</f>
        <v>4</v>
      </c>
    </row>
    <row r="6290" spans="1:19"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c r="S6290">
        <f>Data[[#This Row],[Ship Date]]-Data[[#This Row],[Order Date]]</f>
        <v>4</v>
      </c>
    </row>
    <row r="6291" spans="1:19"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c r="S6291">
        <f>Data[[#This Row],[Ship Date]]-Data[[#This Row],[Order Date]]</f>
        <v>5</v>
      </c>
    </row>
    <row r="6292" spans="1:19"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c r="S6292">
        <f>Data[[#This Row],[Ship Date]]-Data[[#This Row],[Order Date]]</f>
        <v>5</v>
      </c>
    </row>
    <row r="6293" spans="1:19"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c r="S6293">
        <f>Data[[#This Row],[Ship Date]]-Data[[#This Row],[Order Date]]</f>
        <v>3</v>
      </c>
    </row>
    <row r="6294" spans="1:19"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c r="S6294">
        <f>Data[[#This Row],[Ship Date]]-Data[[#This Row],[Order Date]]</f>
        <v>4</v>
      </c>
    </row>
    <row r="6295" spans="1:19"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c r="S6295">
        <f>Data[[#This Row],[Ship Date]]-Data[[#This Row],[Order Date]]</f>
        <v>4</v>
      </c>
    </row>
    <row r="6296" spans="1:19"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c r="S6296">
        <f>Data[[#This Row],[Ship Date]]-Data[[#This Row],[Order Date]]</f>
        <v>3</v>
      </c>
    </row>
    <row r="6297" spans="1:19"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c r="S6297">
        <f>Data[[#This Row],[Ship Date]]-Data[[#This Row],[Order Date]]</f>
        <v>4</v>
      </c>
    </row>
    <row r="6298" spans="1:19"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c r="S6298">
        <f>Data[[#This Row],[Ship Date]]-Data[[#This Row],[Order Date]]</f>
        <v>4</v>
      </c>
    </row>
    <row r="6299" spans="1:19"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c r="S6299">
        <f>Data[[#This Row],[Ship Date]]-Data[[#This Row],[Order Date]]</f>
        <v>4</v>
      </c>
    </row>
    <row r="6300" spans="1:19"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c r="S6300">
        <f>Data[[#This Row],[Ship Date]]-Data[[#This Row],[Order Date]]</f>
        <v>5</v>
      </c>
    </row>
    <row r="6301" spans="1:19"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c r="S6301">
        <f>Data[[#This Row],[Ship Date]]-Data[[#This Row],[Order Date]]</f>
        <v>3</v>
      </c>
    </row>
    <row r="6302" spans="1:19"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c r="S6302">
        <f>Data[[#This Row],[Ship Date]]-Data[[#This Row],[Order Date]]</f>
        <v>6</v>
      </c>
    </row>
    <row r="6303" spans="1:19"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c r="S6303">
        <f>Data[[#This Row],[Ship Date]]-Data[[#This Row],[Order Date]]</f>
        <v>6</v>
      </c>
    </row>
    <row r="6304" spans="1:19"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c r="S6304">
        <f>Data[[#This Row],[Ship Date]]-Data[[#This Row],[Order Date]]</f>
        <v>4</v>
      </c>
    </row>
    <row r="6305" spans="1:19"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c r="S6305">
        <f>Data[[#This Row],[Ship Date]]-Data[[#This Row],[Order Date]]</f>
        <v>2</v>
      </c>
    </row>
    <row r="6306" spans="1:19"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c r="S6306">
        <f>Data[[#This Row],[Ship Date]]-Data[[#This Row],[Order Date]]</f>
        <v>0</v>
      </c>
    </row>
    <row r="6307" spans="1:19"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c r="S6307">
        <f>Data[[#This Row],[Ship Date]]-Data[[#This Row],[Order Date]]</f>
        <v>2</v>
      </c>
    </row>
    <row r="6308" spans="1:19"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c r="S6308">
        <f>Data[[#This Row],[Ship Date]]-Data[[#This Row],[Order Date]]</f>
        <v>2</v>
      </c>
    </row>
    <row r="6309" spans="1:19"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c r="S6309">
        <f>Data[[#This Row],[Ship Date]]-Data[[#This Row],[Order Date]]</f>
        <v>2</v>
      </c>
    </row>
    <row r="6310" spans="1:19"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c r="S6310">
        <f>Data[[#This Row],[Ship Date]]-Data[[#This Row],[Order Date]]</f>
        <v>2</v>
      </c>
    </row>
    <row r="6311" spans="1:19"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c r="S6311">
        <f>Data[[#This Row],[Ship Date]]-Data[[#This Row],[Order Date]]</f>
        <v>2</v>
      </c>
    </row>
    <row r="6312" spans="1:19"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c r="S6312">
        <f>Data[[#This Row],[Ship Date]]-Data[[#This Row],[Order Date]]</f>
        <v>2</v>
      </c>
    </row>
    <row r="6313" spans="1:19"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c r="S6313">
        <f>Data[[#This Row],[Ship Date]]-Data[[#This Row],[Order Date]]</f>
        <v>5</v>
      </c>
    </row>
    <row r="6314" spans="1:19"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c r="S6314">
        <f>Data[[#This Row],[Ship Date]]-Data[[#This Row],[Order Date]]</f>
        <v>5</v>
      </c>
    </row>
    <row r="6315" spans="1:19"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c r="S6315">
        <f>Data[[#This Row],[Ship Date]]-Data[[#This Row],[Order Date]]</f>
        <v>5</v>
      </c>
    </row>
    <row r="6316" spans="1:19"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c r="S6316">
        <f>Data[[#This Row],[Ship Date]]-Data[[#This Row],[Order Date]]</f>
        <v>5</v>
      </c>
    </row>
    <row r="6317" spans="1:19"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c r="S6317">
        <f>Data[[#This Row],[Ship Date]]-Data[[#This Row],[Order Date]]</f>
        <v>5</v>
      </c>
    </row>
    <row r="6318" spans="1:19"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c r="S6318">
        <f>Data[[#This Row],[Ship Date]]-Data[[#This Row],[Order Date]]</f>
        <v>5</v>
      </c>
    </row>
    <row r="6319" spans="1:19"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c r="S6319">
        <f>Data[[#This Row],[Ship Date]]-Data[[#This Row],[Order Date]]</f>
        <v>5</v>
      </c>
    </row>
    <row r="6320" spans="1:19"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c r="S6320">
        <f>Data[[#This Row],[Ship Date]]-Data[[#This Row],[Order Date]]</f>
        <v>4</v>
      </c>
    </row>
    <row r="6321" spans="1:19"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c r="S6321">
        <f>Data[[#This Row],[Ship Date]]-Data[[#This Row],[Order Date]]</f>
        <v>4</v>
      </c>
    </row>
    <row r="6322" spans="1:19"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c r="S6322">
        <f>Data[[#This Row],[Ship Date]]-Data[[#This Row],[Order Date]]</f>
        <v>4</v>
      </c>
    </row>
    <row r="6323" spans="1:19"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c r="S6323">
        <f>Data[[#This Row],[Ship Date]]-Data[[#This Row],[Order Date]]</f>
        <v>4</v>
      </c>
    </row>
    <row r="6324" spans="1:19"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c r="S6324">
        <f>Data[[#This Row],[Ship Date]]-Data[[#This Row],[Order Date]]</f>
        <v>4</v>
      </c>
    </row>
    <row r="6325" spans="1:19"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c r="S6325">
        <f>Data[[#This Row],[Ship Date]]-Data[[#This Row],[Order Date]]</f>
        <v>6</v>
      </c>
    </row>
    <row r="6326" spans="1:19"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c r="S6326">
        <f>Data[[#This Row],[Ship Date]]-Data[[#This Row],[Order Date]]</f>
        <v>4</v>
      </c>
    </row>
    <row r="6327" spans="1:19"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c r="S6327">
        <f>Data[[#This Row],[Ship Date]]-Data[[#This Row],[Order Date]]</f>
        <v>4</v>
      </c>
    </row>
    <row r="6328" spans="1:19"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c r="S6328">
        <f>Data[[#This Row],[Ship Date]]-Data[[#This Row],[Order Date]]</f>
        <v>6</v>
      </c>
    </row>
    <row r="6329" spans="1:19"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c r="S6329">
        <f>Data[[#This Row],[Ship Date]]-Data[[#This Row],[Order Date]]</f>
        <v>6</v>
      </c>
    </row>
    <row r="6330" spans="1:19"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c r="S6330">
        <f>Data[[#This Row],[Ship Date]]-Data[[#This Row],[Order Date]]</f>
        <v>6</v>
      </c>
    </row>
    <row r="6331" spans="1:19"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c r="S6331">
        <f>Data[[#This Row],[Ship Date]]-Data[[#This Row],[Order Date]]</f>
        <v>6</v>
      </c>
    </row>
    <row r="6332" spans="1:19"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c r="S6332">
        <f>Data[[#This Row],[Ship Date]]-Data[[#This Row],[Order Date]]</f>
        <v>6</v>
      </c>
    </row>
    <row r="6333" spans="1:19"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c r="S6333">
        <f>Data[[#This Row],[Ship Date]]-Data[[#This Row],[Order Date]]</f>
        <v>6</v>
      </c>
    </row>
    <row r="6334" spans="1:19"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c r="S6334">
        <f>Data[[#This Row],[Ship Date]]-Data[[#This Row],[Order Date]]</f>
        <v>6</v>
      </c>
    </row>
    <row r="6335" spans="1:19"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c r="S6335">
        <f>Data[[#This Row],[Ship Date]]-Data[[#This Row],[Order Date]]</f>
        <v>6</v>
      </c>
    </row>
    <row r="6336" spans="1:19"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c r="S6336">
        <f>Data[[#This Row],[Ship Date]]-Data[[#This Row],[Order Date]]</f>
        <v>4</v>
      </c>
    </row>
    <row r="6337" spans="1:19"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c r="S6337">
        <f>Data[[#This Row],[Ship Date]]-Data[[#This Row],[Order Date]]</f>
        <v>4</v>
      </c>
    </row>
    <row r="6338" spans="1:19"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c r="S6338">
        <f>Data[[#This Row],[Ship Date]]-Data[[#This Row],[Order Date]]</f>
        <v>7</v>
      </c>
    </row>
    <row r="6339" spans="1:19"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c r="S6339">
        <f>Data[[#This Row],[Ship Date]]-Data[[#This Row],[Order Date]]</f>
        <v>7</v>
      </c>
    </row>
    <row r="6340" spans="1:19"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c r="S6340">
        <f>Data[[#This Row],[Ship Date]]-Data[[#This Row],[Order Date]]</f>
        <v>4</v>
      </c>
    </row>
    <row r="6341" spans="1:19"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c r="S6341">
        <f>Data[[#This Row],[Ship Date]]-Data[[#This Row],[Order Date]]</f>
        <v>4</v>
      </c>
    </row>
    <row r="6342" spans="1:19"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c r="S6342">
        <f>Data[[#This Row],[Ship Date]]-Data[[#This Row],[Order Date]]</f>
        <v>4</v>
      </c>
    </row>
    <row r="6343" spans="1:19"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c r="S6343">
        <f>Data[[#This Row],[Ship Date]]-Data[[#This Row],[Order Date]]</f>
        <v>2</v>
      </c>
    </row>
    <row r="6344" spans="1:19"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c r="S6344">
        <f>Data[[#This Row],[Ship Date]]-Data[[#This Row],[Order Date]]</f>
        <v>3</v>
      </c>
    </row>
    <row r="6345" spans="1:19"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c r="S6345">
        <f>Data[[#This Row],[Ship Date]]-Data[[#This Row],[Order Date]]</f>
        <v>3</v>
      </c>
    </row>
    <row r="6346" spans="1:19"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c r="S6346">
        <f>Data[[#This Row],[Ship Date]]-Data[[#This Row],[Order Date]]</f>
        <v>3</v>
      </c>
    </row>
    <row r="6347" spans="1:19"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c r="S6347">
        <f>Data[[#This Row],[Ship Date]]-Data[[#This Row],[Order Date]]</f>
        <v>3</v>
      </c>
    </row>
    <row r="6348" spans="1:19"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c r="S6348">
        <f>Data[[#This Row],[Ship Date]]-Data[[#This Row],[Order Date]]</f>
        <v>0</v>
      </c>
    </row>
    <row r="6349" spans="1:19"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c r="S6349">
        <f>Data[[#This Row],[Ship Date]]-Data[[#This Row],[Order Date]]</f>
        <v>5</v>
      </c>
    </row>
    <row r="6350" spans="1:19"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c r="S6350">
        <f>Data[[#This Row],[Ship Date]]-Data[[#This Row],[Order Date]]</f>
        <v>5</v>
      </c>
    </row>
    <row r="6351" spans="1:19"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c r="S6351">
        <f>Data[[#This Row],[Ship Date]]-Data[[#This Row],[Order Date]]</f>
        <v>5</v>
      </c>
    </row>
    <row r="6352" spans="1:19"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c r="S6352">
        <f>Data[[#This Row],[Ship Date]]-Data[[#This Row],[Order Date]]</f>
        <v>5</v>
      </c>
    </row>
    <row r="6353" spans="1:19"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c r="S6353">
        <f>Data[[#This Row],[Ship Date]]-Data[[#This Row],[Order Date]]</f>
        <v>5</v>
      </c>
    </row>
    <row r="6354" spans="1:19"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c r="S6354">
        <f>Data[[#This Row],[Ship Date]]-Data[[#This Row],[Order Date]]</f>
        <v>6</v>
      </c>
    </row>
    <row r="6355" spans="1:19"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c r="S6355">
        <f>Data[[#This Row],[Ship Date]]-Data[[#This Row],[Order Date]]</f>
        <v>6</v>
      </c>
    </row>
    <row r="6356" spans="1:19"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c r="S6356">
        <f>Data[[#This Row],[Ship Date]]-Data[[#This Row],[Order Date]]</f>
        <v>6</v>
      </c>
    </row>
    <row r="6357" spans="1:19"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c r="S6357">
        <f>Data[[#This Row],[Ship Date]]-Data[[#This Row],[Order Date]]</f>
        <v>7</v>
      </c>
    </row>
    <row r="6358" spans="1:19"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c r="S6358">
        <f>Data[[#This Row],[Ship Date]]-Data[[#This Row],[Order Date]]</f>
        <v>5</v>
      </c>
    </row>
    <row r="6359" spans="1:19"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c r="S6359">
        <f>Data[[#This Row],[Ship Date]]-Data[[#This Row],[Order Date]]</f>
        <v>5</v>
      </c>
    </row>
    <row r="6360" spans="1:19"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c r="S6360">
        <f>Data[[#This Row],[Ship Date]]-Data[[#This Row],[Order Date]]</f>
        <v>5</v>
      </c>
    </row>
    <row r="6361" spans="1:19"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c r="S6361">
        <f>Data[[#This Row],[Ship Date]]-Data[[#This Row],[Order Date]]</f>
        <v>5</v>
      </c>
    </row>
    <row r="6362" spans="1:19"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c r="S6362">
        <f>Data[[#This Row],[Ship Date]]-Data[[#This Row],[Order Date]]</f>
        <v>5</v>
      </c>
    </row>
    <row r="6363" spans="1:19"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c r="S6363">
        <f>Data[[#This Row],[Ship Date]]-Data[[#This Row],[Order Date]]</f>
        <v>5</v>
      </c>
    </row>
    <row r="6364" spans="1:19"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c r="S6364">
        <f>Data[[#This Row],[Ship Date]]-Data[[#This Row],[Order Date]]</f>
        <v>4</v>
      </c>
    </row>
    <row r="6365" spans="1:19"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c r="S6365">
        <f>Data[[#This Row],[Ship Date]]-Data[[#This Row],[Order Date]]</f>
        <v>4</v>
      </c>
    </row>
    <row r="6366" spans="1:19"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c r="S6366">
        <f>Data[[#This Row],[Ship Date]]-Data[[#This Row],[Order Date]]</f>
        <v>4</v>
      </c>
    </row>
    <row r="6367" spans="1:19"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c r="S6367">
        <f>Data[[#This Row],[Ship Date]]-Data[[#This Row],[Order Date]]</f>
        <v>1</v>
      </c>
    </row>
    <row r="6368" spans="1:19"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c r="S6368">
        <f>Data[[#This Row],[Ship Date]]-Data[[#This Row],[Order Date]]</f>
        <v>1</v>
      </c>
    </row>
    <row r="6369" spans="1:19"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c r="S6369">
        <f>Data[[#This Row],[Ship Date]]-Data[[#This Row],[Order Date]]</f>
        <v>1</v>
      </c>
    </row>
    <row r="6370" spans="1:19"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c r="S6370">
        <f>Data[[#This Row],[Ship Date]]-Data[[#This Row],[Order Date]]</f>
        <v>5</v>
      </c>
    </row>
    <row r="6371" spans="1:19"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c r="S6371">
        <f>Data[[#This Row],[Ship Date]]-Data[[#This Row],[Order Date]]</f>
        <v>4</v>
      </c>
    </row>
    <row r="6372" spans="1:19"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c r="S6372">
        <f>Data[[#This Row],[Ship Date]]-Data[[#This Row],[Order Date]]</f>
        <v>0</v>
      </c>
    </row>
    <row r="6373" spans="1:19"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c r="S6373">
        <f>Data[[#This Row],[Ship Date]]-Data[[#This Row],[Order Date]]</f>
        <v>2</v>
      </c>
    </row>
    <row r="6374" spans="1:19"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c r="S6374">
        <f>Data[[#This Row],[Ship Date]]-Data[[#This Row],[Order Date]]</f>
        <v>2</v>
      </c>
    </row>
    <row r="6375" spans="1:19"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c r="S6375">
        <f>Data[[#This Row],[Ship Date]]-Data[[#This Row],[Order Date]]</f>
        <v>2</v>
      </c>
    </row>
    <row r="6376" spans="1:19"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c r="S6376">
        <f>Data[[#This Row],[Ship Date]]-Data[[#This Row],[Order Date]]</f>
        <v>4</v>
      </c>
    </row>
    <row r="6377" spans="1:19"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c r="S6377">
        <f>Data[[#This Row],[Ship Date]]-Data[[#This Row],[Order Date]]</f>
        <v>4</v>
      </c>
    </row>
    <row r="6378" spans="1:19"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c r="S6378">
        <f>Data[[#This Row],[Ship Date]]-Data[[#This Row],[Order Date]]</f>
        <v>3</v>
      </c>
    </row>
    <row r="6379" spans="1:19"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c r="S6379">
        <f>Data[[#This Row],[Ship Date]]-Data[[#This Row],[Order Date]]</f>
        <v>7</v>
      </c>
    </row>
    <row r="6380" spans="1:19"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c r="S6380">
        <f>Data[[#This Row],[Ship Date]]-Data[[#This Row],[Order Date]]</f>
        <v>4</v>
      </c>
    </row>
    <row r="6381" spans="1:19"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c r="S6381">
        <f>Data[[#This Row],[Ship Date]]-Data[[#This Row],[Order Date]]</f>
        <v>4</v>
      </c>
    </row>
    <row r="6382" spans="1:19"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c r="S6382">
        <f>Data[[#This Row],[Ship Date]]-Data[[#This Row],[Order Date]]</f>
        <v>5</v>
      </c>
    </row>
    <row r="6383" spans="1:19"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c r="S6383">
        <f>Data[[#This Row],[Ship Date]]-Data[[#This Row],[Order Date]]</f>
        <v>4</v>
      </c>
    </row>
    <row r="6384" spans="1:19"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c r="S6384">
        <f>Data[[#This Row],[Ship Date]]-Data[[#This Row],[Order Date]]</f>
        <v>4</v>
      </c>
    </row>
    <row r="6385" spans="1:19"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c r="S6385">
        <f>Data[[#This Row],[Ship Date]]-Data[[#This Row],[Order Date]]</f>
        <v>3</v>
      </c>
    </row>
    <row r="6386" spans="1:19"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c r="S6386">
        <f>Data[[#This Row],[Ship Date]]-Data[[#This Row],[Order Date]]</f>
        <v>3</v>
      </c>
    </row>
    <row r="6387" spans="1:19"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c r="S6387">
        <f>Data[[#This Row],[Ship Date]]-Data[[#This Row],[Order Date]]</f>
        <v>3</v>
      </c>
    </row>
    <row r="6388" spans="1:19"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c r="S6388">
        <f>Data[[#This Row],[Ship Date]]-Data[[#This Row],[Order Date]]</f>
        <v>3</v>
      </c>
    </row>
    <row r="6389" spans="1:19"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c r="S6389">
        <f>Data[[#This Row],[Ship Date]]-Data[[#This Row],[Order Date]]</f>
        <v>5</v>
      </c>
    </row>
    <row r="6390" spans="1:19"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c r="S6390">
        <f>Data[[#This Row],[Ship Date]]-Data[[#This Row],[Order Date]]</f>
        <v>5</v>
      </c>
    </row>
    <row r="6391" spans="1:19"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c r="S6391">
        <f>Data[[#This Row],[Ship Date]]-Data[[#This Row],[Order Date]]</f>
        <v>4</v>
      </c>
    </row>
    <row r="6392" spans="1:19"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c r="S6392">
        <f>Data[[#This Row],[Ship Date]]-Data[[#This Row],[Order Date]]</f>
        <v>4</v>
      </c>
    </row>
    <row r="6393" spans="1:19"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c r="S6393">
        <f>Data[[#This Row],[Ship Date]]-Data[[#This Row],[Order Date]]</f>
        <v>5</v>
      </c>
    </row>
    <row r="6394" spans="1:19"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c r="S6394">
        <f>Data[[#This Row],[Ship Date]]-Data[[#This Row],[Order Date]]</f>
        <v>5</v>
      </c>
    </row>
    <row r="6395" spans="1:19"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c r="S6395">
        <f>Data[[#This Row],[Ship Date]]-Data[[#This Row],[Order Date]]</f>
        <v>5</v>
      </c>
    </row>
    <row r="6396" spans="1:19"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c r="S6396">
        <f>Data[[#This Row],[Ship Date]]-Data[[#This Row],[Order Date]]</f>
        <v>5</v>
      </c>
    </row>
    <row r="6397" spans="1:19"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c r="S6397">
        <f>Data[[#This Row],[Ship Date]]-Data[[#This Row],[Order Date]]</f>
        <v>5</v>
      </c>
    </row>
    <row r="6398" spans="1:19"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c r="S6398">
        <f>Data[[#This Row],[Ship Date]]-Data[[#This Row],[Order Date]]</f>
        <v>5</v>
      </c>
    </row>
    <row r="6399" spans="1:19"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c r="S6399">
        <f>Data[[#This Row],[Ship Date]]-Data[[#This Row],[Order Date]]</f>
        <v>4</v>
      </c>
    </row>
    <row r="6400" spans="1:19"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c r="S6400">
        <f>Data[[#This Row],[Ship Date]]-Data[[#This Row],[Order Date]]</f>
        <v>6</v>
      </c>
    </row>
    <row r="6401" spans="1:19"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c r="S6401">
        <f>Data[[#This Row],[Ship Date]]-Data[[#This Row],[Order Date]]</f>
        <v>6</v>
      </c>
    </row>
    <row r="6402" spans="1:19"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c r="S6402">
        <f>Data[[#This Row],[Ship Date]]-Data[[#This Row],[Order Date]]</f>
        <v>6</v>
      </c>
    </row>
    <row r="6403" spans="1:19"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c r="S6403">
        <f>Data[[#This Row],[Ship Date]]-Data[[#This Row],[Order Date]]</f>
        <v>1</v>
      </c>
    </row>
    <row r="6404" spans="1:19"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c r="S6404">
        <f>Data[[#This Row],[Ship Date]]-Data[[#This Row],[Order Date]]</f>
        <v>1</v>
      </c>
    </row>
    <row r="6405" spans="1:19"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c r="S6405">
        <f>Data[[#This Row],[Ship Date]]-Data[[#This Row],[Order Date]]</f>
        <v>1</v>
      </c>
    </row>
    <row r="6406" spans="1:19"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c r="S6406">
        <f>Data[[#This Row],[Ship Date]]-Data[[#This Row],[Order Date]]</f>
        <v>5</v>
      </c>
    </row>
    <row r="6407" spans="1:19"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c r="S6407">
        <f>Data[[#This Row],[Ship Date]]-Data[[#This Row],[Order Date]]</f>
        <v>2</v>
      </c>
    </row>
    <row r="6408" spans="1:19"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c r="S6408">
        <f>Data[[#This Row],[Ship Date]]-Data[[#This Row],[Order Date]]</f>
        <v>2</v>
      </c>
    </row>
    <row r="6409" spans="1:19"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c r="S6409">
        <f>Data[[#This Row],[Ship Date]]-Data[[#This Row],[Order Date]]</f>
        <v>1</v>
      </c>
    </row>
    <row r="6410" spans="1:19"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c r="S6410">
        <f>Data[[#This Row],[Ship Date]]-Data[[#This Row],[Order Date]]</f>
        <v>1</v>
      </c>
    </row>
    <row r="6411" spans="1:19"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c r="S6411">
        <f>Data[[#This Row],[Ship Date]]-Data[[#This Row],[Order Date]]</f>
        <v>1</v>
      </c>
    </row>
    <row r="6412" spans="1:19"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c r="S6412">
        <f>Data[[#This Row],[Ship Date]]-Data[[#This Row],[Order Date]]</f>
        <v>1</v>
      </c>
    </row>
    <row r="6413" spans="1:19"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c r="S6413">
        <f>Data[[#This Row],[Ship Date]]-Data[[#This Row],[Order Date]]</f>
        <v>1</v>
      </c>
    </row>
    <row r="6414" spans="1:19"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c r="S6414">
        <f>Data[[#This Row],[Ship Date]]-Data[[#This Row],[Order Date]]</f>
        <v>6</v>
      </c>
    </row>
    <row r="6415" spans="1:19"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c r="S6415">
        <f>Data[[#This Row],[Ship Date]]-Data[[#This Row],[Order Date]]</f>
        <v>6</v>
      </c>
    </row>
    <row r="6416" spans="1:19"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c r="S6416">
        <f>Data[[#This Row],[Ship Date]]-Data[[#This Row],[Order Date]]</f>
        <v>4</v>
      </c>
    </row>
    <row r="6417" spans="1:19"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c r="S6417">
        <f>Data[[#This Row],[Ship Date]]-Data[[#This Row],[Order Date]]</f>
        <v>0</v>
      </c>
    </row>
    <row r="6418" spans="1:19"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c r="S6418">
        <f>Data[[#This Row],[Ship Date]]-Data[[#This Row],[Order Date]]</f>
        <v>4</v>
      </c>
    </row>
    <row r="6419" spans="1:19"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c r="S6419">
        <f>Data[[#This Row],[Ship Date]]-Data[[#This Row],[Order Date]]</f>
        <v>4</v>
      </c>
    </row>
    <row r="6420" spans="1:19"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c r="S6420">
        <f>Data[[#This Row],[Ship Date]]-Data[[#This Row],[Order Date]]</f>
        <v>5</v>
      </c>
    </row>
    <row r="6421" spans="1:19"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c r="S6421">
        <f>Data[[#This Row],[Ship Date]]-Data[[#This Row],[Order Date]]</f>
        <v>5</v>
      </c>
    </row>
    <row r="6422" spans="1:19"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c r="S6422">
        <f>Data[[#This Row],[Ship Date]]-Data[[#This Row],[Order Date]]</f>
        <v>5</v>
      </c>
    </row>
    <row r="6423" spans="1:19"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c r="S6423">
        <f>Data[[#This Row],[Ship Date]]-Data[[#This Row],[Order Date]]</f>
        <v>5</v>
      </c>
    </row>
    <row r="6424" spans="1:19"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c r="S6424">
        <f>Data[[#This Row],[Ship Date]]-Data[[#This Row],[Order Date]]</f>
        <v>6</v>
      </c>
    </row>
    <row r="6425" spans="1:19"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c r="S6425">
        <f>Data[[#This Row],[Ship Date]]-Data[[#This Row],[Order Date]]</f>
        <v>3</v>
      </c>
    </row>
    <row r="6426" spans="1:19"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c r="S6426">
        <f>Data[[#This Row],[Ship Date]]-Data[[#This Row],[Order Date]]</f>
        <v>5</v>
      </c>
    </row>
    <row r="6427" spans="1:19"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c r="S6427">
        <f>Data[[#This Row],[Ship Date]]-Data[[#This Row],[Order Date]]</f>
        <v>4</v>
      </c>
    </row>
    <row r="6428" spans="1:19"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c r="S6428">
        <f>Data[[#This Row],[Ship Date]]-Data[[#This Row],[Order Date]]</f>
        <v>4</v>
      </c>
    </row>
    <row r="6429" spans="1:19"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c r="S6429">
        <f>Data[[#This Row],[Ship Date]]-Data[[#This Row],[Order Date]]</f>
        <v>4</v>
      </c>
    </row>
    <row r="6430" spans="1:19"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c r="S6430">
        <f>Data[[#This Row],[Ship Date]]-Data[[#This Row],[Order Date]]</f>
        <v>4</v>
      </c>
    </row>
    <row r="6431" spans="1:19"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c r="S6431">
        <f>Data[[#This Row],[Ship Date]]-Data[[#This Row],[Order Date]]</f>
        <v>4</v>
      </c>
    </row>
    <row r="6432" spans="1:19"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c r="S6432">
        <f>Data[[#This Row],[Ship Date]]-Data[[#This Row],[Order Date]]</f>
        <v>4</v>
      </c>
    </row>
    <row r="6433" spans="1:19"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c r="S6433">
        <f>Data[[#This Row],[Ship Date]]-Data[[#This Row],[Order Date]]</f>
        <v>4</v>
      </c>
    </row>
    <row r="6434" spans="1:19"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c r="S6434">
        <f>Data[[#This Row],[Ship Date]]-Data[[#This Row],[Order Date]]</f>
        <v>4</v>
      </c>
    </row>
    <row r="6435" spans="1:19"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c r="S6435">
        <f>Data[[#This Row],[Ship Date]]-Data[[#This Row],[Order Date]]</f>
        <v>5</v>
      </c>
    </row>
    <row r="6436" spans="1:19"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c r="S6436">
        <f>Data[[#This Row],[Ship Date]]-Data[[#This Row],[Order Date]]</f>
        <v>5</v>
      </c>
    </row>
    <row r="6437" spans="1:19"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c r="S6437">
        <f>Data[[#This Row],[Ship Date]]-Data[[#This Row],[Order Date]]</f>
        <v>2</v>
      </c>
    </row>
    <row r="6438" spans="1:19"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c r="S6438">
        <f>Data[[#This Row],[Ship Date]]-Data[[#This Row],[Order Date]]</f>
        <v>2</v>
      </c>
    </row>
    <row r="6439" spans="1:19"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c r="S6439">
        <f>Data[[#This Row],[Ship Date]]-Data[[#This Row],[Order Date]]</f>
        <v>2</v>
      </c>
    </row>
    <row r="6440" spans="1:19"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c r="S6440">
        <f>Data[[#This Row],[Ship Date]]-Data[[#This Row],[Order Date]]</f>
        <v>5</v>
      </c>
    </row>
    <row r="6441" spans="1:19"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c r="S6441">
        <f>Data[[#This Row],[Ship Date]]-Data[[#This Row],[Order Date]]</f>
        <v>2</v>
      </c>
    </row>
    <row r="6442" spans="1:19"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c r="S6442">
        <f>Data[[#This Row],[Ship Date]]-Data[[#This Row],[Order Date]]</f>
        <v>7</v>
      </c>
    </row>
    <row r="6443" spans="1:19"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c r="S6443">
        <f>Data[[#This Row],[Ship Date]]-Data[[#This Row],[Order Date]]</f>
        <v>7</v>
      </c>
    </row>
    <row r="6444" spans="1:19"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c r="S6444">
        <f>Data[[#This Row],[Ship Date]]-Data[[#This Row],[Order Date]]</f>
        <v>7</v>
      </c>
    </row>
    <row r="6445" spans="1:19"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c r="S6445">
        <f>Data[[#This Row],[Ship Date]]-Data[[#This Row],[Order Date]]</f>
        <v>7</v>
      </c>
    </row>
    <row r="6446" spans="1:19"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c r="S6446">
        <f>Data[[#This Row],[Ship Date]]-Data[[#This Row],[Order Date]]</f>
        <v>7</v>
      </c>
    </row>
    <row r="6447" spans="1:19"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c r="S6447">
        <f>Data[[#This Row],[Ship Date]]-Data[[#This Row],[Order Date]]</f>
        <v>5</v>
      </c>
    </row>
    <row r="6448" spans="1:19"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c r="S6448">
        <f>Data[[#This Row],[Ship Date]]-Data[[#This Row],[Order Date]]</f>
        <v>2</v>
      </c>
    </row>
    <row r="6449" spans="1:19"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c r="S6449">
        <f>Data[[#This Row],[Ship Date]]-Data[[#This Row],[Order Date]]</f>
        <v>2</v>
      </c>
    </row>
    <row r="6450" spans="1:19"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c r="S6450">
        <f>Data[[#This Row],[Ship Date]]-Data[[#This Row],[Order Date]]</f>
        <v>2</v>
      </c>
    </row>
    <row r="6451" spans="1:19"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c r="S6451">
        <f>Data[[#This Row],[Ship Date]]-Data[[#This Row],[Order Date]]</f>
        <v>4</v>
      </c>
    </row>
    <row r="6452" spans="1:19"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c r="S6452">
        <f>Data[[#This Row],[Ship Date]]-Data[[#This Row],[Order Date]]</f>
        <v>4</v>
      </c>
    </row>
    <row r="6453" spans="1:19"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c r="S6453">
        <f>Data[[#This Row],[Ship Date]]-Data[[#This Row],[Order Date]]</f>
        <v>4</v>
      </c>
    </row>
    <row r="6454" spans="1:19"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c r="S6454">
        <f>Data[[#This Row],[Ship Date]]-Data[[#This Row],[Order Date]]</f>
        <v>4</v>
      </c>
    </row>
    <row r="6455" spans="1:19"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c r="S6455">
        <f>Data[[#This Row],[Ship Date]]-Data[[#This Row],[Order Date]]</f>
        <v>5</v>
      </c>
    </row>
    <row r="6456" spans="1:19"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c r="S6456">
        <f>Data[[#This Row],[Ship Date]]-Data[[#This Row],[Order Date]]</f>
        <v>3</v>
      </c>
    </row>
    <row r="6457" spans="1:19"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c r="S6457">
        <f>Data[[#This Row],[Ship Date]]-Data[[#This Row],[Order Date]]</f>
        <v>3</v>
      </c>
    </row>
    <row r="6458" spans="1:19"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c r="S6458">
        <f>Data[[#This Row],[Ship Date]]-Data[[#This Row],[Order Date]]</f>
        <v>6</v>
      </c>
    </row>
    <row r="6459" spans="1:19"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c r="S6459">
        <f>Data[[#This Row],[Ship Date]]-Data[[#This Row],[Order Date]]</f>
        <v>6</v>
      </c>
    </row>
    <row r="6460" spans="1:19"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c r="S6460">
        <f>Data[[#This Row],[Ship Date]]-Data[[#This Row],[Order Date]]</f>
        <v>3</v>
      </c>
    </row>
    <row r="6461" spans="1:19"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c r="S6461">
        <f>Data[[#This Row],[Ship Date]]-Data[[#This Row],[Order Date]]</f>
        <v>3</v>
      </c>
    </row>
    <row r="6462" spans="1:19"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c r="S6462">
        <f>Data[[#This Row],[Ship Date]]-Data[[#This Row],[Order Date]]</f>
        <v>3</v>
      </c>
    </row>
    <row r="6463" spans="1:19"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c r="S6463">
        <f>Data[[#This Row],[Ship Date]]-Data[[#This Row],[Order Date]]</f>
        <v>3</v>
      </c>
    </row>
    <row r="6464" spans="1:19"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c r="S6464">
        <f>Data[[#This Row],[Ship Date]]-Data[[#This Row],[Order Date]]</f>
        <v>3</v>
      </c>
    </row>
    <row r="6465" spans="1:19"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c r="S6465">
        <f>Data[[#This Row],[Ship Date]]-Data[[#This Row],[Order Date]]</f>
        <v>3</v>
      </c>
    </row>
    <row r="6466" spans="1:19"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c r="S6466">
        <f>Data[[#This Row],[Ship Date]]-Data[[#This Row],[Order Date]]</f>
        <v>6</v>
      </c>
    </row>
    <row r="6467" spans="1:19"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c r="S6467">
        <f>Data[[#This Row],[Ship Date]]-Data[[#This Row],[Order Date]]</f>
        <v>4</v>
      </c>
    </row>
    <row r="6468" spans="1:19"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c r="S6468">
        <f>Data[[#This Row],[Ship Date]]-Data[[#This Row],[Order Date]]</f>
        <v>3</v>
      </c>
    </row>
    <row r="6469" spans="1:19"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c r="S6469">
        <f>Data[[#This Row],[Ship Date]]-Data[[#This Row],[Order Date]]</f>
        <v>6</v>
      </c>
    </row>
    <row r="6470" spans="1:19"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c r="S6470">
        <f>Data[[#This Row],[Ship Date]]-Data[[#This Row],[Order Date]]</f>
        <v>6</v>
      </c>
    </row>
    <row r="6471" spans="1:19"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c r="S6471">
        <f>Data[[#This Row],[Ship Date]]-Data[[#This Row],[Order Date]]</f>
        <v>6</v>
      </c>
    </row>
    <row r="6472" spans="1:19"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c r="S6472">
        <f>Data[[#This Row],[Ship Date]]-Data[[#This Row],[Order Date]]</f>
        <v>4</v>
      </c>
    </row>
    <row r="6473" spans="1:19"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c r="S6473">
        <f>Data[[#This Row],[Ship Date]]-Data[[#This Row],[Order Date]]</f>
        <v>4</v>
      </c>
    </row>
    <row r="6474" spans="1:19"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c r="S6474">
        <f>Data[[#This Row],[Ship Date]]-Data[[#This Row],[Order Date]]</f>
        <v>4</v>
      </c>
    </row>
    <row r="6475" spans="1:19"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c r="S6475">
        <f>Data[[#This Row],[Ship Date]]-Data[[#This Row],[Order Date]]</f>
        <v>2</v>
      </c>
    </row>
    <row r="6476" spans="1:19"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c r="S6476">
        <f>Data[[#This Row],[Ship Date]]-Data[[#This Row],[Order Date]]</f>
        <v>1</v>
      </c>
    </row>
    <row r="6477" spans="1:19"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c r="S6477">
        <f>Data[[#This Row],[Ship Date]]-Data[[#This Row],[Order Date]]</f>
        <v>7</v>
      </c>
    </row>
    <row r="6478" spans="1:19"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c r="S6478">
        <f>Data[[#This Row],[Ship Date]]-Data[[#This Row],[Order Date]]</f>
        <v>7</v>
      </c>
    </row>
    <row r="6479" spans="1:19"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c r="S6479">
        <f>Data[[#This Row],[Ship Date]]-Data[[#This Row],[Order Date]]</f>
        <v>7</v>
      </c>
    </row>
    <row r="6480" spans="1:19"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c r="S6480">
        <f>Data[[#This Row],[Ship Date]]-Data[[#This Row],[Order Date]]</f>
        <v>7</v>
      </c>
    </row>
    <row r="6481" spans="1:19"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c r="S6481">
        <f>Data[[#This Row],[Ship Date]]-Data[[#This Row],[Order Date]]</f>
        <v>7</v>
      </c>
    </row>
    <row r="6482" spans="1:19"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c r="S6482">
        <f>Data[[#This Row],[Ship Date]]-Data[[#This Row],[Order Date]]</f>
        <v>7</v>
      </c>
    </row>
    <row r="6483" spans="1:19"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c r="S6483">
        <f>Data[[#This Row],[Ship Date]]-Data[[#This Row],[Order Date]]</f>
        <v>7</v>
      </c>
    </row>
    <row r="6484" spans="1:19"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c r="S6484">
        <f>Data[[#This Row],[Ship Date]]-Data[[#This Row],[Order Date]]</f>
        <v>7</v>
      </c>
    </row>
    <row r="6485" spans="1:19"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c r="S6485">
        <f>Data[[#This Row],[Ship Date]]-Data[[#This Row],[Order Date]]</f>
        <v>6</v>
      </c>
    </row>
    <row r="6486" spans="1:19"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c r="S6486">
        <f>Data[[#This Row],[Ship Date]]-Data[[#This Row],[Order Date]]</f>
        <v>6</v>
      </c>
    </row>
    <row r="6487" spans="1:19"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c r="S6487">
        <f>Data[[#This Row],[Ship Date]]-Data[[#This Row],[Order Date]]</f>
        <v>6</v>
      </c>
    </row>
    <row r="6488" spans="1:19"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c r="S6488">
        <f>Data[[#This Row],[Ship Date]]-Data[[#This Row],[Order Date]]</f>
        <v>5</v>
      </c>
    </row>
    <row r="6489" spans="1:19"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c r="S6489">
        <f>Data[[#This Row],[Ship Date]]-Data[[#This Row],[Order Date]]</f>
        <v>5</v>
      </c>
    </row>
    <row r="6490" spans="1:19"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c r="S6490">
        <f>Data[[#This Row],[Ship Date]]-Data[[#This Row],[Order Date]]</f>
        <v>5</v>
      </c>
    </row>
    <row r="6491" spans="1:19"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c r="S6491">
        <f>Data[[#This Row],[Ship Date]]-Data[[#This Row],[Order Date]]</f>
        <v>5</v>
      </c>
    </row>
    <row r="6492" spans="1:19"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c r="S6492">
        <f>Data[[#This Row],[Ship Date]]-Data[[#This Row],[Order Date]]</f>
        <v>4</v>
      </c>
    </row>
    <row r="6493" spans="1:19"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c r="S6493">
        <f>Data[[#This Row],[Ship Date]]-Data[[#This Row],[Order Date]]</f>
        <v>5</v>
      </c>
    </row>
    <row r="6494" spans="1:19"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c r="S6494">
        <f>Data[[#This Row],[Ship Date]]-Data[[#This Row],[Order Date]]</f>
        <v>5</v>
      </c>
    </row>
    <row r="6495" spans="1:19"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c r="S6495">
        <f>Data[[#This Row],[Ship Date]]-Data[[#This Row],[Order Date]]</f>
        <v>5</v>
      </c>
    </row>
    <row r="6496" spans="1:19"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c r="S6496">
        <f>Data[[#This Row],[Ship Date]]-Data[[#This Row],[Order Date]]</f>
        <v>4</v>
      </c>
    </row>
    <row r="6497" spans="1:19"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c r="S6497">
        <f>Data[[#This Row],[Ship Date]]-Data[[#This Row],[Order Date]]</f>
        <v>4</v>
      </c>
    </row>
    <row r="6498" spans="1:19"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c r="S6498">
        <f>Data[[#This Row],[Ship Date]]-Data[[#This Row],[Order Date]]</f>
        <v>4</v>
      </c>
    </row>
    <row r="6499" spans="1:19"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c r="S6499">
        <f>Data[[#This Row],[Ship Date]]-Data[[#This Row],[Order Date]]</f>
        <v>4</v>
      </c>
    </row>
    <row r="6500" spans="1:19"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c r="S6500">
        <f>Data[[#This Row],[Ship Date]]-Data[[#This Row],[Order Date]]</f>
        <v>4</v>
      </c>
    </row>
    <row r="6501" spans="1:19"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c r="S6501">
        <f>Data[[#This Row],[Ship Date]]-Data[[#This Row],[Order Date]]</f>
        <v>4</v>
      </c>
    </row>
    <row r="6502" spans="1:19"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c r="S6502">
        <f>Data[[#This Row],[Ship Date]]-Data[[#This Row],[Order Date]]</f>
        <v>4</v>
      </c>
    </row>
    <row r="6503" spans="1:19"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c r="S6503">
        <f>Data[[#This Row],[Ship Date]]-Data[[#This Row],[Order Date]]</f>
        <v>4</v>
      </c>
    </row>
    <row r="6504" spans="1:19"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c r="S6504">
        <f>Data[[#This Row],[Ship Date]]-Data[[#This Row],[Order Date]]</f>
        <v>4</v>
      </c>
    </row>
    <row r="6505" spans="1:19"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c r="S6505">
        <f>Data[[#This Row],[Ship Date]]-Data[[#This Row],[Order Date]]</f>
        <v>4</v>
      </c>
    </row>
    <row r="6506" spans="1:19"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c r="S6506">
        <f>Data[[#This Row],[Ship Date]]-Data[[#This Row],[Order Date]]</f>
        <v>5</v>
      </c>
    </row>
    <row r="6507" spans="1:19"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c r="S6507">
        <f>Data[[#This Row],[Ship Date]]-Data[[#This Row],[Order Date]]</f>
        <v>4</v>
      </c>
    </row>
    <row r="6508" spans="1:19"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c r="S6508">
        <f>Data[[#This Row],[Ship Date]]-Data[[#This Row],[Order Date]]</f>
        <v>2</v>
      </c>
    </row>
    <row r="6509" spans="1:19"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c r="S6509">
        <f>Data[[#This Row],[Ship Date]]-Data[[#This Row],[Order Date]]</f>
        <v>2</v>
      </c>
    </row>
    <row r="6510" spans="1:19"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c r="S6510">
        <f>Data[[#This Row],[Ship Date]]-Data[[#This Row],[Order Date]]</f>
        <v>6</v>
      </c>
    </row>
    <row r="6511" spans="1:19"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c r="S6511">
        <f>Data[[#This Row],[Ship Date]]-Data[[#This Row],[Order Date]]</f>
        <v>6</v>
      </c>
    </row>
    <row r="6512" spans="1:19"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c r="S6512">
        <f>Data[[#This Row],[Ship Date]]-Data[[#This Row],[Order Date]]</f>
        <v>6</v>
      </c>
    </row>
    <row r="6513" spans="1:19"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c r="S6513">
        <f>Data[[#This Row],[Ship Date]]-Data[[#This Row],[Order Date]]</f>
        <v>4</v>
      </c>
    </row>
    <row r="6514" spans="1:19"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c r="S6514">
        <f>Data[[#This Row],[Ship Date]]-Data[[#This Row],[Order Date]]</f>
        <v>4</v>
      </c>
    </row>
    <row r="6515" spans="1:19"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c r="S6515">
        <f>Data[[#This Row],[Ship Date]]-Data[[#This Row],[Order Date]]</f>
        <v>4</v>
      </c>
    </row>
    <row r="6516" spans="1:19"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c r="S6516">
        <f>Data[[#This Row],[Ship Date]]-Data[[#This Row],[Order Date]]</f>
        <v>4</v>
      </c>
    </row>
    <row r="6517" spans="1:19"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c r="S6517">
        <f>Data[[#This Row],[Ship Date]]-Data[[#This Row],[Order Date]]</f>
        <v>4</v>
      </c>
    </row>
    <row r="6518" spans="1:19"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c r="S6518">
        <f>Data[[#This Row],[Ship Date]]-Data[[#This Row],[Order Date]]</f>
        <v>4</v>
      </c>
    </row>
    <row r="6519" spans="1:19"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c r="S6519">
        <f>Data[[#This Row],[Ship Date]]-Data[[#This Row],[Order Date]]</f>
        <v>4</v>
      </c>
    </row>
    <row r="6520" spans="1:19"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c r="S6520">
        <f>Data[[#This Row],[Ship Date]]-Data[[#This Row],[Order Date]]</f>
        <v>4</v>
      </c>
    </row>
    <row r="6521" spans="1:19"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c r="S6521">
        <f>Data[[#This Row],[Ship Date]]-Data[[#This Row],[Order Date]]</f>
        <v>4</v>
      </c>
    </row>
    <row r="6522" spans="1:19"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c r="S6522">
        <f>Data[[#This Row],[Ship Date]]-Data[[#This Row],[Order Date]]</f>
        <v>2</v>
      </c>
    </row>
    <row r="6523" spans="1:19"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c r="S6523">
        <f>Data[[#This Row],[Ship Date]]-Data[[#This Row],[Order Date]]</f>
        <v>2</v>
      </c>
    </row>
    <row r="6524" spans="1:19"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c r="S6524">
        <f>Data[[#This Row],[Ship Date]]-Data[[#This Row],[Order Date]]</f>
        <v>2</v>
      </c>
    </row>
    <row r="6525" spans="1:19"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c r="S6525">
        <f>Data[[#This Row],[Ship Date]]-Data[[#This Row],[Order Date]]</f>
        <v>6</v>
      </c>
    </row>
    <row r="6526" spans="1:19"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c r="S6526">
        <f>Data[[#This Row],[Ship Date]]-Data[[#This Row],[Order Date]]</f>
        <v>6</v>
      </c>
    </row>
    <row r="6527" spans="1:19"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c r="S6527">
        <f>Data[[#This Row],[Ship Date]]-Data[[#This Row],[Order Date]]</f>
        <v>6</v>
      </c>
    </row>
    <row r="6528" spans="1:19"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c r="S6528">
        <f>Data[[#This Row],[Ship Date]]-Data[[#This Row],[Order Date]]</f>
        <v>6</v>
      </c>
    </row>
    <row r="6529" spans="1:19"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c r="S6529">
        <f>Data[[#This Row],[Ship Date]]-Data[[#This Row],[Order Date]]</f>
        <v>5</v>
      </c>
    </row>
    <row r="6530" spans="1:19"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c r="S6530">
        <f>Data[[#This Row],[Ship Date]]-Data[[#This Row],[Order Date]]</f>
        <v>4</v>
      </c>
    </row>
    <row r="6531" spans="1:19"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c r="S6531">
        <f>Data[[#This Row],[Ship Date]]-Data[[#This Row],[Order Date]]</f>
        <v>4</v>
      </c>
    </row>
    <row r="6532" spans="1:19"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c r="S6532">
        <f>Data[[#This Row],[Ship Date]]-Data[[#This Row],[Order Date]]</f>
        <v>4</v>
      </c>
    </row>
    <row r="6533" spans="1:19"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c r="S6533">
        <f>Data[[#This Row],[Ship Date]]-Data[[#This Row],[Order Date]]</f>
        <v>4</v>
      </c>
    </row>
    <row r="6534" spans="1:19"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c r="S6534">
        <f>Data[[#This Row],[Ship Date]]-Data[[#This Row],[Order Date]]</f>
        <v>4</v>
      </c>
    </row>
    <row r="6535" spans="1:19"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c r="S6535">
        <f>Data[[#This Row],[Ship Date]]-Data[[#This Row],[Order Date]]</f>
        <v>4</v>
      </c>
    </row>
    <row r="6536" spans="1:19"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c r="S6536">
        <f>Data[[#This Row],[Ship Date]]-Data[[#This Row],[Order Date]]</f>
        <v>5</v>
      </c>
    </row>
    <row r="6537" spans="1:19"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c r="S6537">
        <f>Data[[#This Row],[Ship Date]]-Data[[#This Row],[Order Date]]</f>
        <v>5</v>
      </c>
    </row>
    <row r="6538" spans="1:19"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c r="S6538">
        <f>Data[[#This Row],[Ship Date]]-Data[[#This Row],[Order Date]]</f>
        <v>3</v>
      </c>
    </row>
    <row r="6539" spans="1:19"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c r="S6539">
        <f>Data[[#This Row],[Ship Date]]-Data[[#This Row],[Order Date]]</f>
        <v>3</v>
      </c>
    </row>
    <row r="6540" spans="1:19"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c r="S6540">
        <f>Data[[#This Row],[Ship Date]]-Data[[#This Row],[Order Date]]</f>
        <v>5</v>
      </c>
    </row>
    <row r="6541" spans="1:19"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c r="S6541">
        <f>Data[[#This Row],[Ship Date]]-Data[[#This Row],[Order Date]]</f>
        <v>5</v>
      </c>
    </row>
    <row r="6542" spans="1:19"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c r="S6542">
        <f>Data[[#This Row],[Ship Date]]-Data[[#This Row],[Order Date]]</f>
        <v>3</v>
      </c>
    </row>
    <row r="6543" spans="1:19"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c r="S6543">
        <f>Data[[#This Row],[Ship Date]]-Data[[#This Row],[Order Date]]</f>
        <v>3</v>
      </c>
    </row>
    <row r="6544" spans="1:19"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c r="S6544">
        <f>Data[[#This Row],[Ship Date]]-Data[[#This Row],[Order Date]]</f>
        <v>3</v>
      </c>
    </row>
    <row r="6545" spans="1:19"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c r="S6545">
        <f>Data[[#This Row],[Ship Date]]-Data[[#This Row],[Order Date]]</f>
        <v>3</v>
      </c>
    </row>
    <row r="6546" spans="1:19"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c r="S6546">
        <f>Data[[#This Row],[Ship Date]]-Data[[#This Row],[Order Date]]</f>
        <v>4</v>
      </c>
    </row>
    <row r="6547" spans="1:19"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c r="S6547">
        <f>Data[[#This Row],[Ship Date]]-Data[[#This Row],[Order Date]]</f>
        <v>4</v>
      </c>
    </row>
    <row r="6548" spans="1:19"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c r="S6548">
        <f>Data[[#This Row],[Ship Date]]-Data[[#This Row],[Order Date]]</f>
        <v>4</v>
      </c>
    </row>
    <row r="6549" spans="1:19"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c r="S6549">
        <f>Data[[#This Row],[Ship Date]]-Data[[#This Row],[Order Date]]</f>
        <v>4</v>
      </c>
    </row>
    <row r="6550" spans="1:19"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c r="S6550">
        <f>Data[[#This Row],[Ship Date]]-Data[[#This Row],[Order Date]]</f>
        <v>4</v>
      </c>
    </row>
    <row r="6551" spans="1:19"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c r="S6551">
        <f>Data[[#This Row],[Ship Date]]-Data[[#This Row],[Order Date]]</f>
        <v>2</v>
      </c>
    </row>
    <row r="6552" spans="1:19"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c r="S6552">
        <f>Data[[#This Row],[Ship Date]]-Data[[#This Row],[Order Date]]</f>
        <v>2</v>
      </c>
    </row>
    <row r="6553" spans="1:19"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c r="S6553">
        <f>Data[[#This Row],[Ship Date]]-Data[[#This Row],[Order Date]]</f>
        <v>5</v>
      </c>
    </row>
    <row r="6554" spans="1:19"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c r="S6554">
        <f>Data[[#This Row],[Ship Date]]-Data[[#This Row],[Order Date]]</f>
        <v>5</v>
      </c>
    </row>
    <row r="6555" spans="1:19"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c r="S6555">
        <f>Data[[#This Row],[Ship Date]]-Data[[#This Row],[Order Date]]</f>
        <v>2</v>
      </c>
    </row>
    <row r="6556" spans="1:19"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c r="S6556">
        <f>Data[[#This Row],[Ship Date]]-Data[[#This Row],[Order Date]]</f>
        <v>2</v>
      </c>
    </row>
    <row r="6557" spans="1:19"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c r="S6557">
        <f>Data[[#This Row],[Ship Date]]-Data[[#This Row],[Order Date]]</f>
        <v>2</v>
      </c>
    </row>
    <row r="6558" spans="1:19"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c r="S6558">
        <f>Data[[#This Row],[Ship Date]]-Data[[#This Row],[Order Date]]</f>
        <v>2</v>
      </c>
    </row>
    <row r="6559" spans="1:19"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c r="S6559">
        <f>Data[[#This Row],[Ship Date]]-Data[[#This Row],[Order Date]]</f>
        <v>2</v>
      </c>
    </row>
    <row r="6560" spans="1:19"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c r="S6560">
        <f>Data[[#This Row],[Ship Date]]-Data[[#This Row],[Order Date]]</f>
        <v>5</v>
      </c>
    </row>
    <row r="6561" spans="1:19"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c r="S6561">
        <f>Data[[#This Row],[Ship Date]]-Data[[#This Row],[Order Date]]</f>
        <v>5</v>
      </c>
    </row>
    <row r="6562" spans="1:19"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c r="S6562">
        <f>Data[[#This Row],[Ship Date]]-Data[[#This Row],[Order Date]]</f>
        <v>5</v>
      </c>
    </row>
    <row r="6563" spans="1:19"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c r="S6563">
        <f>Data[[#This Row],[Ship Date]]-Data[[#This Row],[Order Date]]</f>
        <v>2</v>
      </c>
    </row>
    <row r="6564" spans="1:19"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c r="S6564">
        <f>Data[[#This Row],[Ship Date]]-Data[[#This Row],[Order Date]]</f>
        <v>5</v>
      </c>
    </row>
    <row r="6565" spans="1:19"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c r="S6565">
        <f>Data[[#This Row],[Ship Date]]-Data[[#This Row],[Order Date]]</f>
        <v>5</v>
      </c>
    </row>
    <row r="6566" spans="1:19"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c r="S6566">
        <f>Data[[#This Row],[Ship Date]]-Data[[#This Row],[Order Date]]</f>
        <v>5</v>
      </c>
    </row>
    <row r="6567" spans="1:19"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c r="S6567">
        <f>Data[[#This Row],[Ship Date]]-Data[[#This Row],[Order Date]]</f>
        <v>5</v>
      </c>
    </row>
    <row r="6568" spans="1:19"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c r="S6568">
        <f>Data[[#This Row],[Ship Date]]-Data[[#This Row],[Order Date]]</f>
        <v>3</v>
      </c>
    </row>
    <row r="6569" spans="1:19"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c r="S6569">
        <f>Data[[#This Row],[Ship Date]]-Data[[#This Row],[Order Date]]</f>
        <v>3</v>
      </c>
    </row>
    <row r="6570" spans="1:19"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c r="S6570">
        <f>Data[[#This Row],[Ship Date]]-Data[[#This Row],[Order Date]]</f>
        <v>4</v>
      </c>
    </row>
    <row r="6571" spans="1:19"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c r="S6571">
        <f>Data[[#This Row],[Ship Date]]-Data[[#This Row],[Order Date]]</f>
        <v>4</v>
      </c>
    </row>
    <row r="6572" spans="1:19"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c r="S6572">
        <f>Data[[#This Row],[Ship Date]]-Data[[#This Row],[Order Date]]</f>
        <v>4</v>
      </c>
    </row>
    <row r="6573" spans="1:19"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c r="S6573">
        <f>Data[[#This Row],[Ship Date]]-Data[[#This Row],[Order Date]]</f>
        <v>4</v>
      </c>
    </row>
    <row r="6574" spans="1:19"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c r="S6574">
        <f>Data[[#This Row],[Ship Date]]-Data[[#This Row],[Order Date]]</f>
        <v>6</v>
      </c>
    </row>
    <row r="6575" spans="1:19"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c r="S6575">
        <f>Data[[#This Row],[Ship Date]]-Data[[#This Row],[Order Date]]</f>
        <v>5</v>
      </c>
    </row>
    <row r="6576" spans="1:19"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c r="S6576">
        <f>Data[[#This Row],[Ship Date]]-Data[[#This Row],[Order Date]]</f>
        <v>5</v>
      </c>
    </row>
    <row r="6577" spans="1:19"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c r="S6577">
        <f>Data[[#This Row],[Ship Date]]-Data[[#This Row],[Order Date]]</f>
        <v>5</v>
      </c>
    </row>
    <row r="6578" spans="1:19"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c r="S6578">
        <f>Data[[#This Row],[Ship Date]]-Data[[#This Row],[Order Date]]</f>
        <v>5</v>
      </c>
    </row>
    <row r="6579" spans="1:19"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c r="S6579">
        <f>Data[[#This Row],[Ship Date]]-Data[[#This Row],[Order Date]]</f>
        <v>5</v>
      </c>
    </row>
    <row r="6580" spans="1:19"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c r="S6580">
        <f>Data[[#This Row],[Ship Date]]-Data[[#This Row],[Order Date]]</f>
        <v>5</v>
      </c>
    </row>
    <row r="6581" spans="1:19"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c r="S6581">
        <f>Data[[#This Row],[Ship Date]]-Data[[#This Row],[Order Date]]</f>
        <v>0</v>
      </c>
    </row>
    <row r="6582" spans="1:19"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c r="S6582">
        <f>Data[[#This Row],[Ship Date]]-Data[[#This Row],[Order Date]]</f>
        <v>0</v>
      </c>
    </row>
    <row r="6583" spans="1:19"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c r="S6583">
        <f>Data[[#This Row],[Ship Date]]-Data[[#This Row],[Order Date]]</f>
        <v>0</v>
      </c>
    </row>
    <row r="6584" spans="1:19"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c r="S6584">
        <f>Data[[#This Row],[Ship Date]]-Data[[#This Row],[Order Date]]</f>
        <v>4</v>
      </c>
    </row>
    <row r="6585" spans="1:19"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c r="S6585">
        <f>Data[[#This Row],[Ship Date]]-Data[[#This Row],[Order Date]]</f>
        <v>6</v>
      </c>
    </row>
    <row r="6586" spans="1:19"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c r="S6586">
        <f>Data[[#This Row],[Ship Date]]-Data[[#This Row],[Order Date]]</f>
        <v>6</v>
      </c>
    </row>
    <row r="6587" spans="1:19"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c r="S6587">
        <f>Data[[#This Row],[Ship Date]]-Data[[#This Row],[Order Date]]</f>
        <v>6</v>
      </c>
    </row>
    <row r="6588" spans="1:19"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c r="S6588">
        <f>Data[[#This Row],[Ship Date]]-Data[[#This Row],[Order Date]]</f>
        <v>6</v>
      </c>
    </row>
    <row r="6589" spans="1:19"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c r="S6589">
        <f>Data[[#This Row],[Ship Date]]-Data[[#This Row],[Order Date]]</f>
        <v>6</v>
      </c>
    </row>
    <row r="6590" spans="1:19"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c r="S6590">
        <f>Data[[#This Row],[Ship Date]]-Data[[#This Row],[Order Date]]</f>
        <v>6</v>
      </c>
    </row>
    <row r="6591" spans="1:19"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c r="S6591">
        <f>Data[[#This Row],[Ship Date]]-Data[[#This Row],[Order Date]]</f>
        <v>6</v>
      </c>
    </row>
    <row r="6592" spans="1:19"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c r="S6592">
        <f>Data[[#This Row],[Ship Date]]-Data[[#This Row],[Order Date]]</f>
        <v>3</v>
      </c>
    </row>
    <row r="6593" spans="1:19"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c r="S6593">
        <f>Data[[#This Row],[Ship Date]]-Data[[#This Row],[Order Date]]</f>
        <v>6</v>
      </c>
    </row>
    <row r="6594" spans="1:19"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c r="S6594">
        <f>Data[[#This Row],[Ship Date]]-Data[[#This Row],[Order Date]]</f>
        <v>6</v>
      </c>
    </row>
    <row r="6595" spans="1:19"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c r="S6595">
        <f>Data[[#This Row],[Ship Date]]-Data[[#This Row],[Order Date]]</f>
        <v>3</v>
      </c>
    </row>
    <row r="6596" spans="1:19"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c r="S6596">
        <f>Data[[#This Row],[Ship Date]]-Data[[#This Row],[Order Date]]</f>
        <v>7</v>
      </c>
    </row>
    <row r="6597" spans="1:19"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c r="S6597">
        <f>Data[[#This Row],[Ship Date]]-Data[[#This Row],[Order Date]]</f>
        <v>3</v>
      </c>
    </row>
    <row r="6598" spans="1:19"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c r="S6598">
        <f>Data[[#This Row],[Ship Date]]-Data[[#This Row],[Order Date]]</f>
        <v>3</v>
      </c>
    </row>
    <row r="6599" spans="1:19"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c r="S6599">
        <f>Data[[#This Row],[Ship Date]]-Data[[#This Row],[Order Date]]</f>
        <v>6</v>
      </c>
    </row>
    <row r="6600" spans="1:19"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c r="S6600">
        <f>Data[[#This Row],[Ship Date]]-Data[[#This Row],[Order Date]]</f>
        <v>6</v>
      </c>
    </row>
    <row r="6601" spans="1:19"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c r="S6601">
        <f>Data[[#This Row],[Ship Date]]-Data[[#This Row],[Order Date]]</f>
        <v>5</v>
      </c>
    </row>
    <row r="6602" spans="1:19"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c r="S6602">
        <f>Data[[#This Row],[Ship Date]]-Data[[#This Row],[Order Date]]</f>
        <v>5</v>
      </c>
    </row>
    <row r="6603" spans="1:19"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c r="S6603">
        <f>Data[[#This Row],[Ship Date]]-Data[[#This Row],[Order Date]]</f>
        <v>5</v>
      </c>
    </row>
    <row r="6604" spans="1:19"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c r="S6604">
        <f>Data[[#This Row],[Ship Date]]-Data[[#This Row],[Order Date]]</f>
        <v>5</v>
      </c>
    </row>
    <row r="6605" spans="1:19"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c r="S6605">
        <f>Data[[#This Row],[Ship Date]]-Data[[#This Row],[Order Date]]</f>
        <v>3</v>
      </c>
    </row>
    <row r="6606" spans="1:19"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c r="S6606">
        <f>Data[[#This Row],[Ship Date]]-Data[[#This Row],[Order Date]]</f>
        <v>5</v>
      </c>
    </row>
    <row r="6607" spans="1:19"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c r="S6607">
        <f>Data[[#This Row],[Ship Date]]-Data[[#This Row],[Order Date]]</f>
        <v>5</v>
      </c>
    </row>
    <row r="6608" spans="1:19"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c r="S6608">
        <f>Data[[#This Row],[Ship Date]]-Data[[#This Row],[Order Date]]</f>
        <v>5</v>
      </c>
    </row>
    <row r="6609" spans="1:19"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c r="S6609">
        <f>Data[[#This Row],[Ship Date]]-Data[[#This Row],[Order Date]]</f>
        <v>5</v>
      </c>
    </row>
    <row r="6610" spans="1:19"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c r="S6610">
        <f>Data[[#This Row],[Ship Date]]-Data[[#This Row],[Order Date]]</f>
        <v>5</v>
      </c>
    </row>
    <row r="6611" spans="1:19"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c r="S6611">
        <f>Data[[#This Row],[Ship Date]]-Data[[#This Row],[Order Date]]</f>
        <v>0</v>
      </c>
    </row>
    <row r="6612" spans="1:19"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c r="S6612">
        <f>Data[[#This Row],[Ship Date]]-Data[[#This Row],[Order Date]]</f>
        <v>2</v>
      </c>
    </row>
    <row r="6613" spans="1:19"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c r="S6613">
        <f>Data[[#This Row],[Ship Date]]-Data[[#This Row],[Order Date]]</f>
        <v>7</v>
      </c>
    </row>
    <row r="6614" spans="1:19"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c r="S6614">
        <f>Data[[#This Row],[Ship Date]]-Data[[#This Row],[Order Date]]</f>
        <v>7</v>
      </c>
    </row>
    <row r="6615" spans="1:19"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c r="S6615">
        <f>Data[[#This Row],[Ship Date]]-Data[[#This Row],[Order Date]]</f>
        <v>7</v>
      </c>
    </row>
    <row r="6616" spans="1:19"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c r="S6616">
        <f>Data[[#This Row],[Ship Date]]-Data[[#This Row],[Order Date]]</f>
        <v>7</v>
      </c>
    </row>
    <row r="6617" spans="1:19"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c r="S6617">
        <f>Data[[#This Row],[Ship Date]]-Data[[#This Row],[Order Date]]</f>
        <v>2</v>
      </c>
    </row>
    <row r="6618" spans="1:19"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c r="S6618">
        <f>Data[[#This Row],[Ship Date]]-Data[[#This Row],[Order Date]]</f>
        <v>2</v>
      </c>
    </row>
    <row r="6619" spans="1:19"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c r="S6619">
        <f>Data[[#This Row],[Ship Date]]-Data[[#This Row],[Order Date]]</f>
        <v>2</v>
      </c>
    </row>
    <row r="6620" spans="1:19"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c r="S6620">
        <f>Data[[#This Row],[Ship Date]]-Data[[#This Row],[Order Date]]</f>
        <v>5</v>
      </c>
    </row>
    <row r="6621" spans="1:19"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c r="S6621">
        <f>Data[[#This Row],[Ship Date]]-Data[[#This Row],[Order Date]]</f>
        <v>5</v>
      </c>
    </row>
    <row r="6622" spans="1:19"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c r="S6622">
        <f>Data[[#This Row],[Ship Date]]-Data[[#This Row],[Order Date]]</f>
        <v>5</v>
      </c>
    </row>
    <row r="6623" spans="1:19"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c r="S6623">
        <f>Data[[#This Row],[Ship Date]]-Data[[#This Row],[Order Date]]</f>
        <v>5</v>
      </c>
    </row>
    <row r="6624" spans="1:19"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c r="S6624">
        <f>Data[[#This Row],[Ship Date]]-Data[[#This Row],[Order Date]]</f>
        <v>3</v>
      </c>
    </row>
    <row r="6625" spans="1:19"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c r="S6625">
        <f>Data[[#This Row],[Ship Date]]-Data[[#This Row],[Order Date]]</f>
        <v>3</v>
      </c>
    </row>
    <row r="6626" spans="1:19"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c r="S6626">
        <f>Data[[#This Row],[Ship Date]]-Data[[#This Row],[Order Date]]</f>
        <v>4</v>
      </c>
    </row>
    <row r="6627" spans="1:19"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c r="S6627">
        <f>Data[[#This Row],[Ship Date]]-Data[[#This Row],[Order Date]]</f>
        <v>4</v>
      </c>
    </row>
    <row r="6628" spans="1:19"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c r="S6628">
        <f>Data[[#This Row],[Ship Date]]-Data[[#This Row],[Order Date]]</f>
        <v>7</v>
      </c>
    </row>
    <row r="6629" spans="1:19"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c r="S6629">
        <f>Data[[#This Row],[Ship Date]]-Data[[#This Row],[Order Date]]</f>
        <v>4</v>
      </c>
    </row>
    <row r="6630" spans="1:19"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c r="S6630">
        <f>Data[[#This Row],[Ship Date]]-Data[[#This Row],[Order Date]]</f>
        <v>3</v>
      </c>
    </row>
    <row r="6631" spans="1:19"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c r="S6631">
        <f>Data[[#This Row],[Ship Date]]-Data[[#This Row],[Order Date]]</f>
        <v>4</v>
      </c>
    </row>
    <row r="6632" spans="1:19"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c r="S6632">
        <f>Data[[#This Row],[Ship Date]]-Data[[#This Row],[Order Date]]</f>
        <v>5</v>
      </c>
    </row>
    <row r="6633" spans="1:19"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c r="S6633">
        <f>Data[[#This Row],[Ship Date]]-Data[[#This Row],[Order Date]]</f>
        <v>5</v>
      </c>
    </row>
    <row r="6634" spans="1:19"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c r="S6634">
        <f>Data[[#This Row],[Ship Date]]-Data[[#This Row],[Order Date]]</f>
        <v>2</v>
      </c>
    </row>
    <row r="6635" spans="1:19"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c r="S6635">
        <f>Data[[#This Row],[Ship Date]]-Data[[#This Row],[Order Date]]</f>
        <v>0</v>
      </c>
    </row>
    <row r="6636" spans="1:19"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c r="S6636">
        <f>Data[[#This Row],[Ship Date]]-Data[[#This Row],[Order Date]]</f>
        <v>0</v>
      </c>
    </row>
    <row r="6637" spans="1:19"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c r="S6637">
        <f>Data[[#This Row],[Ship Date]]-Data[[#This Row],[Order Date]]</f>
        <v>0</v>
      </c>
    </row>
    <row r="6638" spans="1:19"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c r="S6638">
        <f>Data[[#This Row],[Ship Date]]-Data[[#This Row],[Order Date]]</f>
        <v>0</v>
      </c>
    </row>
    <row r="6639" spans="1:19"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c r="S6639">
        <f>Data[[#This Row],[Ship Date]]-Data[[#This Row],[Order Date]]</f>
        <v>3</v>
      </c>
    </row>
    <row r="6640" spans="1:19"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c r="S6640">
        <f>Data[[#This Row],[Ship Date]]-Data[[#This Row],[Order Date]]</f>
        <v>3</v>
      </c>
    </row>
    <row r="6641" spans="1:19"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c r="S6641">
        <f>Data[[#This Row],[Ship Date]]-Data[[#This Row],[Order Date]]</f>
        <v>2</v>
      </c>
    </row>
    <row r="6642" spans="1:19"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c r="S6642">
        <f>Data[[#This Row],[Ship Date]]-Data[[#This Row],[Order Date]]</f>
        <v>4</v>
      </c>
    </row>
    <row r="6643" spans="1:19"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c r="S6643">
        <f>Data[[#This Row],[Ship Date]]-Data[[#This Row],[Order Date]]</f>
        <v>4</v>
      </c>
    </row>
    <row r="6644" spans="1:19"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c r="S6644">
        <f>Data[[#This Row],[Ship Date]]-Data[[#This Row],[Order Date]]</f>
        <v>4</v>
      </c>
    </row>
    <row r="6645" spans="1:19"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c r="S6645">
        <f>Data[[#This Row],[Ship Date]]-Data[[#This Row],[Order Date]]</f>
        <v>6</v>
      </c>
    </row>
    <row r="6646" spans="1:19"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c r="S6646">
        <f>Data[[#This Row],[Ship Date]]-Data[[#This Row],[Order Date]]</f>
        <v>6</v>
      </c>
    </row>
    <row r="6647" spans="1:19"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c r="S6647">
        <f>Data[[#This Row],[Ship Date]]-Data[[#This Row],[Order Date]]</f>
        <v>6</v>
      </c>
    </row>
    <row r="6648" spans="1:19"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c r="S6648">
        <f>Data[[#This Row],[Ship Date]]-Data[[#This Row],[Order Date]]</f>
        <v>6</v>
      </c>
    </row>
    <row r="6649" spans="1:19"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c r="S6649">
        <f>Data[[#This Row],[Ship Date]]-Data[[#This Row],[Order Date]]</f>
        <v>6</v>
      </c>
    </row>
    <row r="6650" spans="1:19"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c r="S6650">
        <f>Data[[#This Row],[Ship Date]]-Data[[#This Row],[Order Date]]</f>
        <v>3</v>
      </c>
    </row>
    <row r="6651" spans="1:19"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c r="S6651">
        <f>Data[[#This Row],[Ship Date]]-Data[[#This Row],[Order Date]]</f>
        <v>3</v>
      </c>
    </row>
    <row r="6652" spans="1:19"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c r="S6652">
        <f>Data[[#This Row],[Ship Date]]-Data[[#This Row],[Order Date]]</f>
        <v>3</v>
      </c>
    </row>
    <row r="6653" spans="1:19"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c r="S6653">
        <f>Data[[#This Row],[Ship Date]]-Data[[#This Row],[Order Date]]</f>
        <v>3</v>
      </c>
    </row>
    <row r="6654" spans="1:19"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c r="S6654">
        <f>Data[[#This Row],[Ship Date]]-Data[[#This Row],[Order Date]]</f>
        <v>3</v>
      </c>
    </row>
    <row r="6655" spans="1:19"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c r="S6655">
        <f>Data[[#This Row],[Ship Date]]-Data[[#This Row],[Order Date]]</f>
        <v>3</v>
      </c>
    </row>
    <row r="6656" spans="1:19"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c r="S6656">
        <f>Data[[#This Row],[Ship Date]]-Data[[#This Row],[Order Date]]</f>
        <v>7</v>
      </c>
    </row>
    <row r="6657" spans="1:19"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c r="S6657">
        <f>Data[[#This Row],[Ship Date]]-Data[[#This Row],[Order Date]]</f>
        <v>7</v>
      </c>
    </row>
    <row r="6658" spans="1:19"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c r="S6658">
        <f>Data[[#This Row],[Ship Date]]-Data[[#This Row],[Order Date]]</f>
        <v>7</v>
      </c>
    </row>
    <row r="6659" spans="1:19"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c r="S6659">
        <f>Data[[#This Row],[Ship Date]]-Data[[#This Row],[Order Date]]</f>
        <v>7</v>
      </c>
    </row>
    <row r="6660" spans="1:19"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c r="S6660">
        <f>Data[[#This Row],[Ship Date]]-Data[[#This Row],[Order Date]]</f>
        <v>7</v>
      </c>
    </row>
    <row r="6661" spans="1:19"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c r="S6661">
        <f>Data[[#This Row],[Ship Date]]-Data[[#This Row],[Order Date]]</f>
        <v>7</v>
      </c>
    </row>
    <row r="6662" spans="1:19"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c r="S6662">
        <f>Data[[#This Row],[Ship Date]]-Data[[#This Row],[Order Date]]</f>
        <v>2</v>
      </c>
    </row>
    <row r="6663" spans="1:19"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c r="S6663">
        <f>Data[[#This Row],[Ship Date]]-Data[[#This Row],[Order Date]]</f>
        <v>2</v>
      </c>
    </row>
    <row r="6664" spans="1:19"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c r="S6664">
        <f>Data[[#This Row],[Ship Date]]-Data[[#This Row],[Order Date]]</f>
        <v>2</v>
      </c>
    </row>
    <row r="6665" spans="1:19"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c r="S6665">
        <f>Data[[#This Row],[Ship Date]]-Data[[#This Row],[Order Date]]</f>
        <v>6</v>
      </c>
    </row>
    <row r="6666" spans="1:19"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c r="S6666">
        <f>Data[[#This Row],[Ship Date]]-Data[[#This Row],[Order Date]]</f>
        <v>6</v>
      </c>
    </row>
    <row r="6667" spans="1:19"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c r="S6667">
        <f>Data[[#This Row],[Ship Date]]-Data[[#This Row],[Order Date]]</f>
        <v>4</v>
      </c>
    </row>
    <row r="6668" spans="1:19"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c r="S6668">
        <f>Data[[#This Row],[Ship Date]]-Data[[#This Row],[Order Date]]</f>
        <v>2</v>
      </c>
    </row>
    <row r="6669" spans="1:19"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c r="S6669">
        <f>Data[[#This Row],[Ship Date]]-Data[[#This Row],[Order Date]]</f>
        <v>2</v>
      </c>
    </row>
    <row r="6670" spans="1:19"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c r="S6670">
        <f>Data[[#This Row],[Ship Date]]-Data[[#This Row],[Order Date]]</f>
        <v>2</v>
      </c>
    </row>
    <row r="6671" spans="1:19"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c r="S6671">
        <f>Data[[#This Row],[Ship Date]]-Data[[#This Row],[Order Date]]</f>
        <v>2</v>
      </c>
    </row>
    <row r="6672" spans="1:19"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c r="S6672">
        <f>Data[[#This Row],[Ship Date]]-Data[[#This Row],[Order Date]]</f>
        <v>4</v>
      </c>
    </row>
    <row r="6673" spans="1:19"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c r="S6673">
        <f>Data[[#This Row],[Ship Date]]-Data[[#This Row],[Order Date]]</f>
        <v>4</v>
      </c>
    </row>
    <row r="6674" spans="1:19"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c r="S6674">
        <f>Data[[#This Row],[Ship Date]]-Data[[#This Row],[Order Date]]</f>
        <v>5</v>
      </c>
    </row>
    <row r="6675" spans="1:19"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c r="S6675">
        <f>Data[[#This Row],[Ship Date]]-Data[[#This Row],[Order Date]]</f>
        <v>7</v>
      </c>
    </row>
    <row r="6676" spans="1:19"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c r="S6676">
        <f>Data[[#This Row],[Ship Date]]-Data[[#This Row],[Order Date]]</f>
        <v>2</v>
      </c>
    </row>
    <row r="6677" spans="1:19"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c r="S6677">
        <f>Data[[#This Row],[Ship Date]]-Data[[#This Row],[Order Date]]</f>
        <v>2</v>
      </c>
    </row>
    <row r="6678" spans="1:19"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c r="S6678">
        <f>Data[[#This Row],[Ship Date]]-Data[[#This Row],[Order Date]]</f>
        <v>2</v>
      </c>
    </row>
    <row r="6679" spans="1:19"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c r="S6679">
        <f>Data[[#This Row],[Ship Date]]-Data[[#This Row],[Order Date]]</f>
        <v>2</v>
      </c>
    </row>
    <row r="6680" spans="1:19"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c r="S6680">
        <f>Data[[#This Row],[Ship Date]]-Data[[#This Row],[Order Date]]</f>
        <v>4</v>
      </c>
    </row>
    <row r="6681" spans="1:19"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c r="S6681">
        <f>Data[[#This Row],[Ship Date]]-Data[[#This Row],[Order Date]]</f>
        <v>5</v>
      </c>
    </row>
    <row r="6682" spans="1:19"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c r="S6682">
        <f>Data[[#This Row],[Ship Date]]-Data[[#This Row],[Order Date]]</f>
        <v>5</v>
      </c>
    </row>
    <row r="6683" spans="1:19"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c r="S6683">
        <f>Data[[#This Row],[Ship Date]]-Data[[#This Row],[Order Date]]</f>
        <v>5</v>
      </c>
    </row>
    <row r="6684" spans="1:19"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c r="S6684">
        <f>Data[[#This Row],[Ship Date]]-Data[[#This Row],[Order Date]]</f>
        <v>1</v>
      </c>
    </row>
    <row r="6685" spans="1:19"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c r="S6685">
        <f>Data[[#This Row],[Ship Date]]-Data[[#This Row],[Order Date]]</f>
        <v>5</v>
      </c>
    </row>
    <row r="6686" spans="1:19"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c r="S6686">
        <f>Data[[#This Row],[Ship Date]]-Data[[#This Row],[Order Date]]</f>
        <v>5</v>
      </c>
    </row>
    <row r="6687" spans="1:19"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c r="S6687">
        <f>Data[[#This Row],[Ship Date]]-Data[[#This Row],[Order Date]]</f>
        <v>5</v>
      </c>
    </row>
    <row r="6688" spans="1:19"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c r="S6688">
        <f>Data[[#This Row],[Ship Date]]-Data[[#This Row],[Order Date]]</f>
        <v>5</v>
      </c>
    </row>
    <row r="6689" spans="1:19"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c r="S6689">
        <f>Data[[#This Row],[Ship Date]]-Data[[#This Row],[Order Date]]</f>
        <v>7</v>
      </c>
    </row>
    <row r="6690" spans="1:19"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c r="S6690">
        <f>Data[[#This Row],[Ship Date]]-Data[[#This Row],[Order Date]]</f>
        <v>5</v>
      </c>
    </row>
    <row r="6691" spans="1:19"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c r="S6691">
        <f>Data[[#This Row],[Ship Date]]-Data[[#This Row],[Order Date]]</f>
        <v>7</v>
      </c>
    </row>
    <row r="6692" spans="1:19"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c r="S6692">
        <f>Data[[#This Row],[Ship Date]]-Data[[#This Row],[Order Date]]</f>
        <v>5</v>
      </c>
    </row>
    <row r="6693" spans="1:19"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c r="S6693">
        <f>Data[[#This Row],[Ship Date]]-Data[[#This Row],[Order Date]]</f>
        <v>5</v>
      </c>
    </row>
    <row r="6694" spans="1:19"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c r="S6694">
        <f>Data[[#This Row],[Ship Date]]-Data[[#This Row],[Order Date]]</f>
        <v>2</v>
      </c>
    </row>
    <row r="6695" spans="1:19"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c r="S6695">
        <f>Data[[#This Row],[Ship Date]]-Data[[#This Row],[Order Date]]</f>
        <v>2</v>
      </c>
    </row>
    <row r="6696" spans="1:19"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c r="S6696">
        <f>Data[[#This Row],[Ship Date]]-Data[[#This Row],[Order Date]]</f>
        <v>4</v>
      </c>
    </row>
    <row r="6697" spans="1:19"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c r="S6697">
        <f>Data[[#This Row],[Ship Date]]-Data[[#This Row],[Order Date]]</f>
        <v>5</v>
      </c>
    </row>
    <row r="6698" spans="1:19"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c r="S6698">
        <f>Data[[#This Row],[Ship Date]]-Data[[#This Row],[Order Date]]</f>
        <v>5</v>
      </c>
    </row>
    <row r="6699" spans="1:19"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c r="S6699">
        <f>Data[[#This Row],[Ship Date]]-Data[[#This Row],[Order Date]]</f>
        <v>5</v>
      </c>
    </row>
    <row r="6700" spans="1:19"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c r="S6700">
        <f>Data[[#This Row],[Ship Date]]-Data[[#This Row],[Order Date]]</f>
        <v>4</v>
      </c>
    </row>
    <row r="6701" spans="1:19"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c r="S6701">
        <f>Data[[#This Row],[Ship Date]]-Data[[#This Row],[Order Date]]</f>
        <v>4</v>
      </c>
    </row>
    <row r="6702" spans="1:19"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c r="S6702">
        <f>Data[[#This Row],[Ship Date]]-Data[[#This Row],[Order Date]]</f>
        <v>4</v>
      </c>
    </row>
    <row r="6703" spans="1:19"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c r="S6703">
        <f>Data[[#This Row],[Ship Date]]-Data[[#This Row],[Order Date]]</f>
        <v>4</v>
      </c>
    </row>
    <row r="6704" spans="1:19"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c r="S6704">
        <f>Data[[#This Row],[Ship Date]]-Data[[#This Row],[Order Date]]</f>
        <v>4</v>
      </c>
    </row>
    <row r="6705" spans="1:19"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c r="S6705">
        <f>Data[[#This Row],[Ship Date]]-Data[[#This Row],[Order Date]]</f>
        <v>5</v>
      </c>
    </row>
    <row r="6706" spans="1:19"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c r="S6706">
        <f>Data[[#This Row],[Ship Date]]-Data[[#This Row],[Order Date]]</f>
        <v>5</v>
      </c>
    </row>
    <row r="6707" spans="1:19"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c r="S6707">
        <f>Data[[#This Row],[Ship Date]]-Data[[#This Row],[Order Date]]</f>
        <v>5</v>
      </c>
    </row>
    <row r="6708" spans="1:19"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c r="S6708">
        <f>Data[[#This Row],[Ship Date]]-Data[[#This Row],[Order Date]]</f>
        <v>5</v>
      </c>
    </row>
    <row r="6709" spans="1:19"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c r="S6709">
        <f>Data[[#This Row],[Ship Date]]-Data[[#This Row],[Order Date]]</f>
        <v>5</v>
      </c>
    </row>
    <row r="6710" spans="1:19"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c r="S6710">
        <f>Data[[#This Row],[Ship Date]]-Data[[#This Row],[Order Date]]</f>
        <v>5</v>
      </c>
    </row>
    <row r="6711" spans="1:19"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c r="S6711">
        <f>Data[[#This Row],[Ship Date]]-Data[[#This Row],[Order Date]]</f>
        <v>5</v>
      </c>
    </row>
    <row r="6712" spans="1:19"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c r="S6712">
        <f>Data[[#This Row],[Ship Date]]-Data[[#This Row],[Order Date]]</f>
        <v>3</v>
      </c>
    </row>
    <row r="6713" spans="1:19"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c r="S6713">
        <f>Data[[#This Row],[Ship Date]]-Data[[#This Row],[Order Date]]</f>
        <v>3</v>
      </c>
    </row>
    <row r="6714" spans="1:19"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c r="S6714">
        <f>Data[[#This Row],[Ship Date]]-Data[[#This Row],[Order Date]]</f>
        <v>0</v>
      </c>
    </row>
    <row r="6715" spans="1:19"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c r="S6715">
        <f>Data[[#This Row],[Ship Date]]-Data[[#This Row],[Order Date]]</f>
        <v>0</v>
      </c>
    </row>
    <row r="6716" spans="1:19"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c r="S6716">
        <f>Data[[#This Row],[Ship Date]]-Data[[#This Row],[Order Date]]</f>
        <v>0</v>
      </c>
    </row>
    <row r="6717" spans="1:19"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c r="S6717">
        <f>Data[[#This Row],[Ship Date]]-Data[[#This Row],[Order Date]]</f>
        <v>0</v>
      </c>
    </row>
    <row r="6718" spans="1:19"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c r="S6718">
        <f>Data[[#This Row],[Ship Date]]-Data[[#This Row],[Order Date]]</f>
        <v>7</v>
      </c>
    </row>
    <row r="6719" spans="1:19"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c r="S6719">
        <f>Data[[#This Row],[Ship Date]]-Data[[#This Row],[Order Date]]</f>
        <v>7</v>
      </c>
    </row>
    <row r="6720" spans="1:19"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c r="S6720">
        <f>Data[[#This Row],[Ship Date]]-Data[[#This Row],[Order Date]]</f>
        <v>7</v>
      </c>
    </row>
    <row r="6721" spans="1:19"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c r="S6721">
        <f>Data[[#This Row],[Ship Date]]-Data[[#This Row],[Order Date]]</f>
        <v>3</v>
      </c>
    </row>
    <row r="6722" spans="1:19"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c r="S6722">
        <f>Data[[#This Row],[Ship Date]]-Data[[#This Row],[Order Date]]</f>
        <v>5</v>
      </c>
    </row>
    <row r="6723" spans="1:19"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c r="S6723">
        <f>Data[[#This Row],[Ship Date]]-Data[[#This Row],[Order Date]]</f>
        <v>5</v>
      </c>
    </row>
    <row r="6724" spans="1:19"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c r="S6724">
        <f>Data[[#This Row],[Ship Date]]-Data[[#This Row],[Order Date]]</f>
        <v>5</v>
      </c>
    </row>
    <row r="6725" spans="1:19"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c r="S6725">
        <f>Data[[#This Row],[Ship Date]]-Data[[#This Row],[Order Date]]</f>
        <v>2</v>
      </c>
    </row>
    <row r="6726" spans="1:19"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c r="S6726">
        <f>Data[[#This Row],[Ship Date]]-Data[[#This Row],[Order Date]]</f>
        <v>4</v>
      </c>
    </row>
    <row r="6727" spans="1:19"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c r="S6727">
        <f>Data[[#This Row],[Ship Date]]-Data[[#This Row],[Order Date]]</f>
        <v>4</v>
      </c>
    </row>
    <row r="6728" spans="1:19"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c r="S6728">
        <f>Data[[#This Row],[Ship Date]]-Data[[#This Row],[Order Date]]</f>
        <v>4</v>
      </c>
    </row>
    <row r="6729" spans="1:19"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c r="S6729">
        <f>Data[[#This Row],[Ship Date]]-Data[[#This Row],[Order Date]]</f>
        <v>5</v>
      </c>
    </row>
    <row r="6730" spans="1:19"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c r="S6730">
        <f>Data[[#This Row],[Ship Date]]-Data[[#This Row],[Order Date]]</f>
        <v>5</v>
      </c>
    </row>
    <row r="6731" spans="1:19"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c r="S6731">
        <f>Data[[#This Row],[Ship Date]]-Data[[#This Row],[Order Date]]</f>
        <v>2</v>
      </c>
    </row>
    <row r="6732" spans="1:19"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c r="S6732">
        <f>Data[[#This Row],[Ship Date]]-Data[[#This Row],[Order Date]]</f>
        <v>2</v>
      </c>
    </row>
    <row r="6733" spans="1:19"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c r="S6733">
        <f>Data[[#This Row],[Ship Date]]-Data[[#This Row],[Order Date]]</f>
        <v>2</v>
      </c>
    </row>
    <row r="6734" spans="1:19"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c r="S6734">
        <f>Data[[#This Row],[Ship Date]]-Data[[#This Row],[Order Date]]</f>
        <v>3</v>
      </c>
    </row>
    <row r="6735" spans="1:19"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c r="S6735">
        <f>Data[[#This Row],[Ship Date]]-Data[[#This Row],[Order Date]]</f>
        <v>3</v>
      </c>
    </row>
    <row r="6736" spans="1:19"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c r="S6736">
        <f>Data[[#This Row],[Ship Date]]-Data[[#This Row],[Order Date]]</f>
        <v>5</v>
      </c>
    </row>
    <row r="6737" spans="1:19"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c r="S6737">
        <f>Data[[#This Row],[Ship Date]]-Data[[#This Row],[Order Date]]</f>
        <v>7</v>
      </c>
    </row>
    <row r="6738" spans="1:19"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c r="S6738">
        <f>Data[[#This Row],[Ship Date]]-Data[[#This Row],[Order Date]]</f>
        <v>7</v>
      </c>
    </row>
    <row r="6739" spans="1:19"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c r="S6739">
        <f>Data[[#This Row],[Ship Date]]-Data[[#This Row],[Order Date]]</f>
        <v>7</v>
      </c>
    </row>
    <row r="6740" spans="1:19"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c r="S6740">
        <f>Data[[#This Row],[Ship Date]]-Data[[#This Row],[Order Date]]</f>
        <v>7</v>
      </c>
    </row>
    <row r="6741" spans="1:19"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c r="S6741">
        <f>Data[[#This Row],[Ship Date]]-Data[[#This Row],[Order Date]]</f>
        <v>5</v>
      </c>
    </row>
    <row r="6742" spans="1:19"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c r="S6742">
        <f>Data[[#This Row],[Ship Date]]-Data[[#This Row],[Order Date]]</f>
        <v>5</v>
      </c>
    </row>
    <row r="6743" spans="1:19"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c r="S6743">
        <f>Data[[#This Row],[Ship Date]]-Data[[#This Row],[Order Date]]</f>
        <v>5</v>
      </c>
    </row>
    <row r="6744" spans="1:19"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c r="S6744">
        <f>Data[[#This Row],[Ship Date]]-Data[[#This Row],[Order Date]]</f>
        <v>5</v>
      </c>
    </row>
    <row r="6745" spans="1:19"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c r="S6745">
        <f>Data[[#This Row],[Ship Date]]-Data[[#This Row],[Order Date]]</f>
        <v>4</v>
      </c>
    </row>
    <row r="6746" spans="1:19"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c r="S6746">
        <f>Data[[#This Row],[Ship Date]]-Data[[#This Row],[Order Date]]</f>
        <v>2</v>
      </c>
    </row>
    <row r="6747" spans="1:19"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c r="S6747">
        <f>Data[[#This Row],[Ship Date]]-Data[[#This Row],[Order Date]]</f>
        <v>2</v>
      </c>
    </row>
    <row r="6748" spans="1:19"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c r="S6748">
        <f>Data[[#This Row],[Ship Date]]-Data[[#This Row],[Order Date]]</f>
        <v>3</v>
      </c>
    </row>
    <row r="6749" spans="1:19"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c r="S6749">
        <f>Data[[#This Row],[Ship Date]]-Data[[#This Row],[Order Date]]</f>
        <v>4</v>
      </c>
    </row>
    <row r="6750" spans="1:19"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c r="S6750">
        <f>Data[[#This Row],[Ship Date]]-Data[[#This Row],[Order Date]]</f>
        <v>4</v>
      </c>
    </row>
    <row r="6751" spans="1:19"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c r="S6751">
        <f>Data[[#This Row],[Ship Date]]-Data[[#This Row],[Order Date]]</f>
        <v>4</v>
      </c>
    </row>
    <row r="6752" spans="1:19"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c r="S6752">
        <f>Data[[#This Row],[Ship Date]]-Data[[#This Row],[Order Date]]</f>
        <v>2</v>
      </c>
    </row>
    <row r="6753" spans="1:19"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c r="S6753">
        <f>Data[[#This Row],[Ship Date]]-Data[[#This Row],[Order Date]]</f>
        <v>2</v>
      </c>
    </row>
    <row r="6754" spans="1:19"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c r="S6754">
        <f>Data[[#This Row],[Ship Date]]-Data[[#This Row],[Order Date]]</f>
        <v>2</v>
      </c>
    </row>
    <row r="6755" spans="1:19"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c r="S6755">
        <f>Data[[#This Row],[Ship Date]]-Data[[#This Row],[Order Date]]</f>
        <v>2</v>
      </c>
    </row>
    <row r="6756" spans="1:19"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c r="S6756">
        <f>Data[[#This Row],[Ship Date]]-Data[[#This Row],[Order Date]]</f>
        <v>2</v>
      </c>
    </row>
    <row r="6757" spans="1:19"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c r="S6757">
        <f>Data[[#This Row],[Ship Date]]-Data[[#This Row],[Order Date]]</f>
        <v>4</v>
      </c>
    </row>
    <row r="6758" spans="1:19"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c r="S6758">
        <f>Data[[#This Row],[Ship Date]]-Data[[#This Row],[Order Date]]</f>
        <v>4</v>
      </c>
    </row>
    <row r="6759" spans="1:19"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c r="S6759">
        <f>Data[[#This Row],[Ship Date]]-Data[[#This Row],[Order Date]]</f>
        <v>4</v>
      </c>
    </row>
    <row r="6760" spans="1:19"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c r="S6760">
        <f>Data[[#This Row],[Ship Date]]-Data[[#This Row],[Order Date]]</f>
        <v>4</v>
      </c>
    </row>
    <row r="6761" spans="1:19"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c r="S6761">
        <f>Data[[#This Row],[Ship Date]]-Data[[#This Row],[Order Date]]</f>
        <v>6</v>
      </c>
    </row>
    <row r="6762" spans="1:19"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c r="S6762">
        <f>Data[[#This Row],[Ship Date]]-Data[[#This Row],[Order Date]]</f>
        <v>4</v>
      </c>
    </row>
    <row r="6763" spans="1:19"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c r="S6763">
        <f>Data[[#This Row],[Ship Date]]-Data[[#This Row],[Order Date]]</f>
        <v>2</v>
      </c>
    </row>
    <row r="6764" spans="1:19"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c r="S6764">
        <f>Data[[#This Row],[Ship Date]]-Data[[#This Row],[Order Date]]</f>
        <v>6</v>
      </c>
    </row>
    <row r="6765" spans="1:19"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c r="S6765">
        <f>Data[[#This Row],[Ship Date]]-Data[[#This Row],[Order Date]]</f>
        <v>6</v>
      </c>
    </row>
    <row r="6766" spans="1:19"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c r="S6766">
        <f>Data[[#This Row],[Ship Date]]-Data[[#This Row],[Order Date]]</f>
        <v>6</v>
      </c>
    </row>
    <row r="6767" spans="1:19"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c r="S6767">
        <f>Data[[#This Row],[Ship Date]]-Data[[#This Row],[Order Date]]</f>
        <v>4</v>
      </c>
    </row>
    <row r="6768" spans="1:19"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c r="S6768">
        <f>Data[[#This Row],[Ship Date]]-Data[[#This Row],[Order Date]]</f>
        <v>4</v>
      </c>
    </row>
    <row r="6769" spans="1:19"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c r="S6769">
        <f>Data[[#This Row],[Ship Date]]-Data[[#This Row],[Order Date]]</f>
        <v>4</v>
      </c>
    </row>
    <row r="6770" spans="1:19"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c r="S6770">
        <f>Data[[#This Row],[Ship Date]]-Data[[#This Row],[Order Date]]</f>
        <v>4</v>
      </c>
    </row>
    <row r="6771" spans="1:19"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c r="S6771">
        <f>Data[[#This Row],[Ship Date]]-Data[[#This Row],[Order Date]]</f>
        <v>4</v>
      </c>
    </row>
    <row r="6772" spans="1:19"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c r="S6772">
        <f>Data[[#This Row],[Ship Date]]-Data[[#This Row],[Order Date]]</f>
        <v>4</v>
      </c>
    </row>
    <row r="6773" spans="1:19"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c r="S6773">
        <f>Data[[#This Row],[Ship Date]]-Data[[#This Row],[Order Date]]</f>
        <v>4</v>
      </c>
    </row>
    <row r="6774" spans="1:19"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c r="S6774">
        <f>Data[[#This Row],[Ship Date]]-Data[[#This Row],[Order Date]]</f>
        <v>4</v>
      </c>
    </row>
    <row r="6775" spans="1:19"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c r="S6775">
        <f>Data[[#This Row],[Ship Date]]-Data[[#This Row],[Order Date]]</f>
        <v>4</v>
      </c>
    </row>
    <row r="6776" spans="1:19"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c r="S6776">
        <f>Data[[#This Row],[Ship Date]]-Data[[#This Row],[Order Date]]</f>
        <v>4</v>
      </c>
    </row>
    <row r="6777" spans="1:19"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c r="S6777">
        <f>Data[[#This Row],[Ship Date]]-Data[[#This Row],[Order Date]]</f>
        <v>6</v>
      </c>
    </row>
    <row r="6778" spans="1:19"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c r="S6778">
        <f>Data[[#This Row],[Ship Date]]-Data[[#This Row],[Order Date]]</f>
        <v>6</v>
      </c>
    </row>
    <row r="6779" spans="1:19"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c r="S6779">
        <f>Data[[#This Row],[Ship Date]]-Data[[#This Row],[Order Date]]</f>
        <v>4</v>
      </c>
    </row>
    <row r="6780" spans="1:19"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c r="S6780">
        <f>Data[[#This Row],[Ship Date]]-Data[[#This Row],[Order Date]]</f>
        <v>5</v>
      </c>
    </row>
    <row r="6781" spans="1:19"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c r="S6781">
        <f>Data[[#This Row],[Ship Date]]-Data[[#This Row],[Order Date]]</f>
        <v>5</v>
      </c>
    </row>
    <row r="6782" spans="1:19"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c r="S6782">
        <f>Data[[#This Row],[Ship Date]]-Data[[#This Row],[Order Date]]</f>
        <v>5</v>
      </c>
    </row>
    <row r="6783" spans="1:19"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c r="S6783">
        <f>Data[[#This Row],[Ship Date]]-Data[[#This Row],[Order Date]]</f>
        <v>5</v>
      </c>
    </row>
    <row r="6784" spans="1:19"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c r="S6784">
        <f>Data[[#This Row],[Ship Date]]-Data[[#This Row],[Order Date]]</f>
        <v>3</v>
      </c>
    </row>
    <row r="6785" spans="1:19"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c r="S6785">
        <f>Data[[#This Row],[Ship Date]]-Data[[#This Row],[Order Date]]</f>
        <v>3</v>
      </c>
    </row>
    <row r="6786" spans="1:19"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c r="S6786">
        <f>Data[[#This Row],[Ship Date]]-Data[[#This Row],[Order Date]]</f>
        <v>3</v>
      </c>
    </row>
    <row r="6787" spans="1:19"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c r="S6787">
        <f>Data[[#This Row],[Ship Date]]-Data[[#This Row],[Order Date]]</f>
        <v>3</v>
      </c>
    </row>
    <row r="6788" spans="1:19"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c r="S6788">
        <f>Data[[#This Row],[Ship Date]]-Data[[#This Row],[Order Date]]</f>
        <v>3</v>
      </c>
    </row>
    <row r="6789" spans="1:19"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c r="S6789">
        <f>Data[[#This Row],[Ship Date]]-Data[[#This Row],[Order Date]]</f>
        <v>7</v>
      </c>
    </row>
    <row r="6790" spans="1:19"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c r="S6790">
        <f>Data[[#This Row],[Ship Date]]-Data[[#This Row],[Order Date]]</f>
        <v>7</v>
      </c>
    </row>
    <row r="6791" spans="1:19"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c r="S6791">
        <f>Data[[#This Row],[Ship Date]]-Data[[#This Row],[Order Date]]</f>
        <v>2</v>
      </c>
    </row>
    <row r="6792" spans="1:19"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c r="S6792">
        <f>Data[[#This Row],[Ship Date]]-Data[[#This Row],[Order Date]]</f>
        <v>1</v>
      </c>
    </row>
    <row r="6793" spans="1:19"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c r="S6793">
        <f>Data[[#This Row],[Ship Date]]-Data[[#This Row],[Order Date]]</f>
        <v>5</v>
      </c>
    </row>
    <row r="6794" spans="1:19"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c r="S6794">
        <f>Data[[#This Row],[Ship Date]]-Data[[#This Row],[Order Date]]</f>
        <v>3</v>
      </c>
    </row>
    <row r="6795" spans="1:19"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c r="S6795">
        <f>Data[[#This Row],[Ship Date]]-Data[[#This Row],[Order Date]]</f>
        <v>4</v>
      </c>
    </row>
    <row r="6796" spans="1:19"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c r="S6796">
        <f>Data[[#This Row],[Ship Date]]-Data[[#This Row],[Order Date]]</f>
        <v>4</v>
      </c>
    </row>
    <row r="6797" spans="1:19"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c r="S6797">
        <f>Data[[#This Row],[Ship Date]]-Data[[#This Row],[Order Date]]</f>
        <v>4</v>
      </c>
    </row>
    <row r="6798" spans="1:19"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c r="S6798">
        <f>Data[[#This Row],[Ship Date]]-Data[[#This Row],[Order Date]]</f>
        <v>0</v>
      </c>
    </row>
    <row r="6799" spans="1:19"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c r="S6799">
        <f>Data[[#This Row],[Ship Date]]-Data[[#This Row],[Order Date]]</f>
        <v>0</v>
      </c>
    </row>
    <row r="6800" spans="1:19"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c r="S6800">
        <f>Data[[#This Row],[Ship Date]]-Data[[#This Row],[Order Date]]</f>
        <v>0</v>
      </c>
    </row>
    <row r="6801" spans="1:19"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c r="S6801">
        <f>Data[[#This Row],[Ship Date]]-Data[[#This Row],[Order Date]]</f>
        <v>7</v>
      </c>
    </row>
    <row r="6802" spans="1:19"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c r="S6802">
        <f>Data[[#This Row],[Ship Date]]-Data[[#This Row],[Order Date]]</f>
        <v>7</v>
      </c>
    </row>
    <row r="6803" spans="1:19"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c r="S6803">
        <f>Data[[#This Row],[Ship Date]]-Data[[#This Row],[Order Date]]</f>
        <v>7</v>
      </c>
    </row>
    <row r="6804" spans="1:19"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c r="S6804">
        <f>Data[[#This Row],[Ship Date]]-Data[[#This Row],[Order Date]]</f>
        <v>7</v>
      </c>
    </row>
    <row r="6805" spans="1:19"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c r="S6805">
        <f>Data[[#This Row],[Ship Date]]-Data[[#This Row],[Order Date]]</f>
        <v>7</v>
      </c>
    </row>
    <row r="6806" spans="1:19"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c r="S6806">
        <f>Data[[#This Row],[Ship Date]]-Data[[#This Row],[Order Date]]</f>
        <v>1</v>
      </c>
    </row>
    <row r="6807" spans="1:19"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c r="S6807">
        <f>Data[[#This Row],[Ship Date]]-Data[[#This Row],[Order Date]]</f>
        <v>3</v>
      </c>
    </row>
    <row r="6808" spans="1:19"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c r="S6808">
        <f>Data[[#This Row],[Ship Date]]-Data[[#This Row],[Order Date]]</f>
        <v>4</v>
      </c>
    </row>
    <row r="6809" spans="1:19"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c r="S6809">
        <f>Data[[#This Row],[Ship Date]]-Data[[#This Row],[Order Date]]</f>
        <v>5</v>
      </c>
    </row>
    <row r="6810" spans="1:19"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c r="S6810">
        <f>Data[[#This Row],[Ship Date]]-Data[[#This Row],[Order Date]]</f>
        <v>5</v>
      </c>
    </row>
    <row r="6811" spans="1:19"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c r="S6811">
        <f>Data[[#This Row],[Ship Date]]-Data[[#This Row],[Order Date]]</f>
        <v>1</v>
      </c>
    </row>
    <row r="6812" spans="1:19"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c r="S6812">
        <f>Data[[#This Row],[Ship Date]]-Data[[#This Row],[Order Date]]</f>
        <v>1</v>
      </c>
    </row>
    <row r="6813" spans="1:19"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c r="S6813">
        <f>Data[[#This Row],[Ship Date]]-Data[[#This Row],[Order Date]]</f>
        <v>1</v>
      </c>
    </row>
    <row r="6814" spans="1:19"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c r="S6814">
        <f>Data[[#This Row],[Ship Date]]-Data[[#This Row],[Order Date]]</f>
        <v>1</v>
      </c>
    </row>
    <row r="6815" spans="1:19"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c r="S6815">
        <f>Data[[#This Row],[Ship Date]]-Data[[#This Row],[Order Date]]</f>
        <v>1</v>
      </c>
    </row>
    <row r="6816" spans="1:19"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c r="S6816">
        <f>Data[[#This Row],[Ship Date]]-Data[[#This Row],[Order Date]]</f>
        <v>1</v>
      </c>
    </row>
    <row r="6817" spans="1:19"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c r="S6817">
        <f>Data[[#This Row],[Ship Date]]-Data[[#This Row],[Order Date]]</f>
        <v>4</v>
      </c>
    </row>
    <row r="6818" spans="1:19"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c r="S6818">
        <f>Data[[#This Row],[Ship Date]]-Data[[#This Row],[Order Date]]</f>
        <v>4</v>
      </c>
    </row>
    <row r="6819" spans="1:19"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c r="S6819">
        <f>Data[[#This Row],[Ship Date]]-Data[[#This Row],[Order Date]]</f>
        <v>4</v>
      </c>
    </row>
    <row r="6820" spans="1:19"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c r="S6820">
        <f>Data[[#This Row],[Ship Date]]-Data[[#This Row],[Order Date]]</f>
        <v>4</v>
      </c>
    </row>
    <row r="6821" spans="1:19"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c r="S6821">
        <f>Data[[#This Row],[Ship Date]]-Data[[#This Row],[Order Date]]</f>
        <v>4</v>
      </c>
    </row>
    <row r="6822" spans="1:19"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c r="S6822">
        <f>Data[[#This Row],[Ship Date]]-Data[[#This Row],[Order Date]]</f>
        <v>4</v>
      </c>
    </row>
    <row r="6823" spans="1:19"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c r="S6823">
        <f>Data[[#This Row],[Ship Date]]-Data[[#This Row],[Order Date]]</f>
        <v>4</v>
      </c>
    </row>
    <row r="6824" spans="1:19"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c r="S6824">
        <f>Data[[#This Row],[Ship Date]]-Data[[#This Row],[Order Date]]</f>
        <v>5</v>
      </c>
    </row>
    <row r="6825" spans="1:19"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c r="S6825">
        <f>Data[[#This Row],[Ship Date]]-Data[[#This Row],[Order Date]]</f>
        <v>4</v>
      </c>
    </row>
    <row r="6826" spans="1:19"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c r="S6826">
        <f>Data[[#This Row],[Ship Date]]-Data[[#This Row],[Order Date]]</f>
        <v>4</v>
      </c>
    </row>
    <row r="6827" spans="1:19"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c r="S6827">
        <f>Data[[#This Row],[Ship Date]]-Data[[#This Row],[Order Date]]</f>
        <v>7</v>
      </c>
    </row>
    <row r="6828" spans="1:19"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c r="S6828">
        <f>Data[[#This Row],[Ship Date]]-Data[[#This Row],[Order Date]]</f>
        <v>7</v>
      </c>
    </row>
    <row r="6829" spans="1:19"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c r="S6829">
        <f>Data[[#This Row],[Ship Date]]-Data[[#This Row],[Order Date]]</f>
        <v>7</v>
      </c>
    </row>
    <row r="6830" spans="1:19"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c r="S6830">
        <f>Data[[#This Row],[Ship Date]]-Data[[#This Row],[Order Date]]</f>
        <v>7</v>
      </c>
    </row>
    <row r="6831" spans="1:19"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c r="S6831">
        <f>Data[[#This Row],[Ship Date]]-Data[[#This Row],[Order Date]]</f>
        <v>7</v>
      </c>
    </row>
    <row r="6832" spans="1:19"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c r="S6832">
        <f>Data[[#This Row],[Ship Date]]-Data[[#This Row],[Order Date]]</f>
        <v>3</v>
      </c>
    </row>
    <row r="6833" spans="1:19"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c r="S6833">
        <f>Data[[#This Row],[Ship Date]]-Data[[#This Row],[Order Date]]</f>
        <v>6</v>
      </c>
    </row>
    <row r="6834" spans="1:19"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c r="S6834">
        <f>Data[[#This Row],[Ship Date]]-Data[[#This Row],[Order Date]]</f>
        <v>7</v>
      </c>
    </row>
    <row r="6835" spans="1:19"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c r="S6835">
        <f>Data[[#This Row],[Ship Date]]-Data[[#This Row],[Order Date]]</f>
        <v>0</v>
      </c>
    </row>
    <row r="6836" spans="1:19"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c r="S6836">
        <f>Data[[#This Row],[Ship Date]]-Data[[#This Row],[Order Date]]</f>
        <v>4</v>
      </c>
    </row>
    <row r="6837" spans="1:19"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c r="S6837">
        <f>Data[[#This Row],[Ship Date]]-Data[[#This Row],[Order Date]]</f>
        <v>5</v>
      </c>
    </row>
    <row r="6838" spans="1:19"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c r="S6838">
        <f>Data[[#This Row],[Ship Date]]-Data[[#This Row],[Order Date]]</f>
        <v>5</v>
      </c>
    </row>
    <row r="6839" spans="1:19"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c r="S6839">
        <f>Data[[#This Row],[Ship Date]]-Data[[#This Row],[Order Date]]</f>
        <v>6</v>
      </c>
    </row>
    <row r="6840" spans="1:19"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c r="S6840">
        <f>Data[[#This Row],[Ship Date]]-Data[[#This Row],[Order Date]]</f>
        <v>4</v>
      </c>
    </row>
    <row r="6841" spans="1:19"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c r="S6841">
        <f>Data[[#This Row],[Ship Date]]-Data[[#This Row],[Order Date]]</f>
        <v>4</v>
      </c>
    </row>
    <row r="6842" spans="1:19"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c r="S6842">
        <f>Data[[#This Row],[Ship Date]]-Data[[#This Row],[Order Date]]</f>
        <v>1</v>
      </c>
    </row>
    <row r="6843" spans="1:19"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c r="S6843">
        <f>Data[[#This Row],[Ship Date]]-Data[[#This Row],[Order Date]]</f>
        <v>5</v>
      </c>
    </row>
    <row r="6844" spans="1:19"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c r="S6844">
        <f>Data[[#This Row],[Ship Date]]-Data[[#This Row],[Order Date]]</f>
        <v>5</v>
      </c>
    </row>
    <row r="6845" spans="1:19"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c r="S6845">
        <f>Data[[#This Row],[Ship Date]]-Data[[#This Row],[Order Date]]</f>
        <v>5</v>
      </c>
    </row>
    <row r="6846" spans="1:19"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c r="S6846">
        <f>Data[[#This Row],[Ship Date]]-Data[[#This Row],[Order Date]]</f>
        <v>5</v>
      </c>
    </row>
    <row r="6847" spans="1:19"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c r="S6847">
        <f>Data[[#This Row],[Ship Date]]-Data[[#This Row],[Order Date]]</f>
        <v>6</v>
      </c>
    </row>
    <row r="6848" spans="1:19"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c r="S6848">
        <f>Data[[#This Row],[Ship Date]]-Data[[#This Row],[Order Date]]</f>
        <v>5</v>
      </c>
    </row>
    <row r="6849" spans="1:19"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c r="S6849">
        <f>Data[[#This Row],[Ship Date]]-Data[[#This Row],[Order Date]]</f>
        <v>4</v>
      </c>
    </row>
    <row r="6850" spans="1:19"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c r="S6850">
        <f>Data[[#This Row],[Ship Date]]-Data[[#This Row],[Order Date]]</f>
        <v>3</v>
      </c>
    </row>
    <row r="6851" spans="1:19"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c r="S6851">
        <f>Data[[#This Row],[Ship Date]]-Data[[#This Row],[Order Date]]</f>
        <v>5</v>
      </c>
    </row>
    <row r="6852" spans="1:19"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c r="S6852">
        <f>Data[[#This Row],[Ship Date]]-Data[[#This Row],[Order Date]]</f>
        <v>4</v>
      </c>
    </row>
    <row r="6853" spans="1:19"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c r="S6853">
        <f>Data[[#This Row],[Ship Date]]-Data[[#This Row],[Order Date]]</f>
        <v>4</v>
      </c>
    </row>
    <row r="6854" spans="1:19"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c r="S6854">
        <f>Data[[#This Row],[Ship Date]]-Data[[#This Row],[Order Date]]</f>
        <v>5</v>
      </c>
    </row>
    <row r="6855" spans="1:19"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c r="S6855">
        <f>Data[[#This Row],[Ship Date]]-Data[[#This Row],[Order Date]]</f>
        <v>5</v>
      </c>
    </row>
    <row r="6856" spans="1:19"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c r="S6856">
        <f>Data[[#This Row],[Ship Date]]-Data[[#This Row],[Order Date]]</f>
        <v>5</v>
      </c>
    </row>
    <row r="6857" spans="1:19"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c r="S6857">
        <f>Data[[#This Row],[Ship Date]]-Data[[#This Row],[Order Date]]</f>
        <v>5</v>
      </c>
    </row>
    <row r="6858" spans="1:19"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c r="S6858">
        <f>Data[[#This Row],[Ship Date]]-Data[[#This Row],[Order Date]]</f>
        <v>5</v>
      </c>
    </row>
    <row r="6859" spans="1:19"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c r="S6859">
        <f>Data[[#This Row],[Ship Date]]-Data[[#This Row],[Order Date]]</f>
        <v>5</v>
      </c>
    </row>
    <row r="6860" spans="1:19"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c r="S6860">
        <f>Data[[#This Row],[Ship Date]]-Data[[#This Row],[Order Date]]</f>
        <v>5</v>
      </c>
    </row>
    <row r="6861" spans="1:19"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c r="S6861">
        <f>Data[[#This Row],[Ship Date]]-Data[[#This Row],[Order Date]]</f>
        <v>5</v>
      </c>
    </row>
    <row r="6862" spans="1:19"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c r="S6862">
        <f>Data[[#This Row],[Ship Date]]-Data[[#This Row],[Order Date]]</f>
        <v>5</v>
      </c>
    </row>
    <row r="6863" spans="1:19"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c r="S6863">
        <f>Data[[#This Row],[Ship Date]]-Data[[#This Row],[Order Date]]</f>
        <v>5</v>
      </c>
    </row>
    <row r="6864" spans="1:19"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c r="S6864">
        <f>Data[[#This Row],[Ship Date]]-Data[[#This Row],[Order Date]]</f>
        <v>5</v>
      </c>
    </row>
    <row r="6865" spans="1:19"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c r="S6865">
        <f>Data[[#This Row],[Ship Date]]-Data[[#This Row],[Order Date]]</f>
        <v>7</v>
      </c>
    </row>
    <row r="6866" spans="1:19"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c r="S6866">
        <f>Data[[#This Row],[Ship Date]]-Data[[#This Row],[Order Date]]</f>
        <v>7</v>
      </c>
    </row>
    <row r="6867" spans="1:19"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c r="S6867">
        <f>Data[[#This Row],[Ship Date]]-Data[[#This Row],[Order Date]]</f>
        <v>7</v>
      </c>
    </row>
    <row r="6868" spans="1:19"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c r="S6868">
        <f>Data[[#This Row],[Ship Date]]-Data[[#This Row],[Order Date]]</f>
        <v>7</v>
      </c>
    </row>
    <row r="6869" spans="1:19"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c r="S6869">
        <f>Data[[#This Row],[Ship Date]]-Data[[#This Row],[Order Date]]</f>
        <v>7</v>
      </c>
    </row>
    <row r="6870" spans="1:19"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c r="S6870">
        <f>Data[[#This Row],[Ship Date]]-Data[[#This Row],[Order Date]]</f>
        <v>7</v>
      </c>
    </row>
    <row r="6871" spans="1:19"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c r="S6871">
        <f>Data[[#This Row],[Ship Date]]-Data[[#This Row],[Order Date]]</f>
        <v>7</v>
      </c>
    </row>
    <row r="6872" spans="1:19"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c r="S6872">
        <f>Data[[#This Row],[Ship Date]]-Data[[#This Row],[Order Date]]</f>
        <v>7</v>
      </c>
    </row>
    <row r="6873" spans="1:19"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c r="S6873">
        <f>Data[[#This Row],[Ship Date]]-Data[[#This Row],[Order Date]]</f>
        <v>3</v>
      </c>
    </row>
    <row r="6874" spans="1:19"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c r="S6874">
        <f>Data[[#This Row],[Ship Date]]-Data[[#This Row],[Order Date]]</f>
        <v>3</v>
      </c>
    </row>
    <row r="6875" spans="1:19"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c r="S6875">
        <f>Data[[#This Row],[Ship Date]]-Data[[#This Row],[Order Date]]</f>
        <v>5</v>
      </c>
    </row>
    <row r="6876" spans="1:19"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c r="S6876">
        <f>Data[[#This Row],[Ship Date]]-Data[[#This Row],[Order Date]]</f>
        <v>5</v>
      </c>
    </row>
    <row r="6877" spans="1:19"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c r="S6877">
        <f>Data[[#This Row],[Ship Date]]-Data[[#This Row],[Order Date]]</f>
        <v>5</v>
      </c>
    </row>
    <row r="6878" spans="1:19"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c r="S6878">
        <f>Data[[#This Row],[Ship Date]]-Data[[#This Row],[Order Date]]</f>
        <v>5</v>
      </c>
    </row>
    <row r="6879" spans="1:19"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c r="S6879">
        <f>Data[[#This Row],[Ship Date]]-Data[[#This Row],[Order Date]]</f>
        <v>0</v>
      </c>
    </row>
    <row r="6880" spans="1:19"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c r="S6880">
        <f>Data[[#This Row],[Ship Date]]-Data[[#This Row],[Order Date]]</f>
        <v>0</v>
      </c>
    </row>
    <row r="6881" spans="1:19"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c r="S6881">
        <f>Data[[#This Row],[Ship Date]]-Data[[#This Row],[Order Date]]</f>
        <v>4</v>
      </c>
    </row>
    <row r="6882" spans="1:19"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c r="S6882">
        <f>Data[[#This Row],[Ship Date]]-Data[[#This Row],[Order Date]]</f>
        <v>4</v>
      </c>
    </row>
    <row r="6883" spans="1:19"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c r="S6883">
        <f>Data[[#This Row],[Ship Date]]-Data[[#This Row],[Order Date]]</f>
        <v>4</v>
      </c>
    </row>
    <row r="6884" spans="1:19"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c r="S6884">
        <f>Data[[#This Row],[Ship Date]]-Data[[#This Row],[Order Date]]</f>
        <v>4</v>
      </c>
    </row>
    <row r="6885" spans="1:19"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c r="S6885">
        <f>Data[[#This Row],[Ship Date]]-Data[[#This Row],[Order Date]]</f>
        <v>4</v>
      </c>
    </row>
    <row r="6886" spans="1:19"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c r="S6886">
        <f>Data[[#This Row],[Ship Date]]-Data[[#This Row],[Order Date]]</f>
        <v>4</v>
      </c>
    </row>
    <row r="6887" spans="1:19"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c r="S6887">
        <f>Data[[#This Row],[Ship Date]]-Data[[#This Row],[Order Date]]</f>
        <v>7</v>
      </c>
    </row>
    <row r="6888" spans="1:19"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c r="S6888">
        <f>Data[[#This Row],[Ship Date]]-Data[[#This Row],[Order Date]]</f>
        <v>7</v>
      </c>
    </row>
    <row r="6889" spans="1:19"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c r="S6889">
        <f>Data[[#This Row],[Ship Date]]-Data[[#This Row],[Order Date]]</f>
        <v>7</v>
      </c>
    </row>
    <row r="6890" spans="1:19"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c r="S6890">
        <f>Data[[#This Row],[Ship Date]]-Data[[#This Row],[Order Date]]</f>
        <v>7</v>
      </c>
    </row>
    <row r="6891" spans="1:19"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c r="S6891">
        <f>Data[[#This Row],[Ship Date]]-Data[[#This Row],[Order Date]]</f>
        <v>4</v>
      </c>
    </row>
    <row r="6892" spans="1:19"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c r="S6892">
        <f>Data[[#This Row],[Ship Date]]-Data[[#This Row],[Order Date]]</f>
        <v>4</v>
      </c>
    </row>
    <row r="6893" spans="1:19"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c r="S6893">
        <f>Data[[#This Row],[Ship Date]]-Data[[#This Row],[Order Date]]</f>
        <v>4</v>
      </c>
    </row>
    <row r="6894" spans="1:19"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c r="S6894">
        <f>Data[[#This Row],[Ship Date]]-Data[[#This Row],[Order Date]]</f>
        <v>4</v>
      </c>
    </row>
    <row r="6895" spans="1:19"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c r="S6895">
        <f>Data[[#This Row],[Ship Date]]-Data[[#This Row],[Order Date]]</f>
        <v>4</v>
      </c>
    </row>
    <row r="6896" spans="1:19"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c r="S6896">
        <f>Data[[#This Row],[Ship Date]]-Data[[#This Row],[Order Date]]</f>
        <v>4</v>
      </c>
    </row>
    <row r="6897" spans="1:19"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c r="S6897">
        <f>Data[[#This Row],[Ship Date]]-Data[[#This Row],[Order Date]]</f>
        <v>4</v>
      </c>
    </row>
    <row r="6898" spans="1:19"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c r="S6898">
        <f>Data[[#This Row],[Ship Date]]-Data[[#This Row],[Order Date]]</f>
        <v>4</v>
      </c>
    </row>
    <row r="6899" spans="1:19"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c r="S6899">
        <f>Data[[#This Row],[Ship Date]]-Data[[#This Row],[Order Date]]</f>
        <v>7</v>
      </c>
    </row>
    <row r="6900" spans="1:19"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c r="S6900">
        <f>Data[[#This Row],[Ship Date]]-Data[[#This Row],[Order Date]]</f>
        <v>2</v>
      </c>
    </row>
    <row r="6901" spans="1:19"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c r="S6901">
        <f>Data[[#This Row],[Ship Date]]-Data[[#This Row],[Order Date]]</f>
        <v>2</v>
      </c>
    </row>
    <row r="6902" spans="1:19"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c r="S6902">
        <f>Data[[#This Row],[Ship Date]]-Data[[#This Row],[Order Date]]</f>
        <v>4</v>
      </c>
    </row>
    <row r="6903" spans="1:19"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c r="S6903">
        <f>Data[[#This Row],[Ship Date]]-Data[[#This Row],[Order Date]]</f>
        <v>0</v>
      </c>
    </row>
    <row r="6904" spans="1:19"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c r="S6904">
        <f>Data[[#This Row],[Ship Date]]-Data[[#This Row],[Order Date]]</f>
        <v>6</v>
      </c>
    </row>
    <row r="6905" spans="1:19"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c r="S6905">
        <f>Data[[#This Row],[Ship Date]]-Data[[#This Row],[Order Date]]</f>
        <v>6</v>
      </c>
    </row>
    <row r="6906" spans="1:19"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c r="S6906">
        <f>Data[[#This Row],[Ship Date]]-Data[[#This Row],[Order Date]]</f>
        <v>6</v>
      </c>
    </row>
    <row r="6907" spans="1:19"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c r="S6907">
        <f>Data[[#This Row],[Ship Date]]-Data[[#This Row],[Order Date]]</f>
        <v>2</v>
      </c>
    </row>
    <row r="6908" spans="1:19"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c r="S6908">
        <f>Data[[#This Row],[Ship Date]]-Data[[#This Row],[Order Date]]</f>
        <v>0</v>
      </c>
    </row>
    <row r="6909" spans="1:19"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c r="S6909">
        <f>Data[[#This Row],[Ship Date]]-Data[[#This Row],[Order Date]]</f>
        <v>6</v>
      </c>
    </row>
    <row r="6910" spans="1:19"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c r="S6910">
        <f>Data[[#This Row],[Ship Date]]-Data[[#This Row],[Order Date]]</f>
        <v>5</v>
      </c>
    </row>
    <row r="6911" spans="1:19"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c r="S6911">
        <f>Data[[#This Row],[Ship Date]]-Data[[#This Row],[Order Date]]</f>
        <v>5</v>
      </c>
    </row>
    <row r="6912" spans="1:19"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c r="S6912">
        <f>Data[[#This Row],[Ship Date]]-Data[[#This Row],[Order Date]]</f>
        <v>4</v>
      </c>
    </row>
    <row r="6913" spans="1:19"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c r="S6913">
        <f>Data[[#This Row],[Ship Date]]-Data[[#This Row],[Order Date]]</f>
        <v>4</v>
      </c>
    </row>
    <row r="6914" spans="1:19"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c r="S6914">
        <f>Data[[#This Row],[Ship Date]]-Data[[#This Row],[Order Date]]</f>
        <v>3</v>
      </c>
    </row>
    <row r="6915" spans="1:19"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c r="S6915">
        <f>Data[[#This Row],[Ship Date]]-Data[[#This Row],[Order Date]]</f>
        <v>4</v>
      </c>
    </row>
    <row r="6916" spans="1:19"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c r="S6916">
        <f>Data[[#This Row],[Ship Date]]-Data[[#This Row],[Order Date]]</f>
        <v>7</v>
      </c>
    </row>
    <row r="6917" spans="1:19"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c r="S6917">
        <f>Data[[#This Row],[Ship Date]]-Data[[#This Row],[Order Date]]</f>
        <v>7</v>
      </c>
    </row>
    <row r="6918" spans="1:19"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c r="S6918">
        <f>Data[[#This Row],[Ship Date]]-Data[[#This Row],[Order Date]]</f>
        <v>7</v>
      </c>
    </row>
    <row r="6919" spans="1:19"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c r="S6919">
        <f>Data[[#This Row],[Ship Date]]-Data[[#This Row],[Order Date]]</f>
        <v>5</v>
      </c>
    </row>
    <row r="6920" spans="1:19"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c r="S6920">
        <f>Data[[#This Row],[Ship Date]]-Data[[#This Row],[Order Date]]</f>
        <v>2</v>
      </c>
    </row>
    <row r="6921" spans="1:19"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c r="S6921">
        <f>Data[[#This Row],[Ship Date]]-Data[[#This Row],[Order Date]]</f>
        <v>7</v>
      </c>
    </row>
    <row r="6922" spans="1:19"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c r="S6922">
        <f>Data[[#This Row],[Ship Date]]-Data[[#This Row],[Order Date]]</f>
        <v>4</v>
      </c>
    </row>
    <row r="6923" spans="1:19"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c r="S6923">
        <f>Data[[#This Row],[Ship Date]]-Data[[#This Row],[Order Date]]</f>
        <v>6</v>
      </c>
    </row>
    <row r="6924" spans="1:19"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c r="S6924">
        <f>Data[[#This Row],[Ship Date]]-Data[[#This Row],[Order Date]]</f>
        <v>3</v>
      </c>
    </row>
    <row r="6925" spans="1:19"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c r="S6925">
        <f>Data[[#This Row],[Ship Date]]-Data[[#This Row],[Order Date]]</f>
        <v>3</v>
      </c>
    </row>
    <row r="6926" spans="1:19"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c r="S6926">
        <f>Data[[#This Row],[Ship Date]]-Data[[#This Row],[Order Date]]</f>
        <v>4</v>
      </c>
    </row>
    <row r="6927" spans="1:19"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c r="S6927">
        <f>Data[[#This Row],[Ship Date]]-Data[[#This Row],[Order Date]]</f>
        <v>4</v>
      </c>
    </row>
    <row r="6928" spans="1:19"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c r="S6928">
        <f>Data[[#This Row],[Ship Date]]-Data[[#This Row],[Order Date]]</f>
        <v>6</v>
      </c>
    </row>
    <row r="6929" spans="1:19"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c r="S6929">
        <f>Data[[#This Row],[Ship Date]]-Data[[#This Row],[Order Date]]</f>
        <v>2</v>
      </c>
    </row>
    <row r="6930" spans="1:19"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c r="S6930">
        <f>Data[[#This Row],[Ship Date]]-Data[[#This Row],[Order Date]]</f>
        <v>2</v>
      </c>
    </row>
    <row r="6931" spans="1:19"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c r="S6931">
        <f>Data[[#This Row],[Ship Date]]-Data[[#This Row],[Order Date]]</f>
        <v>2</v>
      </c>
    </row>
    <row r="6932" spans="1:19"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c r="S6932">
        <f>Data[[#This Row],[Ship Date]]-Data[[#This Row],[Order Date]]</f>
        <v>2</v>
      </c>
    </row>
    <row r="6933" spans="1:19"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c r="S6933">
        <f>Data[[#This Row],[Ship Date]]-Data[[#This Row],[Order Date]]</f>
        <v>4</v>
      </c>
    </row>
    <row r="6934" spans="1:19"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c r="S6934">
        <f>Data[[#This Row],[Ship Date]]-Data[[#This Row],[Order Date]]</f>
        <v>4</v>
      </c>
    </row>
    <row r="6935" spans="1:19"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c r="S6935">
        <f>Data[[#This Row],[Ship Date]]-Data[[#This Row],[Order Date]]</f>
        <v>4</v>
      </c>
    </row>
    <row r="6936" spans="1:19"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c r="S6936">
        <f>Data[[#This Row],[Ship Date]]-Data[[#This Row],[Order Date]]</f>
        <v>4</v>
      </c>
    </row>
    <row r="6937" spans="1:19"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c r="S6937">
        <f>Data[[#This Row],[Ship Date]]-Data[[#This Row],[Order Date]]</f>
        <v>3</v>
      </c>
    </row>
    <row r="6938" spans="1:19"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c r="S6938">
        <f>Data[[#This Row],[Ship Date]]-Data[[#This Row],[Order Date]]</f>
        <v>2</v>
      </c>
    </row>
    <row r="6939" spans="1:19"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c r="S6939">
        <f>Data[[#This Row],[Ship Date]]-Data[[#This Row],[Order Date]]</f>
        <v>0</v>
      </c>
    </row>
    <row r="6940" spans="1:19"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c r="S6940">
        <f>Data[[#This Row],[Ship Date]]-Data[[#This Row],[Order Date]]</f>
        <v>4</v>
      </c>
    </row>
    <row r="6941" spans="1:19"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c r="S6941">
        <f>Data[[#This Row],[Ship Date]]-Data[[#This Row],[Order Date]]</f>
        <v>4</v>
      </c>
    </row>
    <row r="6942" spans="1:19"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c r="S6942">
        <f>Data[[#This Row],[Ship Date]]-Data[[#This Row],[Order Date]]</f>
        <v>4</v>
      </c>
    </row>
    <row r="6943" spans="1:19"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c r="S6943">
        <f>Data[[#This Row],[Ship Date]]-Data[[#This Row],[Order Date]]</f>
        <v>4</v>
      </c>
    </row>
    <row r="6944" spans="1:19"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c r="S6944">
        <f>Data[[#This Row],[Ship Date]]-Data[[#This Row],[Order Date]]</f>
        <v>4</v>
      </c>
    </row>
    <row r="6945" spans="1:19"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c r="S6945">
        <f>Data[[#This Row],[Ship Date]]-Data[[#This Row],[Order Date]]</f>
        <v>5</v>
      </c>
    </row>
    <row r="6946" spans="1:19"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c r="S6946">
        <f>Data[[#This Row],[Ship Date]]-Data[[#This Row],[Order Date]]</f>
        <v>4</v>
      </c>
    </row>
    <row r="6947" spans="1:19"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c r="S6947">
        <f>Data[[#This Row],[Ship Date]]-Data[[#This Row],[Order Date]]</f>
        <v>4</v>
      </c>
    </row>
    <row r="6948" spans="1:19"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c r="S6948">
        <f>Data[[#This Row],[Ship Date]]-Data[[#This Row],[Order Date]]</f>
        <v>4</v>
      </c>
    </row>
    <row r="6949" spans="1:19"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c r="S6949">
        <f>Data[[#This Row],[Ship Date]]-Data[[#This Row],[Order Date]]</f>
        <v>4</v>
      </c>
    </row>
    <row r="6950" spans="1:19"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c r="S6950">
        <f>Data[[#This Row],[Ship Date]]-Data[[#This Row],[Order Date]]</f>
        <v>4</v>
      </c>
    </row>
    <row r="6951" spans="1:19"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c r="S6951">
        <f>Data[[#This Row],[Ship Date]]-Data[[#This Row],[Order Date]]</f>
        <v>0</v>
      </c>
    </row>
    <row r="6952" spans="1:19"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c r="S6952">
        <f>Data[[#This Row],[Ship Date]]-Data[[#This Row],[Order Date]]</f>
        <v>0</v>
      </c>
    </row>
    <row r="6953" spans="1:19"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c r="S6953">
        <f>Data[[#This Row],[Ship Date]]-Data[[#This Row],[Order Date]]</f>
        <v>4</v>
      </c>
    </row>
    <row r="6954" spans="1:19"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c r="S6954">
        <f>Data[[#This Row],[Ship Date]]-Data[[#This Row],[Order Date]]</f>
        <v>1</v>
      </c>
    </row>
    <row r="6955" spans="1:19"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c r="S6955">
        <f>Data[[#This Row],[Ship Date]]-Data[[#This Row],[Order Date]]</f>
        <v>1</v>
      </c>
    </row>
    <row r="6956" spans="1:19"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c r="S6956">
        <f>Data[[#This Row],[Ship Date]]-Data[[#This Row],[Order Date]]</f>
        <v>1</v>
      </c>
    </row>
    <row r="6957" spans="1:19"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c r="S6957">
        <f>Data[[#This Row],[Ship Date]]-Data[[#This Row],[Order Date]]</f>
        <v>7</v>
      </c>
    </row>
    <row r="6958" spans="1:19"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c r="S6958">
        <f>Data[[#This Row],[Ship Date]]-Data[[#This Row],[Order Date]]</f>
        <v>5</v>
      </c>
    </row>
    <row r="6959" spans="1:19"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c r="S6959">
        <f>Data[[#This Row],[Ship Date]]-Data[[#This Row],[Order Date]]</f>
        <v>5</v>
      </c>
    </row>
    <row r="6960" spans="1:19"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c r="S6960">
        <f>Data[[#This Row],[Ship Date]]-Data[[#This Row],[Order Date]]</f>
        <v>2</v>
      </c>
    </row>
    <row r="6961" spans="1:19"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c r="S6961">
        <f>Data[[#This Row],[Ship Date]]-Data[[#This Row],[Order Date]]</f>
        <v>2</v>
      </c>
    </row>
    <row r="6962" spans="1:19"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c r="S6962">
        <f>Data[[#This Row],[Ship Date]]-Data[[#This Row],[Order Date]]</f>
        <v>2</v>
      </c>
    </row>
    <row r="6963" spans="1:19"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c r="S6963">
        <f>Data[[#This Row],[Ship Date]]-Data[[#This Row],[Order Date]]</f>
        <v>0</v>
      </c>
    </row>
    <row r="6964" spans="1:19"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c r="S6964">
        <f>Data[[#This Row],[Ship Date]]-Data[[#This Row],[Order Date]]</f>
        <v>4</v>
      </c>
    </row>
    <row r="6965" spans="1:19"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c r="S6965">
        <f>Data[[#This Row],[Ship Date]]-Data[[#This Row],[Order Date]]</f>
        <v>4</v>
      </c>
    </row>
    <row r="6966" spans="1:19"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c r="S6966">
        <f>Data[[#This Row],[Ship Date]]-Data[[#This Row],[Order Date]]</f>
        <v>4</v>
      </c>
    </row>
    <row r="6967" spans="1:19"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c r="S6967">
        <f>Data[[#This Row],[Ship Date]]-Data[[#This Row],[Order Date]]</f>
        <v>4</v>
      </c>
    </row>
    <row r="6968" spans="1:19"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c r="S6968">
        <f>Data[[#This Row],[Ship Date]]-Data[[#This Row],[Order Date]]</f>
        <v>4</v>
      </c>
    </row>
    <row r="6969" spans="1:19"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c r="S6969">
        <f>Data[[#This Row],[Ship Date]]-Data[[#This Row],[Order Date]]</f>
        <v>4</v>
      </c>
    </row>
    <row r="6970" spans="1:19"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c r="S6970">
        <f>Data[[#This Row],[Ship Date]]-Data[[#This Row],[Order Date]]</f>
        <v>4</v>
      </c>
    </row>
    <row r="6971" spans="1:19"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c r="S6971">
        <f>Data[[#This Row],[Ship Date]]-Data[[#This Row],[Order Date]]</f>
        <v>3</v>
      </c>
    </row>
    <row r="6972" spans="1:19"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c r="S6972">
        <f>Data[[#This Row],[Ship Date]]-Data[[#This Row],[Order Date]]</f>
        <v>6</v>
      </c>
    </row>
    <row r="6973" spans="1:19"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c r="S6973">
        <f>Data[[#This Row],[Ship Date]]-Data[[#This Row],[Order Date]]</f>
        <v>6</v>
      </c>
    </row>
    <row r="6974" spans="1:19"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c r="S6974">
        <f>Data[[#This Row],[Ship Date]]-Data[[#This Row],[Order Date]]</f>
        <v>6</v>
      </c>
    </row>
    <row r="6975" spans="1:19"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c r="S6975">
        <f>Data[[#This Row],[Ship Date]]-Data[[#This Row],[Order Date]]</f>
        <v>6</v>
      </c>
    </row>
    <row r="6976" spans="1:19"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c r="S6976">
        <f>Data[[#This Row],[Ship Date]]-Data[[#This Row],[Order Date]]</f>
        <v>4</v>
      </c>
    </row>
    <row r="6977" spans="1:19"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c r="S6977">
        <f>Data[[#This Row],[Ship Date]]-Data[[#This Row],[Order Date]]</f>
        <v>4</v>
      </c>
    </row>
    <row r="6978" spans="1:19"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c r="S6978">
        <f>Data[[#This Row],[Ship Date]]-Data[[#This Row],[Order Date]]</f>
        <v>4</v>
      </c>
    </row>
    <row r="6979" spans="1:19"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c r="S6979">
        <f>Data[[#This Row],[Ship Date]]-Data[[#This Row],[Order Date]]</f>
        <v>3</v>
      </c>
    </row>
    <row r="6980" spans="1:19"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c r="S6980">
        <f>Data[[#This Row],[Ship Date]]-Data[[#This Row],[Order Date]]</f>
        <v>4</v>
      </c>
    </row>
    <row r="6981" spans="1:19"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c r="S6981">
        <f>Data[[#This Row],[Ship Date]]-Data[[#This Row],[Order Date]]</f>
        <v>5</v>
      </c>
    </row>
    <row r="6982" spans="1:19"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c r="S6982">
        <f>Data[[#This Row],[Ship Date]]-Data[[#This Row],[Order Date]]</f>
        <v>1</v>
      </c>
    </row>
    <row r="6983" spans="1:19"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c r="S6983">
        <f>Data[[#This Row],[Ship Date]]-Data[[#This Row],[Order Date]]</f>
        <v>1</v>
      </c>
    </row>
    <row r="6984" spans="1:19"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c r="S6984">
        <f>Data[[#This Row],[Ship Date]]-Data[[#This Row],[Order Date]]</f>
        <v>4</v>
      </c>
    </row>
    <row r="6985" spans="1:19"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c r="S6985">
        <f>Data[[#This Row],[Ship Date]]-Data[[#This Row],[Order Date]]</f>
        <v>4</v>
      </c>
    </row>
    <row r="6986" spans="1:19"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c r="S6986">
        <f>Data[[#This Row],[Ship Date]]-Data[[#This Row],[Order Date]]</f>
        <v>4</v>
      </c>
    </row>
    <row r="6987" spans="1:19"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c r="S6987">
        <f>Data[[#This Row],[Ship Date]]-Data[[#This Row],[Order Date]]</f>
        <v>4</v>
      </c>
    </row>
    <row r="6988" spans="1:19"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c r="S6988">
        <f>Data[[#This Row],[Ship Date]]-Data[[#This Row],[Order Date]]</f>
        <v>4</v>
      </c>
    </row>
    <row r="6989" spans="1:19"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c r="S6989">
        <f>Data[[#This Row],[Ship Date]]-Data[[#This Row],[Order Date]]</f>
        <v>4</v>
      </c>
    </row>
    <row r="6990" spans="1:19"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c r="S6990">
        <f>Data[[#This Row],[Ship Date]]-Data[[#This Row],[Order Date]]</f>
        <v>5</v>
      </c>
    </row>
    <row r="6991" spans="1:19"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c r="S6991">
        <f>Data[[#This Row],[Ship Date]]-Data[[#This Row],[Order Date]]</f>
        <v>2</v>
      </c>
    </row>
    <row r="6992" spans="1:19"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c r="S6992">
        <f>Data[[#This Row],[Ship Date]]-Data[[#This Row],[Order Date]]</f>
        <v>5</v>
      </c>
    </row>
    <row r="6993" spans="1:19"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c r="S6993">
        <f>Data[[#This Row],[Ship Date]]-Data[[#This Row],[Order Date]]</f>
        <v>5</v>
      </c>
    </row>
    <row r="6994" spans="1:19"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c r="S6994">
        <f>Data[[#This Row],[Ship Date]]-Data[[#This Row],[Order Date]]</f>
        <v>5</v>
      </c>
    </row>
    <row r="6995" spans="1:19"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c r="S6995">
        <f>Data[[#This Row],[Ship Date]]-Data[[#This Row],[Order Date]]</f>
        <v>5</v>
      </c>
    </row>
    <row r="6996" spans="1:19"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c r="S6996">
        <f>Data[[#This Row],[Ship Date]]-Data[[#This Row],[Order Date]]</f>
        <v>5</v>
      </c>
    </row>
    <row r="6997" spans="1:19"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c r="S6997">
        <f>Data[[#This Row],[Ship Date]]-Data[[#This Row],[Order Date]]</f>
        <v>7</v>
      </c>
    </row>
    <row r="6998" spans="1:19"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c r="S6998">
        <f>Data[[#This Row],[Ship Date]]-Data[[#This Row],[Order Date]]</f>
        <v>2</v>
      </c>
    </row>
    <row r="6999" spans="1:19"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c r="S6999">
        <f>Data[[#This Row],[Ship Date]]-Data[[#This Row],[Order Date]]</f>
        <v>2</v>
      </c>
    </row>
    <row r="7000" spans="1:19"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c r="S7000">
        <f>Data[[#This Row],[Ship Date]]-Data[[#This Row],[Order Date]]</f>
        <v>6</v>
      </c>
    </row>
    <row r="7001" spans="1:19"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c r="S7001">
        <f>Data[[#This Row],[Ship Date]]-Data[[#This Row],[Order Date]]</f>
        <v>3</v>
      </c>
    </row>
    <row r="7002" spans="1:19"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c r="S7002">
        <f>Data[[#This Row],[Ship Date]]-Data[[#This Row],[Order Date]]</f>
        <v>3</v>
      </c>
    </row>
    <row r="7003" spans="1:19"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c r="S7003">
        <f>Data[[#This Row],[Ship Date]]-Data[[#This Row],[Order Date]]</f>
        <v>4</v>
      </c>
    </row>
    <row r="7004" spans="1:19"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c r="S7004">
        <f>Data[[#This Row],[Ship Date]]-Data[[#This Row],[Order Date]]</f>
        <v>2</v>
      </c>
    </row>
    <row r="7005" spans="1:19"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c r="S7005">
        <f>Data[[#This Row],[Ship Date]]-Data[[#This Row],[Order Date]]</f>
        <v>2</v>
      </c>
    </row>
    <row r="7006" spans="1:19"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c r="S7006">
        <f>Data[[#This Row],[Ship Date]]-Data[[#This Row],[Order Date]]</f>
        <v>5</v>
      </c>
    </row>
    <row r="7007" spans="1:19"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c r="S7007">
        <f>Data[[#This Row],[Ship Date]]-Data[[#This Row],[Order Date]]</f>
        <v>4</v>
      </c>
    </row>
    <row r="7008" spans="1:19"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c r="S7008">
        <f>Data[[#This Row],[Ship Date]]-Data[[#This Row],[Order Date]]</f>
        <v>6</v>
      </c>
    </row>
    <row r="7009" spans="1:19"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c r="S7009">
        <f>Data[[#This Row],[Ship Date]]-Data[[#This Row],[Order Date]]</f>
        <v>4</v>
      </c>
    </row>
    <row r="7010" spans="1:19"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c r="S7010">
        <f>Data[[#This Row],[Ship Date]]-Data[[#This Row],[Order Date]]</f>
        <v>4</v>
      </c>
    </row>
    <row r="7011" spans="1:19"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c r="S7011">
        <f>Data[[#This Row],[Ship Date]]-Data[[#This Row],[Order Date]]</f>
        <v>4</v>
      </c>
    </row>
    <row r="7012" spans="1:19"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c r="S7012">
        <f>Data[[#This Row],[Ship Date]]-Data[[#This Row],[Order Date]]</f>
        <v>4</v>
      </c>
    </row>
    <row r="7013" spans="1:19"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c r="S7013">
        <f>Data[[#This Row],[Ship Date]]-Data[[#This Row],[Order Date]]</f>
        <v>4</v>
      </c>
    </row>
    <row r="7014" spans="1:19"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c r="S7014">
        <f>Data[[#This Row],[Ship Date]]-Data[[#This Row],[Order Date]]</f>
        <v>4</v>
      </c>
    </row>
    <row r="7015" spans="1:19"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c r="S7015">
        <f>Data[[#This Row],[Ship Date]]-Data[[#This Row],[Order Date]]</f>
        <v>2</v>
      </c>
    </row>
    <row r="7016" spans="1:19"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c r="S7016">
        <f>Data[[#This Row],[Ship Date]]-Data[[#This Row],[Order Date]]</f>
        <v>2</v>
      </c>
    </row>
    <row r="7017" spans="1:19"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c r="S7017">
        <f>Data[[#This Row],[Ship Date]]-Data[[#This Row],[Order Date]]</f>
        <v>2</v>
      </c>
    </row>
    <row r="7018" spans="1:19"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c r="S7018">
        <f>Data[[#This Row],[Ship Date]]-Data[[#This Row],[Order Date]]</f>
        <v>2</v>
      </c>
    </row>
    <row r="7019" spans="1:19"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c r="S7019">
        <f>Data[[#This Row],[Ship Date]]-Data[[#This Row],[Order Date]]</f>
        <v>2</v>
      </c>
    </row>
    <row r="7020" spans="1:19"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c r="S7020">
        <f>Data[[#This Row],[Ship Date]]-Data[[#This Row],[Order Date]]</f>
        <v>4</v>
      </c>
    </row>
    <row r="7021" spans="1:19"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c r="S7021">
        <f>Data[[#This Row],[Ship Date]]-Data[[#This Row],[Order Date]]</f>
        <v>4</v>
      </c>
    </row>
    <row r="7022" spans="1:19"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c r="S7022">
        <f>Data[[#This Row],[Ship Date]]-Data[[#This Row],[Order Date]]</f>
        <v>4</v>
      </c>
    </row>
    <row r="7023" spans="1:19"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c r="S7023">
        <f>Data[[#This Row],[Ship Date]]-Data[[#This Row],[Order Date]]</f>
        <v>4</v>
      </c>
    </row>
    <row r="7024" spans="1:19"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c r="S7024">
        <f>Data[[#This Row],[Ship Date]]-Data[[#This Row],[Order Date]]</f>
        <v>4</v>
      </c>
    </row>
    <row r="7025" spans="1:19"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c r="S7025">
        <f>Data[[#This Row],[Ship Date]]-Data[[#This Row],[Order Date]]</f>
        <v>4</v>
      </c>
    </row>
    <row r="7026" spans="1:19"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c r="S7026">
        <f>Data[[#This Row],[Ship Date]]-Data[[#This Row],[Order Date]]</f>
        <v>4</v>
      </c>
    </row>
    <row r="7027" spans="1:19"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c r="S7027">
        <f>Data[[#This Row],[Ship Date]]-Data[[#This Row],[Order Date]]</f>
        <v>6</v>
      </c>
    </row>
    <row r="7028" spans="1:19"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c r="S7028">
        <f>Data[[#This Row],[Ship Date]]-Data[[#This Row],[Order Date]]</f>
        <v>6</v>
      </c>
    </row>
    <row r="7029" spans="1:19"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c r="S7029">
        <f>Data[[#This Row],[Ship Date]]-Data[[#This Row],[Order Date]]</f>
        <v>7</v>
      </c>
    </row>
    <row r="7030" spans="1:19"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c r="S7030">
        <f>Data[[#This Row],[Ship Date]]-Data[[#This Row],[Order Date]]</f>
        <v>3</v>
      </c>
    </row>
    <row r="7031" spans="1:19"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c r="S7031">
        <f>Data[[#This Row],[Ship Date]]-Data[[#This Row],[Order Date]]</f>
        <v>5</v>
      </c>
    </row>
    <row r="7032" spans="1:19"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c r="S7032">
        <f>Data[[#This Row],[Ship Date]]-Data[[#This Row],[Order Date]]</f>
        <v>5</v>
      </c>
    </row>
    <row r="7033" spans="1:19"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c r="S7033">
        <f>Data[[#This Row],[Ship Date]]-Data[[#This Row],[Order Date]]</f>
        <v>5</v>
      </c>
    </row>
    <row r="7034" spans="1:19"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c r="S7034">
        <f>Data[[#This Row],[Ship Date]]-Data[[#This Row],[Order Date]]</f>
        <v>5</v>
      </c>
    </row>
    <row r="7035" spans="1:19"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c r="S7035">
        <f>Data[[#This Row],[Ship Date]]-Data[[#This Row],[Order Date]]</f>
        <v>5</v>
      </c>
    </row>
    <row r="7036" spans="1:19"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c r="S7036">
        <f>Data[[#This Row],[Ship Date]]-Data[[#This Row],[Order Date]]</f>
        <v>5</v>
      </c>
    </row>
    <row r="7037" spans="1:19"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c r="S7037">
        <f>Data[[#This Row],[Ship Date]]-Data[[#This Row],[Order Date]]</f>
        <v>4</v>
      </c>
    </row>
    <row r="7038" spans="1:19"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c r="S7038">
        <f>Data[[#This Row],[Ship Date]]-Data[[#This Row],[Order Date]]</f>
        <v>2</v>
      </c>
    </row>
    <row r="7039" spans="1:19"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c r="S7039">
        <f>Data[[#This Row],[Ship Date]]-Data[[#This Row],[Order Date]]</f>
        <v>5</v>
      </c>
    </row>
    <row r="7040" spans="1:19"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c r="S7040">
        <f>Data[[#This Row],[Ship Date]]-Data[[#This Row],[Order Date]]</f>
        <v>5</v>
      </c>
    </row>
    <row r="7041" spans="1:19"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c r="S7041">
        <f>Data[[#This Row],[Ship Date]]-Data[[#This Row],[Order Date]]</f>
        <v>6</v>
      </c>
    </row>
    <row r="7042" spans="1:19"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c r="S7042">
        <f>Data[[#This Row],[Ship Date]]-Data[[#This Row],[Order Date]]</f>
        <v>6</v>
      </c>
    </row>
    <row r="7043" spans="1:19"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c r="S7043">
        <f>Data[[#This Row],[Ship Date]]-Data[[#This Row],[Order Date]]</f>
        <v>6</v>
      </c>
    </row>
    <row r="7044" spans="1:19"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c r="S7044">
        <f>Data[[#This Row],[Ship Date]]-Data[[#This Row],[Order Date]]</f>
        <v>5</v>
      </c>
    </row>
    <row r="7045" spans="1:19"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c r="S7045">
        <f>Data[[#This Row],[Ship Date]]-Data[[#This Row],[Order Date]]</f>
        <v>5</v>
      </c>
    </row>
    <row r="7046" spans="1:19"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c r="S7046">
        <f>Data[[#This Row],[Ship Date]]-Data[[#This Row],[Order Date]]</f>
        <v>5</v>
      </c>
    </row>
    <row r="7047" spans="1:19"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c r="S7047">
        <f>Data[[#This Row],[Ship Date]]-Data[[#This Row],[Order Date]]</f>
        <v>6</v>
      </c>
    </row>
    <row r="7048" spans="1:19"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c r="S7048">
        <f>Data[[#This Row],[Ship Date]]-Data[[#This Row],[Order Date]]</f>
        <v>4</v>
      </c>
    </row>
    <row r="7049" spans="1:19"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c r="S7049">
        <f>Data[[#This Row],[Ship Date]]-Data[[#This Row],[Order Date]]</f>
        <v>4</v>
      </c>
    </row>
    <row r="7050" spans="1:19"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c r="S7050">
        <f>Data[[#This Row],[Ship Date]]-Data[[#This Row],[Order Date]]</f>
        <v>2</v>
      </c>
    </row>
    <row r="7051" spans="1:19"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c r="S7051">
        <f>Data[[#This Row],[Ship Date]]-Data[[#This Row],[Order Date]]</f>
        <v>5</v>
      </c>
    </row>
    <row r="7052" spans="1:19"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c r="S7052">
        <f>Data[[#This Row],[Ship Date]]-Data[[#This Row],[Order Date]]</f>
        <v>0</v>
      </c>
    </row>
    <row r="7053" spans="1:19"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c r="S7053">
        <f>Data[[#This Row],[Ship Date]]-Data[[#This Row],[Order Date]]</f>
        <v>0</v>
      </c>
    </row>
    <row r="7054" spans="1:19"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c r="S7054">
        <f>Data[[#This Row],[Ship Date]]-Data[[#This Row],[Order Date]]</f>
        <v>0</v>
      </c>
    </row>
    <row r="7055" spans="1:19"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c r="S7055">
        <f>Data[[#This Row],[Ship Date]]-Data[[#This Row],[Order Date]]</f>
        <v>0</v>
      </c>
    </row>
    <row r="7056" spans="1:19"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c r="S7056">
        <f>Data[[#This Row],[Ship Date]]-Data[[#This Row],[Order Date]]</f>
        <v>0</v>
      </c>
    </row>
    <row r="7057" spans="1:19"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c r="S7057">
        <f>Data[[#This Row],[Ship Date]]-Data[[#This Row],[Order Date]]</f>
        <v>0</v>
      </c>
    </row>
    <row r="7058" spans="1:19"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c r="S7058">
        <f>Data[[#This Row],[Ship Date]]-Data[[#This Row],[Order Date]]</f>
        <v>0</v>
      </c>
    </row>
    <row r="7059" spans="1:19"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c r="S7059">
        <f>Data[[#This Row],[Ship Date]]-Data[[#This Row],[Order Date]]</f>
        <v>0</v>
      </c>
    </row>
    <row r="7060" spans="1:19"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c r="S7060">
        <f>Data[[#This Row],[Ship Date]]-Data[[#This Row],[Order Date]]</f>
        <v>0</v>
      </c>
    </row>
    <row r="7061" spans="1:19"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c r="S7061">
        <f>Data[[#This Row],[Ship Date]]-Data[[#This Row],[Order Date]]</f>
        <v>0</v>
      </c>
    </row>
    <row r="7062" spans="1:19"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c r="S7062">
        <f>Data[[#This Row],[Ship Date]]-Data[[#This Row],[Order Date]]</f>
        <v>0</v>
      </c>
    </row>
    <row r="7063" spans="1:19"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c r="S7063">
        <f>Data[[#This Row],[Ship Date]]-Data[[#This Row],[Order Date]]</f>
        <v>2</v>
      </c>
    </row>
    <row r="7064" spans="1:19"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c r="S7064">
        <f>Data[[#This Row],[Ship Date]]-Data[[#This Row],[Order Date]]</f>
        <v>2</v>
      </c>
    </row>
    <row r="7065" spans="1:19"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c r="S7065">
        <f>Data[[#This Row],[Ship Date]]-Data[[#This Row],[Order Date]]</f>
        <v>5</v>
      </c>
    </row>
    <row r="7066" spans="1:19"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c r="S7066">
        <f>Data[[#This Row],[Ship Date]]-Data[[#This Row],[Order Date]]</f>
        <v>5</v>
      </c>
    </row>
    <row r="7067" spans="1:19"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c r="S7067">
        <f>Data[[#This Row],[Ship Date]]-Data[[#This Row],[Order Date]]</f>
        <v>2</v>
      </c>
    </row>
    <row r="7068" spans="1:19"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c r="S7068">
        <f>Data[[#This Row],[Ship Date]]-Data[[#This Row],[Order Date]]</f>
        <v>4</v>
      </c>
    </row>
    <row r="7069" spans="1:19"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c r="S7069">
        <f>Data[[#This Row],[Ship Date]]-Data[[#This Row],[Order Date]]</f>
        <v>5</v>
      </c>
    </row>
    <row r="7070" spans="1:19"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c r="S7070">
        <f>Data[[#This Row],[Ship Date]]-Data[[#This Row],[Order Date]]</f>
        <v>5</v>
      </c>
    </row>
    <row r="7071" spans="1:19"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c r="S7071">
        <f>Data[[#This Row],[Ship Date]]-Data[[#This Row],[Order Date]]</f>
        <v>5</v>
      </c>
    </row>
    <row r="7072" spans="1:19"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c r="S7072">
        <f>Data[[#This Row],[Ship Date]]-Data[[#This Row],[Order Date]]</f>
        <v>5</v>
      </c>
    </row>
    <row r="7073" spans="1:19"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c r="S7073">
        <f>Data[[#This Row],[Ship Date]]-Data[[#This Row],[Order Date]]</f>
        <v>5</v>
      </c>
    </row>
    <row r="7074" spans="1:19"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c r="S7074">
        <f>Data[[#This Row],[Ship Date]]-Data[[#This Row],[Order Date]]</f>
        <v>5</v>
      </c>
    </row>
    <row r="7075" spans="1:19"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c r="S7075">
        <f>Data[[#This Row],[Ship Date]]-Data[[#This Row],[Order Date]]</f>
        <v>5</v>
      </c>
    </row>
    <row r="7076" spans="1:19"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c r="S7076">
        <f>Data[[#This Row],[Ship Date]]-Data[[#This Row],[Order Date]]</f>
        <v>5</v>
      </c>
    </row>
    <row r="7077" spans="1:19"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c r="S7077">
        <f>Data[[#This Row],[Ship Date]]-Data[[#This Row],[Order Date]]</f>
        <v>5</v>
      </c>
    </row>
    <row r="7078" spans="1:19"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c r="S7078">
        <f>Data[[#This Row],[Ship Date]]-Data[[#This Row],[Order Date]]</f>
        <v>5</v>
      </c>
    </row>
    <row r="7079" spans="1:19"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c r="S7079">
        <f>Data[[#This Row],[Ship Date]]-Data[[#This Row],[Order Date]]</f>
        <v>4</v>
      </c>
    </row>
    <row r="7080" spans="1:19"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c r="S7080">
        <f>Data[[#This Row],[Ship Date]]-Data[[#This Row],[Order Date]]</f>
        <v>4</v>
      </c>
    </row>
    <row r="7081" spans="1:19"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c r="S7081">
        <f>Data[[#This Row],[Ship Date]]-Data[[#This Row],[Order Date]]</f>
        <v>4</v>
      </c>
    </row>
    <row r="7082" spans="1:19"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c r="S7082">
        <f>Data[[#This Row],[Ship Date]]-Data[[#This Row],[Order Date]]</f>
        <v>4</v>
      </c>
    </row>
    <row r="7083" spans="1:19"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c r="S7083">
        <f>Data[[#This Row],[Ship Date]]-Data[[#This Row],[Order Date]]</f>
        <v>4</v>
      </c>
    </row>
    <row r="7084" spans="1:19"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c r="S7084">
        <f>Data[[#This Row],[Ship Date]]-Data[[#This Row],[Order Date]]</f>
        <v>4</v>
      </c>
    </row>
    <row r="7085" spans="1:19"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c r="S7085">
        <f>Data[[#This Row],[Ship Date]]-Data[[#This Row],[Order Date]]</f>
        <v>4</v>
      </c>
    </row>
    <row r="7086" spans="1:19"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c r="S7086">
        <f>Data[[#This Row],[Ship Date]]-Data[[#This Row],[Order Date]]</f>
        <v>4</v>
      </c>
    </row>
    <row r="7087" spans="1:19"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c r="S7087">
        <f>Data[[#This Row],[Ship Date]]-Data[[#This Row],[Order Date]]</f>
        <v>3</v>
      </c>
    </row>
    <row r="7088" spans="1:19"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c r="S7088">
        <f>Data[[#This Row],[Ship Date]]-Data[[#This Row],[Order Date]]</f>
        <v>3</v>
      </c>
    </row>
    <row r="7089" spans="1:19"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c r="S7089">
        <f>Data[[#This Row],[Ship Date]]-Data[[#This Row],[Order Date]]</f>
        <v>3</v>
      </c>
    </row>
    <row r="7090" spans="1:19"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c r="S7090">
        <f>Data[[#This Row],[Ship Date]]-Data[[#This Row],[Order Date]]</f>
        <v>2</v>
      </c>
    </row>
    <row r="7091" spans="1:19"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c r="S7091">
        <f>Data[[#This Row],[Ship Date]]-Data[[#This Row],[Order Date]]</f>
        <v>4</v>
      </c>
    </row>
    <row r="7092" spans="1:19"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c r="S7092">
        <f>Data[[#This Row],[Ship Date]]-Data[[#This Row],[Order Date]]</f>
        <v>4</v>
      </c>
    </row>
    <row r="7093" spans="1:19"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c r="S7093">
        <f>Data[[#This Row],[Ship Date]]-Data[[#This Row],[Order Date]]</f>
        <v>4</v>
      </c>
    </row>
    <row r="7094" spans="1:19"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c r="S7094">
        <f>Data[[#This Row],[Ship Date]]-Data[[#This Row],[Order Date]]</f>
        <v>4</v>
      </c>
    </row>
    <row r="7095" spans="1:19"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c r="S7095">
        <f>Data[[#This Row],[Ship Date]]-Data[[#This Row],[Order Date]]</f>
        <v>4</v>
      </c>
    </row>
    <row r="7096" spans="1:19"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c r="S7096">
        <f>Data[[#This Row],[Ship Date]]-Data[[#This Row],[Order Date]]</f>
        <v>4</v>
      </c>
    </row>
    <row r="7097" spans="1:19"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c r="S7097">
        <f>Data[[#This Row],[Ship Date]]-Data[[#This Row],[Order Date]]</f>
        <v>1</v>
      </c>
    </row>
    <row r="7098" spans="1:19"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c r="S7098">
        <f>Data[[#This Row],[Ship Date]]-Data[[#This Row],[Order Date]]</f>
        <v>1</v>
      </c>
    </row>
    <row r="7099" spans="1:19"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c r="S7099">
        <f>Data[[#This Row],[Ship Date]]-Data[[#This Row],[Order Date]]</f>
        <v>1</v>
      </c>
    </row>
    <row r="7100" spans="1:19"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c r="S7100">
        <f>Data[[#This Row],[Ship Date]]-Data[[#This Row],[Order Date]]</f>
        <v>4</v>
      </c>
    </row>
    <row r="7101" spans="1:19"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c r="S7101">
        <f>Data[[#This Row],[Ship Date]]-Data[[#This Row],[Order Date]]</f>
        <v>4</v>
      </c>
    </row>
    <row r="7102" spans="1:19"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c r="S7102">
        <f>Data[[#This Row],[Ship Date]]-Data[[#This Row],[Order Date]]</f>
        <v>5</v>
      </c>
    </row>
    <row r="7103" spans="1:19"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c r="S7103">
        <f>Data[[#This Row],[Ship Date]]-Data[[#This Row],[Order Date]]</f>
        <v>4</v>
      </c>
    </row>
    <row r="7104" spans="1:19"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c r="S7104">
        <f>Data[[#This Row],[Ship Date]]-Data[[#This Row],[Order Date]]</f>
        <v>3</v>
      </c>
    </row>
    <row r="7105" spans="1:19"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c r="S7105">
        <f>Data[[#This Row],[Ship Date]]-Data[[#This Row],[Order Date]]</f>
        <v>4</v>
      </c>
    </row>
    <row r="7106" spans="1:19"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c r="S7106">
        <f>Data[[#This Row],[Ship Date]]-Data[[#This Row],[Order Date]]</f>
        <v>2</v>
      </c>
    </row>
    <row r="7107" spans="1:19"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c r="S7107">
        <f>Data[[#This Row],[Ship Date]]-Data[[#This Row],[Order Date]]</f>
        <v>2</v>
      </c>
    </row>
    <row r="7108" spans="1:19"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c r="S7108">
        <f>Data[[#This Row],[Ship Date]]-Data[[#This Row],[Order Date]]</f>
        <v>2</v>
      </c>
    </row>
    <row r="7109" spans="1:19"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c r="S7109">
        <f>Data[[#This Row],[Ship Date]]-Data[[#This Row],[Order Date]]</f>
        <v>7</v>
      </c>
    </row>
    <row r="7110" spans="1:19"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c r="S7110">
        <f>Data[[#This Row],[Ship Date]]-Data[[#This Row],[Order Date]]</f>
        <v>7</v>
      </c>
    </row>
    <row r="7111" spans="1:19"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c r="S7111">
        <f>Data[[#This Row],[Ship Date]]-Data[[#This Row],[Order Date]]</f>
        <v>7</v>
      </c>
    </row>
    <row r="7112" spans="1:19"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c r="S7112">
        <f>Data[[#This Row],[Ship Date]]-Data[[#This Row],[Order Date]]</f>
        <v>7</v>
      </c>
    </row>
    <row r="7113" spans="1:19"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c r="S7113">
        <f>Data[[#This Row],[Ship Date]]-Data[[#This Row],[Order Date]]</f>
        <v>7</v>
      </c>
    </row>
    <row r="7114" spans="1:19"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c r="S7114">
        <f>Data[[#This Row],[Ship Date]]-Data[[#This Row],[Order Date]]</f>
        <v>7</v>
      </c>
    </row>
    <row r="7115" spans="1:19"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c r="S7115">
        <f>Data[[#This Row],[Ship Date]]-Data[[#This Row],[Order Date]]</f>
        <v>7</v>
      </c>
    </row>
    <row r="7116" spans="1:19"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c r="S7116">
        <f>Data[[#This Row],[Ship Date]]-Data[[#This Row],[Order Date]]</f>
        <v>1</v>
      </c>
    </row>
    <row r="7117" spans="1:19"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c r="S7117">
        <f>Data[[#This Row],[Ship Date]]-Data[[#This Row],[Order Date]]</f>
        <v>1</v>
      </c>
    </row>
    <row r="7118" spans="1:19"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c r="S7118">
        <f>Data[[#This Row],[Ship Date]]-Data[[#This Row],[Order Date]]</f>
        <v>5</v>
      </c>
    </row>
    <row r="7119" spans="1:19"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c r="S7119">
        <f>Data[[#This Row],[Ship Date]]-Data[[#This Row],[Order Date]]</f>
        <v>5</v>
      </c>
    </row>
    <row r="7120" spans="1:19"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c r="S7120">
        <f>Data[[#This Row],[Ship Date]]-Data[[#This Row],[Order Date]]</f>
        <v>4</v>
      </c>
    </row>
    <row r="7121" spans="1:19"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c r="S7121">
        <f>Data[[#This Row],[Ship Date]]-Data[[#This Row],[Order Date]]</f>
        <v>7</v>
      </c>
    </row>
    <row r="7122" spans="1:19"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c r="S7122">
        <f>Data[[#This Row],[Ship Date]]-Data[[#This Row],[Order Date]]</f>
        <v>6</v>
      </c>
    </row>
    <row r="7123" spans="1:19"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c r="S7123">
        <f>Data[[#This Row],[Ship Date]]-Data[[#This Row],[Order Date]]</f>
        <v>7</v>
      </c>
    </row>
    <row r="7124" spans="1:19"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c r="S7124">
        <f>Data[[#This Row],[Ship Date]]-Data[[#This Row],[Order Date]]</f>
        <v>7</v>
      </c>
    </row>
    <row r="7125" spans="1:19"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c r="S7125">
        <f>Data[[#This Row],[Ship Date]]-Data[[#This Row],[Order Date]]</f>
        <v>7</v>
      </c>
    </row>
    <row r="7126" spans="1:19"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c r="S7126">
        <f>Data[[#This Row],[Ship Date]]-Data[[#This Row],[Order Date]]</f>
        <v>7</v>
      </c>
    </row>
    <row r="7127" spans="1:19"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c r="S7127">
        <f>Data[[#This Row],[Ship Date]]-Data[[#This Row],[Order Date]]</f>
        <v>2</v>
      </c>
    </row>
    <row r="7128" spans="1:19"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c r="S7128">
        <f>Data[[#This Row],[Ship Date]]-Data[[#This Row],[Order Date]]</f>
        <v>2</v>
      </c>
    </row>
    <row r="7129" spans="1:19"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c r="S7129">
        <f>Data[[#This Row],[Ship Date]]-Data[[#This Row],[Order Date]]</f>
        <v>6</v>
      </c>
    </row>
    <row r="7130" spans="1:19"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c r="S7130">
        <f>Data[[#This Row],[Ship Date]]-Data[[#This Row],[Order Date]]</f>
        <v>6</v>
      </c>
    </row>
    <row r="7131" spans="1:19"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c r="S7131">
        <f>Data[[#This Row],[Ship Date]]-Data[[#This Row],[Order Date]]</f>
        <v>6</v>
      </c>
    </row>
    <row r="7132" spans="1:19"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c r="S7132">
        <f>Data[[#This Row],[Ship Date]]-Data[[#This Row],[Order Date]]</f>
        <v>6</v>
      </c>
    </row>
    <row r="7133" spans="1:19"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c r="S7133">
        <f>Data[[#This Row],[Ship Date]]-Data[[#This Row],[Order Date]]</f>
        <v>5</v>
      </c>
    </row>
    <row r="7134" spans="1:19"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c r="S7134">
        <f>Data[[#This Row],[Ship Date]]-Data[[#This Row],[Order Date]]</f>
        <v>5</v>
      </c>
    </row>
    <row r="7135" spans="1:19"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c r="S7135">
        <f>Data[[#This Row],[Ship Date]]-Data[[#This Row],[Order Date]]</f>
        <v>5</v>
      </c>
    </row>
    <row r="7136" spans="1:19"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c r="S7136">
        <f>Data[[#This Row],[Ship Date]]-Data[[#This Row],[Order Date]]</f>
        <v>5</v>
      </c>
    </row>
    <row r="7137" spans="1:19"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c r="S7137">
        <f>Data[[#This Row],[Ship Date]]-Data[[#This Row],[Order Date]]</f>
        <v>5</v>
      </c>
    </row>
    <row r="7138" spans="1:19"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c r="S7138">
        <f>Data[[#This Row],[Ship Date]]-Data[[#This Row],[Order Date]]</f>
        <v>7</v>
      </c>
    </row>
    <row r="7139" spans="1:19"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c r="S7139">
        <f>Data[[#This Row],[Ship Date]]-Data[[#This Row],[Order Date]]</f>
        <v>7</v>
      </c>
    </row>
    <row r="7140" spans="1:19"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c r="S7140">
        <f>Data[[#This Row],[Ship Date]]-Data[[#This Row],[Order Date]]</f>
        <v>7</v>
      </c>
    </row>
    <row r="7141" spans="1:19"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c r="S7141">
        <f>Data[[#This Row],[Ship Date]]-Data[[#This Row],[Order Date]]</f>
        <v>7</v>
      </c>
    </row>
    <row r="7142" spans="1:19"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c r="S7142">
        <f>Data[[#This Row],[Ship Date]]-Data[[#This Row],[Order Date]]</f>
        <v>0</v>
      </c>
    </row>
    <row r="7143" spans="1:19"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c r="S7143">
        <f>Data[[#This Row],[Ship Date]]-Data[[#This Row],[Order Date]]</f>
        <v>0</v>
      </c>
    </row>
    <row r="7144" spans="1:19"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c r="S7144">
        <f>Data[[#This Row],[Ship Date]]-Data[[#This Row],[Order Date]]</f>
        <v>5</v>
      </c>
    </row>
    <row r="7145" spans="1:19"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c r="S7145">
        <f>Data[[#This Row],[Ship Date]]-Data[[#This Row],[Order Date]]</f>
        <v>5</v>
      </c>
    </row>
    <row r="7146" spans="1:19"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c r="S7146">
        <f>Data[[#This Row],[Ship Date]]-Data[[#This Row],[Order Date]]</f>
        <v>5</v>
      </c>
    </row>
    <row r="7147" spans="1:19"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c r="S7147">
        <f>Data[[#This Row],[Ship Date]]-Data[[#This Row],[Order Date]]</f>
        <v>5</v>
      </c>
    </row>
    <row r="7148" spans="1:19"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c r="S7148">
        <f>Data[[#This Row],[Ship Date]]-Data[[#This Row],[Order Date]]</f>
        <v>5</v>
      </c>
    </row>
    <row r="7149" spans="1:19"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c r="S7149">
        <f>Data[[#This Row],[Ship Date]]-Data[[#This Row],[Order Date]]</f>
        <v>5</v>
      </c>
    </row>
    <row r="7150" spans="1:19"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c r="S7150">
        <f>Data[[#This Row],[Ship Date]]-Data[[#This Row],[Order Date]]</f>
        <v>5</v>
      </c>
    </row>
    <row r="7151" spans="1:19"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c r="S7151">
        <f>Data[[#This Row],[Ship Date]]-Data[[#This Row],[Order Date]]</f>
        <v>4</v>
      </c>
    </row>
    <row r="7152" spans="1:19"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c r="S7152">
        <f>Data[[#This Row],[Ship Date]]-Data[[#This Row],[Order Date]]</f>
        <v>4</v>
      </c>
    </row>
    <row r="7153" spans="1:19"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c r="S7153">
        <f>Data[[#This Row],[Ship Date]]-Data[[#This Row],[Order Date]]</f>
        <v>3</v>
      </c>
    </row>
    <row r="7154" spans="1:19"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c r="S7154">
        <f>Data[[#This Row],[Ship Date]]-Data[[#This Row],[Order Date]]</f>
        <v>6</v>
      </c>
    </row>
    <row r="7155" spans="1:19"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c r="S7155">
        <f>Data[[#This Row],[Ship Date]]-Data[[#This Row],[Order Date]]</f>
        <v>5</v>
      </c>
    </row>
    <row r="7156" spans="1:19"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c r="S7156">
        <f>Data[[#This Row],[Ship Date]]-Data[[#This Row],[Order Date]]</f>
        <v>2</v>
      </c>
    </row>
    <row r="7157" spans="1:19"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c r="S7157">
        <f>Data[[#This Row],[Ship Date]]-Data[[#This Row],[Order Date]]</f>
        <v>2</v>
      </c>
    </row>
    <row r="7158" spans="1:19"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c r="S7158">
        <f>Data[[#This Row],[Ship Date]]-Data[[#This Row],[Order Date]]</f>
        <v>5</v>
      </c>
    </row>
    <row r="7159" spans="1:19"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c r="S7159">
        <f>Data[[#This Row],[Ship Date]]-Data[[#This Row],[Order Date]]</f>
        <v>3</v>
      </c>
    </row>
    <row r="7160" spans="1:19"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c r="S7160">
        <f>Data[[#This Row],[Ship Date]]-Data[[#This Row],[Order Date]]</f>
        <v>3</v>
      </c>
    </row>
    <row r="7161" spans="1:19"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c r="S7161">
        <f>Data[[#This Row],[Ship Date]]-Data[[#This Row],[Order Date]]</f>
        <v>5</v>
      </c>
    </row>
    <row r="7162" spans="1:19"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c r="S7162">
        <f>Data[[#This Row],[Ship Date]]-Data[[#This Row],[Order Date]]</f>
        <v>5</v>
      </c>
    </row>
    <row r="7163" spans="1:19"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c r="S7163">
        <f>Data[[#This Row],[Ship Date]]-Data[[#This Row],[Order Date]]</f>
        <v>5</v>
      </c>
    </row>
    <row r="7164" spans="1:19"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c r="S7164">
        <f>Data[[#This Row],[Ship Date]]-Data[[#This Row],[Order Date]]</f>
        <v>5</v>
      </c>
    </row>
    <row r="7165" spans="1:19"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c r="S7165">
        <f>Data[[#This Row],[Ship Date]]-Data[[#This Row],[Order Date]]</f>
        <v>2</v>
      </c>
    </row>
    <row r="7166" spans="1:19"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c r="S7166">
        <f>Data[[#This Row],[Ship Date]]-Data[[#This Row],[Order Date]]</f>
        <v>2</v>
      </c>
    </row>
    <row r="7167" spans="1:19"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c r="S7167">
        <f>Data[[#This Row],[Ship Date]]-Data[[#This Row],[Order Date]]</f>
        <v>3</v>
      </c>
    </row>
    <row r="7168" spans="1:19"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c r="S7168">
        <f>Data[[#This Row],[Ship Date]]-Data[[#This Row],[Order Date]]</f>
        <v>2</v>
      </c>
    </row>
    <row r="7169" spans="1:19"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c r="S7169">
        <f>Data[[#This Row],[Ship Date]]-Data[[#This Row],[Order Date]]</f>
        <v>2</v>
      </c>
    </row>
    <row r="7170" spans="1:19"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c r="S7170">
        <f>Data[[#This Row],[Ship Date]]-Data[[#This Row],[Order Date]]</f>
        <v>2</v>
      </c>
    </row>
    <row r="7171" spans="1:19"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c r="S7171">
        <f>Data[[#This Row],[Ship Date]]-Data[[#This Row],[Order Date]]</f>
        <v>2</v>
      </c>
    </row>
    <row r="7172" spans="1:19"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c r="S7172">
        <f>Data[[#This Row],[Ship Date]]-Data[[#This Row],[Order Date]]</f>
        <v>6</v>
      </c>
    </row>
    <row r="7173" spans="1:19"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c r="S7173">
        <f>Data[[#This Row],[Ship Date]]-Data[[#This Row],[Order Date]]</f>
        <v>2</v>
      </c>
    </row>
    <row r="7174" spans="1:19"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c r="S7174">
        <f>Data[[#This Row],[Ship Date]]-Data[[#This Row],[Order Date]]</f>
        <v>4</v>
      </c>
    </row>
    <row r="7175" spans="1:19"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c r="S7175">
        <f>Data[[#This Row],[Ship Date]]-Data[[#This Row],[Order Date]]</f>
        <v>4</v>
      </c>
    </row>
    <row r="7176" spans="1:19"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c r="S7176">
        <f>Data[[#This Row],[Ship Date]]-Data[[#This Row],[Order Date]]</f>
        <v>4</v>
      </c>
    </row>
    <row r="7177" spans="1:19"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c r="S7177">
        <f>Data[[#This Row],[Ship Date]]-Data[[#This Row],[Order Date]]</f>
        <v>4</v>
      </c>
    </row>
    <row r="7178" spans="1:19"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c r="S7178">
        <f>Data[[#This Row],[Ship Date]]-Data[[#This Row],[Order Date]]</f>
        <v>4</v>
      </c>
    </row>
    <row r="7179" spans="1:19"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c r="S7179">
        <f>Data[[#This Row],[Ship Date]]-Data[[#This Row],[Order Date]]</f>
        <v>6</v>
      </c>
    </row>
    <row r="7180" spans="1:19"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c r="S7180">
        <f>Data[[#This Row],[Ship Date]]-Data[[#This Row],[Order Date]]</f>
        <v>6</v>
      </c>
    </row>
    <row r="7181" spans="1:19"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c r="S7181">
        <f>Data[[#This Row],[Ship Date]]-Data[[#This Row],[Order Date]]</f>
        <v>4</v>
      </c>
    </row>
    <row r="7182" spans="1:19"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c r="S7182">
        <f>Data[[#This Row],[Ship Date]]-Data[[#This Row],[Order Date]]</f>
        <v>1</v>
      </c>
    </row>
    <row r="7183" spans="1:19"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c r="S7183">
        <f>Data[[#This Row],[Ship Date]]-Data[[#This Row],[Order Date]]</f>
        <v>3</v>
      </c>
    </row>
    <row r="7184" spans="1:19"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c r="S7184">
        <f>Data[[#This Row],[Ship Date]]-Data[[#This Row],[Order Date]]</f>
        <v>4</v>
      </c>
    </row>
    <row r="7185" spans="1:19"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c r="S7185">
        <f>Data[[#This Row],[Ship Date]]-Data[[#This Row],[Order Date]]</f>
        <v>2</v>
      </c>
    </row>
    <row r="7186" spans="1:19"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c r="S7186">
        <f>Data[[#This Row],[Ship Date]]-Data[[#This Row],[Order Date]]</f>
        <v>7</v>
      </c>
    </row>
    <row r="7187" spans="1:19"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c r="S7187">
        <f>Data[[#This Row],[Ship Date]]-Data[[#This Row],[Order Date]]</f>
        <v>7</v>
      </c>
    </row>
    <row r="7188" spans="1:19"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c r="S7188">
        <f>Data[[#This Row],[Ship Date]]-Data[[#This Row],[Order Date]]</f>
        <v>7</v>
      </c>
    </row>
    <row r="7189" spans="1:19"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c r="S7189">
        <f>Data[[#This Row],[Ship Date]]-Data[[#This Row],[Order Date]]</f>
        <v>7</v>
      </c>
    </row>
    <row r="7190" spans="1:19"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c r="S7190">
        <f>Data[[#This Row],[Ship Date]]-Data[[#This Row],[Order Date]]</f>
        <v>7</v>
      </c>
    </row>
    <row r="7191" spans="1:19"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c r="S7191">
        <f>Data[[#This Row],[Ship Date]]-Data[[#This Row],[Order Date]]</f>
        <v>3</v>
      </c>
    </row>
    <row r="7192" spans="1:19"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c r="S7192">
        <f>Data[[#This Row],[Ship Date]]-Data[[#This Row],[Order Date]]</f>
        <v>3</v>
      </c>
    </row>
    <row r="7193" spans="1:19"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c r="S7193">
        <f>Data[[#This Row],[Ship Date]]-Data[[#This Row],[Order Date]]</f>
        <v>5</v>
      </c>
    </row>
    <row r="7194" spans="1:19"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c r="S7194">
        <f>Data[[#This Row],[Ship Date]]-Data[[#This Row],[Order Date]]</f>
        <v>5</v>
      </c>
    </row>
    <row r="7195" spans="1:19"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c r="S7195">
        <f>Data[[#This Row],[Ship Date]]-Data[[#This Row],[Order Date]]</f>
        <v>2</v>
      </c>
    </row>
    <row r="7196" spans="1:19"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c r="S7196">
        <f>Data[[#This Row],[Ship Date]]-Data[[#This Row],[Order Date]]</f>
        <v>2</v>
      </c>
    </row>
    <row r="7197" spans="1:19"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c r="S7197">
        <f>Data[[#This Row],[Ship Date]]-Data[[#This Row],[Order Date]]</f>
        <v>4</v>
      </c>
    </row>
    <row r="7198" spans="1:19"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c r="S7198">
        <f>Data[[#This Row],[Ship Date]]-Data[[#This Row],[Order Date]]</f>
        <v>4</v>
      </c>
    </row>
    <row r="7199" spans="1:19"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c r="S7199">
        <f>Data[[#This Row],[Ship Date]]-Data[[#This Row],[Order Date]]</f>
        <v>4</v>
      </c>
    </row>
    <row r="7200" spans="1:19"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c r="S7200">
        <f>Data[[#This Row],[Ship Date]]-Data[[#This Row],[Order Date]]</f>
        <v>4</v>
      </c>
    </row>
    <row r="7201" spans="1:19"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c r="S7201">
        <f>Data[[#This Row],[Ship Date]]-Data[[#This Row],[Order Date]]</f>
        <v>4</v>
      </c>
    </row>
    <row r="7202" spans="1:19"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c r="S7202">
        <f>Data[[#This Row],[Ship Date]]-Data[[#This Row],[Order Date]]</f>
        <v>6</v>
      </c>
    </row>
    <row r="7203" spans="1:19"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c r="S7203">
        <f>Data[[#This Row],[Ship Date]]-Data[[#This Row],[Order Date]]</f>
        <v>6</v>
      </c>
    </row>
    <row r="7204" spans="1:19"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c r="S7204">
        <f>Data[[#This Row],[Ship Date]]-Data[[#This Row],[Order Date]]</f>
        <v>0</v>
      </c>
    </row>
    <row r="7205" spans="1:19"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c r="S7205">
        <f>Data[[#This Row],[Ship Date]]-Data[[#This Row],[Order Date]]</f>
        <v>4</v>
      </c>
    </row>
    <row r="7206" spans="1:19"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c r="S7206">
        <f>Data[[#This Row],[Ship Date]]-Data[[#This Row],[Order Date]]</f>
        <v>7</v>
      </c>
    </row>
    <row r="7207" spans="1:19"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c r="S7207">
        <f>Data[[#This Row],[Ship Date]]-Data[[#This Row],[Order Date]]</f>
        <v>4</v>
      </c>
    </row>
    <row r="7208" spans="1:19"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c r="S7208">
        <f>Data[[#This Row],[Ship Date]]-Data[[#This Row],[Order Date]]</f>
        <v>4</v>
      </c>
    </row>
    <row r="7209" spans="1:19"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c r="S7209">
        <f>Data[[#This Row],[Ship Date]]-Data[[#This Row],[Order Date]]</f>
        <v>2</v>
      </c>
    </row>
    <row r="7210" spans="1:19"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c r="S7210">
        <f>Data[[#This Row],[Ship Date]]-Data[[#This Row],[Order Date]]</f>
        <v>2</v>
      </c>
    </row>
    <row r="7211" spans="1:19"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c r="S7211">
        <f>Data[[#This Row],[Ship Date]]-Data[[#This Row],[Order Date]]</f>
        <v>2</v>
      </c>
    </row>
    <row r="7212" spans="1:19"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c r="S7212">
        <f>Data[[#This Row],[Ship Date]]-Data[[#This Row],[Order Date]]</f>
        <v>4</v>
      </c>
    </row>
    <row r="7213" spans="1:19"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c r="S7213">
        <f>Data[[#This Row],[Ship Date]]-Data[[#This Row],[Order Date]]</f>
        <v>4</v>
      </c>
    </row>
    <row r="7214" spans="1:19"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c r="S7214">
        <f>Data[[#This Row],[Ship Date]]-Data[[#This Row],[Order Date]]</f>
        <v>4</v>
      </c>
    </row>
    <row r="7215" spans="1:19"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c r="S7215">
        <f>Data[[#This Row],[Ship Date]]-Data[[#This Row],[Order Date]]</f>
        <v>4</v>
      </c>
    </row>
    <row r="7216" spans="1:19"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c r="S7216">
        <f>Data[[#This Row],[Ship Date]]-Data[[#This Row],[Order Date]]</f>
        <v>3</v>
      </c>
    </row>
    <row r="7217" spans="1:19"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c r="S7217">
        <f>Data[[#This Row],[Ship Date]]-Data[[#This Row],[Order Date]]</f>
        <v>3</v>
      </c>
    </row>
    <row r="7218" spans="1:19"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c r="S7218">
        <f>Data[[#This Row],[Ship Date]]-Data[[#This Row],[Order Date]]</f>
        <v>3</v>
      </c>
    </row>
    <row r="7219" spans="1:19"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c r="S7219">
        <f>Data[[#This Row],[Ship Date]]-Data[[#This Row],[Order Date]]</f>
        <v>3</v>
      </c>
    </row>
    <row r="7220" spans="1:19"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c r="S7220">
        <f>Data[[#This Row],[Ship Date]]-Data[[#This Row],[Order Date]]</f>
        <v>3</v>
      </c>
    </row>
    <row r="7221" spans="1:19"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c r="S7221">
        <f>Data[[#This Row],[Ship Date]]-Data[[#This Row],[Order Date]]</f>
        <v>3</v>
      </c>
    </row>
    <row r="7222" spans="1:19"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c r="S7222">
        <f>Data[[#This Row],[Ship Date]]-Data[[#This Row],[Order Date]]</f>
        <v>4</v>
      </c>
    </row>
    <row r="7223" spans="1:19"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c r="S7223">
        <f>Data[[#This Row],[Ship Date]]-Data[[#This Row],[Order Date]]</f>
        <v>4</v>
      </c>
    </row>
    <row r="7224" spans="1:19"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c r="S7224">
        <f>Data[[#This Row],[Ship Date]]-Data[[#This Row],[Order Date]]</f>
        <v>4</v>
      </c>
    </row>
    <row r="7225" spans="1:19"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c r="S7225">
        <f>Data[[#This Row],[Ship Date]]-Data[[#This Row],[Order Date]]</f>
        <v>4</v>
      </c>
    </row>
    <row r="7226" spans="1:19"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c r="S7226">
        <f>Data[[#This Row],[Ship Date]]-Data[[#This Row],[Order Date]]</f>
        <v>4</v>
      </c>
    </row>
    <row r="7227" spans="1:19"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c r="S7227">
        <f>Data[[#This Row],[Ship Date]]-Data[[#This Row],[Order Date]]</f>
        <v>4</v>
      </c>
    </row>
    <row r="7228" spans="1:19"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c r="S7228">
        <f>Data[[#This Row],[Ship Date]]-Data[[#This Row],[Order Date]]</f>
        <v>4</v>
      </c>
    </row>
    <row r="7229" spans="1:19"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c r="S7229">
        <f>Data[[#This Row],[Ship Date]]-Data[[#This Row],[Order Date]]</f>
        <v>4</v>
      </c>
    </row>
    <row r="7230" spans="1:19"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c r="S7230">
        <f>Data[[#This Row],[Ship Date]]-Data[[#This Row],[Order Date]]</f>
        <v>2</v>
      </c>
    </row>
    <row r="7231" spans="1:19"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c r="S7231">
        <f>Data[[#This Row],[Ship Date]]-Data[[#This Row],[Order Date]]</f>
        <v>2</v>
      </c>
    </row>
    <row r="7232" spans="1:19"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c r="S7232">
        <f>Data[[#This Row],[Ship Date]]-Data[[#This Row],[Order Date]]</f>
        <v>2</v>
      </c>
    </row>
    <row r="7233" spans="1:19"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c r="S7233">
        <f>Data[[#This Row],[Ship Date]]-Data[[#This Row],[Order Date]]</f>
        <v>2</v>
      </c>
    </row>
    <row r="7234" spans="1:19"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c r="S7234">
        <f>Data[[#This Row],[Ship Date]]-Data[[#This Row],[Order Date]]</f>
        <v>2</v>
      </c>
    </row>
    <row r="7235" spans="1:19"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c r="S7235">
        <f>Data[[#This Row],[Ship Date]]-Data[[#This Row],[Order Date]]</f>
        <v>4</v>
      </c>
    </row>
    <row r="7236" spans="1:19"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c r="S7236">
        <f>Data[[#This Row],[Ship Date]]-Data[[#This Row],[Order Date]]</f>
        <v>4</v>
      </c>
    </row>
    <row r="7237" spans="1:19"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c r="S7237">
        <f>Data[[#This Row],[Ship Date]]-Data[[#This Row],[Order Date]]</f>
        <v>4</v>
      </c>
    </row>
    <row r="7238" spans="1:19"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c r="S7238">
        <f>Data[[#This Row],[Ship Date]]-Data[[#This Row],[Order Date]]</f>
        <v>3</v>
      </c>
    </row>
    <row r="7239" spans="1:19"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c r="S7239">
        <f>Data[[#This Row],[Ship Date]]-Data[[#This Row],[Order Date]]</f>
        <v>0</v>
      </c>
    </row>
    <row r="7240" spans="1:19"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c r="S7240">
        <f>Data[[#This Row],[Ship Date]]-Data[[#This Row],[Order Date]]</f>
        <v>6</v>
      </c>
    </row>
    <row r="7241" spans="1:19"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c r="S7241">
        <f>Data[[#This Row],[Ship Date]]-Data[[#This Row],[Order Date]]</f>
        <v>6</v>
      </c>
    </row>
    <row r="7242" spans="1:19"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c r="S7242">
        <f>Data[[#This Row],[Ship Date]]-Data[[#This Row],[Order Date]]</f>
        <v>2</v>
      </c>
    </row>
    <row r="7243" spans="1:19"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c r="S7243">
        <f>Data[[#This Row],[Ship Date]]-Data[[#This Row],[Order Date]]</f>
        <v>2</v>
      </c>
    </row>
    <row r="7244" spans="1:19"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c r="S7244">
        <f>Data[[#This Row],[Ship Date]]-Data[[#This Row],[Order Date]]</f>
        <v>2</v>
      </c>
    </row>
    <row r="7245" spans="1:19"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c r="S7245">
        <f>Data[[#This Row],[Ship Date]]-Data[[#This Row],[Order Date]]</f>
        <v>5</v>
      </c>
    </row>
    <row r="7246" spans="1:19"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c r="S7246">
        <f>Data[[#This Row],[Ship Date]]-Data[[#This Row],[Order Date]]</f>
        <v>3</v>
      </c>
    </row>
    <row r="7247" spans="1:19"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c r="S7247">
        <f>Data[[#This Row],[Ship Date]]-Data[[#This Row],[Order Date]]</f>
        <v>4</v>
      </c>
    </row>
    <row r="7248" spans="1:19"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c r="S7248">
        <f>Data[[#This Row],[Ship Date]]-Data[[#This Row],[Order Date]]</f>
        <v>5</v>
      </c>
    </row>
    <row r="7249" spans="1:19"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c r="S7249">
        <f>Data[[#This Row],[Ship Date]]-Data[[#This Row],[Order Date]]</f>
        <v>5</v>
      </c>
    </row>
    <row r="7250" spans="1:19"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c r="S7250">
        <f>Data[[#This Row],[Ship Date]]-Data[[#This Row],[Order Date]]</f>
        <v>5</v>
      </c>
    </row>
    <row r="7251" spans="1:19"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c r="S7251">
        <f>Data[[#This Row],[Ship Date]]-Data[[#This Row],[Order Date]]</f>
        <v>5</v>
      </c>
    </row>
    <row r="7252" spans="1:19"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c r="S7252">
        <f>Data[[#This Row],[Ship Date]]-Data[[#This Row],[Order Date]]</f>
        <v>5</v>
      </c>
    </row>
    <row r="7253" spans="1:19"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c r="S7253">
        <f>Data[[#This Row],[Ship Date]]-Data[[#This Row],[Order Date]]</f>
        <v>6</v>
      </c>
    </row>
    <row r="7254" spans="1:19"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c r="S7254">
        <f>Data[[#This Row],[Ship Date]]-Data[[#This Row],[Order Date]]</f>
        <v>6</v>
      </c>
    </row>
    <row r="7255" spans="1:19"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c r="S7255">
        <f>Data[[#This Row],[Ship Date]]-Data[[#This Row],[Order Date]]</f>
        <v>5</v>
      </c>
    </row>
    <row r="7256" spans="1:19"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c r="S7256">
        <f>Data[[#This Row],[Ship Date]]-Data[[#This Row],[Order Date]]</f>
        <v>5</v>
      </c>
    </row>
    <row r="7257" spans="1:19"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c r="S7257">
        <f>Data[[#This Row],[Ship Date]]-Data[[#This Row],[Order Date]]</f>
        <v>5</v>
      </c>
    </row>
    <row r="7258" spans="1:19"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c r="S7258">
        <f>Data[[#This Row],[Ship Date]]-Data[[#This Row],[Order Date]]</f>
        <v>5</v>
      </c>
    </row>
    <row r="7259" spans="1:19"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c r="S7259">
        <f>Data[[#This Row],[Ship Date]]-Data[[#This Row],[Order Date]]</f>
        <v>5</v>
      </c>
    </row>
    <row r="7260" spans="1:19"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c r="S7260">
        <f>Data[[#This Row],[Ship Date]]-Data[[#This Row],[Order Date]]</f>
        <v>5</v>
      </c>
    </row>
    <row r="7261" spans="1:19"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c r="S7261">
        <f>Data[[#This Row],[Ship Date]]-Data[[#This Row],[Order Date]]</f>
        <v>5</v>
      </c>
    </row>
    <row r="7262" spans="1:19"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c r="S7262">
        <f>Data[[#This Row],[Ship Date]]-Data[[#This Row],[Order Date]]</f>
        <v>5</v>
      </c>
    </row>
    <row r="7263" spans="1:19"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c r="S7263">
        <f>Data[[#This Row],[Ship Date]]-Data[[#This Row],[Order Date]]</f>
        <v>3</v>
      </c>
    </row>
    <row r="7264" spans="1:19"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c r="S7264">
        <f>Data[[#This Row],[Ship Date]]-Data[[#This Row],[Order Date]]</f>
        <v>6</v>
      </c>
    </row>
    <row r="7265" spans="1:19"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c r="S7265">
        <f>Data[[#This Row],[Ship Date]]-Data[[#This Row],[Order Date]]</f>
        <v>6</v>
      </c>
    </row>
    <row r="7266" spans="1:19"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c r="S7266">
        <f>Data[[#This Row],[Ship Date]]-Data[[#This Row],[Order Date]]</f>
        <v>4</v>
      </c>
    </row>
    <row r="7267" spans="1:19"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c r="S7267">
        <f>Data[[#This Row],[Ship Date]]-Data[[#This Row],[Order Date]]</f>
        <v>3</v>
      </c>
    </row>
    <row r="7268" spans="1:19"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c r="S7268">
        <f>Data[[#This Row],[Ship Date]]-Data[[#This Row],[Order Date]]</f>
        <v>0</v>
      </c>
    </row>
    <row r="7269" spans="1:19"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c r="S7269">
        <f>Data[[#This Row],[Ship Date]]-Data[[#This Row],[Order Date]]</f>
        <v>0</v>
      </c>
    </row>
    <row r="7270" spans="1:19"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c r="S7270">
        <f>Data[[#This Row],[Ship Date]]-Data[[#This Row],[Order Date]]</f>
        <v>6</v>
      </c>
    </row>
    <row r="7271" spans="1:19"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c r="S7271">
        <f>Data[[#This Row],[Ship Date]]-Data[[#This Row],[Order Date]]</f>
        <v>6</v>
      </c>
    </row>
    <row r="7272" spans="1:19"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c r="S7272">
        <f>Data[[#This Row],[Ship Date]]-Data[[#This Row],[Order Date]]</f>
        <v>6</v>
      </c>
    </row>
    <row r="7273" spans="1:19"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c r="S7273">
        <f>Data[[#This Row],[Ship Date]]-Data[[#This Row],[Order Date]]</f>
        <v>6</v>
      </c>
    </row>
    <row r="7274" spans="1:19"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c r="S7274">
        <f>Data[[#This Row],[Ship Date]]-Data[[#This Row],[Order Date]]</f>
        <v>4</v>
      </c>
    </row>
    <row r="7275" spans="1:19"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c r="S7275">
        <f>Data[[#This Row],[Ship Date]]-Data[[#This Row],[Order Date]]</f>
        <v>4</v>
      </c>
    </row>
    <row r="7276" spans="1:19"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c r="S7276">
        <f>Data[[#This Row],[Ship Date]]-Data[[#This Row],[Order Date]]</f>
        <v>4</v>
      </c>
    </row>
    <row r="7277" spans="1:19"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c r="S7277">
        <f>Data[[#This Row],[Ship Date]]-Data[[#This Row],[Order Date]]</f>
        <v>4</v>
      </c>
    </row>
    <row r="7278" spans="1:19"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c r="S7278">
        <f>Data[[#This Row],[Ship Date]]-Data[[#This Row],[Order Date]]</f>
        <v>4</v>
      </c>
    </row>
    <row r="7279" spans="1:19"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c r="S7279">
        <f>Data[[#This Row],[Ship Date]]-Data[[#This Row],[Order Date]]</f>
        <v>2</v>
      </c>
    </row>
    <row r="7280" spans="1:19"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c r="S7280">
        <f>Data[[#This Row],[Ship Date]]-Data[[#This Row],[Order Date]]</f>
        <v>2</v>
      </c>
    </row>
    <row r="7281" spans="1:19"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c r="S7281">
        <f>Data[[#This Row],[Ship Date]]-Data[[#This Row],[Order Date]]</f>
        <v>0</v>
      </c>
    </row>
    <row r="7282" spans="1:19"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c r="S7282">
        <f>Data[[#This Row],[Ship Date]]-Data[[#This Row],[Order Date]]</f>
        <v>6</v>
      </c>
    </row>
    <row r="7283" spans="1:19"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c r="S7283">
        <f>Data[[#This Row],[Ship Date]]-Data[[#This Row],[Order Date]]</f>
        <v>5</v>
      </c>
    </row>
    <row r="7284" spans="1:19"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c r="S7284">
        <f>Data[[#This Row],[Ship Date]]-Data[[#This Row],[Order Date]]</f>
        <v>7</v>
      </c>
    </row>
    <row r="7285" spans="1:19"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c r="S7285">
        <f>Data[[#This Row],[Ship Date]]-Data[[#This Row],[Order Date]]</f>
        <v>4</v>
      </c>
    </row>
    <row r="7286" spans="1:19"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c r="S7286">
        <f>Data[[#This Row],[Ship Date]]-Data[[#This Row],[Order Date]]</f>
        <v>4</v>
      </c>
    </row>
    <row r="7287" spans="1:19"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c r="S7287">
        <f>Data[[#This Row],[Ship Date]]-Data[[#This Row],[Order Date]]</f>
        <v>5</v>
      </c>
    </row>
    <row r="7288" spans="1:19"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c r="S7288">
        <f>Data[[#This Row],[Ship Date]]-Data[[#This Row],[Order Date]]</f>
        <v>5</v>
      </c>
    </row>
    <row r="7289" spans="1:19"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c r="S7289">
        <f>Data[[#This Row],[Ship Date]]-Data[[#This Row],[Order Date]]</f>
        <v>5</v>
      </c>
    </row>
    <row r="7290" spans="1:19"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c r="S7290">
        <f>Data[[#This Row],[Ship Date]]-Data[[#This Row],[Order Date]]</f>
        <v>5</v>
      </c>
    </row>
    <row r="7291" spans="1:19"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c r="S7291">
        <f>Data[[#This Row],[Ship Date]]-Data[[#This Row],[Order Date]]</f>
        <v>1</v>
      </c>
    </row>
    <row r="7292" spans="1:19"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c r="S7292">
        <f>Data[[#This Row],[Ship Date]]-Data[[#This Row],[Order Date]]</f>
        <v>1</v>
      </c>
    </row>
    <row r="7293" spans="1:19"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c r="S7293">
        <f>Data[[#This Row],[Ship Date]]-Data[[#This Row],[Order Date]]</f>
        <v>1</v>
      </c>
    </row>
    <row r="7294" spans="1:19"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c r="S7294">
        <f>Data[[#This Row],[Ship Date]]-Data[[#This Row],[Order Date]]</f>
        <v>5</v>
      </c>
    </row>
    <row r="7295" spans="1:19"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c r="S7295">
        <f>Data[[#This Row],[Ship Date]]-Data[[#This Row],[Order Date]]</f>
        <v>6</v>
      </c>
    </row>
    <row r="7296" spans="1:19"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c r="S7296">
        <f>Data[[#This Row],[Ship Date]]-Data[[#This Row],[Order Date]]</f>
        <v>5</v>
      </c>
    </row>
    <row r="7297" spans="1:19"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c r="S7297">
        <f>Data[[#This Row],[Ship Date]]-Data[[#This Row],[Order Date]]</f>
        <v>1</v>
      </c>
    </row>
    <row r="7298" spans="1:19"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c r="S7298">
        <f>Data[[#This Row],[Ship Date]]-Data[[#This Row],[Order Date]]</f>
        <v>1</v>
      </c>
    </row>
    <row r="7299" spans="1:19"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c r="S7299">
        <f>Data[[#This Row],[Ship Date]]-Data[[#This Row],[Order Date]]</f>
        <v>4</v>
      </c>
    </row>
    <row r="7300" spans="1:19"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c r="S7300">
        <f>Data[[#This Row],[Ship Date]]-Data[[#This Row],[Order Date]]</f>
        <v>3</v>
      </c>
    </row>
    <row r="7301" spans="1:19"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c r="S7301">
        <f>Data[[#This Row],[Ship Date]]-Data[[#This Row],[Order Date]]</f>
        <v>3</v>
      </c>
    </row>
    <row r="7302" spans="1:19"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c r="S7302">
        <f>Data[[#This Row],[Ship Date]]-Data[[#This Row],[Order Date]]</f>
        <v>3</v>
      </c>
    </row>
    <row r="7303" spans="1:19"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c r="S7303">
        <f>Data[[#This Row],[Ship Date]]-Data[[#This Row],[Order Date]]</f>
        <v>3</v>
      </c>
    </row>
    <row r="7304" spans="1:19"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c r="S7304">
        <f>Data[[#This Row],[Ship Date]]-Data[[#This Row],[Order Date]]</f>
        <v>3</v>
      </c>
    </row>
    <row r="7305" spans="1:19"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c r="S7305">
        <f>Data[[#This Row],[Ship Date]]-Data[[#This Row],[Order Date]]</f>
        <v>4</v>
      </c>
    </row>
    <row r="7306" spans="1:19"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c r="S7306">
        <f>Data[[#This Row],[Ship Date]]-Data[[#This Row],[Order Date]]</f>
        <v>4</v>
      </c>
    </row>
    <row r="7307" spans="1:19"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c r="S7307">
        <f>Data[[#This Row],[Ship Date]]-Data[[#This Row],[Order Date]]</f>
        <v>4</v>
      </c>
    </row>
    <row r="7308" spans="1:19"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c r="S7308">
        <f>Data[[#This Row],[Ship Date]]-Data[[#This Row],[Order Date]]</f>
        <v>2</v>
      </c>
    </row>
    <row r="7309" spans="1:19"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c r="S7309">
        <f>Data[[#This Row],[Ship Date]]-Data[[#This Row],[Order Date]]</f>
        <v>2</v>
      </c>
    </row>
    <row r="7310" spans="1:19"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c r="S7310">
        <f>Data[[#This Row],[Ship Date]]-Data[[#This Row],[Order Date]]</f>
        <v>2</v>
      </c>
    </row>
    <row r="7311" spans="1:19"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c r="S7311">
        <f>Data[[#This Row],[Ship Date]]-Data[[#This Row],[Order Date]]</f>
        <v>4</v>
      </c>
    </row>
    <row r="7312" spans="1:19"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c r="S7312">
        <f>Data[[#This Row],[Ship Date]]-Data[[#This Row],[Order Date]]</f>
        <v>4</v>
      </c>
    </row>
    <row r="7313" spans="1:19"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c r="S7313">
        <f>Data[[#This Row],[Ship Date]]-Data[[#This Row],[Order Date]]</f>
        <v>4</v>
      </c>
    </row>
    <row r="7314" spans="1:19"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c r="S7314">
        <f>Data[[#This Row],[Ship Date]]-Data[[#This Row],[Order Date]]</f>
        <v>4</v>
      </c>
    </row>
    <row r="7315" spans="1:19"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c r="S7315">
        <f>Data[[#This Row],[Ship Date]]-Data[[#This Row],[Order Date]]</f>
        <v>4</v>
      </c>
    </row>
    <row r="7316" spans="1:19"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c r="S7316">
        <f>Data[[#This Row],[Ship Date]]-Data[[#This Row],[Order Date]]</f>
        <v>5</v>
      </c>
    </row>
    <row r="7317" spans="1:19"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c r="S7317">
        <f>Data[[#This Row],[Ship Date]]-Data[[#This Row],[Order Date]]</f>
        <v>5</v>
      </c>
    </row>
    <row r="7318" spans="1:19"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c r="S7318">
        <f>Data[[#This Row],[Ship Date]]-Data[[#This Row],[Order Date]]</f>
        <v>4</v>
      </c>
    </row>
    <row r="7319" spans="1:19"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c r="S7319">
        <f>Data[[#This Row],[Ship Date]]-Data[[#This Row],[Order Date]]</f>
        <v>4</v>
      </c>
    </row>
    <row r="7320" spans="1:19"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c r="S7320">
        <f>Data[[#This Row],[Ship Date]]-Data[[#This Row],[Order Date]]</f>
        <v>4</v>
      </c>
    </row>
    <row r="7321" spans="1:19"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c r="S7321">
        <f>Data[[#This Row],[Ship Date]]-Data[[#This Row],[Order Date]]</f>
        <v>3</v>
      </c>
    </row>
    <row r="7322" spans="1:19"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c r="S7322">
        <f>Data[[#This Row],[Ship Date]]-Data[[#This Row],[Order Date]]</f>
        <v>3</v>
      </c>
    </row>
    <row r="7323" spans="1:19"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c r="S7323">
        <f>Data[[#This Row],[Ship Date]]-Data[[#This Row],[Order Date]]</f>
        <v>4</v>
      </c>
    </row>
    <row r="7324" spans="1:19"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c r="S7324">
        <f>Data[[#This Row],[Ship Date]]-Data[[#This Row],[Order Date]]</f>
        <v>4</v>
      </c>
    </row>
    <row r="7325" spans="1:19"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c r="S7325">
        <f>Data[[#This Row],[Ship Date]]-Data[[#This Row],[Order Date]]</f>
        <v>3</v>
      </c>
    </row>
    <row r="7326" spans="1:19"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c r="S7326">
        <f>Data[[#This Row],[Ship Date]]-Data[[#This Row],[Order Date]]</f>
        <v>3</v>
      </c>
    </row>
    <row r="7327" spans="1:19"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c r="S7327">
        <f>Data[[#This Row],[Ship Date]]-Data[[#This Row],[Order Date]]</f>
        <v>7</v>
      </c>
    </row>
    <row r="7328" spans="1:19"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c r="S7328">
        <f>Data[[#This Row],[Ship Date]]-Data[[#This Row],[Order Date]]</f>
        <v>7</v>
      </c>
    </row>
    <row r="7329" spans="1:19"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c r="S7329">
        <f>Data[[#This Row],[Ship Date]]-Data[[#This Row],[Order Date]]</f>
        <v>6</v>
      </c>
    </row>
    <row r="7330" spans="1:19"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c r="S7330">
        <f>Data[[#This Row],[Ship Date]]-Data[[#This Row],[Order Date]]</f>
        <v>6</v>
      </c>
    </row>
    <row r="7331" spans="1:19"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c r="S7331">
        <f>Data[[#This Row],[Ship Date]]-Data[[#This Row],[Order Date]]</f>
        <v>6</v>
      </c>
    </row>
    <row r="7332" spans="1:19"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c r="S7332">
        <f>Data[[#This Row],[Ship Date]]-Data[[#This Row],[Order Date]]</f>
        <v>1</v>
      </c>
    </row>
    <row r="7333" spans="1:19"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c r="S7333">
        <f>Data[[#This Row],[Ship Date]]-Data[[#This Row],[Order Date]]</f>
        <v>4</v>
      </c>
    </row>
    <row r="7334" spans="1:19"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c r="S7334">
        <f>Data[[#This Row],[Ship Date]]-Data[[#This Row],[Order Date]]</f>
        <v>4</v>
      </c>
    </row>
    <row r="7335" spans="1:19"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c r="S7335">
        <f>Data[[#This Row],[Ship Date]]-Data[[#This Row],[Order Date]]</f>
        <v>6</v>
      </c>
    </row>
    <row r="7336" spans="1:19"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c r="S7336">
        <f>Data[[#This Row],[Ship Date]]-Data[[#This Row],[Order Date]]</f>
        <v>6</v>
      </c>
    </row>
    <row r="7337" spans="1:19"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c r="S7337">
        <f>Data[[#This Row],[Ship Date]]-Data[[#This Row],[Order Date]]</f>
        <v>5</v>
      </c>
    </row>
    <row r="7338" spans="1:19"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c r="S7338">
        <f>Data[[#This Row],[Ship Date]]-Data[[#This Row],[Order Date]]</f>
        <v>5</v>
      </c>
    </row>
    <row r="7339" spans="1:19"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c r="S7339">
        <f>Data[[#This Row],[Ship Date]]-Data[[#This Row],[Order Date]]</f>
        <v>2</v>
      </c>
    </row>
    <row r="7340" spans="1:19"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c r="S7340">
        <f>Data[[#This Row],[Ship Date]]-Data[[#This Row],[Order Date]]</f>
        <v>3</v>
      </c>
    </row>
    <row r="7341" spans="1:19"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c r="S7341">
        <f>Data[[#This Row],[Ship Date]]-Data[[#This Row],[Order Date]]</f>
        <v>3</v>
      </c>
    </row>
    <row r="7342" spans="1:19"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c r="S7342">
        <f>Data[[#This Row],[Ship Date]]-Data[[#This Row],[Order Date]]</f>
        <v>6</v>
      </c>
    </row>
    <row r="7343" spans="1:19"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c r="S7343">
        <f>Data[[#This Row],[Ship Date]]-Data[[#This Row],[Order Date]]</f>
        <v>6</v>
      </c>
    </row>
    <row r="7344" spans="1:19"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c r="S7344">
        <f>Data[[#This Row],[Ship Date]]-Data[[#This Row],[Order Date]]</f>
        <v>6</v>
      </c>
    </row>
    <row r="7345" spans="1:19"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c r="S7345">
        <f>Data[[#This Row],[Ship Date]]-Data[[#This Row],[Order Date]]</f>
        <v>6</v>
      </c>
    </row>
    <row r="7346" spans="1:19"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c r="S7346">
        <f>Data[[#This Row],[Ship Date]]-Data[[#This Row],[Order Date]]</f>
        <v>6</v>
      </c>
    </row>
    <row r="7347" spans="1:19"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c r="S7347">
        <f>Data[[#This Row],[Ship Date]]-Data[[#This Row],[Order Date]]</f>
        <v>6</v>
      </c>
    </row>
    <row r="7348" spans="1:19"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c r="S7348">
        <f>Data[[#This Row],[Ship Date]]-Data[[#This Row],[Order Date]]</f>
        <v>6</v>
      </c>
    </row>
    <row r="7349" spans="1:19"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c r="S7349">
        <f>Data[[#This Row],[Ship Date]]-Data[[#This Row],[Order Date]]</f>
        <v>6</v>
      </c>
    </row>
    <row r="7350" spans="1:19"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c r="S7350">
        <f>Data[[#This Row],[Ship Date]]-Data[[#This Row],[Order Date]]</f>
        <v>4</v>
      </c>
    </row>
    <row r="7351" spans="1:19"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c r="S7351">
        <f>Data[[#This Row],[Ship Date]]-Data[[#This Row],[Order Date]]</f>
        <v>6</v>
      </c>
    </row>
    <row r="7352" spans="1:19"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c r="S7352">
        <f>Data[[#This Row],[Ship Date]]-Data[[#This Row],[Order Date]]</f>
        <v>6</v>
      </c>
    </row>
    <row r="7353" spans="1:19"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c r="S7353">
        <f>Data[[#This Row],[Ship Date]]-Data[[#This Row],[Order Date]]</f>
        <v>6</v>
      </c>
    </row>
    <row r="7354" spans="1:19"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c r="S7354">
        <f>Data[[#This Row],[Ship Date]]-Data[[#This Row],[Order Date]]</f>
        <v>2</v>
      </c>
    </row>
    <row r="7355" spans="1:19"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c r="S7355">
        <f>Data[[#This Row],[Ship Date]]-Data[[#This Row],[Order Date]]</f>
        <v>7</v>
      </c>
    </row>
    <row r="7356" spans="1:19"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c r="S7356">
        <f>Data[[#This Row],[Ship Date]]-Data[[#This Row],[Order Date]]</f>
        <v>7</v>
      </c>
    </row>
    <row r="7357" spans="1:19"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c r="S7357">
        <f>Data[[#This Row],[Ship Date]]-Data[[#This Row],[Order Date]]</f>
        <v>2</v>
      </c>
    </row>
    <row r="7358" spans="1:19"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c r="S7358">
        <f>Data[[#This Row],[Ship Date]]-Data[[#This Row],[Order Date]]</f>
        <v>5</v>
      </c>
    </row>
    <row r="7359" spans="1:19"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c r="S7359">
        <f>Data[[#This Row],[Ship Date]]-Data[[#This Row],[Order Date]]</f>
        <v>5</v>
      </c>
    </row>
    <row r="7360" spans="1:19"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c r="S7360">
        <f>Data[[#This Row],[Ship Date]]-Data[[#This Row],[Order Date]]</f>
        <v>4</v>
      </c>
    </row>
    <row r="7361" spans="1:19"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c r="S7361">
        <f>Data[[#This Row],[Ship Date]]-Data[[#This Row],[Order Date]]</f>
        <v>4</v>
      </c>
    </row>
    <row r="7362" spans="1:19"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c r="S7362">
        <f>Data[[#This Row],[Ship Date]]-Data[[#This Row],[Order Date]]</f>
        <v>2</v>
      </c>
    </row>
    <row r="7363" spans="1:19"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c r="S7363">
        <f>Data[[#This Row],[Ship Date]]-Data[[#This Row],[Order Date]]</f>
        <v>2</v>
      </c>
    </row>
    <row r="7364" spans="1:19"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c r="S7364">
        <f>Data[[#This Row],[Ship Date]]-Data[[#This Row],[Order Date]]</f>
        <v>2</v>
      </c>
    </row>
    <row r="7365" spans="1:19"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c r="S7365">
        <f>Data[[#This Row],[Ship Date]]-Data[[#This Row],[Order Date]]</f>
        <v>6</v>
      </c>
    </row>
    <row r="7366" spans="1:19"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c r="S7366">
        <f>Data[[#This Row],[Ship Date]]-Data[[#This Row],[Order Date]]</f>
        <v>6</v>
      </c>
    </row>
    <row r="7367" spans="1:19"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c r="S7367">
        <f>Data[[#This Row],[Ship Date]]-Data[[#This Row],[Order Date]]</f>
        <v>6</v>
      </c>
    </row>
    <row r="7368" spans="1:19"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c r="S7368">
        <f>Data[[#This Row],[Ship Date]]-Data[[#This Row],[Order Date]]</f>
        <v>6</v>
      </c>
    </row>
    <row r="7369" spans="1:19"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c r="S7369">
        <f>Data[[#This Row],[Ship Date]]-Data[[#This Row],[Order Date]]</f>
        <v>6</v>
      </c>
    </row>
    <row r="7370" spans="1:19"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c r="S7370">
        <f>Data[[#This Row],[Ship Date]]-Data[[#This Row],[Order Date]]</f>
        <v>2</v>
      </c>
    </row>
    <row r="7371" spans="1:19"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c r="S7371">
        <f>Data[[#This Row],[Ship Date]]-Data[[#This Row],[Order Date]]</f>
        <v>2</v>
      </c>
    </row>
    <row r="7372" spans="1:19"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c r="S7372">
        <f>Data[[#This Row],[Ship Date]]-Data[[#This Row],[Order Date]]</f>
        <v>4</v>
      </c>
    </row>
    <row r="7373" spans="1:19"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c r="S7373">
        <f>Data[[#This Row],[Ship Date]]-Data[[#This Row],[Order Date]]</f>
        <v>2</v>
      </c>
    </row>
    <row r="7374" spans="1:19"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c r="S7374">
        <f>Data[[#This Row],[Ship Date]]-Data[[#This Row],[Order Date]]</f>
        <v>2</v>
      </c>
    </row>
    <row r="7375" spans="1:19"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c r="S7375">
        <f>Data[[#This Row],[Ship Date]]-Data[[#This Row],[Order Date]]</f>
        <v>2</v>
      </c>
    </row>
    <row r="7376" spans="1:19"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c r="S7376">
        <f>Data[[#This Row],[Ship Date]]-Data[[#This Row],[Order Date]]</f>
        <v>2</v>
      </c>
    </row>
    <row r="7377" spans="1:19"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c r="S7377">
        <f>Data[[#This Row],[Ship Date]]-Data[[#This Row],[Order Date]]</f>
        <v>7</v>
      </c>
    </row>
    <row r="7378" spans="1:19"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c r="S7378">
        <f>Data[[#This Row],[Ship Date]]-Data[[#This Row],[Order Date]]</f>
        <v>3</v>
      </c>
    </row>
    <row r="7379" spans="1:19"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c r="S7379">
        <f>Data[[#This Row],[Ship Date]]-Data[[#This Row],[Order Date]]</f>
        <v>4</v>
      </c>
    </row>
    <row r="7380" spans="1:19"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c r="S7380">
        <f>Data[[#This Row],[Ship Date]]-Data[[#This Row],[Order Date]]</f>
        <v>0</v>
      </c>
    </row>
    <row r="7381" spans="1:19"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c r="S7381">
        <f>Data[[#This Row],[Ship Date]]-Data[[#This Row],[Order Date]]</f>
        <v>5</v>
      </c>
    </row>
    <row r="7382" spans="1:19"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c r="S7382">
        <f>Data[[#This Row],[Ship Date]]-Data[[#This Row],[Order Date]]</f>
        <v>5</v>
      </c>
    </row>
    <row r="7383" spans="1:19"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c r="S7383">
        <f>Data[[#This Row],[Ship Date]]-Data[[#This Row],[Order Date]]</f>
        <v>5</v>
      </c>
    </row>
    <row r="7384" spans="1:19"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c r="S7384">
        <f>Data[[#This Row],[Ship Date]]-Data[[#This Row],[Order Date]]</f>
        <v>5</v>
      </c>
    </row>
    <row r="7385" spans="1:19"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c r="S7385">
        <f>Data[[#This Row],[Ship Date]]-Data[[#This Row],[Order Date]]</f>
        <v>5</v>
      </c>
    </row>
    <row r="7386" spans="1:19"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c r="S7386">
        <f>Data[[#This Row],[Ship Date]]-Data[[#This Row],[Order Date]]</f>
        <v>5</v>
      </c>
    </row>
    <row r="7387" spans="1:19"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c r="S7387">
        <f>Data[[#This Row],[Ship Date]]-Data[[#This Row],[Order Date]]</f>
        <v>5</v>
      </c>
    </row>
    <row r="7388" spans="1:19"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c r="S7388">
        <f>Data[[#This Row],[Ship Date]]-Data[[#This Row],[Order Date]]</f>
        <v>5</v>
      </c>
    </row>
    <row r="7389" spans="1:19"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c r="S7389">
        <f>Data[[#This Row],[Ship Date]]-Data[[#This Row],[Order Date]]</f>
        <v>5</v>
      </c>
    </row>
    <row r="7390" spans="1:19"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c r="S7390">
        <f>Data[[#This Row],[Ship Date]]-Data[[#This Row],[Order Date]]</f>
        <v>5</v>
      </c>
    </row>
    <row r="7391" spans="1:19"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c r="S7391">
        <f>Data[[#This Row],[Ship Date]]-Data[[#This Row],[Order Date]]</f>
        <v>4</v>
      </c>
    </row>
    <row r="7392" spans="1:19"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c r="S7392">
        <f>Data[[#This Row],[Ship Date]]-Data[[#This Row],[Order Date]]</f>
        <v>4</v>
      </c>
    </row>
    <row r="7393" spans="1:19"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c r="S7393">
        <f>Data[[#This Row],[Ship Date]]-Data[[#This Row],[Order Date]]</f>
        <v>3</v>
      </c>
    </row>
    <row r="7394" spans="1:19"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c r="S7394">
        <f>Data[[#This Row],[Ship Date]]-Data[[#This Row],[Order Date]]</f>
        <v>4</v>
      </c>
    </row>
    <row r="7395" spans="1:19"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c r="S7395">
        <f>Data[[#This Row],[Ship Date]]-Data[[#This Row],[Order Date]]</f>
        <v>4</v>
      </c>
    </row>
    <row r="7396" spans="1:19"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c r="S7396">
        <f>Data[[#This Row],[Ship Date]]-Data[[#This Row],[Order Date]]</f>
        <v>4</v>
      </c>
    </row>
    <row r="7397" spans="1:19"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c r="S7397">
        <f>Data[[#This Row],[Ship Date]]-Data[[#This Row],[Order Date]]</f>
        <v>5</v>
      </c>
    </row>
    <row r="7398" spans="1:19"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c r="S7398">
        <f>Data[[#This Row],[Ship Date]]-Data[[#This Row],[Order Date]]</f>
        <v>5</v>
      </c>
    </row>
    <row r="7399" spans="1:19"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c r="S7399">
        <f>Data[[#This Row],[Ship Date]]-Data[[#This Row],[Order Date]]</f>
        <v>0</v>
      </c>
    </row>
    <row r="7400" spans="1:19"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c r="S7400">
        <f>Data[[#This Row],[Ship Date]]-Data[[#This Row],[Order Date]]</f>
        <v>3</v>
      </c>
    </row>
    <row r="7401" spans="1:19"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c r="S7401">
        <f>Data[[#This Row],[Ship Date]]-Data[[#This Row],[Order Date]]</f>
        <v>3</v>
      </c>
    </row>
    <row r="7402" spans="1:19"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c r="S7402">
        <f>Data[[#This Row],[Ship Date]]-Data[[#This Row],[Order Date]]</f>
        <v>5</v>
      </c>
    </row>
    <row r="7403" spans="1:19"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c r="S7403">
        <f>Data[[#This Row],[Ship Date]]-Data[[#This Row],[Order Date]]</f>
        <v>5</v>
      </c>
    </row>
    <row r="7404" spans="1:19"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c r="S7404">
        <f>Data[[#This Row],[Ship Date]]-Data[[#This Row],[Order Date]]</f>
        <v>4</v>
      </c>
    </row>
    <row r="7405" spans="1:19"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c r="S7405">
        <f>Data[[#This Row],[Ship Date]]-Data[[#This Row],[Order Date]]</f>
        <v>5</v>
      </c>
    </row>
    <row r="7406" spans="1:19"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c r="S7406">
        <f>Data[[#This Row],[Ship Date]]-Data[[#This Row],[Order Date]]</f>
        <v>5</v>
      </c>
    </row>
    <row r="7407" spans="1:19"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c r="S7407">
        <f>Data[[#This Row],[Ship Date]]-Data[[#This Row],[Order Date]]</f>
        <v>5</v>
      </c>
    </row>
    <row r="7408" spans="1:19"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c r="S7408">
        <f>Data[[#This Row],[Ship Date]]-Data[[#This Row],[Order Date]]</f>
        <v>5</v>
      </c>
    </row>
    <row r="7409" spans="1:19"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c r="S7409">
        <f>Data[[#This Row],[Ship Date]]-Data[[#This Row],[Order Date]]</f>
        <v>1</v>
      </c>
    </row>
    <row r="7410" spans="1:19"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c r="S7410">
        <f>Data[[#This Row],[Ship Date]]-Data[[#This Row],[Order Date]]</f>
        <v>7</v>
      </c>
    </row>
    <row r="7411" spans="1:19"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c r="S7411">
        <f>Data[[#This Row],[Ship Date]]-Data[[#This Row],[Order Date]]</f>
        <v>4</v>
      </c>
    </row>
    <row r="7412" spans="1:19"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c r="S7412">
        <f>Data[[#This Row],[Ship Date]]-Data[[#This Row],[Order Date]]</f>
        <v>1</v>
      </c>
    </row>
    <row r="7413" spans="1:19"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c r="S7413">
        <f>Data[[#This Row],[Ship Date]]-Data[[#This Row],[Order Date]]</f>
        <v>4</v>
      </c>
    </row>
    <row r="7414" spans="1:19"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c r="S7414">
        <f>Data[[#This Row],[Ship Date]]-Data[[#This Row],[Order Date]]</f>
        <v>4</v>
      </c>
    </row>
    <row r="7415" spans="1:19"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c r="S7415">
        <f>Data[[#This Row],[Ship Date]]-Data[[#This Row],[Order Date]]</f>
        <v>4</v>
      </c>
    </row>
    <row r="7416" spans="1:19"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c r="S7416">
        <f>Data[[#This Row],[Ship Date]]-Data[[#This Row],[Order Date]]</f>
        <v>2</v>
      </c>
    </row>
    <row r="7417" spans="1:19"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c r="S7417">
        <f>Data[[#This Row],[Ship Date]]-Data[[#This Row],[Order Date]]</f>
        <v>2</v>
      </c>
    </row>
    <row r="7418" spans="1:19"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c r="S7418">
        <f>Data[[#This Row],[Ship Date]]-Data[[#This Row],[Order Date]]</f>
        <v>2</v>
      </c>
    </row>
    <row r="7419" spans="1:19"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c r="S7419">
        <f>Data[[#This Row],[Ship Date]]-Data[[#This Row],[Order Date]]</f>
        <v>2</v>
      </c>
    </row>
    <row r="7420" spans="1:19"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c r="S7420">
        <f>Data[[#This Row],[Ship Date]]-Data[[#This Row],[Order Date]]</f>
        <v>2</v>
      </c>
    </row>
    <row r="7421" spans="1:19"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c r="S7421">
        <f>Data[[#This Row],[Ship Date]]-Data[[#This Row],[Order Date]]</f>
        <v>2</v>
      </c>
    </row>
    <row r="7422" spans="1:19"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c r="S7422">
        <f>Data[[#This Row],[Ship Date]]-Data[[#This Row],[Order Date]]</f>
        <v>2</v>
      </c>
    </row>
    <row r="7423" spans="1:19"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c r="S7423">
        <f>Data[[#This Row],[Ship Date]]-Data[[#This Row],[Order Date]]</f>
        <v>2</v>
      </c>
    </row>
    <row r="7424" spans="1:19"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c r="S7424">
        <f>Data[[#This Row],[Ship Date]]-Data[[#This Row],[Order Date]]</f>
        <v>2</v>
      </c>
    </row>
    <row r="7425" spans="1:19"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c r="S7425">
        <f>Data[[#This Row],[Ship Date]]-Data[[#This Row],[Order Date]]</f>
        <v>4</v>
      </c>
    </row>
    <row r="7426" spans="1:19"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c r="S7426">
        <f>Data[[#This Row],[Ship Date]]-Data[[#This Row],[Order Date]]</f>
        <v>4</v>
      </c>
    </row>
    <row r="7427" spans="1:19"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c r="S7427">
        <f>Data[[#This Row],[Ship Date]]-Data[[#This Row],[Order Date]]</f>
        <v>2</v>
      </c>
    </row>
    <row r="7428" spans="1:19"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c r="S7428">
        <f>Data[[#This Row],[Ship Date]]-Data[[#This Row],[Order Date]]</f>
        <v>2</v>
      </c>
    </row>
    <row r="7429" spans="1:19"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c r="S7429">
        <f>Data[[#This Row],[Ship Date]]-Data[[#This Row],[Order Date]]</f>
        <v>4</v>
      </c>
    </row>
    <row r="7430" spans="1:19"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c r="S7430">
        <f>Data[[#This Row],[Ship Date]]-Data[[#This Row],[Order Date]]</f>
        <v>4</v>
      </c>
    </row>
    <row r="7431" spans="1:19"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c r="S7431">
        <f>Data[[#This Row],[Ship Date]]-Data[[#This Row],[Order Date]]</f>
        <v>4</v>
      </c>
    </row>
    <row r="7432" spans="1:19"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c r="S7432">
        <f>Data[[#This Row],[Ship Date]]-Data[[#This Row],[Order Date]]</f>
        <v>4</v>
      </c>
    </row>
    <row r="7433" spans="1:19"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c r="S7433">
        <f>Data[[#This Row],[Ship Date]]-Data[[#This Row],[Order Date]]</f>
        <v>4</v>
      </c>
    </row>
    <row r="7434" spans="1:19"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c r="S7434">
        <f>Data[[#This Row],[Ship Date]]-Data[[#This Row],[Order Date]]</f>
        <v>4</v>
      </c>
    </row>
    <row r="7435" spans="1:19"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c r="S7435">
        <f>Data[[#This Row],[Ship Date]]-Data[[#This Row],[Order Date]]</f>
        <v>4</v>
      </c>
    </row>
    <row r="7436" spans="1:19"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c r="S7436">
        <f>Data[[#This Row],[Ship Date]]-Data[[#This Row],[Order Date]]</f>
        <v>5</v>
      </c>
    </row>
    <row r="7437" spans="1:19"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c r="S7437">
        <f>Data[[#This Row],[Ship Date]]-Data[[#This Row],[Order Date]]</f>
        <v>5</v>
      </c>
    </row>
    <row r="7438" spans="1:19"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c r="S7438">
        <f>Data[[#This Row],[Ship Date]]-Data[[#This Row],[Order Date]]</f>
        <v>5</v>
      </c>
    </row>
    <row r="7439" spans="1:19"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c r="S7439">
        <f>Data[[#This Row],[Ship Date]]-Data[[#This Row],[Order Date]]</f>
        <v>4</v>
      </c>
    </row>
    <row r="7440" spans="1:19"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c r="S7440">
        <f>Data[[#This Row],[Ship Date]]-Data[[#This Row],[Order Date]]</f>
        <v>3</v>
      </c>
    </row>
    <row r="7441" spans="1:19"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c r="S7441">
        <f>Data[[#This Row],[Ship Date]]-Data[[#This Row],[Order Date]]</f>
        <v>4</v>
      </c>
    </row>
    <row r="7442" spans="1:19"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c r="S7442">
        <f>Data[[#This Row],[Ship Date]]-Data[[#This Row],[Order Date]]</f>
        <v>4</v>
      </c>
    </row>
    <row r="7443" spans="1:19"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c r="S7443">
        <f>Data[[#This Row],[Ship Date]]-Data[[#This Row],[Order Date]]</f>
        <v>2</v>
      </c>
    </row>
    <row r="7444" spans="1:19"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c r="S7444">
        <f>Data[[#This Row],[Ship Date]]-Data[[#This Row],[Order Date]]</f>
        <v>2</v>
      </c>
    </row>
    <row r="7445" spans="1:19"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c r="S7445">
        <f>Data[[#This Row],[Ship Date]]-Data[[#This Row],[Order Date]]</f>
        <v>2</v>
      </c>
    </row>
    <row r="7446" spans="1:19"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c r="S7446">
        <f>Data[[#This Row],[Ship Date]]-Data[[#This Row],[Order Date]]</f>
        <v>4</v>
      </c>
    </row>
    <row r="7447" spans="1:19"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c r="S7447">
        <f>Data[[#This Row],[Ship Date]]-Data[[#This Row],[Order Date]]</f>
        <v>4</v>
      </c>
    </row>
    <row r="7448" spans="1:19"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c r="S7448">
        <f>Data[[#This Row],[Ship Date]]-Data[[#This Row],[Order Date]]</f>
        <v>4</v>
      </c>
    </row>
    <row r="7449" spans="1:19"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c r="S7449">
        <f>Data[[#This Row],[Ship Date]]-Data[[#This Row],[Order Date]]</f>
        <v>4</v>
      </c>
    </row>
    <row r="7450" spans="1:19"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c r="S7450">
        <f>Data[[#This Row],[Ship Date]]-Data[[#This Row],[Order Date]]</f>
        <v>3</v>
      </c>
    </row>
    <row r="7451" spans="1:19"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c r="S7451">
        <f>Data[[#This Row],[Ship Date]]-Data[[#This Row],[Order Date]]</f>
        <v>5</v>
      </c>
    </row>
    <row r="7452" spans="1:19"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c r="S7452">
        <f>Data[[#This Row],[Ship Date]]-Data[[#This Row],[Order Date]]</f>
        <v>5</v>
      </c>
    </row>
    <row r="7453" spans="1:19"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c r="S7453">
        <f>Data[[#This Row],[Ship Date]]-Data[[#This Row],[Order Date]]</f>
        <v>5</v>
      </c>
    </row>
    <row r="7454" spans="1:19"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c r="S7454">
        <f>Data[[#This Row],[Ship Date]]-Data[[#This Row],[Order Date]]</f>
        <v>5</v>
      </c>
    </row>
    <row r="7455" spans="1:19"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c r="S7455">
        <f>Data[[#This Row],[Ship Date]]-Data[[#This Row],[Order Date]]</f>
        <v>6</v>
      </c>
    </row>
    <row r="7456" spans="1:19"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c r="S7456">
        <f>Data[[#This Row],[Ship Date]]-Data[[#This Row],[Order Date]]</f>
        <v>5</v>
      </c>
    </row>
    <row r="7457" spans="1:19"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c r="S7457">
        <f>Data[[#This Row],[Ship Date]]-Data[[#This Row],[Order Date]]</f>
        <v>5</v>
      </c>
    </row>
    <row r="7458" spans="1:19"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c r="S7458">
        <f>Data[[#This Row],[Ship Date]]-Data[[#This Row],[Order Date]]</f>
        <v>2</v>
      </c>
    </row>
    <row r="7459" spans="1:19"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c r="S7459">
        <f>Data[[#This Row],[Ship Date]]-Data[[#This Row],[Order Date]]</f>
        <v>2</v>
      </c>
    </row>
    <row r="7460" spans="1:19"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c r="S7460">
        <f>Data[[#This Row],[Ship Date]]-Data[[#This Row],[Order Date]]</f>
        <v>2</v>
      </c>
    </row>
    <row r="7461" spans="1:19"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c r="S7461">
        <f>Data[[#This Row],[Ship Date]]-Data[[#This Row],[Order Date]]</f>
        <v>2</v>
      </c>
    </row>
    <row r="7462" spans="1:19"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c r="S7462">
        <f>Data[[#This Row],[Ship Date]]-Data[[#This Row],[Order Date]]</f>
        <v>3</v>
      </c>
    </row>
    <row r="7463" spans="1:19"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c r="S7463">
        <f>Data[[#This Row],[Ship Date]]-Data[[#This Row],[Order Date]]</f>
        <v>3</v>
      </c>
    </row>
    <row r="7464" spans="1:19"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c r="S7464">
        <f>Data[[#This Row],[Ship Date]]-Data[[#This Row],[Order Date]]</f>
        <v>3</v>
      </c>
    </row>
    <row r="7465" spans="1:19"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c r="S7465">
        <f>Data[[#This Row],[Ship Date]]-Data[[#This Row],[Order Date]]</f>
        <v>7</v>
      </c>
    </row>
    <row r="7466" spans="1:19"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c r="S7466">
        <f>Data[[#This Row],[Ship Date]]-Data[[#This Row],[Order Date]]</f>
        <v>7</v>
      </c>
    </row>
    <row r="7467" spans="1:19"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c r="S7467">
        <f>Data[[#This Row],[Ship Date]]-Data[[#This Row],[Order Date]]</f>
        <v>7</v>
      </c>
    </row>
    <row r="7468" spans="1:19"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c r="S7468">
        <f>Data[[#This Row],[Ship Date]]-Data[[#This Row],[Order Date]]</f>
        <v>4</v>
      </c>
    </row>
    <row r="7469" spans="1:19"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c r="S7469">
        <f>Data[[#This Row],[Ship Date]]-Data[[#This Row],[Order Date]]</f>
        <v>4</v>
      </c>
    </row>
    <row r="7470" spans="1:19"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c r="S7470">
        <f>Data[[#This Row],[Ship Date]]-Data[[#This Row],[Order Date]]</f>
        <v>5</v>
      </c>
    </row>
    <row r="7471" spans="1:19"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c r="S7471">
        <f>Data[[#This Row],[Ship Date]]-Data[[#This Row],[Order Date]]</f>
        <v>5</v>
      </c>
    </row>
    <row r="7472" spans="1:19"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c r="S7472">
        <f>Data[[#This Row],[Ship Date]]-Data[[#This Row],[Order Date]]</f>
        <v>5</v>
      </c>
    </row>
    <row r="7473" spans="1:19"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c r="S7473">
        <f>Data[[#This Row],[Ship Date]]-Data[[#This Row],[Order Date]]</f>
        <v>5</v>
      </c>
    </row>
    <row r="7474" spans="1:19"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c r="S7474">
        <f>Data[[#This Row],[Ship Date]]-Data[[#This Row],[Order Date]]</f>
        <v>2</v>
      </c>
    </row>
    <row r="7475" spans="1:19"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c r="S7475">
        <f>Data[[#This Row],[Ship Date]]-Data[[#This Row],[Order Date]]</f>
        <v>5</v>
      </c>
    </row>
    <row r="7476" spans="1:19"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c r="S7476">
        <f>Data[[#This Row],[Ship Date]]-Data[[#This Row],[Order Date]]</f>
        <v>4</v>
      </c>
    </row>
    <row r="7477" spans="1:19"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c r="S7477">
        <f>Data[[#This Row],[Ship Date]]-Data[[#This Row],[Order Date]]</f>
        <v>4</v>
      </c>
    </row>
    <row r="7478" spans="1:19"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c r="S7478">
        <f>Data[[#This Row],[Ship Date]]-Data[[#This Row],[Order Date]]</f>
        <v>4</v>
      </c>
    </row>
    <row r="7479" spans="1:19"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c r="S7479">
        <f>Data[[#This Row],[Ship Date]]-Data[[#This Row],[Order Date]]</f>
        <v>4</v>
      </c>
    </row>
    <row r="7480" spans="1:19"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c r="S7480">
        <f>Data[[#This Row],[Ship Date]]-Data[[#This Row],[Order Date]]</f>
        <v>4</v>
      </c>
    </row>
    <row r="7481" spans="1:19"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c r="S7481">
        <f>Data[[#This Row],[Ship Date]]-Data[[#This Row],[Order Date]]</f>
        <v>4</v>
      </c>
    </row>
    <row r="7482" spans="1:19"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c r="S7482">
        <f>Data[[#This Row],[Ship Date]]-Data[[#This Row],[Order Date]]</f>
        <v>4</v>
      </c>
    </row>
    <row r="7483" spans="1:19"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c r="S7483">
        <f>Data[[#This Row],[Ship Date]]-Data[[#This Row],[Order Date]]</f>
        <v>2</v>
      </c>
    </row>
    <row r="7484" spans="1:19"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c r="S7484">
        <f>Data[[#This Row],[Ship Date]]-Data[[#This Row],[Order Date]]</f>
        <v>7</v>
      </c>
    </row>
    <row r="7485" spans="1:19"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c r="S7485">
        <f>Data[[#This Row],[Ship Date]]-Data[[#This Row],[Order Date]]</f>
        <v>2</v>
      </c>
    </row>
    <row r="7486" spans="1:19"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c r="S7486">
        <f>Data[[#This Row],[Ship Date]]-Data[[#This Row],[Order Date]]</f>
        <v>5</v>
      </c>
    </row>
    <row r="7487" spans="1:19"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c r="S7487">
        <f>Data[[#This Row],[Ship Date]]-Data[[#This Row],[Order Date]]</f>
        <v>5</v>
      </c>
    </row>
    <row r="7488" spans="1:19"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c r="S7488">
        <f>Data[[#This Row],[Ship Date]]-Data[[#This Row],[Order Date]]</f>
        <v>5</v>
      </c>
    </row>
    <row r="7489" spans="1:19"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c r="S7489">
        <f>Data[[#This Row],[Ship Date]]-Data[[#This Row],[Order Date]]</f>
        <v>5</v>
      </c>
    </row>
    <row r="7490" spans="1:19"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c r="S7490">
        <f>Data[[#This Row],[Ship Date]]-Data[[#This Row],[Order Date]]</f>
        <v>5</v>
      </c>
    </row>
    <row r="7491" spans="1:19"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c r="S7491">
        <f>Data[[#This Row],[Ship Date]]-Data[[#This Row],[Order Date]]</f>
        <v>4</v>
      </c>
    </row>
    <row r="7492" spans="1:19"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c r="S7492">
        <f>Data[[#This Row],[Ship Date]]-Data[[#This Row],[Order Date]]</f>
        <v>6</v>
      </c>
    </row>
    <row r="7493" spans="1:19"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c r="S7493">
        <f>Data[[#This Row],[Ship Date]]-Data[[#This Row],[Order Date]]</f>
        <v>0</v>
      </c>
    </row>
    <row r="7494" spans="1:19"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c r="S7494">
        <f>Data[[#This Row],[Ship Date]]-Data[[#This Row],[Order Date]]</f>
        <v>5</v>
      </c>
    </row>
    <row r="7495" spans="1:19"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c r="S7495">
        <f>Data[[#This Row],[Ship Date]]-Data[[#This Row],[Order Date]]</f>
        <v>5</v>
      </c>
    </row>
    <row r="7496" spans="1:19"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c r="S7496">
        <f>Data[[#This Row],[Ship Date]]-Data[[#This Row],[Order Date]]</f>
        <v>5</v>
      </c>
    </row>
    <row r="7497" spans="1:19"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c r="S7497">
        <f>Data[[#This Row],[Ship Date]]-Data[[#This Row],[Order Date]]</f>
        <v>4</v>
      </c>
    </row>
    <row r="7498" spans="1:19"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c r="S7498">
        <f>Data[[#This Row],[Ship Date]]-Data[[#This Row],[Order Date]]</f>
        <v>4</v>
      </c>
    </row>
    <row r="7499" spans="1:19"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c r="S7499">
        <f>Data[[#This Row],[Ship Date]]-Data[[#This Row],[Order Date]]</f>
        <v>4</v>
      </c>
    </row>
    <row r="7500" spans="1:19"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c r="S7500">
        <f>Data[[#This Row],[Ship Date]]-Data[[#This Row],[Order Date]]</f>
        <v>4</v>
      </c>
    </row>
    <row r="7501" spans="1:19"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c r="S7501">
        <f>Data[[#This Row],[Ship Date]]-Data[[#This Row],[Order Date]]</f>
        <v>4</v>
      </c>
    </row>
    <row r="7502" spans="1:19"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c r="S7502">
        <f>Data[[#This Row],[Ship Date]]-Data[[#This Row],[Order Date]]</f>
        <v>4</v>
      </c>
    </row>
    <row r="7503" spans="1:19"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c r="S7503">
        <f>Data[[#This Row],[Ship Date]]-Data[[#This Row],[Order Date]]</f>
        <v>4</v>
      </c>
    </row>
    <row r="7504" spans="1:19"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c r="S7504">
        <f>Data[[#This Row],[Ship Date]]-Data[[#This Row],[Order Date]]</f>
        <v>0</v>
      </c>
    </row>
    <row r="7505" spans="1:19"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c r="S7505">
        <f>Data[[#This Row],[Ship Date]]-Data[[#This Row],[Order Date]]</f>
        <v>0</v>
      </c>
    </row>
    <row r="7506" spans="1:19"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c r="S7506">
        <f>Data[[#This Row],[Ship Date]]-Data[[#This Row],[Order Date]]</f>
        <v>4</v>
      </c>
    </row>
    <row r="7507" spans="1:19"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c r="S7507">
        <f>Data[[#This Row],[Ship Date]]-Data[[#This Row],[Order Date]]</f>
        <v>5</v>
      </c>
    </row>
    <row r="7508" spans="1:19"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c r="S7508">
        <f>Data[[#This Row],[Ship Date]]-Data[[#This Row],[Order Date]]</f>
        <v>4</v>
      </c>
    </row>
    <row r="7509" spans="1:19"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c r="S7509">
        <f>Data[[#This Row],[Ship Date]]-Data[[#This Row],[Order Date]]</f>
        <v>4</v>
      </c>
    </row>
    <row r="7510" spans="1:19"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c r="S7510">
        <f>Data[[#This Row],[Ship Date]]-Data[[#This Row],[Order Date]]</f>
        <v>4</v>
      </c>
    </row>
    <row r="7511" spans="1:19"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c r="S7511">
        <f>Data[[#This Row],[Ship Date]]-Data[[#This Row],[Order Date]]</f>
        <v>4</v>
      </c>
    </row>
    <row r="7512" spans="1:19"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c r="S7512">
        <f>Data[[#This Row],[Ship Date]]-Data[[#This Row],[Order Date]]</f>
        <v>4</v>
      </c>
    </row>
    <row r="7513" spans="1:19"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c r="S7513">
        <f>Data[[#This Row],[Ship Date]]-Data[[#This Row],[Order Date]]</f>
        <v>4</v>
      </c>
    </row>
    <row r="7514" spans="1:19"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c r="S7514">
        <f>Data[[#This Row],[Ship Date]]-Data[[#This Row],[Order Date]]</f>
        <v>4</v>
      </c>
    </row>
    <row r="7515" spans="1:19"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c r="S7515">
        <f>Data[[#This Row],[Ship Date]]-Data[[#This Row],[Order Date]]</f>
        <v>4</v>
      </c>
    </row>
    <row r="7516" spans="1:19"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c r="S7516">
        <f>Data[[#This Row],[Ship Date]]-Data[[#This Row],[Order Date]]</f>
        <v>3</v>
      </c>
    </row>
    <row r="7517" spans="1:19"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c r="S7517">
        <f>Data[[#This Row],[Ship Date]]-Data[[#This Row],[Order Date]]</f>
        <v>3</v>
      </c>
    </row>
    <row r="7518" spans="1:19"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c r="S7518">
        <f>Data[[#This Row],[Ship Date]]-Data[[#This Row],[Order Date]]</f>
        <v>3</v>
      </c>
    </row>
    <row r="7519" spans="1:19"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c r="S7519">
        <f>Data[[#This Row],[Ship Date]]-Data[[#This Row],[Order Date]]</f>
        <v>3</v>
      </c>
    </row>
    <row r="7520" spans="1:19"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c r="S7520">
        <f>Data[[#This Row],[Ship Date]]-Data[[#This Row],[Order Date]]</f>
        <v>3</v>
      </c>
    </row>
    <row r="7521" spans="1:19"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c r="S7521">
        <f>Data[[#This Row],[Ship Date]]-Data[[#This Row],[Order Date]]</f>
        <v>3</v>
      </c>
    </row>
    <row r="7522" spans="1:19"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c r="S7522">
        <f>Data[[#This Row],[Ship Date]]-Data[[#This Row],[Order Date]]</f>
        <v>3</v>
      </c>
    </row>
    <row r="7523" spans="1:19"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c r="S7523">
        <f>Data[[#This Row],[Ship Date]]-Data[[#This Row],[Order Date]]</f>
        <v>6</v>
      </c>
    </row>
    <row r="7524" spans="1:19"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c r="S7524">
        <f>Data[[#This Row],[Ship Date]]-Data[[#This Row],[Order Date]]</f>
        <v>6</v>
      </c>
    </row>
    <row r="7525" spans="1:19"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c r="S7525">
        <f>Data[[#This Row],[Ship Date]]-Data[[#This Row],[Order Date]]</f>
        <v>6</v>
      </c>
    </row>
    <row r="7526" spans="1:19"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c r="S7526">
        <f>Data[[#This Row],[Ship Date]]-Data[[#This Row],[Order Date]]</f>
        <v>6</v>
      </c>
    </row>
    <row r="7527" spans="1:19"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c r="S7527">
        <f>Data[[#This Row],[Ship Date]]-Data[[#This Row],[Order Date]]</f>
        <v>6</v>
      </c>
    </row>
    <row r="7528" spans="1:19"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c r="S7528">
        <f>Data[[#This Row],[Ship Date]]-Data[[#This Row],[Order Date]]</f>
        <v>0</v>
      </c>
    </row>
    <row r="7529" spans="1:19"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c r="S7529">
        <f>Data[[#This Row],[Ship Date]]-Data[[#This Row],[Order Date]]</f>
        <v>0</v>
      </c>
    </row>
    <row r="7530" spans="1:19"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c r="S7530">
        <f>Data[[#This Row],[Ship Date]]-Data[[#This Row],[Order Date]]</f>
        <v>0</v>
      </c>
    </row>
    <row r="7531" spans="1:19"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c r="S7531">
        <f>Data[[#This Row],[Ship Date]]-Data[[#This Row],[Order Date]]</f>
        <v>0</v>
      </c>
    </row>
    <row r="7532" spans="1:19"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c r="S7532">
        <f>Data[[#This Row],[Ship Date]]-Data[[#This Row],[Order Date]]</f>
        <v>0</v>
      </c>
    </row>
    <row r="7533" spans="1:19"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c r="S7533">
        <f>Data[[#This Row],[Ship Date]]-Data[[#This Row],[Order Date]]</f>
        <v>2</v>
      </c>
    </row>
    <row r="7534" spans="1:19"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c r="S7534">
        <f>Data[[#This Row],[Ship Date]]-Data[[#This Row],[Order Date]]</f>
        <v>2</v>
      </c>
    </row>
    <row r="7535" spans="1:19"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c r="S7535">
        <f>Data[[#This Row],[Ship Date]]-Data[[#This Row],[Order Date]]</f>
        <v>4</v>
      </c>
    </row>
    <row r="7536" spans="1:19"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c r="S7536">
        <f>Data[[#This Row],[Ship Date]]-Data[[#This Row],[Order Date]]</f>
        <v>4</v>
      </c>
    </row>
    <row r="7537" spans="1:19"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c r="S7537">
        <f>Data[[#This Row],[Ship Date]]-Data[[#This Row],[Order Date]]</f>
        <v>7</v>
      </c>
    </row>
    <row r="7538" spans="1:19"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c r="S7538">
        <f>Data[[#This Row],[Ship Date]]-Data[[#This Row],[Order Date]]</f>
        <v>5</v>
      </c>
    </row>
    <row r="7539" spans="1:19"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c r="S7539">
        <f>Data[[#This Row],[Ship Date]]-Data[[#This Row],[Order Date]]</f>
        <v>3</v>
      </c>
    </row>
    <row r="7540" spans="1:19"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c r="S7540">
        <f>Data[[#This Row],[Ship Date]]-Data[[#This Row],[Order Date]]</f>
        <v>4</v>
      </c>
    </row>
    <row r="7541" spans="1:19"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c r="S7541">
        <f>Data[[#This Row],[Ship Date]]-Data[[#This Row],[Order Date]]</f>
        <v>4</v>
      </c>
    </row>
    <row r="7542" spans="1:19"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c r="S7542">
        <f>Data[[#This Row],[Ship Date]]-Data[[#This Row],[Order Date]]</f>
        <v>4</v>
      </c>
    </row>
    <row r="7543" spans="1:19"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c r="S7543">
        <f>Data[[#This Row],[Ship Date]]-Data[[#This Row],[Order Date]]</f>
        <v>4</v>
      </c>
    </row>
    <row r="7544" spans="1:19"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c r="S7544">
        <f>Data[[#This Row],[Ship Date]]-Data[[#This Row],[Order Date]]</f>
        <v>4</v>
      </c>
    </row>
    <row r="7545" spans="1:19"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c r="S7545">
        <f>Data[[#This Row],[Ship Date]]-Data[[#This Row],[Order Date]]</f>
        <v>4</v>
      </c>
    </row>
    <row r="7546" spans="1:19"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c r="S7546">
        <f>Data[[#This Row],[Ship Date]]-Data[[#This Row],[Order Date]]</f>
        <v>4</v>
      </c>
    </row>
    <row r="7547" spans="1:19"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c r="S7547">
        <f>Data[[#This Row],[Ship Date]]-Data[[#This Row],[Order Date]]</f>
        <v>5</v>
      </c>
    </row>
    <row r="7548" spans="1:19"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c r="S7548">
        <f>Data[[#This Row],[Ship Date]]-Data[[#This Row],[Order Date]]</f>
        <v>5</v>
      </c>
    </row>
    <row r="7549" spans="1:19"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c r="S7549">
        <f>Data[[#This Row],[Ship Date]]-Data[[#This Row],[Order Date]]</f>
        <v>5</v>
      </c>
    </row>
    <row r="7550" spans="1:19"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c r="S7550">
        <f>Data[[#This Row],[Ship Date]]-Data[[#This Row],[Order Date]]</f>
        <v>5</v>
      </c>
    </row>
    <row r="7551" spans="1:19"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c r="S7551">
        <f>Data[[#This Row],[Ship Date]]-Data[[#This Row],[Order Date]]</f>
        <v>2</v>
      </c>
    </row>
    <row r="7552" spans="1:19"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c r="S7552">
        <f>Data[[#This Row],[Ship Date]]-Data[[#This Row],[Order Date]]</f>
        <v>5</v>
      </c>
    </row>
    <row r="7553" spans="1:19"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c r="S7553">
        <f>Data[[#This Row],[Ship Date]]-Data[[#This Row],[Order Date]]</f>
        <v>5</v>
      </c>
    </row>
    <row r="7554" spans="1:19"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c r="S7554">
        <f>Data[[#This Row],[Ship Date]]-Data[[#This Row],[Order Date]]</f>
        <v>5</v>
      </c>
    </row>
    <row r="7555" spans="1:19"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c r="S7555">
        <f>Data[[#This Row],[Ship Date]]-Data[[#This Row],[Order Date]]</f>
        <v>5</v>
      </c>
    </row>
    <row r="7556" spans="1:19"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c r="S7556">
        <f>Data[[#This Row],[Ship Date]]-Data[[#This Row],[Order Date]]</f>
        <v>4</v>
      </c>
    </row>
    <row r="7557" spans="1:19"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c r="S7557">
        <f>Data[[#This Row],[Ship Date]]-Data[[#This Row],[Order Date]]</f>
        <v>4</v>
      </c>
    </row>
    <row r="7558" spans="1:19"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c r="S7558">
        <f>Data[[#This Row],[Ship Date]]-Data[[#This Row],[Order Date]]</f>
        <v>5</v>
      </c>
    </row>
    <row r="7559" spans="1:19"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c r="S7559">
        <f>Data[[#This Row],[Ship Date]]-Data[[#This Row],[Order Date]]</f>
        <v>5</v>
      </c>
    </row>
    <row r="7560" spans="1:19"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c r="S7560">
        <f>Data[[#This Row],[Ship Date]]-Data[[#This Row],[Order Date]]</f>
        <v>4</v>
      </c>
    </row>
    <row r="7561" spans="1:19"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c r="S7561">
        <f>Data[[#This Row],[Ship Date]]-Data[[#This Row],[Order Date]]</f>
        <v>4</v>
      </c>
    </row>
    <row r="7562" spans="1:19"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c r="S7562">
        <f>Data[[#This Row],[Ship Date]]-Data[[#This Row],[Order Date]]</f>
        <v>4</v>
      </c>
    </row>
    <row r="7563" spans="1:19"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c r="S7563">
        <f>Data[[#This Row],[Ship Date]]-Data[[#This Row],[Order Date]]</f>
        <v>2</v>
      </c>
    </row>
    <row r="7564" spans="1:19"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c r="S7564">
        <f>Data[[#This Row],[Ship Date]]-Data[[#This Row],[Order Date]]</f>
        <v>4</v>
      </c>
    </row>
    <row r="7565" spans="1:19"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c r="S7565">
        <f>Data[[#This Row],[Ship Date]]-Data[[#This Row],[Order Date]]</f>
        <v>2</v>
      </c>
    </row>
    <row r="7566" spans="1:19"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c r="S7566">
        <f>Data[[#This Row],[Ship Date]]-Data[[#This Row],[Order Date]]</f>
        <v>2</v>
      </c>
    </row>
    <row r="7567" spans="1:19"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c r="S7567">
        <f>Data[[#This Row],[Ship Date]]-Data[[#This Row],[Order Date]]</f>
        <v>2</v>
      </c>
    </row>
    <row r="7568" spans="1:19"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c r="S7568">
        <f>Data[[#This Row],[Ship Date]]-Data[[#This Row],[Order Date]]</f>
        <v>2</v>
      </c>
    </row>
    <row r="7569" spans="1:19"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c r="S7569">
        <f>Data[[#This Row],[Ship Date]]-Data[[#This Row],[Order Date]]</f>
        <v>2</v>
      </c>
    </row>
    <row r="7570" spans="1:19"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c r="S7570">
        <f>Data[[#This Row],[Ship Date]]-Data[[#This Row],[Order Date]]</f>
        <v>5</v>
      </c>
    </row>
    <row r="7571" spans="1:19"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c r="S7571">
        <f>Data[[#This Row],[Ship Date]]-Data[[#This Row],[Order Date]]</f>
        <v>5</v>
      </c>
    </row>
    <row r="7572" spans="1:19"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c r="S7572">
        <f>Data[[#This Row],[Ship Date]]-Data[[#This Row],[Order Date]]</f>
        <v>5</v>
      </c>
    </row>
    <row r="7573" spans="1:19"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c r="S7573">
        <f>Data[[#This Row],[Ship Date]]-Data[[#This Row],[Order Date]]</f>
        <v>5</v>
      </c>
    </row>
    <row r="7574" spans="1:19"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c r="S7574">
        <f>Data[[#This Row],[Ship Date]]-Data[[#This Row],[Order Date]]</f>
        <v>5</v>
      </c>
    </row>
    <row r="7575" spans="1:19"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c r="S7575">
        <f>Data[[#This Row],[Ship Date]]-Data[[#This Row],[Order Date]]</f>
        <v>5</v>
      </c>
    </row>
    <row r="7576" spans="1:19"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c r="S7576">
        <f>Data[[#This Row],[Ship Date]]-Data[[#This Row],[Order Date]]</f>
        <v>4</v>
      </c>
    </row>
    <row r="7577" spans="1:19"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c r="S7577">
        <f>Data[[#This Row],[Ship Date]]-Data[[#This Row],[Order Date]]</f>
        <v>4</v>
      </c>
    </row>
    <row r="7578" spans="1:19"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c r="S7578">
        <f>Data[[#This Row],[Ship Date]]-Data[[#This Row],[Order Date]]</f>
        <v>5</v>
      </c>
    </row>
    <row r="7579" spans="1:19"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c r="S7579">
        <f>Data[[#This Row],[Ship Date]]-Data[[#This Row],[Order Date]]</f>
        <v>5</v>
      </c>
    </row>
    <row r="7580" spans="1:19"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c r="S7580">
        <f>Data[[#This Row],[Ship Date]]-Data[[#This Row],[Order Date]]</f>
        <v>3</v>
      </c>
    </row>
    <row r="7581" spans="1:19"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c r="S7581">
        <f>Data[[#This Row],[Ship Date]]-Data[[#This Row],[Order Date]]</f>
        <v>4</v>
      </c>
    </row>
    <row r="7582" spans="1:19"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c r="S7582">
        <f>Data[[#This Row],[Ship Date]]-Data[[#This Row],[Order Date]]</f>
        <v>4</v>
      </c>
    </row>
    <row r="7583" spans="1:19"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c r="S7583">
        <f>Data[[#This Row],[Ship Date]]-Data[[#This Row],[Order Date]]</f>
        <v>3</v>
      </c>
    </row>
    <row r="7584" spans="1:19"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c r="S7584">
        <f>Data[[#This Row],[Ship Date]]-Data[[#This Row],[Order Date]]</f>
        <v>5</v>
      </c>
    </row>
    <row r="7585" spans="1:19"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c r="S7585">
        <f>Data[[#This Row],[Ship Date]]-Data[[#This Row],[Order Date]]</f>
        <v>4</v>
      </c>
    </row>
    <row r="7586" spans="1:19"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c r="S7586">
        <f>Data[[#This Row],[Ship Date]]-Data[[#This Row],[Order Date]]</f>
        <v>4</v>
      </c>
    </row>
    <row r="7587" spans="1:19"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c r="S7587">
        <f>Data[[#This Row],[Ship Date]]-Data[[#This Row],[Order Date]]</f>
        <v>4</v>
      </c>
    </row>
    <row r="7588" spans="1:19"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c r="S7588">
        <f>Data[[#This Row],[Ship Date]]-Data[[#This Row],[Order Date]]</f>
        <v>4</v>
      </c>
    </row>
    <row r="7589" spans="1:19"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c r="S7589">
        <f>Data[[#This Row],[Ship Date]]-Data[[#This Row],[Order Date]]</f>
        <v>4</v>
      </c>
    </row>
    <row r="7590" spans="1:19"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c r="S7590">
        <f>Data[[#This Row],[Ship Date]]-Data[[#This Row],[Order Date]]</f>
        <v>6</v>
      </c>
    </row>
    <row r="7591" spans="1:19"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c r="S7591">
        <f>Data[[#This Row],[Ship Date]]-Data[[#This Row],[Order Date]]</f>
        <v>4</v>
      </c>
    </row>
    <row r="7592" spans="1:19"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c r="S7592">
        <f>Data[[#This Row],[Ship Date]]-Data[[#This Row],[Order Date]]</f>
        <v>4</v>
      </c>
    </row>
    <row r="7593" spans="1:19"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c r="S7593">
        <f>Data[[#This Row],[Ship Date]]-Data[[#This Row],[Order Date]]</f>
        <v>4</v>
      </c>
    </row>
    <row r="7594" spans="1:19"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c r="S7594">
        <f>Data[[#This Row],[Ship Date]]-Data[[#This Row],[Order Date]]</f>
        <v>4</v>
      </c>
    </row>
    <row r="7595" spans="1:19"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c r="S7595">
        <f>Data[[#This Row],[Ship Date]]-Data[[#This Row],[Order Date]]</f>
        <v>4</v>
      </c>
    </row>
    <row r="7596" spans="1:19"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c r="S7596">
        <f>Data[[#This Row],[Ship Date]]-Data[[#This Row],[Order Date]]</f>
        <v>4</v>
      </c>
    </row>
    <row r="7597" spans="1:19"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c r="S7597">
        <f>Data[[#This Row],[Ship Date]]-Data[[#This Row],[Order Date]]</f>
        <v>4</v>
      </c>
    </row>
    <row r="7598" spans="1:19"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c r="S7598">
        <f>Data[[#This Row],[Ship Date]]-Data[[#This Row],[Order Date]]</f>
        <v>4</v>
      </c>
    </row>
    <row r="7599" spans="1:19"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c r="S7599">
        <f>Data[[#This Row],[Ship Date]]-Data[[#This Row],[Order Date]]</f>
        <v>5</v>
      </c>
    </row>
    <row r="7600" spans="1:19"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c r="S7600">
        <f>Data[[#This Row],[Ship Date]]-Data[[#This Row],[Order Date]]</f>
        <v>5</v>
      </c>
    </row>
    <row r="7601" spans="1:19"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c r="S7601">
        <f>Data[[#This Row],[Ship Date]]-Data[[#This Row],[Order Date]]</f>
        <v>5</v>
      </c>
    </row>
    <row r="7602" spans="1:19"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c r="S7602">
        <f>Data[[#This Row],[Ship Date]]-Data[[#This Row],[Order Date]]</f>
        <v>5</v>
      </c>
    </row>
    <row r="7603" spans="1:19"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c r="S7603">
        <f>Data[[#This Row],[Ship Date]]-Data[[#This Row],[Order Date]]</f>
        <v>5</v>
      </c>
    </row>
    <row r="7604" spans="1:19"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c r="S7604">
        <f>Data[[#This Row],[Ship Date]]-Data[[#This Row],[Order Date]]</f>
        <v>5</v>
      </c>
    </row>
    <row r="7605" spans="1:19"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c r="S7605">
        <f>Data[[#This Row],[Ship Date]]-Data[[#This Row],[Order Date]]</f>
        <v>4</v>
      </c>
    </row>
    <row r="7606" spans="1:19"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c r="S7606">
        <f>Data[[#This Row],[Ship Date]]-Data[[#This Row],[Order Date]]</f>
        <v>4</v>
      </c>
    </row>
    <row r="7607" spans="1:19"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c r="S7607">
        <f>Data[[#This Row],[Ship Date]]-Data[[#This Row],[Order Date]]</f>
        <v>4</v>
      </c>
    </row>
    <row r="7608" spans="1:19"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c r="S7608">
        <f>Data[[#This Row],[Ship Date]]-Data[[#This Row],[Order Date]]</f>
        <v>4</v>
      </c>
    </row>
    <row r="7609" spans="1:19"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c r="S7609">
        <f>Data[[#This Row],[Ship Date]]-Data[[#This Row],[Order Date]]</f>
        <v>3</v>
      </c>
    </row>
    <row r="7610" spans="1:19"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c r="S7610">
        <f>Data[[#This Row],[Ship Date]]-Data[[#This Row],[Order Date]]</f>
        <v>4</v>
      </c>
    </row>
    <row r="7611" spans="1:19"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c r="S7611">
        <f>Data[[#This Row],[Ship Date]]-Data[[#This Row],[Order Date]]</f>
        <v>4</v>
      </c>
    </row>
    <row r="7612" spans="1:19"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c r="S7612">
        <f>Data[[#This Row],[Ship Date]]-Data[[#This Row],[Order Date]]</f>
        <v>2</v>
      </c>
    </row>
    <row r="7613" spans="1:19"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c r="S7613">
        <f>Data[[#This Row],[Ship Date]]-Data[[#This Row],[Order Date]]</f>
        <v>3</v>
      </c>
    </row>
    <row r="7614" spans="1:19"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c r="S7614">
        <f>Data[[#This Row],[Ship Date]]-Data[[#This Row],[Order Date]]</f>
        <v>3</v>
      </c>
    </row>
    <row r="7615" spans="1:19"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c r="S7615">
        <f>Data[[#This Row],[Ship Date]]-Data[[#This Row],[Order Date]]</f>
        <v>3</v>
      </c>
    </row>
    <row r="7616" spans="1:19"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c r="S7616">
        <f>Data[[#This Row],[Ship Date]]-Data[[#This Row],[Order Date]]</f>
        <v>4</v>
      </c>
    </row>
    <row r="7617" spans="1:19"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c r="S7617">
        <f>Data[[#This Row],[Ship Date]]-Data[[#This Row],[Order Date]]</f>
        <v>4</v>
      </c>
    </row>
    <row r="7618" spans="1:19"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c r="S7618">
        <f>Data[[#This Row],[Ship Date]]-Data[[#This Row],[Order Date]]</f>
        <v>6</v>
      </c>
    </row>
    <row r="7619" spans="1:19"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c r="S7619">
        <f>Data[[#This Row],[Ship Date]]-Data[[#This Row],[Order Date]]</f>
        <v>6</v>
      </c>
    </row>
    <row r="7620" spans="1:19"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c r="S7620">
        <f>Data[[#This Row],[Ship Date]]-Data[[#This Row],[Order Date]]</f>
        <v>2</v>
      </c>
    </row>
    <row r="7621" spans="1:19"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c r="S7621">
        <f>Data[[#This Row],[Ship Date]]-Data[[#This Row],[Order Date]]</f>
        <v>2</v>
      </c>
    </row>
    <row r="7622" spans="1:19"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c r="S7622">
        <f>Data[[#This Row],[Ship Date]]-Data[[#This Row],[Order Date]]</f>
        <v>4</v>
      </c>
    </row>
    <row r="7623" spans="1:19"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c r="S7623">
        <f>Data[[#This Row],[Ship Date]]-Data[[#This Row],[Order Date]]</f>
        <v>4</v>
      </c>
    </row>
    <row r="7624" spans="1:19"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c r="S7624">
        <f>Data[[#This Row],[Ship Date]]-Data[[#This Row],[Order Date]]</f>
        <v>4</v>
      </c>
    </row>
    <row r="7625" spans="1:19"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c r="S7625">
        <f>Data[[#This Row],[Ship Date]]-Data[[#This Row],[Order Date]]</f>
        <v>6</v>
      </c>
    </row>
    <row r="7626" spans="1:19"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c r="S7626">
        <f>Data[[#This Row],[Ship Date]]-Data[[#This Row],[Order Date]]</f>
        <v>4</v>
      </c>
    </row>
    <row r="7627" spans="1:19"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c r="S7627">
        <f>Data[[#This Row],[Ship Date]]-Data[[#This Row],[Order Date]]</f>
        <v>4</v>
      </c>
    </row>
    <row r="7628" spans="1:19"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c r="S7628">
        <f>Data[[#This Row],[Ship Date]]-Data[[#This Row],[Order Date]]</f>
        <v>2</v>
      </c>
    </row>
    <row r="7629" spans="1:19"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c r="S7629">
        <f>Data[[#This Row],[Ship Date]]-Data[[#This Row],[Order Date]]</f>
        <v>2</v>
      </c>
    </row>
    <row r="7630" spans="1:19"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c r="S7630">
        <f>Data[[#This Row],[Ship Date]]-Data[[#This Row],[Order Date]]</f>
        <v>2</v>
      </c>
    </row>
    <row r="7631" spans="1:19"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c r="S7631">
        <f>Data[[#This Row],[Ship Date]]-Data[[#This Row],[Order Date]]</f>
        <v>2</v>
      </c>
    </row>
    <row r="7632" spans="1:19"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c r="S7632">
        <f>Data[[#This Row],[Ship Date]]-Data[[#This Row],[Order Date]]</f>
        <v>2</v>
      </c>
    </row>
    <row r="7633" spans="1:19"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c r="S7633">
        <f>Data[[#This Row],[Ship Date]]-Data[[#This Row],[Order Date]]</f>
        <v>2</v>
      </c>
    </row>
    <row r="7634" spans="1:19"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c r="S7634">
        <f>Data[[#This Row],[Ship Date]]-Data[[#This Row],[Order Date]]</f>
        <v>3</v>
      </c>
    </row>
    <row r="7635" spans="1:19"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c r="S7635">
        <f>Data[[#This Row],[Ship Date]]-Data[[#This Row],[Order Date]]</f>
        <v>3</v>
      </c>
    </row>
    <row r="7636" spans="1:19"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c r="S7636">
        <f>Data[[#This Row],[Ship Date]]-Data[[#This Row],[Order Date]]</f>
        <v>3</v>
      </c>
    </row>
    <row r="7637" spans="1:19"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c r="S7637">
        <f>Data[[#This Row],[Ship Date]]-Data[[#This Row],[Order Date]]</f>
        <v>3</v>
      </c>
    </row>
    <row r="7638" spans="1:19"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c r="S7638">
        <f>Data[[#This Row],[Ship Date]]-Data[[#This Row],[Order Date]]</f>
        <v>3</v>
      </c>
    </row>
    <row r="7639" spans="1:19"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c r="S7639">
        <f>Data[[#This Row],[Ship Date]]-Data[[#This Row],[Order Date]]</f>
        <v>6</v>
      </c>
    </row>
    <row r="7640" spans="1:19"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c r="S7640">
        <f>Data[[#This Row],[Ship Date]]-Data[[#This Row],[Order Date]]</f>
        <v>6</v>
      </c>
    </row>
    <row r="7641" spans="1:19"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c r="S7641">
        <f>Data[[#This Row],[Ship Date]]-Data[[#This Row],[Order Date]]</f>
        <v>6</v>
      </c>
    </row>
    <row r="7642" spans="1:19"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c r="S7642">
        <f>Data[[#This Row],[Ship Date]]-Data[[#This Row],[Order Date]]</f>
        <v>6</v>
      </c>
    </row>
    <row r="7643" spans="1:19"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c r="S7643">
        <f>Data[[#This Row],[Ship Date]]-Data[[#This Row],[Order Date]]</f>
        <v>1</v>
      </c>
    </row>
    <row r="7644" spans="1:19"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c r="S7644">
        <f>Data[[#This Row],[Ship Date]]-Data[[#This Row],[Order Date]]</f>
        <v>1</v>
      </c>
    </row>
    <row r="7645" spans="1:19"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c r="S7645">
        <f>Data[[#This Row],[Ship Date]]-Data[[#This Row],[Order Date]]</f>
        <v>1</v>
      </c>
    </row>
    <row r="7646" spans="1:19"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c r="S7646">
        <f>Data[[#This Row],[Ship Date]]-Data[[#This Row],[Order Date]]</f>
        <v>1</v>
      </c>
    </row>
    <row r="7647" spans="1:19"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c r="S7647">
        <f>Data[[#This Row],[Ship Date]]-Data[[#This Row],[Order Date]]</f>
        <v>6</v>
      </c>
    </row>
    <row r="7648" spans="1:19"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c r="S7648">
        <f>Data[[#This Row],[Ship Date]]-Data[[#This Row],[Order Date]]</f>
        <v>4</v>
      </c>
    </row>
    <row r="7649" spans="1:19"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c r="S7649">
        <f>Data[[#This Row],[Ship Date]]-Data[[#This Row],[Order Date]]</f>
        <v>1</v>
      </c>
    </row>
    <row r="7650" spans="1:19"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c r="S7650">
        <f>Data[[#This Row],[Ship Date]]-Data[[#This Row],[Order Date]]</f>
        <v>1</v>
      </c>
    </row>
    <row r="7651" spans="1:19"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c r="S7651">
        <f>Data[[#This Row],[Ship Date]]-Data[[#This Row],[Order Date]]</f>
        <v>4</v>
      </c>
    </row>
    <row r="7652" spans="1:19"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c r="S7652">
        <f>Data[[#This Row],[Ship Date]]-Data[[#This Row],[Order Date]]</f>
        <v>4</v>
      </c>
    </row>
    <row r="7653" spans="1:19"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c r="S7653">
        <f>Data[[#This Row],[Ship Date]]-Data[[#This Row],[Order Date]]</f>
        <v>1</v>
      </c>
    </row>
    <row r="7654" spans="1:19"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c r="S7654">
        <f>Data[[#This Row],[Ship Date]]-Data[[#This Row],[Order Date]]</f>
        <v>1</v>
      </c>
    </row>
    <row r="7655" spans="1:19"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c r="S7655">
        <f>Data[[#This Row],[Ship Date]]-Data[[#This Row],[Order Date]]</f>
        <v>5</v>
      </c>
    </row>
    <row r="7656" spans="1:19"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c r="S7656">
        <f>Data[[#This Row],[Ship Date]]-Data[[#This Row],[Order Date]]</f>
        <v>2</v>
      </c>
    </row>
    <row r="7657" spans="1:19"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c r="S7657">
        <f>Data[[#This Row],[Ship Date]]-Data[[#This Row],[Order Date]]</f>
        <v>2</v>
      </c>
    </row>
    <row r="7658" spans="1:19"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c r="S7658">
        <f>Data[[#This Row],[Ship Date]]-Data[[#This Row],[Order Date]]</f>
        <v>0</v>
      </c>
    </row>
    <row r="7659" spans="1:19"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c r="S7659">
        <f>Data[[#This Row],[Ship Date]]-Data[[#This Row],[Order Date]]</f>
        <v>0</v>
      </c>
    </row>
    <row r="7660" spans="1:19"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c r="S7660">
        <f>Data[[#This Row],[Ship Date]]-Data[[#This Row],[Order Date]]</f>
        <v>3</v>
      </c>
    </row>
    <row r="7661" spans="1:19"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c r="S7661">
        <f>Data[[#This Row],[Ship Date]]-Data[[#This Row],[Order Date]]</f>
        <v>4</v>
      </c>
    </row>
    <row r="7662" spans="1:19"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c r="S7662">
        <f>Data[[#This Row],[Ship Date]]-Data[[#This Row],[Order Date]]</f>
        <v>5</v>
      </c>
    </row>
    <row r="7663" spans="1:19"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c r="S7663">
        <f>Data[[#This Row],[Ship Date]]-Data[[#This Row],[Order Date]]</f>
        <v>5</v>
      </c>
    </row>
    <row r="7664" spans="1:19"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c r="S7664">
        <f>Data[[#This Row],[Ship Date]]-Data[[#This Row],[Order Date]]</f>
        <v>2</v>
      </c>
    </row>
    <row r="7665" spans="1:19"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c r="S7665">
        <f>Data[[#This Row],[Ship Date]]-Data[[#This Row],[Order Date]]</f>
        <v>6</v>
      </c>
    </row>
    <row r="7666" spans="1:19"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c r="S7666">
        <f>Data[[#This Row],[Ship Date]]-Data[[#This Row],[Order Date]]</f>
        <v>4</v>
      </c>
    </row>
    <row r="7667" spans="1:19"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c r="S7667">
        <f>Data[[#This Row],[Ship Date]]-Data[[#This Row],[Order Date]]</f>
        <v>4</v>
      </c>
    </row>
    <row r="7668" spans="1:19"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c r="S7668">
        <f>Data[[#This Row],[Ship Date]]-Data[[#This Row],[Order Date]]</f>
        <v>4</v>
      </c>
    </row>
    <row r="7669" spans="1:19"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c r="S7669">
        <f>Data[[#This Row],[Ship Date]]-Data[[#This Row],[Order Date]]</f>
        <v>4</v>
      </c>
    </row>
    <row r="7670" spans="1:19"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c r="S7670">
        <f>Data[[#This Row],[Ship Date]]-Data[[#This Row],[Order Date]]</f>
        <v>2</v>
      </c>
    </row>
    <row r="7671" spans="1:19"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c r="S7671">
        <f>Data[[#This Row],[Ship Date]]-Data[[#This Row],[Order Date]]</f>
        <v>2</v>
      </c>
    </row>
    <row r="7672" spans="1:19"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c r="S7672">
        <f>Data[[#This Row],[Ship Date]]-Data[[#This Row],[Order Date]]</f>
        <v>2</v>
      </c>
    </row>
    <row r="7673" spans="1:19"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c r="S7673">
        <f>Data[[#This Row],[Ship Date]]-Data[[#This Row],[Order Date]]</f>
        <v>2</v>
      </c>
    </row>
    <row r="7674" spans="1:19"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c r="S7674">
        <f>Data[[#This Row],[Ship Date]]-Data[[#This Row],[Order Date]]</f>
        <v>2</v>
      </c>
    </row>
    <row r="7675" spans="1:19"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c r="S7675">
        <f>Data[[#This Row],[Ship Date]]-Data[[#This Row],[Order Date]]</f>
        <v>2</v>
      </c>
    </row>
    <row r="7676" spans="1:19"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c r="S7676">
        <f>Data[[#This Row],[Ship Date]]-Data[[#This Row],[Order Date]]</f>
        <v>2</v>
      </c>
    </row>
    <row r="7677" spans="1:19"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c r="S7677">
        <f>Data[[#This Row],[Ship Date]]-Data[[#This Row],[Order Date]]</f>
        <v>3</v>
      </c>
    </row>
    <row r="7678" spans="1:19"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c r="S7678">
        <f>Data[[#This Row],[Ship Date]]-Data[[#This Row],[Order Date]]</f>
        <v>0</v>
      </c>
    </row>
    <row r="7679" spans="1:19"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c r="S7679">
        <f>Data[[#This Row],[Ship Date]]-Data[[#This Row],[Order Date]]</f>
        <v>7</v>
      </c>
    </row>
    <row r="7680" spans="1:19"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c r="S7680">
        <f>Data[[#This Row],[Ship Date]]-Data[[#This Row],[Order Date]]</f>
        <v>7</v>
      </c>
    </row>
    <row r="7681" spans="1:19"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c r="S7681">
        <f>Data[[#This Row],[Ship Date]]-Data[[#This Row],[Order Date]]</f>
        <v>7</v>
      </c>
    </row>
    <row r="7682" spans="1:19"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c r="S7682">
        <f>Data[[#This Row],[Ship Date]]-Data[[#This Row],[Order Date]]</f>
        <v>7</v>
      </c>
    </row>
    <row r="7683" spans="1:19"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c r="S7683">
        <f>Data[[#This Row],[Ship Date]]-Data[[#This Row],[Order Date]]</f>
        <v>7</v>
      </c>
    </row>
    <row r="7684" spans="1:19"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c r="S7684">
        <f>Data[[#This Row],[Ship Date]]-Data[[#This Row],[Order Date]]</f>
        <v>3</v>
      </c>
    </row>
    <row r="7685" spans="1:19"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c r="S7685">
        <f>Data[[#This Row],[Ship Date]]-Data[[#This Row],[Order Date]]</f>
        <v>3</v>
      </c>
    </row>
    <row r="7686" spans="1:19"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c r="S7686">
        <f>Data[[#This Row],[Ship Date]]-Data[[#This Row],[Order Date]]</f>
        <v>7</v>
      </c>
    </row>
    <row r="7687" spans="1:19"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c r="S7687">
        <f>Data[[#This Row],[Ship Date]]-Data[[#This Row],[Order Date]]</f>
        <v>7</v>
      </c>
    </row>
    <row r="7688" spans="1:19"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c r="S7688">
        <f>Data[[#This Row],[Ship Date]]-Data[[#This Row],[Order Date]]</f>
        <v>4</v>
      </c>
    </row>
    <row r="7689" spans="1:19"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c r="S7689">
        <f>Data[[#This Row],[Ship Date]]-Data[[#This Row],[Order Date]]</f>
        <v>4</v>
      </c>
    </row>
    <row r="7690" spans="1:19"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c r="S7690">
        <f>Data[[#This Row],[Ship Date]]-Data[[#This Row],[Order Date]]</f>
        <v>4</v>
      </c>
    </row>
    <row r="7691" spans="1:19"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c r="S7691">
        <f>Data[[#This Row],[Ship Date]]-Data[[#This Row],[Order Date]]</f>
        <v>2</v>
      </c>
    </row>
    <row r="7692" spans="1:19"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c r="S7692">
        <f>Data[[#This Row],[Ship Date]]-Data[[#This Row],[Order Date]]</f>
        <v>2</v>
      </c>
    </row>
    <row r="7693" spans="1:19"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c r="S7693">
        <f>Data[[#This Row],[Ship Date]]-Data[[#This Row],[Order Date]]</f>
        <v>2</v>
      </c>
    </row>
    <row r="7694" spans="1:19"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c r="S7694">
        <f>Data[[#This Row],[Ship Date]]-Data[[#This Row],[Order Date]]</f>
        <v>5</v>
      </c>
    </row>
    <row r="7695" spans="1:19"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c r="S7695">
        <f>Data[[#This Row],[Ship Date]]-Data[[#This Row],[Order Date]]</f>
        <v>5</v>
      </c>
    </row>
    <row r="7696" spans="1:19"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c r="S7696">
        <f>Data[[#This Row],[Ship Date]]-Data[[#This Row],[Order Date]]</f>
        <v>0</v>
      </c>
    </row>
    <row r="7697" spans="1:19"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c r="S7697">
        <f>Data[[#This Row],[Ship Date]]-Data[[#This Row],[Order Date]]</f>
        <v>3</v>
      </c>
    </row>
    <row r="7698" spans="1:19"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c r="S7698">
        <f>Data[[#This Row],[Ship Date]]-Data[[#This Row],[Order Date]]</f>
        <v>3</v>
      </c>
    </row>
    <row r="7699" spans="1:19"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c r="S7699">
        <f>Data[[#This Row],[Ship Date]]-Data[[#This Row],[Order Date]]</f>
        <v>4</v>
      </c>
    </row>
    <row r="7700" spans="1:19"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c r="S7700">
        <f>Data[[#This Row],[Ship Date]]-Data[[#This Row],[Order Date]]</f>
        <v>4</v>
      </c>
    </row>
    <row r="7701" spans="1:19"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c r="S7701">
        <f>Data[[#This Row],[Ship Date]]-Data[[#This Row],[Order Date]]</f>
        <v>4</v>
      </c>
    </row>
    <row r="7702" spans="1:19"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c r="S7702">
        <f>Data[[#This Row],[Ship Date]]-Data[[#This Row],[Order Date]]</f>
        <v>4</v>
      </c>
    </row>
    <row r="7703" spans="1:19"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c r="S7703">
        <f>Data[[#This Row],[Ship Date]]-Data[[#This Row],[Order Date]]</f>
        <v>4</v>
      </c>
    </row>
    <row r="7704" spans="1:19"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c r="S7704">
        <f>Data[[#This Row],[Ship Date]]-Data[[#This Row],[Order Date]]</f>
        <v>7</v>
      </c>
    </row>
    <row r="7705" spans="1:19"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c r="S7705">
        <f>Data[[#This Row],[Ship Date]]-Data[[#This Row],[Order Date]]</f>
        <v>7</v>
      </c>
    </row>
    <row r="7706" spans="1:19"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c r="S7706">
        <f>Data[[#This Row],[Ship Date]]-Data[[#This Row],[Order Date]]</f>
        <v>7</v>
      </c>
    </row>
    <row r="7707" spans="1:19"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c r="S7707">
        <f>Data[[#This Row],[Ship Date]]-Data[[#This Row],[Order Date]]</f>
        <v>7</v>
      </c>
    </row>
    <row r="7708" spans="1:19"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c r="S7708">
        <f>Data[[#This Row],[Ship Date]]-Data[[#This Row],[Order Date]]</f>
        <v>7</v>
      </c>
    </row>
    <row r="7709" spans="1:19"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c r="S7709">
        <f>Data[[#This Row],[Ship Date]]-Data[[#This Row],[Order Date]]</f>
        <v>4</v>
      </c>
    </row>
    <row r="7710" spans="1:19"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c r="S7710">
        <f>Data[[#This Row],[Ship Date]]-Data[[#This Row],[Order Date]]</f>
        <v>4</v>
      </c>
    </row>
    <row r="7711" spans="1:19"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c r="S7711">
        <f>Data[[#This Row],[Ship Date]]-Data[[#This Row],[Order Date]]</f>
        <v>4</v>
      </c>
    </row>
    <row r="7712" spans="1:19"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c r="S7712">
        <f>Data[[#This Row],[Ship Date]]-Data[[#This Row],[Order Date]]</f>
        <v>5</v>
      </c>
    </row>
    <row r="7713" spans="1:19"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c r="S7713">
        <f>Data[[#This Row],[Ship Date]]-Data[[#This Row],[Order Date]]</f>
        <v>2</v>
      </c>
    </row>
    <row r="7714" spans="1:19"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c r="S7714">
        <f>Data[[#This Row],[Ship Date]]-Data[[#This Row],[Order Date]]</f>
        <v>2</v>
      </c>
    </row>
    <row r="7715" spans="1:19"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c r="S7715">
        <f>Data[[#This Row],[Ship Date]]-Data[[#This Row],[Order Date]]</f>
        <v>2</v>
      </c>
    </row>
    <row r="7716" spans="1:19"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c r="S7716">
        <f>Data[[#This Row],[Ship Date]]-Data[[#This Row],[Order Date]]</f>
        <v>2</v>
      </c>
    </row>
    <row r="7717" spans="1:19"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c r="S7717">
        <f>Data[[#This Row],[Ship Date]]-Data[[#This Row],[Order Date]]</f>
        <v>5</v>
      </c>
    </row>
    <row r="7718" spans="1:19"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c r="S7718">
        <f>Data[[#This Row],[Ship Date]]-Data[[#This Row],[Order Date]]</f>
        <v>6</v>
      </c>
    </row>
    <row r="7719" spans="1:19"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c r="S7719">
        <f>Data[[#This Row],[Ship Date]]-Data[[#This Row],[Order Date]]</f>
        <v>6</v>
      </c>
    </row>
    <row r="7720" spans="1:19"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c r="S7720">
        <f>Data[[#This Row],[Ship Date]]-Data[[#This Row],[Order Date]]</f>
        <v>5</v>
      </c>
    </row>
    <row r="7721" spans="1:19"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c r="S7721">
        <f>Data[[#This Row],[Ship Date]]-Data[[#This Row],[Order Date]]</f>
        <v>5</v>
      </c>
    </row>
    <row r="7722" spans="1:19"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c r="S7722">
        <f>Data[[#This Row],[Ship Date]]-Data[[#This Row],[Order Date]]</f>
        <v>5</v>
      </c>
    </row>
    <row r="7723" spans="1:19"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c r="S7723">
        <f>Data[[#This Row],[Ship Date]]-Data[[#This Row],[Order Date]]</f>
        <v>5</v>
      </c>
    </row>
    <row r="7724" spans="1:19"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c r="S7724">
        <f>Data[[#This Row],[Ship Date]]-Data[[#This Row],[Order Date]]</f>
        <v>4</v>
      </c>
    </row>
    <row r="7725" spans="1:19"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c r="S7725">
        <f>Data[[#This Row],[Ship Date]]-Data[[#This Row],[Order Date]]</f>
        <v>4</v>
      </c>
    </row>
    <row r="7726" spans="1:19"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c r="S7726">
        <f>Data[[#This Row],[Ship Date]]-Data[[#This Row],[Order Date]]</f>
        <v>4</v>
      </c>
    </row>
    <row r="7727" spans="1:19"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c r="S7727">
        <f>Data[[#This Row],[Ship Date]]-Data[[#This Row],[Order Date]]</f>
        <v>4</v>
      </c>
    </row>
    <row r="7728" spans="1:19"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c r="S7728">
        <f>Data[[#This Row],[Ship Date]]-Data[[#This Row],[Order Date]]</f>
        <v>4</v>
      </c>
    </row>
    <row r="7729" spans="1:19"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c r="S7729">
        <f>Data[[#This Row],[Ship Date]]-Data[[#This Row],[Order Date]]</f>
        <v>4</v>
      </c>
    </row>
    <row r="7730" spans="1:19"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c r="S7730">
        <f>Data[[#This Row],[Ship Date]]-Data[[#This Row],[Order Date]]</f>
        <v>6</v>
      </c>
    </row>
    <row r="7731" spans="1:19"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c r="S7731">
        <f>Data[[#This Row],[Ship Date]]-Data[[#This Row],[Order Date]]</f>
        <v>5</v>
      </c>
    </row>
    <row r="7732" spans="1:19"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c r="S7732">
        <f>Data[[#This Row],[Ship Date]]-Data[[#This Row],[Order Date]]</f>
        <v>6</v>
      </c>
    </row>
    <row r="7733" spans="1:19"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c r="S7733">
        <f>Data[[#This Row],[Ship Date]]-Data[[#This Row],[Order Date]]</f>
        <v>3</v>
      </c>
    </row>
    <row r="7734" spans="1:19"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c r="S7734">
        <f>Data[[#This Row],[Ship Date]]-Data[[#This Row],[Order Date]]</f>
        <v>6</v>
      </c>
    </row>
    <row r="7735" spans="1:19"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c r="S7735">
        <f>Data[[#This Row],[Ship Date]]-Data[[#This Row],[Order Date]]</f>
        <v>4</v>
      </c>
    </row>
    <row r="7736" spans="1:19"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c r="S7736">
        <f>Data[[#This Row],[Ship Date]]-Data[[#This Row],[Order Date]]</f>
        <v>5</v>
      </c>
    </row>
    <row r="7737" spans="1:19"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c r="S7737">
        <f>Data[[#This Row],[Ship Date]]-Data[[#This Row],[Order Date]]</f>
        <v>4</v>
      </c>
    </row>
    <row r="7738" spans="1:19"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c r="S7738">
        <f>Data[[#This Row],[Ship Date]]-Data[[#This Row],[Order Date]]</f>
        <v>7</v>
      </c>
    </row>
    <row r="7739" spans="1:19"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c r="S7739">
        <f>Data[[#This Row],[Ship Date]]-Data[[#This Row],[Order Date]]</f>
        <v>2</v>
      </c>
    </row>
    <row r="7740" spans="1:19"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c r="S7740">
        <f>Data[[#This Row],[Ship Date]]-Data[[#This Row],[Order Date]]</f>
        <v>7</v>
      </c>
    </row>
    <row r="7741" spans="1:19"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c r="S7741">
        <f>Data[[#This Row],[Ship Date]]-Data[[#This Row],[Order Date]]</f>
        <v>5</v>
      </c>
    </row>
    <row r="7742" spans="1:19"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c r="S7742">
        <f>Data[[#This Row],[Ship Date]]-Data[[#This Row],[Order Date]]</f>
        <v>5</v>
      </c>
    </row>
    <row r="7743" spans="1:19"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c r="S7743">
        <f>Data[[#This Row],[Ship Date]]-Data[[#This Row],[Order Date]]</f>
        <v>2</v>
      </c>
    </row>
    <row r="7744" spans="1:19"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c r="S7744">
        <f>Data[[#This Row],[Ship Date]]-Data[[#This Row],[Order Date]]</f>
        <v>7</v>
      </c>
    </row>
    <row r="7745" spans="1:19"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c r="S7745">
        <f>Data[[#This Row],[Ship Date]]-Data[[#This Row],[Order Date]]</f>
        <v>5</v>
      </c>
    </row>
    <row r="7746" spans="1:19"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c r="S7746">
        <f>Data[[#This Row],[Ship Date]]-Data[[#This Row],[Order Date]]</f>
        <v>5</v>
      </c>
    </row>
    <row r="7747" spans="1:19"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c r="S7747">
        <f>Data[[#This Row],[Ship Date]]-Data[[#This Row],[Order Date]]</f>
        <v>5</v>
      </c>
    </row>
    <row r="7748" spans="1:19"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c r="S7748">
        <f>Data[[#This Row],[Ship Date]]-Data[[#This Row],[Order Date]]</f>
        <v>4</v>
      </c>
    </row>
    <row r="7749" spans="1:19"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c r="S7749">
        <f>Data[[#This Row],[Ship Date]]-Data[[#This Row],[Order Date]]</f>
        <v>2</v>
      </c>
    </row>
    <row r="7750" spans="1:19"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c r="S7750">
        <f>Data[[#This Row],[Ship Date]]-Data[[#This Row],[Order Date]]</f>
        <v>6</v>
      </c>
    </row>
    <row r="7751" spans="1:19"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c r="S7751">
        <f>Data[[#This Row],[Ship Date]]-Data[[#This Row],[Order Date]]</f>
        <v>6</v>
      </c>
    </row>
    <row r="7752" spans="1:19"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c r="S7752">
        <f>Data[[#This Row],[Ship Date]]-Data[[#This Row],[Order Date]]</f>
        <v>6</v>
      </c>
    </row>
    <row r="7753" spans="1:19"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c r="S7753">
        <f>Data[[#This Row],[Ship Date]]-Data[[#This Row],[Order Date]]</f>
        <v>6</v>
      </c>
    </row>
    <row r="7754" spans="1:19"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c r="S7754">
        <f>Data[[#This Row],[Ship Date]]-Data[[#This Row],[Order Date]]</f>
        <v>6</v>
      </c>
    </row>
    <row r="7755" spans="1:19"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c r="S7755">
        <f>Data[[#This Row],[Ship Date]]-Data[[#This Row],[Order Date]]</f>
        <v>3</v>
      </c>
    </row>
    <row r="7756" spans="1:19"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c r="S7756">
        <f>Data[[#This Row],[Ship Date]]-Data[[#This Row],[Order Date]]</f>
        <v>2</v>
      </c>
    </row>
    <row r="7757" spans="1:19"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c r="S7757">
        <f>Data[[#This Row],[Ship Date]]-Data[[#This Row],[Order Date]]</f>
        <v>4</v>
      </c>
    </row>
    <row r="7758" spans="1:19"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c r="S7758">
        <f>Data[[#This Row],[Ship Date]]-Data[[#This Row],[Order Date]]</f>
        <v>4</v>
      </c>
    </row>
    <row r="7759" spans="1:19"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c r="S7759">
        <f>Data[[#This Row],[Ship Date]]-Data[[#This Row],[Order Date]]</f>
        <v>3</v>
      </c>
    </row>
    <row r="7760" spans="1:19"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c r="S7760">
        <f>Data[[#This Row],[Ship Date]]-Data[[#This Row],[Order Date]]</f>
        <v>3</v>
      </c>
    </row>
    <row r="7761" spans="1:19"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c r="S7761">
        <f>Data[[#This Row],[Ship Date]]-Data[[#This Row],[Order Date]]</f>
        <v>4</v>
      </c>
    </row>
    <row r="7762" spans="1:19"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c r="S7762">
        <f>Data[[#This Row],[Ship Date]]-Data[[#This Row],[Order Date]]</f>
        <v>5</v>
      </c>
    </row>
    <row r="7763" spans="1:19"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c r="S7763">
        <f>Data[[#This Row],[Ship Date]]-Data[[#This Row],[Order Date]]</f>
        <v>3</v>
      </c>
    </row>
    <row r="7764" spans="1:19"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c r="S7764">
        <f>Data[[#This Row],[Ship Date]]-Data[[#This Row],[Order Date]]</f>
        <v>2</v>
      </c>
    </row>
    <row r="7765" spans="1:19"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c r="S7765">
        <f>Data[[#This Row],[Ship Date]]-Data[[#This Row],[Order Date]]</f>
        <v>4</v>
      </c>
    </row>
    <row r="7766" spans="1:19"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c r="S7766">
        <f>Data[[#This Row],[Ship Date]]-Data[[#This Row],[Order Date]]</f>
        <v>0</v>
      </c>
    </row>
    <row r="7767" spans="1:19"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c r="S7767">
        <f>Data[[#This Row],[Ship Date]]-Data[[#This Row],[Order Date]]</f>
        <v>0</v>
      </c>
    </row>
    <row r="7768" spans="1:19"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c r="S7768">
        <f>Data[[#This Row],[Ship Date]]-Data[[#This Row],[Order Date]]</f>
        <v>0</v>
      </c>
    </row>
    <row r="7769" spans="1:19"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c r="S7769">
        <f>Data[[#This Row],[Ship Date]]-Data[[#This Row],[Order Date]]</f>
        <v>2</v>
      </c>
    </row>
    <row r="7770" spans="1:19"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c r="S7770">
        <f>Data[[#This Row],[Ship Date]]-Data[[#This Row],[Order Date]]</f>
        <v>5</v>
      </c>
    </row>
    <row r="7771" spans="1:19"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c r="S7771">
        <f>Data[[#This Row],[Ship Date]]-Data[[#This Row],[Order Date]]</f>
        <v>0</v>
      </c>
    </row>
    <row r="7772" spans="1:19"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c r="S7772">
        <f>Data[[#This Row],[Ship Date]]-Data[[#This Row],[Order Date]]</f>
        <v>0</v>
      </c>
    </row>
    <row r="7773" spans="1:19"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c r="S7773">
        <f>Data[[#This Row],[Ship Date]]-Data[[#This Row],[Order Date]]</f>
        <v>7</v>
      </c>
    </row>
    <row r="7774" spans="1:19"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c r="S7774">
        <f>Data[[#This Row],[Ship Date]]-Data[[#This Row],[Order Date]]</f>
        <v>7</v>
      </c>
    </row>
    <row r="7775" spans="1:19"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c r="S7775">
        <f>Data[[#This Row],[Ship Date]]-Data[[#This Row],[Order Date]]</f>
        <v>7</v>
      </c>
    </row>
    <row r="7776" spans="1:19"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c r="S7776">
        <f>Data[[#This Row],[Ship Date]]-Data[[#This Row],[Order Date]]</f>
        <v>2</v>
      </c>
    </row>
    <row r="7777" spans="1:19"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c r="S7777">
        <f>Data[[#This Row],[Ship Date]]-Data[[#This Row],[Order Date]]</f>
        <v>4</v>
      </c>
    </row>
    <row r="7778" spans="1:19"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c r="S7778">
        <f>Data[[#This Row],[Ship Date]]-Data[[#This Row],[Order Date]]</f>
        <v>4</v>
      </c>
    </row>
    <row r="7779" spans="1:19"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c r="S7779">
        <f>Data[[#This Row],[Ship Date]]-Data[[#This Row],[Order Date]]</f>
        <v>4</v>
      </c>
    </row>
    <row r="7780" spans="1:19"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c r="S7780">
        <f>Data[[#This Row],[Ship Date]]-Data[[#This Row],[Order Date]]</f>
        <v>4</v>
      </c>
    </row>
    <row r="7781" spans="1:19"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c r="S7781">
        <f>Data[[#This Row],[Ship Date]]-Data[[#This Row],[Order Date]]</f>
        <v>4</v>
      </c>
    </row>
    <row r="7782" spans="1:19"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c r="S7782">
        <f>Data[[#This Row],[Ship Date]]-Data[[#This Row],[Order Date]]</f>
        <v>4</v>
      </c>
    </row>
    <row r="7783" spans="1:19"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c r="S7783">
        <f>Data[[#This Row],[Ship Date]]-Data[[#This Row],[Order Date]]</f>
        <v>4</v>
      </c>
    </row>
    <row r="7784" spans="1:19"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c r="S7784">
        <f>Data[[#This Row],[Ship Date]]-Data[[#This Row],[Order Date]]</f>
        <v>2</v>
      </c>
    </row>
    <row r="7785" spans="1:19"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c r="S7785">
        <f>Data[[#This Row],[Ship Date]]-Data[[#This Row],[Order Date]]</f>
        <v>2</v>
      </c>
    </row>
    <row r="7786" spans="1:19"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c r="S7786">
        <f>Data[[#This Row],[Ship Date]]-Data[[#This Row],[Order Date]]</f>
        <v>2</v>
      </c>
    </row>
    <row r="7787" spans="1:19"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c r="S7787">
        <f>Data[[#This Row],[Ship Date]]-Data[[#This Row],[Order Date]]</f>
        <v>7</v>
      </c>
    </row>
    <row r="7788" spans="1:19"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c r="S7788">
        <f>Data[[#This Row],[Ship Date]]-Data[[#This Row],[Order Date]]</f>
        <v>3</v>
      </c>
    </row>
    <row r="7789" spans="1:19"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c r="S7789">
        <f>Data[[#This Row],[Ship Date]]-Data[[#This Row],[Order Date]]</f>
        <v>3</v>
      </c>
    </row>
    <row r="7790" spans="1:19"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c r="S7790">
        <f>Data[[#This Row],[Ship Date]]-Data[[#This Row],[Order Date]]</f>
        <v>3</v>
      </c>
    </row>
    <row r="7791" spans="1:19"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c r="S7791">
        <f>Data[[#This Row],[Ship Date]]-Data[[#This Row],[Order Date]]</f>
        <v>3</v>
      </c>
    </row>
    <row r="7792" spans="1:19"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c r="S7792">
        <f>Data[[#This Row],[Ship Date]]-Data[[#This Row],[Order Date]]</f>
        <v>0</v>
      </c>
    </row>
    <row r="7793" spans="1:19"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c r="S7793">
        <f>Data[[#This Row],[Ship Date]]-Data[[#This Row],[Order Date]]</f>
        <v>5</v>
      </c>
    </row>
    <row r="7794" spans="1:19"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c r="S7794">
        <f>Data[[#This Row],[Ship Date]]-Data[[#This Row],[Order Date]]</f>
        <v>3</v>
      </c>
    </row>
    <row r="7795" spans="1:19"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c r="S7795">
        <f>Data[[#This Row],[Ship Date]]-Data[[#This Row],[Order Date]]</f>
        <v>3</v>
      </c>
    </row>
    <row r="7796" spans="1:19"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c r="S7796">
        <f>Data[[#This Row],[Ship Date]]-Data[[#This Row],[Order Date]]</f>
        <v>3</v>
      </c>
    </row>
    <row r="7797" spans="1:19"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c r="S7797">
        <f>Data[[#This Row],[Ship Date]]-Data[[#This Row],[Order Date]]</f>
        <v>6</v>
      </c>
    </row>
    <row r="7798" spans="1:19"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c r="S7798">
        <f>Data[[#This Row],[Ship Date]]-Data[[#This Row],[Order Date]]</f>
        <v>4</v>
      </c>
    </row>
    <row r="7799" spans="1:19"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c r="S7799">
        <f>Data[[#This Row],[Ship Date]]-Data[[#This Row],[Order Date]]</f>
        <v>3</v>
      </c>
    </row>
    <row r="7800" spans="1:19"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c r="S7800">
        <f>Data[[#This Row],[Ship Date]]-Data[[#This Row],[Order Date]]</f>
        <v>3</v>
      </c>
    </row>
    <row r="7801" spans="1:19"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c r="S7801">
        <f>Data[[#This Row],[Ship Date]]-Data[[#This Row],[Order Date]]</f>
        <v>3</v>
      </c>
    </row>
    <row r="7802" spans="1:19"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c r="S7802">
        <f>Data[[#This Row],[Ship Date]]-Data[[#This Row],[Order Date]]</f>
        <v>5</v>
      </c>
    </row>
    <row r="7803" spans="1:19"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c r="S7803">
        <f>Data[[#This Row],[Ship Date]]-Data[[#This Row],[Order Date]]</f>
        <v>5</v>
      </c>
    </row>
    <row r="7804" spans="1:19"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c r="S7804">
        <f>Data[[#This Row],[Ship Date]]-Data[[#This Row],[Order Date]]</f>
        <v>4</v>
      </c>
    </row>
    <row r="7805" spans="1:19"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c r="S7805">
        <f>Data[[#This Row],[Ship Date]]-Data[[#This Row],[Order Date]]</f>
        <v>4</v>
      </c>
    </row>
    <row r="7806" spans="1:19"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c r="S7806">
        <f>Data[[#This Row],[Ship Date]]-Data[[#This Row],[Order Date]]</f>
        <v>4</v>
      </c>
    </row>
    <row r="7807" spans="1:19"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c r="S7807">
        <f>Data[[#This Row],[Ship Date]]-Data[[#This Row],[Order Date]]</f>
        <v>4</v>
      </c>
    </row>
    <row r="7808" spans="1:19"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c r="S7808">
        <f>Data[[#This Row],[Ship Date]]-Data[[#This Row],[Order Date]]</f>
        <v>4</v>
      </c>
    </row>
    <row r="7809" spans="1:19"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c r="S7809">
        <f>Data[[#This Row],[Ship Date]]-Data[[#This Row],[Order Date]]</f>
        <v>5</v>
      </c>
    </row>
    <row r="7810" spans="1:19"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c r="S7810">
        <f>Data[[#This Row],[Ship Date]]-Data[[#This Row],[Order Date]]</f>
        <v>5</v>
      </c>
    </row>
    <row r="7811" spans="1:19"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c r="S7811">
        <f>Data[[#This Row],[Ship Date]]-Data[[#This Row],[Order Date]]</f>
        <v>5</v>
      </c>
    </row>
    <row r="7812" spans="1:19"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c r="S7812">
        <f>Data[[#This Row],[Ship Date]]-Data[[#This Row],[Order Date]]</f>
        <v>1</v>
      </c>
    </row>
    <row r="7813" spans="1:19"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c r="S7813">
        <f>Data[[#This Row],[Ship Date]]-Data[[#This Row],[Order Date]]</f>
        <v>1</v>
      </c>
    </row>
    <row r="7814" spans="1:19"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c r="S7814">
        <f>Data[[#This Row],[Ship Date]]-Data[[#This Row],[Order Date]]</f>
        <v>1</v>
      </c>
    </row>
    <row r="7815" spans="1:19"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c r="S7815">
        <f>Data[[#This Row],[Ship Date]]-Data[[#This Row],[Order Date]]</f>
        <v>1</v>
      </c>
    </row>
    <row r="7816" spans="1:19"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c r="S7816">
        <f>Data[[#This Row],[Ship Date]]-Data[[#This Row],[Order Date]]</f>
        <v>2</v>
      </c>
    </row>
    <row r="7817" spans="1:19"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c r="S7817">
        <f>Data[[#This Row],[Ship Date]]-Data[[#This Row],[Order Date]]</f>
        <v>2</v>
      </c>
    </row>
    <row r="7818" spans="1:19"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c r="S7818">
        <f>Data[[#This Row],[Ship Date]]-Data[[#This Row],[Order Date]]</f>
        <v>5</v>
      </c>
    </row>
    <row r="7819" spans="1:19"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c r="S7819">
        <f>Data[[#This Row],[Ship Date]]-Data[[#This Row],[Order Date]]</f>
        <v>5</v>
      </c>
    </row>
    <row r="7820" spans="1:19"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c r="S7820">
        <f>Data[[#This Row],[Ship Date]]-Data[[#This Row],[Order Date]]</f>
        <v>5</v>
      </c>
    </row>
    <row r="7821" spans="1:19"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c r="S7821">
        <f>Data[[#This Row],[Ship Date]]-Data[[#This Row],[Order Date]]</f>
        <v>4</v>
      </c>
    </row>
    <row r="7822" spans="1:19"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c r="S7822">
        <f>Data[[#This Row],[Ship Date]]-Data[[#This Row],[Order Date]]</f>
        <v>2</v>
      </c>
    </row>
    <row r="7823" spans="1:19"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c r="S7823">
        <f>Data[[#This Row],[Ship Date]]-Data[[#This Row],[Order Date]]</f>
        <v>3</v>
      </c>
    </row>
    <row r="7824" spans="1:19"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c r="S7824">
        <f>Data[[#This Row],[Ship Date]]-Data[[#This Row],[Order Date]]</f>
        <v>6</v>
      </c>
    </row>
    <row r="7825" spans="1:19"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c r="S7825">
        <f>Data[[#This Row],[Ship Date]]-Data[[#This Row],[Order Date]]</f>
        <v>6</v>
      </c>
    </row>
    <row r="7826" spans="1:19"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c r="S7826">
        <f>Data[[#This Row],[Ship Date]]-Data[[#This Row],[Order Date]]</f>
        <v>7</v>
      </c>
    </row>
    <row r="7827" spans="1:19"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c r="S7827">
        <f>Data[[#This Row],[Ship Date]]-Data[[#This Row],[Order Date]]</f>
        <v>4</v>
      </c>
    </row>
    <row r="7828" spans="1:19"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c r="S7828">
        <f>Data[[#This Row],[Ship Date]]-Data[[#This Row],[Order Date]]</f>
        <v>5</v>
      </c>
    </row>
    <row r="7829" spans="1:19"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c r="S7829">
        <f>Data[[#This Row],[Ship Date]]-Data[[#This Row],[Order Date]]</f>
        <v>5</v>
      </c>
    </row>
    <row r="7830" spans="1:19"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c r="S7830">
        <f>Data[[#This Row],[Ship Date]]-Data[[#This Row],[Order Date]]</f>
        <v>5</v>
      </c>
    </row>
    <row r="7831" spans="1:19"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c r="S7831">
        <f>Data[[#This Row],[Ship Date]]-Data[[#This Row],[Order Date]]</f>
        <v>5</v>
      </c>
    </row>
    <row r="7832" spans="1:19"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c r="S7832">
        <f>Data[[#This Row],[Ship Date]]-Data[[#This Row],[Order Date]]</f>
        <v>5</v>
      </c>
    </row>
    <row r="7833" spans="1:19"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c r="S7833">
        <f>Data[[#This Row],[Ship Date]]-Data[[#This Row],[Order Date]]</f>
        <v>5</v>
      </c>
    </row>
    <row r="7834" spans="1:19"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c r="S7834">
        <f>Data[[#This Row],[Ship Date]]-Data[[#This Row],[Order Date]]</f>
        <v>4</v>
      </c>
    </row>
    <row r="7835" spans="1:19"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c r="S7835">
        <f>Data[[#This Row],[Ship Date]]-Data[[#This Row],[Order Date]]</f>
        <v>4</v>
      </c>
    </row>
    <row r="7836" spans="1:19"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c r="S7836">
        <f>Data[[#This Row],[Ship Date]]-Data[[#This Row],[Order Date]]</f>
        <v>4</v>
      </c>
    </row>
    <row r="7837" spans="1:19"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c r="S7837">
        <f>Data[[#This Row],[Ship Date]]-Data[[#This Row],[Order Date]]</f>
        <v>4</v>
      </c>
    </row>
    <row r="7838" spans="1:19"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c r="S7838">
        <f>Data[[#This Row],[Ship Date]]-Data[[#This Row],[Order Date]]</f>
        <v>5</v>
      </c>
    </row>
    <row r="7839" spans="1:19"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c r="S7839">
        <f>Data[[#This Row],[Ship Date]]-Data[[#This Row],[Order Date]]</f>
        <v>5</v>
      </c>
    </row>
    <row r="7840" spans="1:19"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c r="S7840">
        <f>Data[[#This Row],[Ship Date]]-Data[[#This Row],[Order Date]]</f>
        <v>5</v>
      </c>
    </row>
    <row r="7841" spans="1:19"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c r="S7841">
        <f>Data[[#This Row],[Ship Date]]-Data[[#This Row],[Order Date]]</f>
        <v>5</v>
      </c>
    </row>
    <row r="7842" spans="1:19"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c r="S7842">
        <f>Data[[#This Row],[Ship Date]]-Data[[#This Row],[Order Date]]</f>
        <v>5</v>
      </c>
    </row>
    <row r="7843" spans="1:19"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c r="S7843">
        <f>Data[[#This Row],[Ship Date]]-Data[[#This Row],[Order Date]]</f>
        <v>5</v>
      </c>
    </row>
    <row r="7844" spans="1:19"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c r="S7844">
        <f>Data[[#This Row],[Ship Date]]-Data[[#This Row],[Order Date]]</f>
        <v>4</v>
      </c>
    </row>
    <row r="7845" spans="1:19"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c r="S7845">
        <f>Data[[#This Row],[Ship Date]]-Data[[#This Row],[Order Date]]</f>
        <v>4</v>
      </c>
    </row>
    <row r="7846" spans="1:19"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c r="S7846">
        <f>Data[[#This Row],[Ship Date]]-Data[[#This Row],[Order Date]]</f>
        <v>4</v>
      </c>
    </row>
    <row r="7847" spans="1:19"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c r="S7847">
        <f>Data[[#This Row],[Ship Date]]-Data[[#This Row],[Order Date]]</f>
        <v>5</v>
      </c>
    </row>
    <row r="7848" spans="1:19"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c r="S7848">
        <f>Data[[#This Row],[Ship Date]]-Data[[#This Row],[Order Date]]</f>
        <v>5</v>
      </c>
    </row>
    <row r="7849" spans="1:19"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c r="S7849">
        <f>Data[[#This Row],[Ship Date]]-Data[[#This Row],[Order Date]]</f>
        <v>3</v>
      </c>
    </row>
    <row r="7850" spans="1:19"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c r="S7850">
        <f>Data[[#This Row],[Ship Date]]-Data[[#This Row],[Order Date]]</f>
        <v>4</v>
      </c>
    </row>
    <row r="7851" spans="1:19"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c r="S7851">
        <f>Data[[#This Row],[Ship Date]]-Data[[#This Row],[Order Date]]</f>
        <v>4</v>
      </c>
    </row>
    <row r="7852" spans="1:19"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c r="S7852">
        <f>Data[[#This Row],[Ship Date]]-Data[[#This Row],[Order Date]]</f>
        <v>4</v>
      </c>
    </row>
    <row r="7853" spans="1:19"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c r="S7853">
        <f>Data[[#This Row],[Ship Date]]-Data[[#This Row],[Order Date]]</f>
        <v>6</v>
      </c>
    </row>
    <row r="7854" spans="1:19"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c r="S7854">
        <f>Data[[#This Row],[Ship Date]]-Data[[#This Row],[Order Date]]</f>
        <v>6</v>
      </c>
    </row>
    <row r="7855" spans="1:19"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c r="S7855">
        <f>Data[[#This Row],[Ship Date]]-Data[[#This Row],[Order Date]]</f>
        <v>4</v>
      </c>
    </row>
    <row r="7856" spans="1:19"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c r="S7856">
        <f>Data[[#This Row],[Ship Date]]-Data[[#This Row],[Order Date]]</f>
        <v>5</v>
      </c>
    </row>
    <row r="7857" spans="1:19"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c r="S7857">
        <f>Data[[#This Row],[Ship Date]]-Data[[#This Row],[Order Date]]</f>
        <v>5</v>
      </c>
    </row>
    <row r="7858" spans="1:19"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c r="S7858">
        <f>Data[[#This Row],[Ship Date]]-Data[[#This Row],[Order Date]]</f>
        <v>2</v>
      </c>
    </row>
    <row r="7859" spans="1:19"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c r="S7859">
        <f>Data[[#This Row],[Ship Date]]-Data[[#This Row],[Order Date]]</f>
        <v>2</v>
      </c>
    </row>
    <row r="7860" spans="1:19"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c r="S7860">
        <f>Data[[#This Row],[Ship Date]]-Data[[#This Row],[Order Date]]</f>
        <v>2</v>
      </c>
    </row>
    <row r="7861" spans="1:19"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c r="S7861">
        <f>Data[[#This Row],[Ship Date]]-Data[[#This Row],[Order Date]]</f>
        <v>2</v>
      </c>
    </row>
    <row r="7862" spans="1:19"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c r="S7862">
        <f>Data[[#This Row],[Ship Date]]-Data[[#This Row],[Order Date]]</f>
        <v>4</v>
      </c>
    </row>
    <row r="7863" spans="1:19"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c r="S7863">
        <f>Data[[#This Row],[Ship Date]]-Data[[#This Row],[Order Date]]</f>
        <v>5</v>
      </c>
    </row>
    <row r="7864" spans="1:19"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c r="S7864">
        <f>Data[[#This Row],[Ship Date]]-Data[[#This Row],[Order Date]]</f>
        <v>5</v>
      </c>
    </row>
    <row r="7865" spans="1:19"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c r="S7865">
        <f>Data[[#This Row],[Ship Date]]-Data[[#This Row],[Order Date]]</f>
        <v>5</v>
      </c>
    </row>
    <row r="7866" spans="1:19"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c r="S7866">
        <f>Data[[#This Row],[Ship Date]]-Data[[#This Row],[Order Date]]</f>
        <v>5</v>
      </c>
    </row>
    <row r="7867" spans="1:19"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c r="S7867">
        <f>Data[[#This Row],[Ship Date]]-Data[[#This Row],[Order Date]]</f>
        <v>5</v>
      </c>
    </row>
    <row r="7868" spans="1:19"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c r="S7868">
        <f>Data[[#This Row],[Ship Date]]-Data[[#This Row],[Order Date]]</f>
        <v>5</v>
      </c>
    </row>
    <row r="7869" spans="1:19"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c r="S7869">
        <f>Data[[#This Row],[Ship Date]]-Data[[#This Row],[Order Date]]</f>
        <v>5</v>
      </c>
    </row>
    <row r="7870" spans="1:19"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c r="S7870">
        <f>Data[[#This Row],[Ship Date]]-Data[[#This Row],[Order Date]]</f>
        <v>6</v>
      </c>
    </row>
    <row r="7871" spans="1:19"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c r="S7871">
        <f>Data[[#This Row],[Ship Date]]-Data[[#This Row],[Order Date]]</f>
        <v>6</v>
      </c>
    </row>
    <row r="7872" spans="1:19"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c r="S7872">
        <f>Data[[#This Row],[Ship Date]]-Data[[#This Row],[Order Date]]</f>
        <v>4</v>
      </c>
    </row>
    <row r="7873" spans="1:19"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c r="S7873">
        <f>Data[[#This Row],[Ship Date]]-Data[[#This Row],[Order Date]]</f>
        <v>4</v>
      </c>
    </row>
    <row r="7874" spans="1:19"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c r="S7874">
        <f>Data[[#This Row],[Ship Date]]-Data[[#This Row],[Order Date]]</f>
        <v>4</v>
      </c>
    </row>
    <row r="7875" spans="1:19"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c r="S7875">
        <f>Data[[#This Row],[Ship Date]]-Data[[#This Row],[Order Date]]</f>
        <v>4</v>
      </c>
    </row>
    <row r="7876" spans="1:19"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c r="S7876">
        <f>Data[[#This Row],[Ship Date]]-Data[[#This Row],[Order Date]]</f>
        <v>4</v>
      </c>
    </row>
    <row r="7877" spans="1:19"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c r="S7877">
        <f>Data[[#This Row],[Ship Date]]-Data[[#This Row],[Order Date]]</f>
        <v>6</v>
      </c>
    </row>
    <row r="7878" spans="1:19"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c r="S7878">
        <f>Data[[#This Row],[Ship Date]]-Data[[#This Row],[Order Date]]</f>
        <v>6</v>
      </c>
    </row>
    <row r="7879" spans="1:19"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c r="S7879">
        <f>Data[[#This Row],[Ship Date]]-Data[[#This Row],[Order Date]]</f>
        <v>6</v>
      </c>
    </row>
    <row r="7880" spans="1:19"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c r="S7880">
        <f>Data[[#This Row],[Ship Date]]-Data[[#This Row],[Order Date]]</f>
        <v>5</v>
      </c>
    </row>
    <row r="7881" spans="1:19"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c r="S7881">
        <f>Data[[#This Row],[Ship Date]]-Data[[#This Row],[Order Date]]</f>
        <v>7</v>
      </c>
    </row>
    <row r="7882" spans="1:19"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c r="S7882">
        <f>Data[[#This Row],[Ship Date]]-Data[[#This Row],[Order Date]]</f>
        <v>3</v>
      </c>
    </row>
    <row r="7883" spans="1:19"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c r="S7883">
        <f>Data[[#This Row],[Ship Date]]-Data[[#This Row],[Order Date]]</f>
        <v>3</v>
      </c>
    </row>
    <row r="7884" spans="1:19"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c r="S7884">
        <f>Data[[#This Row],[Ship Date]]-Data[[#This Row],[Order Date]]</f>
        <v>3</v>
      </c>
    </row>
    <row r="7885" spans="1:19"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c r="S7885">
        <f>Data[[#This Row],[Ship Date]]-Data[[#This Row],[Order Date]]</f>
        <v>3</v>
      </c>
    </row>
    <row r="7886" spans="1:19"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c r="S7886">
        <f>Data[[#This Row],[Ship Date]]-Data[[#This Row],[Order Date]]</f>
        <v>3</v>
      </c>
    </row>
    <row r="7887" spans="1:19"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c r="S7887">
        <f>Data[[#This Row],[Ship Date]]-Data[[#This Row],[Order Date]]</f>
        <v>3</v>
      </c>
    </row>
    <row r="7888" spans="1:19"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c r="S7888">
        <f>Data[[#This Row],[Ship Date]]-Data[[#This Row],[Order Date]]</f>
        <v>3</v>
      </c>
    </row>
    <row r="7889" spans="1:19"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c r="S7889">
        <f>Data[[#This Row],[Ship Date]]-Data[[#This Row],[Order Date]]</f>
        <v>3</v>
      </c>
    </row>
    <row r="7890" spans="1:19"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c r="S7890">
        <f>Data[[#This Row],[Ship Date]]-Data[[#This Row],[Order Date]]</f>
        <v>6</v>
      </c>
    </row>
    <row r="7891" spans="1:19"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c r="S7891">
        <f>Data[[#This Row],[Ship Date]]-Data[[#This Row],[Order Date]]</f>
        <v>4</v>
      </c>
    </row>
    <row r="7892" spans="1:19"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c r="S7892">
        <f>Data[[#This Row],[Ship Date]]-Data[[#This Row],[Order Date]]</f>
        <v>4</v>
      </c>
    </row>
    <row r="7893" spans="1:19"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c r="S7893">
        <f>Data[[#This Row],[Ship Date]]-Data[[#This Row],[Order Date]]</f>
        <v>4</v>
      </c>
    </row>
    <row r="7894" spans="1:19"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c r="S7894">
        <f>Data[[#This Row],[Ship Date]]-Data[[#This Row],[Order Date]]</f>
        <v>4</v>
      </c>
    </row>
    <row r="7895" spans="1:19"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c r="S7895">
        <f>Data[[#This Row],[Ship Date]]-Data[[#This Row],[Order Date]]</f>
        <v>7</v>
      </c>
    </row>
    <row r="7896" spans="1:19"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c r="S7896">
        <f>Data[[#This Row],[Ship Date]]-Data[[#This Row],[Order Date]]</f>
        <v>4</v>
      </c>
    </row>
    <row r="7897" spans="1:19"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c r="S7897">
        <f>Data[[#This Row],[Ship Date]]-Data[[#This Row],[Order Date]]</f>
        <v>4</v>
      </c>
    </row>
    <row r="7898" spans="1:19"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c r="S7898">
        <f>Data[[#This Row],[Ship Date]]-Data[[#This Row],[Order Date]]</f>
        <v>4</v>
      </c>
    </row>
    <row r="7899" spans="1:19"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c r="S7899">
        <f>Data[[#This Row],[Ship Date]]-Data[[#This Row],[Order Date]]</f>
        <v>5</v>
      </c>
    </row>
    <row r="7900" spans="1:19"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c r="S7900">
        <f>Data[[#This Row],[Ship Date]]-Data[[#This Row],[Order Date]]</f>
        <v>5</v>
      </c>
    </row>
    <row r="7901" spans="1:19"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c r="S7901">
        <f>Data[[#This Row],[Ship Date]]-Data[[#This Row],[Order Date]]</f>
        <v>5</v>
      </c>
    </row>
    <row r="7902" spans="1:19"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c r="S7902">
        <f>Data[[#This Row],[Ship Date]]-Data[[#This Row],[Order Date]]</f>
        <v>5</v>
      </c>
    </row>
    <row r="7903" spans="1:19"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c r="S7903">
        <f>Data[[#This Row],[Ship Date]]-Data[[#This Row],[Order Date]]</f>
        <v>5</v>
      </c>
    </row>
    <row r="7904" spans="1:19"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c r="S7904">
        <f>Data[[#This Row],[Ship Date]]-Data[[#This Row],[Order Date]]</f>
        <v>5</v>
      </c>
    </row>
    <row r="7905" spans="1:19"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c r="S7905">
        <f>Data[[#This Row],[Ship Date]]-Data[[#This Row],[Order Date]]</f>
        <v>5</v>
      </c>
    </row>
    <row r="7906" spans="1:19"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c r="S7906">
        <f>Data[[#This Row],[Ship Date]]-Data[[#This Row],[Order Date]]</f>
        <v>6</v>
      </c>
    </row>
    <row r="7907" spans="1:19"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c r="S7907">
        <f>Data[[#This Row],[Ship Date]]-Data[[#This Row],[Order Date]]</f>
        <v>7</v>
      </c>
    </row>
    <row r="7908" spans="1:19"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c r="S7908">
        <f>Data[[#This Row],[Ship Date]]-Data[[#This Row],[Order Date]]</f>
        <v>7</v>
      </c>
    </row>
    <row r="7909" spans="1:19"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c r="S7909">
        <f>Data[[#This Row],[Ship Date]]-Data[[#This Row],[Order Date]]</f>
        <v>3</v>
      </c>
    </row>
    <row r="7910" spans="1:19"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c r="S7910">
        <f>Data[[#This Row],[Ship Date]]-Data[[#This Row],[Order Date]]</f>
        <v>4</v>
      </c>
    </row>
    <row r="7911" spans="1:19"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c r="S7911">
        <f>Data[[#This Row],[Ship Date]]-Data[[#This Row],[Order Date]]</f>
        <v>4</v>
      </c>
    </row>
    <row r="7912" spans="1:19"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c r="S7912">
        <f>Data[[#This Row],[Ship Date]]-Data[[#This Row],[Order Date]]</f>
        <v>4</v>
      </c>
    </row>
    <row r="7913" spans="1:19"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c r="S7913">
        <f>Data[[#This Row],[Ship Date]]-Data[[#This Row],[Order Date]]</f>
        <v>4</v>
      </c>
    </row>
    <row r="7914" spans="1:19"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c r="S7914">
        <f>Data[[#This Row],[Ship Date]]-Data[[#This Row],[Order Date]]</f>
        <v>2</v>
      </c>
    </row>
    <row r="7915" spans="1:19"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c r="S7915">
        <f>Data[[#This Row],[Ship Date]]-Data[[#This Row],[Order Date]]</f>
        <v>2</v>
      </c>
    </row>
    <row r="7916" spans="1:19"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c r="S7916">
        <f>Data[[#This Row],[Ship Date]]-Data[[#This Row],[Order Date]]</f>
        <v>4</v>
      </c>
    </row>
    <row r="7917" spans="1:19"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c r="S7917">
        <f>Data[[#This Row],[Ship Date]]-Data[[#This Row],[Order Date]]</f>
        <v>4</v>
      </c>
    </row>
    <row r="7918" spans="1:19"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c r="S7918">
        <f>Data[[#This Row],[Ship Date]]-Data[[#This Row],[Order Date]]</f>
        <v>4</v>
      </c>
    </row>
    <row r="7919" spans="1:19"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c r="S7919">
        <f>Data[[#This Row],[Ship Date]]-Data[[#This Row],[Order Date]]</f>
        <v>4</v>
      </c>
    </row>
    <row r="7920" spans="1:19"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c r="S7920">
        <f>Data[[#This Row],[Ship Date]]-Data[[#This Row],[Order Date]]</f>
        <v>4</v>
      </c>
    </row>
    <row r="7921" spans="1:19"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c r="S7921">
        <f>Data[[#This Row],[Ship Date]]-Data[[#This Row],[Order Date]]</f>
        <v>6</v>
      </c>
    </row>
    <row r="7922" spans="1:19"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c r="S7922">
        <f>Data[[#This Row],[Ship Date]]-Data[[#This Row],[Order Date]]</f>
        <v>6</v>
      </c>
    </row>
    <row r="7923" spans="1:19"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c r="S7923">
        <f>Data[[#This Row],[Ship Date]]-Data[[#This Row],[Order Date]]</f>
        <v>4</v>
      </c>
    </row>
    <row r="7924" spans="1:19"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c r="S7924">
        <f>Data[[#This Row],[Ship Date]]-Data[[#This Row],[Order Date]]</f>
        <v>5</v>
      </c>
    </row>
    <row r="7925" spans="1:19"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c r="S7925">
        <f>Data[[#This Row],[Ship Date]]-Data[[#This Row],[Order Date]]</f>
        <v>5</v>
      </c>
    </row>
    <row r="7926" spans="1:19"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c r="S7926">
        <f>Data[[#This Row],[Ship Date]]-Data[[#This Row],[Order Date]]</f>
        <v>3</v>
      </c>
    </row>
    <row r="7927" spans="1:19"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c r="S7927">
        <f>Data[[#This Row],[Ship Date]]-Data[[#This Row],[Order Date]]</f>
        <v>3</v>
      </c>
    </row>
    <row r="7928" spans="1:19"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c r="S7928">
        <f>Data[[#This Row],[Ship Date]]-Data[[#This Row],[Order Date]]</f>
        <v>4</v>
      </c>
    </row>
    <row r="7929" spans="1:19"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c r="S7929">
        <f>Data[[#This Row],[Ship Date]]-Data[[#This Row],[Order Date]]</f>
        <v>4</v>
      </c>
    </row>
    <row r="7930" spans="1:19"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c r="S7930">
        <f>Data[[#This Row],[Ship Date]]-Data[[#This Row],[Order Date]]</f>
        <v>4</v>
      </c>
    </row>
    <row r="7931" spans="1:19"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c r="S7931">
        <f>Data[[#This Row],[Ship Date]]-Data[[#This Row],[Order Date]]</f>
        <v>2</v>
      </c>
    </row>
    <row r="7932" spans="1:19"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c r="S7932">
        <f>Data[[#This Row],[Ship Date]]-Data[[#This Row],[Order Date]]</f>
        <v>2</v>
      </c>
    </row>
    <row r="7933" spans="1:19"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c r="S7933">
        <f>Data[[#This Row],[Ship Date]]-Data[[#This Row],[Order Date]]</f>
        <v>5</v>
      </c>
    </row>
    <row r="7934" spans="1:19"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c r="S7934">
        <f>Data[[#This Row],[Ship Date]]-Data[[#This Row],[Order Date]]</f>
        <v>5</v>
      </c>
    </row>
    <row r="7935" spans="1:19"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c r="S7935">
        <f>Data[[#This Row],[Ship Date]]-Data[[#This Row],[Order Date]]</f>
        <v>7</v>
      </c>
    </row>
    <row r="7936" spans="1:19"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c r="S7936">
        <f>Data[[#This Row],[Ship Date]]-Data[[#This Row],[Order Date]]</f>
        <v>7</v>
      </c>
    </row>
    <row r="7937" spans="1:19"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c r="S7937">
        <f>Data[[#This Row],[Ship Date]]-Data[[#This Row],[Order Date]]</f>
        <v>7</v>
      </c>
    </row>
    <row r="7938" spans="1:19"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c r="S7938">
        <f>Data[[#This Row],[Ship Date]]-Data[[#This Row],[Order Date]]</f>
        <v>7</v>
      </c>
    </row>
    <row r="7939" spans="1:19"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c r="S7939">
        <f>Data[[#This Row],[Ship Date]]-Data[[#This Row],[Order Date]]</f>
        <v>7</v>
      </c>
    </row>
    <row r="7940" spans="1:19"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c r="S7940">
        <f>Data[[#This Row],[Ship Date]]-Data[[#This Row],[Order Date]]</f>
        <v>7</v>
      </c>
    </row>
    <row r="7941" spans="1:19"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c r="S7941">
        <f>Data[[#This Row],[Ship Date]]-Data[[#This Row],[Order Date]]</f>
        <v>7</v>
      </c>
    </row>
    <row r="7942" spans="1:19"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c r="S7942">
        <f>Data[[#This Row],[Ship Date]]-Data[[#This Row],[Order Date]]</f>
        <v>3</v>
      </c>
    </row>
    <row r="7943" spans="1:19"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c r="S7943">
        <f>Data[[#This Row],[Ship Date]]-Data[[#This Row],[Order Date]]</f>
        <v>3</v>
      </c>
    </row>
    <row r="7944" spans="1:19"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c r="S7944">
        <f>Data[[#This Row],[Ship Date]]-Data[[#This Row],[Order Date]]</f>
        <v>7</v>
      </c>
    </row>
    <row r="7945" spans="1:19"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c r="S7945">
        <f>Data[[#This Row],[Ship Date]]-Data[[#This Row],[Order Date]]</f>
        <v>7</v>
      </c>
    </row>
    <row r="7946" spans="1:19"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c r="S7946">
        <f>Data[[#This Row],[Ship Date]]-Data[[#This Row],[Order Date]]</f>
        <v>7</v>
      </c>
    </row>
    <row r="7947" spans="1:19"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c r="S7947">
        <f>Data[[#This Row],[Ship Date]]-Data[[#This Row],[Order Date]]</f>
        <v>7</v>
      </c>
    </row>
    <row r="7948" spans="1:19"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c r="S7948">
        <f>Data[[#This Row],[Ship Date]]-Data[[#This Row],[Order Date]]</f>
        <v>7</v>
      </c>
    </row>
    <row r="7949" spans="1:19"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c r="S7949">
        <f>Data[[#This Row],[Ship Date]]-Data[[#This Row],[Order Date]]</f>
        <v>4</v>
      </c>
    </row>
    <row r="7950" spans="1:19"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c r="S7950">
        <f>Data[[#This Row],[Ship Date]]-Data[[#This Row],[Order Date]]</f>
        <v>4</v>
      </c>
    </row>
    <row r="7951" spans="1:19"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c r="S7951">
        <f>Data[[#This Row],[Ship Date]]-Data[[#This Row],[Order Date]]</f>
        <v>4</v>
      </c>
    </row>
    <row r="7952" spans="1:19"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c r="S7952">
        <f>Data[[#This Row],[Ship Date]]-Data[[#This Row],[Order Date]]</f>
        <v>4</v>
      </c>
    </row>
    <row r="7953" spans="1:19"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c r="S7953">
        <f>Data[[#This Row],[Ship Date]]-Data[[#This Row],[Order Date]]</f>
        <v>5</v>
      </c>
    </row>
    <row r="7954" spans="1:19"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c r="S7954">
        <f>Data[[#This Row],[Ship Date]]-Data[[#This Row],[Order Date]]</f>
        <v>5</v>
      </c>
    </row>
    <row r="7955" spans="1:19"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c r="S7955">
        <f>Data[[#This Row],[Ship Date]]-Data[[#This Row],[Order Date]]</f>
        <v>5</v>
      </c>
    </row>
    <row r="7956" spans="1:19"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c r="S7956">
        <f>Data[[#This Row],[Ship Date]]-Data[[#This Row],[Order Date]]</f>
        <v>5</v>
      </c>
    </row>
    <row r="7957" spans="1:19"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c r="S7957">
        <f>Data[[#This Row],[Ship Date]]-Data[[#This Row],[Order Date]]</f>
        <v>5</v>
      </c>
    </row>
    <row r="7958" spans="1:19"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c r="S7958">
        <f>Data[[#This Row],[Ship Date]]-Data[[#This Row],[Order Date]]</f>
        <v>5</v>
      </c>
    </row>
    <row r="7959" spans="1:19"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c r="S7959">
        <f>Data[[#This Row],[Ship Date]]-Data[[#This Row],[Order Date]]</f>
        <v>5</v>
      </c>
    </row>
    <row r="7960" spans="1:19"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c r="S7960">
        <f>Data[[#This Row],[Ship Date]]-Data[[#This Row],[Order Date]]</f>
        <v>5</v>
      </c>
    </row>
    <row r="7961" spans="1:19"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c r="S7961">
        <f>Data[[#This Row],[Ship Date]]-Data[[#This Row],[Order Date]]</f>
        <v>5</v>
      </c>
    </row>
    <row r="7962" spans="1:19"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c r="S7962">
        <f>Data[[#This Row],[Ship Date]]-Data[[#This Row],[Order Date]]</f>
        <v>5</v>
      </c>
    </row>
    <row r="7963" spans="1:19"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c r="S7963">
        <f>Data[[#This Row],[Ship Date]]-Data[[#This Row],[Order Date]]</f>
        <v>5</v>
      </c>
    </row>
    <row r="7964" spans="1:19"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c r="S7964">
        <f>Data[[#This Row],[Ship Date]]-Data[[#This Row],[Order Date]]</f>
        <v>5</v>
      </c>
    </row>
    <row r="7965" spans="1:19"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c r="S7965">
        <f>Data[[#This Row],[Ship Date]]-Data[[#This Row],[Order Date]]</f>
        <v>5</v>
      </c>
    </row>
    <row r="7966" spans="1:19"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c r="S7966">
        <f>Data[[#This Row],[Ship Date]]-Data[[#This Row],[Order Date]]</f>
        <v>5</v>
      </c>
    </row>
    <row r="7967" spans="1:19"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c r="S7967">
        <f>Data[[#This Row],[Ship Date]]-Data[[#This Row],[Order Date]]</f>
        <v>5</v>
      </c>
    </row>
    <row r="7968" spans="1:19"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c r="S7968">
        <f>Data[[#This Row],[Ship Date]]-Data[[#This Row],[Order Date]]</f>
        <v>7</v>
      </c>
    </row>
    <row r="7969" spans="1:19"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c r="S7969">
        <f>Data[[#This Row],[Ship Date]]-Data[[#This Row],[Order Date]]</f>
        <v>2</v>
      </c>
    </row>
    <row r="7970" spans="1:19"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c r="S7970">
        <f>Data[[#This Row],[Ship Date]]-Data[[#This Row],[Order Date]]</f>
        <v>2</v>
      </c>
    </row>
    <row r="7971" spans="1:19"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c r="S7971">
        <f>Data[[#This Row],[Ship Date]]-Data[[#This Row],[Order Date]]</f>
        <v>2</v>
      </c>
    </row>
    <row r="7972" spans="1:19"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c r="S7972">
        <f>Data[[#This Row],[Ship Date]]-Data[[#This Row],[Order Date]]</f>
        <v>4</v>
      </c>
    </row>
    <row r="7973" spans="1:19"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c r="S7973">
        <f>Data[[#This Row],[Ship Date]]-Data[[#This Row],[Order Date]]</f>
        <v>4</v>
      </c>
    </row>
    <row r="7974" spans="1:19"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c r="S7974">
        <f>Data[[#This Row],[Ship Date]]-Data[[#This Row],[Order Date]]</f>
        <v>4</v>
      </c>
    </row>
    <row r="7975" spans="1:19"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c r="S7975">
        <f>Data[[#This Row],[Ship Date]]-Data[[#This Row],[Order Date]]</f>
        <v>4</v>
      </c>
    </row>
    <row r="7976" spans="1:19"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c r="S7976">
        <f>Data[[#This Row],[Ship Date]]-Data[[#This Row],[Order Date]]</f>
        <v>4</v>
      </c>
    </row>
    <row r="7977" spans="1:19"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c r="S7977">
        <f>Data[[#This Row],[Ship Date]]-Data[[#This Row],[Order Date]]</f>
        <v>4</v>
      </c>
    </row>
    <row r="7978" spans="1:19"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c r="S7978">
        <f>Data[[#This Row],[Ship Date]]-Data[[#This Row],[Order Date]]</f>
        <v>4</v>
      </c>
    </row>
    <row r="7979" spans="1:19"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c r="S7979">
        <f>Data[[#This Row],[Ship Date]]-Data[[#This Row],[Order Date]]</f>
        <v>5</v>
      </c>
    </row>
    <row r="7980" spans="1:19"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c r="S7980">
        <f>Data[[#This Row],[Ship Date]]-Data[[#This Row],[Order Date]]</f>
        <v>5</v>
      </c>
    </row>
    <row r="7981" spans="1:19"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c r="S7981">
        <f>Data[[#This Row],[Ship Date]]-Data[[#This Row],[Order Date]]</f>
        <v>4</v>
      </c>
    </row>
    <row r="7982" spans="1:19"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c r="S7982">
        <f>Data[[#This Row],[Ship Date]]-Data[[#This Row],[Order Date]]</f>
        <v>4</v>
      </c>
    </row>
    <row r="7983" spans="1:19"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c r="S7983">
        <f>Data[[#This Row],[Ship Date]]-Data[[#This Row],[Order Date]]</f>
        <v>3</v>
      </c>
    </row>
    <row r="7984" spans="1:19"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c r="S7984">
        <f>Data[[#This Row],[Ship Date]]-Data[[#This Row],[Order Date]]</f>
        <v>3</v>
      </c>
    </row>
    <row r="7985" spans="1:19"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c r="S7985">
        <f>Data[[#This Row],[Ship Date]]-Data[[#This Row],[Order Date]]</f>
        <v>3</v>
      </c>
    </row>
    <row r="7986" spans="1:19"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c r="S7986">
        <f>Data[[#This Row],[Ship Date]]-Data[[#This Row],[Order Date]]</f>
        <v>3</v>
      </c>
    </row>
    <row r="7987" spans="1:19"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c r="S7987">
        <f>Data[[#This Row],[Ship Date]]-Data[[#This Row],[Order Date]]</f>
        <v>3</v>
      </c>
    </row>
    <row r="7988" spans="1:19"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c r="S7988">
        <f>Data[[#This Row],[Ship Date]]-Data[[#This Row],[Order Date]]</f>
        <v>3</v>
      </c>
    </row>
    <row r="7989" spans="1:19"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c r="S7989">
        <f>Data[[#This Row],[Ship Date]]-Data[[#This Row],[Order Date]]</f>
        <v>6</v>
      </c>
    </row>
    <row r="7990" spans="1:19"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c r="S7990">
        <f>Data[[#This Row],[Ship Date]]-Data[[#This Row],[Order Date]]</f>
        <v>6</v>
      </c>
    </row>
    <row r="7991" spans="1:19"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c r="S7991">
        <f>Data[[#This Row],[Ship Date]]-Data[[#This Row],[Order Date]]</f>
        <v>6</v>
      </c>
    </row>
    <row r="7992" spans="1:19"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c r="S7992">
        <f>Data[[#This Row],[Ship Date]]-Data[[#This Row],[Order Date]]</f>
        <v>6</v>
      </c>
    </row>
    <row r="7993" spans="1:19"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c r="S7993">
        <f>Data[[#This Row],[Ship Date]]-Data[[#This Row],[Order Date]]</f>
        <v>3</v>
      </c>
    </row>
    <row r="7994" spans="1:19"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c r="S7994">
        <f>Data[[#This Row],[Ship Date]]-Data[[#This Row],[Order Date]]</f>
        <v>3</v>
      </c>
    </row>
    <row r="7995" spans="1:19"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c r="S7995">
        <f>Data[[#This Row],[Ship Date]]-Data[[#This Row],[Order Date]]</f>
        <v>3</v>
      </c>
    </row>
    <row r="7996" spans="1:19"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c r="S7996">
        <f>Data[[#This Row],[Ship Date]]-Data[[#This Row],[Order Date]]</f>
        <v>3</v>
      </c>
    </row>
    <row r="7997" spans="1:19"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c r="S7997">
        <f>Data[[#This Row],[Ship Date]]-Data[[#This Row],[Order Date]]</f>
        <v>3</v>
      </c>
    </row>
    <row r="7998" spans="1:19"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c r="S7998">
        <f>Data[[#This Row],[Ship Date]]-Data[[#This Row],[Order Date]]</f>
        <v>2</v>
      </c>
    </row>
    <row r="7999" spans="1:19"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c r="S7999">
        <f>Data[[#This Row],[Ship Date]]-Data[[#This Row],[Order Date]]</f>
        <v>2</v>
      </c>
    </row>
    <row r="8000" spans="1:19"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c r="S8000">
        <f>Data[[#This Row],[Ship Date]]-Data[[#This Row],[Order Date]]</f>
        <v>3</v>
      </c>
    </row>
    <row r="8001" spans="1:19"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c r="S8001">
        <f>Data[[#This Row],[Ship Date]]-Data[[#This Row],[Order Date]]</f>
        <v>3</v>
      </c>
    </row>
    <row r="8002" spans="1:19"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c r="S8002">
        <f>Data[[#This Row],[Ship Date]]-Data[[#This Row],[Order Date]]</f>
        <v>4</v>
      </c>
    </row>
    <row r="8003" spans="1:19"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c r="S8003">
        <f>Data[[#This Row],[Ship Date]]-Data[[#This Row],[Order Date]]</f>
        <v>3</v>
      </c>
    </row>
    <row r="8004" spans="1:19"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c r="S8004">
        <f>Data[[#This Row],[Ship Date]]-Data[[#This Row],[Order Date]]</f>
        <v>3</v>
      </c>
    </row>
    <row r="8005" spans="1:19"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c r="S8005">
        <f>Data[[#This Row],[Ship Date]]-Data[[#This Row],[Order Date]]</f>
        <v>2</v>
      </c>
    </row>
    <row r="8006" spans="1:19"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c r="S8006">
        <f>Data[[#This Row],[Ship Date]]-Data[[#This Row],[Order Date]]</f>
        <v>2</v>
      </c>
    </row>
    <row r="8007" spans="1:19"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c r="S8007">
        <f>Data[[#This Row],[Ship Date]]-Data[[#This Row],[Order Date]]</f>
        <v>2</v>
      </c>
    </row>
    <row r="8008" spans="1:19"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c r="S8008">
        <f>Data[[#This Row],[Ship Date]]-Data[[#This Row],[Order Date]]</f>
        <v>4</v>
      </c>
    </row>
    <row r="8009" spans="1:19"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c r="S8009">
        <f>Data[[#This Row],[Ship Date]]-Data[[#This Row],[Order Date]]</f>
        <v>7</v>
      </c>
    </row>
    <row r="8010" spans="1:19"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c r="S8010">
        <f>Data[[#This Row],[Ship Date]]-Data[[#This Row],[Order Date]]</f>
        <v>7</v>
      </c>
    </row>
    <row r="8011" spans="1:19"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c r="S8011">
        <f>Data[[#This Row],[Ship Date]]-Data[[#This Row],[Order Date]]</f>
        <v>7</v>
      </c>
    </row>
    <row r="8012" spans="1:19"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c r="S8012">
        <f>Data[[#This Row],[Ship Date]]-Data[[#This Row],[Order Date]]</f>
        <v>3</v>
      </c>
    </row>
    <row r="8013" spans="1:19"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c r="S8013">
        <f>Data[[#This Row],[Ship Date]]-Data[[#This Row],[Order Date]]</f>
        <v>3</v>
      </c>
    </row>
    <row r="8014" spans="1:19"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c r="S8014">
        <f>Data[[#This Row],[Ship Date]]-Data[[#This Row],[Order Date]]</f>
        <v>0</v>
      </c>
    </row>
    <row r="8015" spans="1:19"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c r="S8015">
        <f>Data[[#This Row],[Ship Date]]-Data[[#This Row],[Order Date]]</f>
        <v>0</v>
      </c>
    </row>
    <row r="8016" spans="1:19"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c r="S8016">
        <f>Data[[#This Row],[Ship Date]]-Data[[#This Row],[Order Date]]</f>
        <v>0</v>
      </c>
    </row>
    <row r="8017" spans="1:19"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c r="S8017">
        <f>Data[[#This Row],[Ship Date]]-Data[[#This Row],[Order Date]]</f>
        <v>0</v>
      </c>
    </row>
    <row r="8018" spans="1:19"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c r="S8018">
        <f>Data[[#This Row],[Ship Date]]-Data[[#This Row],[Order Date]]</f>
        <v>2</v>
      </c>
    </row>
    <row r="8019" spans="1:19"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c r="S8019">
        <f>Data[[#This Row],[Ship Date]]-Data[[#This Row],[Order Date]]</f>
        <v>2</v>
      </c>
    </row>
    <row r="8020" spans="1:19"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c r="S8020">
        <f>Data[[#This Row],[Ship Date]]-Data[[#This Row],[Order Date]]</f>
        <v>2</v>
      </c>
    </row>
    <row r="8021" spans="1:19"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c r="S8021">
        <f>Data[[#This Row],[Ship Date]]-Data[[#This Row],[Order Date]]</f>
        <v>3</v>
      </c>
    </row>
    <row r="8022" spans="1:19"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c r="S8022">
        <f>Data[[#This Row],[Ship Date]]-Data[[#This Row],[Order Date]]</f>
        <v>3</v>
      </c>
    </row>
    <row r="8023" spans="1:19"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c r="S8023">
        <f>Data[[#This Row],[Ship Date]]-Data[[#This Row],[Order Date]]</f>
        <v>4</v>
      </c>
    </row>
    <row r="8024" spans="1:19"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c r="S8024">
        <f>Data[[#This Row],[Ship Date]]-Data[[#This Row],[Order Date]]</f>
        <v>4</v>
      </c>
    </row>
    <row r="8025" spans="1:19"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c r="S8025">
        <f>Data[[#This Row],[Ship Date]]-Data[[#This Row],[Order Date]]</f>
        <v>4</v>
      </c>
    </row>
    <row r="8026" spans="1:19"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c r="S8026">
        <f>Data[[#This Row],[Ship Date]]-Data[[#This Row],[Order Date]]</f>
        <v>4</v>
      </c>
    </row>
    <row r="8027" spans="1:19"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c r="S8027">
        <f>Data[[#This Row],[Ship Date]]-Data[[#This Row],[Order Date]]</f>
        <v>4</v>
      </c>
    </row>
    <row r="8028" spans="1:19"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c r="S8028">
        <f>Data[[#This Row],[Ship Date]]-Data[[#This Row],[Order Date]]</f>
        <v>4</v>
      </c>
    </row>
    <row r="8029" spans="1:19"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c r="S8029">
        <f>Data[[#This Row],[Ship Date]]-Data[[#This Row],[Order Date]]</f>
        <v>4</v>
      </c>
    </row>
    <row r="8030" spans="1:19"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c r="S8030">
        <f>Data[[#This Row],[Ship Date]]-Data[[#This Row],[Order Date]]</f>
        <v>4</v>
      </c>
    </row>
    <row r="8031" spans="1:19"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c r="S8031">
        <f>Data[[#This Row],[Ship Date]]-Data[[#This Row],[Order Date]]</f>
        <v>4</v>
      </c>
    </row>
    <row r="8032" spans="1:19"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c r="S8032">
        <f>Data[[#This Row],[Ship Date]]-Data[[#This Row],[Order Date]]</f>
        <v>4</v>
      </c>
    </row>
    <row r="8033" spans="1:19"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c r="S8033">
        <f>Data[[#This Row],[Ship Date]]-Data[[#This Row],[Order Date]]</f>
        <v>4</v>
      </c>
    </row>
    <row r="8034" spans="1:19"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c r="S8034">
        <f>Data[[#This Row],[Ship Date]]-Data[[#This Row],[Order Date]]</f>
        <v>3</v>
      </c>
    </row>
    <row r="8035" spans="1:19"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c r="S8035">
        <f>Data[[#This Row],[Ship Date]]-Data[[#This Row],[Order Date]]</f>
        <v>3</v>
      </c>
    </row>
    <row r="8036" spans="1:19"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c r="S8036">
        <f>Data[[#This Row],[Ship Date]]-Data[[#This Row],[Order Date]]</f>
        <v>3</v>
      </c>
    </row>
    <row r="8037" spans="1:19"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c r="S8037">
        <f>Data[[#This Row],[Ship Date]]-Data[[#This Row],[Order Date]]</f>
        <v>3</v>
      </c>
    </row>
    <row r="8038" spans="1:19"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c r="S8038">
        <f>Data[[#This Row],[Ship Date]]-Data[[#This Row],[Order Date]]</f>
        <v>2</v>
      </c>
    </row>
    <row r="8039" spans="1:19"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c r="S8039">
        <f>Data[[#This Row],[Ship Date]]-Data[[#This Row],[Order Date]]</f>
        <v>4</v>
      </c>
    </row>
    <row r="8040" spans="1:19"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c r="S8040">
        <f>Data[[#This Row],[Ship Date]]-Data[[#This Row],[Order Date]]</f>
        <v>2</v>
      </c>
    </row>
    <row r="8041" spans="1:19"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c r="S8041">
        <f>Data[[#This Row],[Ship Date]]-Data[[#This Row],[Order Date]]</f>
        <v>4</v>
      </c>
    </row>
    <row r="8042" spans="1:19"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c r="S8042">
        <f>Data[[#This Row],[Ship Date]]-Data[[#This Row],[Order Date]]</f>
        <v>4</v>
      </c>
    </row>
    <row r="8043" spans="1:19"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c r="S8043">
        <f>Data[[#This Row],[Ship Date]]-Data[[#This Row],[Order Date]]</f>
        <v>4</v>
      </c>
    </row>
    <row r="8044" spans="1:19"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c r="S8044">
        <f>Data[[#This Row],[Ship Date]]-Data[[#This Row],[Order Date]]</f>
        <v>4</v>
      </c>
    </row>
    <row r="8045" spans="1:19"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c r="S8045">
        <f>Data[[#This Row],[Ship Date]]-Data[[#This Row],[Order Date]]</f>
        <v>4</v>
      </c>
    </row>
    <row r="8046" spans="1:19"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c r="S8046">
        <f>Data[[#This Row],[Ship Date]]-Data[[#This Row],[Order Date]]</f>
        <v>2</v>
      </c>
    </row>
    <row r="8047" spans="1:19"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c r="S8047">
        <f>Data[[#This Row],[Ship Date]]-Data[[#This Row],[Order Date]]</f>
        <v>4</v>
      </c>
    </row>
    <row r="8048" spans="1:19"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c r="S8048">
        <f>Data[[#This Row],[Ship Date]]-Data[[#This Row],[Order Date]]</f>
        <v>2</v>
      </c>
    </row>
    <row r="8049" spans="1:19"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c r="S8049">
        <f>Data[[#This Row],[Ship Date]]-Data[[#This Row],[Order Date]]</f>
        <v>3</v>
      </c>
    </row>
    <row r="8050" spans="1:19"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c r="S8050">
        <f>Data[[#This Row],[Ship Date]]-Data[[#This Row],[Order Date]]</f>
        <v>4</v>
      </c>
    </row>
    <row r="8051" spans="1:19"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c r="S8051">
        <f>Data[[#This Row],[Ship Date]]-Data[[#This Row],[Order Date]]</f>
        <v>4</v>
      </c>
    </row>
    <row r="8052" spans="1:19"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c r="S8052">
        <f>Data[[#This Row],[Ship Date]]-Data[[#This Row],[Order Date]]</f>
        <v>4</v>
      </c>
    </row>
    <row r="8053" spans="1:19"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c r="S8053">
        <f>Data[[#This Row],[Ship Date]]-Data[[#This Row],[Order Date]]</f>
        <v>4</v>
      </c>
    </row>
    <row r="8054" spans="1:19"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c r="S8054">
        <f>Data[[#This Row],[Ship Date]]-Data[[#This Row],[Order Date]]</f>
        <v>3</v>
      </c>
    </row>
    <row r="8055" spans="1:19"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c r="S8055">
        <f>Data[[#This Row],[Ship Date]]-Data[[#This Row],[Order Date]]</f>
        <v>7</v>
      </c>
    </row>
    <row r="8056" spans="1:19"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c r="S8056">
        <f>Data[[#This Row],[Ship Date]]-Data[[#This Row],[Order Date]]</f>
        <v>7</v>
      </c>
    </row>
    <row r="8057" spans="1:19"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c r="S8057">
        <f>Data[[#This Row],[Ship Date]]-Data[[#This Row],[Order Date]]</f>
        <v>7</v>
      </c>
    </row>
    <row r="8058" spans="1:19"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c r="S8058">
        <f>Data[[#This Row],[Ship Date]]-Data[[#This Row],[Order Date]]</f>
        <v>7</v>
      </c>
    </row>
    <row r="8059" spans="1:19"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c r="S8059">
        <f>Data[[#This Row],[Ship Date]]-Data[[#This Row],[Order Date]]</f>
        <v>7</v>
      </c>
    </row>
    <row r="8060" spans="1:19"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c r="S8060">
        <f>Data[[#This Row],[Ship Date]]-Data[[#This Row],[Order Date]]</f>
        <v>7</v>
      </c>
    </row>
    <row r="8061" spans="1:19"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c r="S8061">
        <f>Data[[#This Row],[Ship Date]]-Data[[#This Row],[Order Date]]</f>
        <v>7</v>
      </c>
    </row>
    <row r="8062" spans="1:19"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c r="S8062">
        <f>Data[[#This Row],[Ship Date]]-Data[[#This Row],[Order Date]]</f>
        <v>6</v>
      </c>
    </row>
    <row r="8063" spans="1:19"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c r="S8063">
        <f>Data[[#This Row],[Ship Date]]-Data[[#This Row],[Order Date]]</f>
        <v>6</v>
      </c>
    </row>
    <row r="8064" spans="1:19"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c r="S8064">
        <f>Data[[#This Row],[Ship Date]]-Data[[#This Row],[Order Date]]</f>
        <v>2</v>
      </c>
    </row>
    <row r="8065" spans="1:19"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c r="S8065">
        <f>Data[[#This Row],[Ship Date]]-Data[[#This Row],[Order Date]]</f>
        <v>2</v>
      </c>
    </row>
    <row r="8066" spans="1:19"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c r="S8066">
        <f>Data[[#This Row],[Ship Date]]-Data[[#This Row],[Order Date]]</f>
        <v>2</v>
      </c>
    </row>
    <row r="8067" spans="1:19"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c r="S8067">
        <f>Data[[#This Row],[Ship Date]]-Data[[#This Row],[Order Date]]</f>
        <v>2</v>
      </c>
    </row>
    <row r="8068" spans="1:19"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c r="S8068">
        <f>Data[[#This Row],[Ship Date]]-Data[[#This Row],[Order Date]]</f>
        <v>2</v>
      </c>
    </row>
    <row r="8069" spans="1:19"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c r="S8069">
        <f>Data[[#This Row],[Ship Date]]-Data[[#This Row],[Order Date]]</f>
        <v>4</v>
      </c>
    </row>
    <row r="8070" spans="1:19"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c r="S8070">
        <f>Data[[#This Row],[Ship Date]]-Data[[#This Row],[Order Date]]</f>
        <v>4</v>
      </c>
    </row>
    <row r="8071" spans="1:19"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c r="S8071">
        <f>Data[[#This Row],[Ship Date]]-Data[[#This Row],[Order Date]]</f>
        <v>4</v>
      </c>
    </row>
    <row r="8072" spans="1:19"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c r="S8072">
        <f>Data[[#This Row],[Ship Date]]-Data[[#This Row],[Order Date]]</f>
        <v>4</v>
      </c>
    </row>
    <row r="8073" spans="1:19"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c r="S8073">
        <f>Data[[#This Row],[Ship Date]]-Data[[#This Row],[Order Date]]</f>
        <v>4</v>
      </c>
    </row>
    <row r="8074" spans="1:19"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c r="S8074">
        <f>Data[[#This Row],[Ship Date]]-Data[[#This Row],[Order Date]]</f>
        <v>4</v>
      </c>
    </row>
    <row r="8075" spans="1:19"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c r="S8075">
        <f>Data[[#This Row],[Ship Date]]-Data[[#This Row],[Order Date]]</f>
        <v>4</v>
      </c>
    </row>
    <row r="8076" spans="1:19"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c r="S8076">
        <f>Data[[#This Row],[Ship Date]]-Data[[#This Row],[Order Date]]</f>
        <v>4</v>
      </c>
    </row>
    <row r="8077" spans="1:19"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c r="S8077">
        <f>Data[[#This Row],[Ship Date]]-Data[[#This Row],[Order Date]]</f>
        <v>4</v>
      </c>
    </row>
    <row r="8078" spans="1:19"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c r="S8078">
        <f>Data[[#This Row],[Ship Date]]-Data[[#This Row],[Order Date]]</f>
        <v>6</v>
      </c>
    </row>
    <row r="8079" spans="1:19"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c r="S8079">
        <f>Data[[#This Row],[Ship Date]]-Data[[#This Row],[Order Date]]</f>
        <v>6</v>
      </c>
    </row>
    <row r="8080" spans="1:19"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c r="S8080">
        <f>Data[[#This Row],[Ship Date]]-Data[[#This Row],[Order Date]]</f>
        <v>6</v>
      </c>
    </row>
    <row r="8081" spans="1:19"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c r="S8081">
        <f>Data[[#This Row],[Ship Date]]-Data[[#This Row],[Order Date]]</f>
        <v>5</v>
      </c>
    </row>
    <row r="8082" spans="1:19"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c r="S8082">
        <f>Data[[#This Row],[Ship Date]]-Data[[#This Row],[Order Date]]</f>
        <v>6</v>
      </c>
    </row>
    <row r="8083" spans="1:19"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c r="S8083">
        <f>Data[[#This Row],[Ship Date]]-Data[[#This Row],[Order Date]]</f>
        <v>6</v>
      </c>
    </row>
    <row r="8084" spans="1:19"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c r="S8084">
        <f>Data[[#This Row],[Ship Date]]-Data[[#This Row],[Order Date]]</f>
        <v>6</v>
      </c>
    </row>
    <row r="8085" spans="1:19"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c r="S8085">
        <f>Data[[#This Row],[Ship Date]]-Data[[#This Row],[Order Date]]</f>
        <v>6</v>
      </c>
    </row>
    <row r="8086" spans="1:19"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c r="S8086">
        <f>Data[[#This Row],[Ship Date]]-Data[[#This Row],[Order Date]]</f>
        <v>6</v>
      </c>
    </row>
    <row r="8087" spans="1:19"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c r="S8087">
        <f>Data[[#This Row],[Ship Date]]-Data[[#This Row],[Order Date]]</f>
        <v>6</v>
      </c>
    </row>
    <row r="8088" spans="1:19"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c r="S8088">
        <f>Data[[#This Row],[Ship Date]]-Data[[#This Row],[Order Date]]</f>
        <v>4</v>
      </c>
    </row>
    <row r="8089" spans="1:19"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c r="S8089">
        <f>Data[[#This Row],[Ship Date]]-Data[[#This Row],[Order Date]]</f>
        <v>2</v>
      </c>
    </row>
    <row r="8090" spans="1:19"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c r="S8090">
        <f>Data[[#This Row],[Ship Date]]-Data[[#This Row],[Order Date]]</f>
        <v>4</v>
      </c>
    </row>
    <row r="8091" spans="1:19"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c r="S8091">
        <f>Data[[#This Row],[Ship Date]]-Data[[#This Row],[Order Date]]</f>
        <v>2</v>
      </c>
    </row>
    <row r="8092" spans="1:19"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c r="S8092">
        <f>Data[[#This Row],[Ship Date]]-Data[[#This Row],[Order Date]]</f>
        <v>6</v>
      </c>
    </row>
    <row r="8093" spans="1:19"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c r="S8093">
        <f>Data[[#This Row],[Ship Date]]-Data[[#This Row],[Order Date]]</f>
        <v>4</v>
      </c>
    </row>
    <row r="8094" spans="1:19"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c r="S8094">
        <f>Data[[#This Row],[Ship Date]]-Data[[#This Row],[Order Date]]</f>
        <v>5</v>
      </c>
    </row>
    <row r="8095" spans="1:19"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c r="S8095">
        <f>Data[[#This Row],[Ship Date]]-Data[[#This Row],[Order Date]]</f>
        <v>5</v>
      </c>
    </row>
    <row r="8096" spans="1:19"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c r="S8096">
        <f>Data[[#This Row],[Ship Date]]-Data[[#This Row],[Order Date]]</f>
        <v>5</v>
      </c>
    </row>
    <row r="8097" spans="1:19"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c r="S8097">
        <f>Data[[#This Row],[Ship Date]]-Data[[#This Row],[Order Date]]</f>
        <v>5</v>
      </c>
    </row>
    <row r="8098" spans="1:19"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c r="S8098">
        <f>Data[[#This Row],[Ship Date]]-Data[[#This Row],[Order Date]]</f>
        <v>5</v>
      </c>
    </row>
    <row r="8099" spans="1:19"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c r="S8099">
        <f>Data[[#This Row],[Ship Date]]-Data[[#This Row],[Order Date]]</f>
        <v>4</v>
      </c>
    </row>
    <row r="8100" spans="1:19"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c r="S8100">
        <f>Data[[#This Row],[Ship Date]]-Data[[#This Row],[Order Date]]</f>
        <v>4</v>
      </c>
    </row>
    <row r="8101" spans="1:19"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c r="S8101">
        <f>Data[[#This Row],[Ship Date]]-Data[[#This Row],[Order Date]]</f>
        <v>3</v>
      </c>
    </row>
    <row r="8102" spans="1:19"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c r="S8102">
        <f>Data[[#This Row],[Ship Date]]-Data[[#This Row],[Order Date]]</f>
        <v>3</v>
      </c>
    </row>
    <row r="8103" spans="1:19"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c r="S8103">
        <f>Data[[#This Row],[Ship Date]]-Data[[#This Row],[Order Date]]</f>
        <v>4</v>
      </c>
    </row>
    <row r="8104" spans="1:19"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c r="S8104">
        <f>Data[[#This Row],[Ship Date]]-Data[[#This Row],[Order Date]]</f>
        <v>4</v>
      </c>
    </row>
    <row r="8105" spans="1:19"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c r="S8105">
        <f>Data[[#This Row],[Ship Date]]-Data[[#This Row],[Order Date]]</f>
        <v>4</v>
      </c>
    </row>
    <row r="8106" spans="1:19"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c r="S8106">
        <f>Data[[#This Row],[Ship Date]]-Data[[#This Row],[Order Date]]</f>
        <v>4</v>
      </c>
    </row>
    <row r="8107" spans="1:19"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c r="S8107">
        <f>Data[[#This Row],[Ship Date]]-Data[[#This Row],[Order Date]]</f>
        <v>2</v>
      </c>
    </row>
    <row r="8108" spans="1:19"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c r="S8108">
        <f>Data[[#This Row],[Ship Date]]-Data[[#This Row],[Order Date]]</f>
        <v>2</v>
      </c>
    </row>
    <row r="8109" spans="1:19"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c r="S8109">
        <f>Data[[#This Row],[Ship Date]]-Data[[#This Row],[Order Date]]</f>
        <v>2</v>
      </c>
    </row>
    <row r="8110" spans="1:19"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c r="S8110">
        <f>Data[[#This Row],[Ship Date]]-Data[[#This Row],[Order Date]]</f>
        <v>7</v>
      </c>
    </row>
    <row r="8111" spans="1:19"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c r="S8111">
        <f>Data[[#This Row],[Ship Date]]-Data[[#This Row],[Order Date]]</f>
        <v>5</v>
      </c>
    </row>
    <row r="8112" spans="1:19"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c r="S8112">
        <f>Data[[#This Row],[Ship Date]]-Data[[#This Row],[Order Date]]</f>
        <v>5</v>
      </c>
    </row>
    <row r="8113" spans="1:19"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c r="S8113">
        <f>Data[[#This Row],[Ship Date]]-Data[[#This Row],[Order Date]]</f>
        <v>2</v>
      </c>
    </row>
    <row r="8114" spans="1:19"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c r="S8114">
        <f>Data[[#This Row],[Ship Date]]-Data[[#This Row],[Order Date]]</f>
        <v>2</v>
      </c>
    </row>
    <row r="8115" spans="1:19"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c r="S8115">
        <f>Data[[#This Row],[Ship Date]]-Data[[#This Row],[Order Date]]</f>
        <v>2</v>
      </c>
    </row>
    <row r="8116" spans="1:19"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c r="S8116">
        <f>Data[[#This Row],[Ship Date]]-Data[[#This Row],[Order Date]]</f>
        <v>4</v>
      </c>
    </row>
    <row r="8117" spans="1:19"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c r="S8117">
        <f>Data[[#This Row],[Ship Date]]-Data[[#This Row],[Order Date]]</f>
        <v>6</v>
      </c>
    </row>
    <row r="8118" spans="1:19"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c r="S8118">
        <f>Data[[#This Row],[Ship Date]]-Data[[#This Row],[Order Date]]</f>
        <v>0</v>
      </c>
    </row>
    <row r="8119" spans="1:19"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c r="S8119">
        <f>Data[[#This Row],[Ship Date]]-Data[[#This Row],[Order Date]]</f>
        <v>5</v>
      </c>
    </row>
    <row r="8120" spans="1:19"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c r="S8120">
        <f>Data[[#This Row],[Ship Date]]-Data[[#This Row],[Order Date]]</f>
        <v>5</v>
      </c>
    </row>
    <row r="8121" spans="1:19"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c r="S8121">
        <f>Data[[#This Row],[Ship Date]]-Data[[#This Row],[Order Date]]</f>
        <v>5</v>
      </c>
    </row>
    <row r="8122" spans="1:19"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c r="S8122">
        <f>Data[[#This Row],[Ship Date]]-Data[[#This Row],[Order Date]]</f>
        <v>5</v>
      </c>
    </row>
    <row r="8123" spans="1:19"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c r="S8123">
        <f>Data[[#This Row],[Ship Date]]-Data[[#This Row],[Order Date]]</f>
        <v>5</v>
      </c>
    </row>
    <row r="8124" spans="1:19"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c r="S8124">
        <f>Data[[#This Row],[Ship Date]]-Data[[#This Row],[Order Date]]</f>
        <v>6</v>
      </c>
    </row>
    <row r="8125" spans="1:19"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c r="S8125">
        <f>Data[[#This Row],[Ship Date]]-Data[[#This Row],[Order Date]]</f>
        <v>6</v>
      </c>
    </row>
    <row r="8126" spans="1:19"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c r="S8126">
        <f>Data[[#This Row],[Ship Date]]-Data[[#This Row],[Order Date]]</f>
        <v>5</v>
      </c>
    </row>
    <row r="8127" spans="1:19"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c r="S8127">
        <f>Data[[#This Row],[Ship Date]]-Data[[#This Row],[Order Date]]</f>
        <v>7</v>
      </c>
    </row>
    <row r="8128" spans="1:19"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c r="S8128">
        <f>Data[[#This Row],[Ship Date]]-Data[[#This Row],[Order Date]]</f>
        <v>7</v>
      </c>
    </row>
    <row r="8129" spans="1:19"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c r="S8129">
        <f>Data[[#This Row],[Ship Date]]-Data[[#This Row],[Order Date]]</f>
        <v>7</v>
      </c>
    </row>
    <row r="8130" spans="1:19"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c r="S8130">
        <f>Data[[#This Row],[Ship Date]]-Data[[#This Row],[Order Date]]</f>
        <v>6</v>
      </c>
    </row>
    <row r="8131" spans="1:19"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c r="S8131">
        <f>Data[[#This Row],[Ship Date]]-Data[[#This Row],[Order Date]]</f>
        <v>3</v>
      </c>
    </row>
    <row r="8132" spans="1:19"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c r="S8132">
        <f>Data[[#This Row],[Ship Date]]-Data[[#This Row],[Order Date]]</f>
        <v>3</v>
      </c>
    </row>
    <row r="8133" spans="1:19"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c r="S8133">
        <f>Data[[#This Row],[Ship Date]]-Data[[#This Row],[Order Date]]</f>
        <v>3</v>
      </c>
    </row>
    <row r="8134" spans="1:19"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c r="S8134">
        <f>Data[[#This Row],[Ship Date]]-Data[[#This Row],[Order Date]]</f>
        <v>3</v>
      </c>
    </row>
    <row r="8135" spans="1:19"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c r="S8135">
        <f>Data[[#This Row],[Ship Date]]-Data[[#This Row],[Order Date]]</f>
        <v>5</v>
      </c>
    </row>
    <row r="8136" spans="1:19"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c r="S8136">
        <f>Data[[#This Row],[Ship Date]]-Data[[#This Row],[Order Date]]</f>
        <v>5</v>
      </c>
    </row>
    <row r="8137" spans="1:19"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c r="S8137">
        <f>Data[[#This Row],[Ship Date]]-Data[[#This Row],[Order Date]]</f>
        <v>5</v>
      </c>
    </row>
    <row r="8138" spans="1:19"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c r="S8138">
        <f>Data[[#This Row],[Ship Date]]-Data[[#This Row],[Order Date]]</f>
        <v>4</v>
      </c>
    </row>
    <row r="8139" spans="1:19"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c r="S8139">
        <f>Data[[#This Row],[Ship Date]]-Data[[#This Row],[Order Date]]</f>
        <v>4</v>
      </c>
    </row>
    <row r="8140" spans="1:19"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c r="S8140">
        <f>Data[[#This Row],[Ship Date]]-Data[[#This Row],[Order Date]]</f>
        <v>4</v>
      </c>
    </row>
    <row r="8141" spans="1:19"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c r="S8141">
        <f>Data[[#This Row],[Ship Date]]-Data[[#This Row],[Order Date]]</f>
        <v>4</v>
      </c>
    </row>
    <row r="8142" spans="1:19"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c r="S8142">
        <f>Data[[#This Row],[Ship Date]]-Data[[#This Row],[Order Date]]</f>
        <v>4</v>
      </c>
    </row>
    <row r="8143" spans="1:19"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c r="S8143">
        <f>Data[[#This Row],[Ship Date]]-Data[[#This Row],[Order Date]]</f>
        <v>5</v>
      </c>
    </row>
    <row r="8144" spans="1:19"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c r="S8144">
        <f>Data[[#This Row],[Ship Date]]-Data[[#This Row],[Order Date]]</f>
        <v>5</v>
      </c>
    </row>
    <row r="8145" spans="1:19"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c r="S8145">
        <f>Data[[#This Row],[Ship Date]]-Data[[#This Row],[Order Date]]</f>
        <v>5</v>
      </c>
    </row>
    <row r="8146" spans="1:19"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c r="S8146">
        <f>Data[[#This Row],[Ship Date]]-Data[[#This Row],[Order Date]]</f>
        <v>5</v>
      </c>
    </row>
    <row r="8147" spans="1:19"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c r="S8147">
        <f>Data[[#This Row],[Ship Date]]-Data[[#This Row],[Order Date]]</f>
        <v>7</v>
      </c>
    </row>
    <row r="8148" spans="1:19"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c r="S8148">
        <f>Data[[#This Row],[Ship Date]]-Data[[#This Row],[Order Date]]</f>
        <v>7</v>
      </c>
    </row>
    <row r="8149" spans="1:19"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c r="S8149">
        <f>Data[[#This Row],[Ship Date]]-Data[[#This Row],[Order Date]]</f>
        <v>5</v>
      </c>
    </row>
    <row r="8150" spans="1:19"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c r="S8150">
        <f>Data[[#This Row],[Ship Date]]-Data[[#This Row],[Order Date]]</f>
        <v>4</v>
      </c>
    </row>
    <row r="8151" spans="1:19"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c r="S8151">
        <f>Data[[#This Row],[Ship Date]]-Data[[#This Row],[Order Date]]</f>
        <v>3</v>
      </c>
    </row>
    <row r="8152" spans="1:19"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c r="S8152">
        <f>Data[[#This Row],[Ship Date]]-Data[[#This Row],[Order Date]]</f>
        <v>3</v>
      </c>
    </row>
    <row r="8153" spans="1:19"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c r="S8153">
        <f>Data[[#This Row],[Ship Date]]-Data[[#This Row],[Order Date]]</f>
        <v>2</v>
      </c>
    </row>
    <row r="8154" spans="1:19"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c r="S8154">
        <f>Data[[#This Row],[Ship Date]]-Data[[#This Row],[Order Date]]</f>
        <v>2</v>
      </c>
    </row>
    <row r="8155" spans="1:19"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c r="S8155">
        <f>Data[[#This Row],[Ship Date]]-Data[[#This Row],[Order Date]]</f>
        <v>2</v>
      </c>
    </row>
    <row r="8156" spans="1:19"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c r="S8156">
        <f>Data[[#This Row],[Ship Date]]-Data[[#This Row],[Order Date]]</f>
        <v>4</v>
      </c>
    </row>
    <row r="8157" spans="1:19"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c r="S8157">
        <f>Data[[#This Row],[Ship Date]]-Data[[#This Row],[Order Date]]</f>
        <v>4</v>
      </c>
    </row>
    <row r="8158" spans="1:19"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c r="S8158">
        <f>Data[[#This Row],[Ship Date]]-Data[[#This Row],[Order Date]]</f>
        <v>5</v>
      </c>
    </row>
    <row r="8159" spans="1:19"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c r="S8159">
        <f>Data[[#This Row],[Ship Date]]-Data[[#This Row],[Order Date]]</f>
        <v>4</v>
      </c>
    </row>
    <row r="8160" spans="1:19"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c r="S8160">
        <f>Data[[#This Row],[Ship Date]]-Data[[#This Row],[Order Date]]</f>
        <v>6</v>
      </c>
    </row>
    <row r="8161" spans="1:19"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c r="S8161">
        <f>Data[[#This Row],[Ship Date]]-Data[[#This Row],[Order Date]]</f>
        <v>4</v>
      </c>
    </row>
    <row r="8162" spans="1:19"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c r="S8162">
        <f>Data[[#This Row],[Ship Date]]-Data[[#This Row],[Order Date]]</f>
        <v>4</v>
      </c>
    </row>
    <row r="8163" spans="1:19"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c r="S8163">
        <f>Data[[#This Row],[Ship Date]]-Data[[#This Row],[Order Date]]</f>
        <v>5</v>
      </c>
    </row>
    <row r="8164" spans="1:19"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c r="S8164">
        <f>Data[[#This Row],[Ship Date]]-Data[[#This Row],[Order Date]]</f>
        <v>5</v>
      </c>
    </row>
    <row r="8165" spans="1:19"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c r="S8165">
        <f>Data[[#This Row],[Ship Date]]-Data[[#This Row],[Order Date]]</f>
        <v>4</v>
      </c>
    </row>
    <row r="8166" spans="1:19"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c r="S8166">
        <f>Data[[#This Row],[Ship Date]]-Data[[#This Row],[Order Date]]</f>
        <v>4</v>
      </c>
    </row>
    <row r="8167" spans="1:19"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c r="S8167">
        <f>Data[[#This Row],[Ship Date]]-Data[[#This Row],[Order Date]]</f>
        <v>4</v>
      </c>
    </row>
    <row r="8168" spans="1:19"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c r="S8168">
        <f>Data[[#This Row],[Ship Date]]-Data[[#This Row],[Order Date]]</f>
        <v>4</v>
      </c>
    </row>
    <row r="8169" spans="1:19"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c r="S8169">
        <f>Data[[#This Row],[Ship Date]]-Data[[#This Row],[Order Date]]</f>
        <v>5</v>
      </c>
    </row>
    <row r="8170" spans="1:19"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c r="S8170">
        <f>Data[[#This Row],[Ship Date]]-Data[[#This Row],[Order Date]]</f>
        <v>7</v>
      </c>
    </row>
    <row r="8171" spans="1:19"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c r="S8171">
        <f>Data[[#This Row],[Ship Date]]-Data[[#This Row],[Order Date]]</f>
        <v>7</v>
      </c>
    </row>
    <row r="8172" spans="1:19"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c r="S8172">
        <f>Data[[#This Row],[Ship Date]]-Data[[#This Row],[Order Date]]</f>
        <v>7</v>
      </c>
    </row>
    <row r="8173" spans="1:19"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c r="S8173">
        <f>Data[[#This Row],[Ship Date]]-Data[[#This Row],[Order Date]]</f>
        <v>5</v>
      </c>
    </row>
    <row r="8174" spans="1:19"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c r="S8174">
        <f>Data[[#This Row],[Ship Date]]-Data[[#This Row],[Order Date]]</f>
        <v>4</v>
      </c>
    </row>
    <row r="8175" spans="1:19"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c r="S8175">
        <f>Data[[#This Row],[Ship Date]]-Data[[#This Row],[Order Date]]</f>
        <v>4</v>
      </c>
    </row>
    <row r="8176" spans="1:19"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c r="S8176">
        <f>Data[[#This Row],[Ship Date]]-Data[[#This Row],[Order Date]]</f>
        <v>4</v>
      </c>
    </row>
    <row r="8177" spans="1:19"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c r="S8177">
        <f>Data[[#This Row],[Ship Date]]-Data[[#This Row],[Order Date]]</f>
        <v>5</v>
      </c>
    </row>
    <row r="8178" spans="1:19"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c r="S8178">
        <f>Data[[#This Row],[Ship Date]]-Data[[#This Row],[Order Date]]</f>
        <v>3</v>
      </c>
    </row>
    <row r="8179" spans="1:19"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c r="S8179">
        <f>Data[[#This Row],[Ship Date]]-Data[[#This Row],[Order Date]]</f>
        <v>2</v>
      </c>
    </row>
    <row r="8180" spans="1:19"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c r="S8180">
        <f>Data[[#This Row],[Ship Date]]-Data[[#This Row],[Order Date]]</f>
        <v>6</v>
      </c>
    </row>
    <row r="8181" spans="1:19"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c r="S8181">
        <f>Data[[#This Row],[Ship Date]]-Data[[#This Row],[Order Date]]</f>
        <v>4</v>
      </c>
    </row>
    <row r="8182" spans="1:19"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c r="S8182">
        <f>Data[[#This Row],[Ship Date]]-Data[[#This Row],[Order Date]]</f>
        <v>4</v>
      </c>
    </row>
    <row r="8183" spans="1:19"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c r="S8183">
        <f>Data[[#This Row],[Ship Date]]-Data[[#This Row],[Order Date]]</f>
        <v>4</v>
      </c>
    </row>
    <row r="8184" spans="1:19"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c r="S8184">
        <f>Data[[#This Row],[Ship Date]]-Data[[#This Row],[Order Date]]</f>
        <v>4</v>
      </c>
    </row>
    <row r="8185" spans="1:19"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c r="S8185">
        <f>Data[[#This Row],[Ship Date]]-Data[[#This Row],[Order Date]]</f>
        <v>4</v>
      </c>
    </row>
    <row r="8186" spans="1:19"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c r="S8186">
        <f>Data[[#This Row],[Ship Date]]-Data[[#This Row],[Order Date]]</f>
        <v>4</v>
      </c>
    </row>
    <row r="8187" spans="1:19"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c r="S8187">
        <f>Data[[#This Row],[Ship Date]]-Data[[#This Row],[Order Date]]</f>
        <v>4</v>
      </c>
    </row>
    <row r="8188" spans="1:19"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c r="S8188">
        <f>Data[[#This Row],[Ship Date]]-Data[[#This Row],[Order Date]]</f>
        <v>4</v>
      </c>
    </row>
    <row r="8189" spans="1:19"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c r="S8189">
        <f>Data[[#This Row],[Ship Date]]-Data[[#This Row],[Order Date]]</f>
        <v>6</v>
      </c>
    </row>
    <row r="8190" spans="1:19"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c r="S8190">
        <f>Data[[#This Row],[Ship Date]]-Data[[#This Row],[Order Date]]</f>
        <v>3</v>
      </c>
    </row>
    <row r="8191" spans="1:19"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c r="S8191">
        <f>Data[[#This Row],[Ship Date]]-Data[[#This Row],[Order Date]]</f>
        <v>3</v>
      </c>
    </row>
    <row r="8192" spans="1:19"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c r="S8192">
        <f>Data[[#This Row],[Ship Date]]-Data[[#This Row],[Order Date]]</f>
        <v>4</v>
      </c>
    </row>
    <row r="8193" spans="1:19"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c r="S8193">
        <f>Data[[#This Row],[Ship Date]]-Data[[#This Row],[Order Date]]</f>
        <v>4</v>
      </c>
    </row>
    <row r="8194" spans="1:19"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c r="S8194">
        <f>Data[[#This Row],[Ship Date]]-Data[[#This Row],[Order Date]]</f>
        <v>3</v>
      </c>
    </row>
    <row r="8195" spans="1:19"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c r="S8195">
        <f>Data[[#This Row],[Ship Date]]-Data[[#This Row],[Order Date]]</f>
        <v>3</v>
      </c>
    </row>
    <row r="8196" spans="1:19"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c r="S8196">
        <f>Data[[#This Row],[Ship Date]]-Data[[#This Row],[Order Date]]</f>
        <v>3</v>
      </c>
    </row>
    <row r="8197" spans="1:19"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c r="S8197">
        <f>Data[[#This Row],[Ship Date]]-Data[[#This Row],[Order Date]]</f>
        <v>5</v>
      </c>
    </row>
    <row r="8198" spans="1:19"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c r="S8198">
        <f>Data[[#This Row],[Ship Date]]-Data[[#This Row],[Order Date]]</f>
        <v>4</v>
      </c>
    </row>
    <row r="8199" spans="1:19"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c r="S8199">
        <f>Data[[#This Row],[Ship Date]]-Data[[#This Row],[Order Date]]</f>
        <v>4</v>
      </c>
    </row>
    <row r="8200" spans="1:19"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c r="S8200">
        <f>Data[[#This Row],[Ship Date]]-Data[[#This Row],[Order Date]]</f>
        <v>4</v>
      </c>
    </row>
    <row r="8201" spans="1:19"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c r="S8201">
        <f>Data[[#This Row],[Ship Date]]-Data[[#This Row],[Order Date]]</f>
        <v>6</v>
      </c>
    </row>
    <row r="8202" spans="1:19"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c r="S8202">
        <f>Data[[#This Row],[Ship Date]]-Data[[#This Row],[Order Date]]</f>
        <v>6</v>
      </c>
    </row>
    <row r="8203" spans="1:19"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c r="S8203">
        <f>Data[[#This Row],[Ship Date]]-Data[[#This Row],[Order Date]]</f>
        <v>0</v>
      </c>
    </row>
    <row r="8204" spans="1:19"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c r="S8204">
        <f>Data[[#This Row],[Ship Date]]-Data[[#This Row],[Order Date]]</f>
        <v>0</v>
      </c>
    </row>
    <row r="8205" spans="1:19"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c r="S8205">
        <f>Data[[#This Row],[Ship Date]]-Data[[#This Row],[Order Date]]</f>
        <v>0</v>
      </c>
    </row>
    <row r="8206" spans="1:19"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c r="S8206">
        <f>Data[[#This Row],[Ship Date]]-Data[[#This Row],[Order Date]]</f>
        <v>0</v>
      </c>
    </row>
    <row r="8207" spans="1:19"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c r="S8207">
        <f>Data[[#This Row],[Ship Date]]-Data[[#This Row],[Order Date]]</f>
        <v>0</v>
      </c>
    </row>
    <row r="8208" spans="1:19"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c r="S8208">
        <f>Data[[#This Row],[Ship Date]]-Data[[#This Row],[Order Date]]</f>
        <v>4</v>
      </c>
    </row>
    <row r="8209" spans="1:19"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c r="S8209">
        <f>Data[[#This Row],[Ship Date]]-Data[[#This Row],[Order Date]]</f>
        <v>4</v>
      </c>
    </row>
    <row r="8210" spans="1:19"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c r="S8210">
        <f>Data[[#This Row],[Ship Date]]-Data[[#This Row],[Order Date]]</f>
        <v>4</v>
      </c>
    </row>
    <row r="8211" spans="1:19"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c r="S8211">
        <f>Data[[#This Row],[Ship Date]]-Data[[#This Row],[Order Date]]</f>
        <v>4</v>
      </c>
    </row>
    <row r="8212" spans="1:19"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c r="S8212">
        <f>Data[[#This Row],[Ship Date]]-Data[[#This Row],[Order Date]]</f>
        <v>5</v>
      </c>
    </row>
    <row r="8213" spans="1:19"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c r="S8213">
        <f>Data[[#This Row],[Ship Date]]-Data[[#This Row],[Order Date]]</f>
        <v>5</v>
      </c>
    </row>
    <row r="8214" spans="1:19"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c r="S8214">
        <f>Data[[#This Row],[Ship Date]]-Data[[#This Row],[Order Date]]</f>
        <v>5</v>
      </c>
    </row>
    <row r="8215" spans="1:19"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c r="S8215">
        <f>Data[[#This Row],[Ship Date]]-Data[[#This Row],[Order Date]]</f>
        <v>7</v>
      </c>
    </row>
    <row r="8216" spans="1:19"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c r="S8216">
        <f>Data[[#This Row],[Ship Date]]-Data[[#This Row],[Order Date]]</f>
        <v>7</v>
      </c>
    </row>
    <row r="8217" spans="1:19"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c r="S8217">
        <f>Data[[#This Row],[Ship Date]]-Data[[#This Row],[Order Date]]</f>
        <v>7</v>
      </c>
    </row>
    <row r="8218" spans="1:19"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c r="S8218">
        <f>Data[[#This Row],[Ship Date]]-Data[[#This Row],[Order Date]]</f>
        <v>7</v>
      </c>
    </row>
    <row r="8219" spans="1:19"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c r="S8219">
        <f>Data[[#This Row],[Ship Date]]-Data[[#This Row],[Order Date]]</f>
        <v>4</v>
      </c>
    </row>
    <row r="8220" spans="1:19"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c r="S8220">
        <f>Data[[#This Row],[Ship Date]]-Data[[#This Row],[Order Date]]</f>
        <v>4</v>
      </c>
    </row>
    <row r="8221" spans="1:19"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c r="S8221">
        <f>Data[[#This Row],[Ship Date]]-Data[[#This Row],[Order Date]]</f>
        <v>4</v>
      </c>
    </row>
    <row r="8222" spans="1:19"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c r="S8222">
        <f>Data[[#This Row],[Ship Date]]-Data[[#This Row],[Order Date]]</f>
        <v>4</v>
      </c>
    </row>
    <row r="8223" spans="1:19"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c r="S8223">
        <f>Data[[#This Row],[Ship Date]]-Data[[#This Row],[Order Date]]</f>
        <v>4</v>
      </c>
    </row>
    <row r="8224" spans="1:19"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c r="S8224">
        <f>Data[[#This Row],[Ship Date]]-Data[[#This Row],[Order Date]]</f>
        <v>6</v>
      </c>
    </row>
    <row r="8225" spans="1:19"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c r="S8225">
        <f>Data[[#This Row],[Ship Date]]-Data[[#This Row],[Order Date]]</f>
        <v>4</v>
      </c>
    </row>
    <row r="8226" spans="1:19"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c r="S8226">
        <f>Data[[#This Row],[Ship Date]]-Data[[#This Row],[Order Date]]</f>
        <v>4</v>
      </c>
    </row>
    <row r="8227" spans="1:19"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c r="S8227">
        <f>Data[[#This Row],[Ship Date]]-Data[[#This Row],[Order Date]]</f>
        <v>3</v>
      </c>
    </row>
    <row r="8228" spans="1:19"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c r="S8228">
        <f>Data[[#This Row],[Ship Date]]-Data[[#This Row],[Order Date]]</f>
        <v>3</v>
      </c>
    </row>
    <row r="8229" spans="1:19"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c r="S8229">
        <f>Data[[#This Row],[Ship Date]]-Data[[#This Row],[Order Date]]</f>
        <v>4</v>
      </c>
    </row>
    <row r="8230" spans="1:19"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c r="S8230">
        <f>Data[[#This Row],[Ship Date]]-Data[[#This Row],[Order Date]]</f>
        <v>4</v>
      </c>
    </row>
    <row r="8231" spans="1:19"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c r="S8231">
        <f>Data[[#This Row],[Ship Date]]-Data[[#This Row],[Order Date]]</f>
        <v>4</v>
      </c>
    </row>
    <row r="8232" spans="1:19"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c r="S8232">
        <f>Data[[#This Row],[Ship Date]]-Data[[#This Row],[Order Date]]</f>
        <v>2</v>
      </c>
    </row>
    <row r="8233" spans="1:19"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c r="S8233">
        <f>Data[[#This Row],[Ship Date]]-Data[[#This Row],[Order Date]]</f>
        <v>2</v>
      </c>
    </row>
    <row r="8234" spans="1:19"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c r="S8234">
        <f>Data[[#This Row],[Ship Date]]-Data[[#This Row],[Order Date]]</f>
        <v>6</v>
      </c>
    </row>
    <row r="8235" spans="1:19"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c r="S8235">
        <f>Data[[#This Row],[Ship Date]]-Data[[#This Row],[Order Date]]</f>
        <v>6</v>
      </c>
    </row>
    <row r="8236" spans="1:19"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c r="S8236">
        <f>Data[[#This Row],[Ship Date]]-Data[[#This Row],[Order Date]]</f>
        <v>5</v>
      </c>
    </row>
    <row r="8237" spans="1:19"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c r="S8237">
        <f>Data[[#This Row],[Ship Date]]-Data[[#This Row],[Order Date]]</f>
        <v>5</v>
      </c>
    </row>
    <row r="8238" spans="1:19"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c r="S8238">
        <f>Data[[#This Row],[Ship Date]]-Data[[#This Row],[Order Date]]</f>
        <v>5</v>
      </c>
    </row>
    <row r="8239" spans="1:19"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c r="S8239">
        <f>Data[[#This Row],[Ship Date]]-Data[[#This Row],[Order Date]]</f>
        <v>0</v>
      </c>
    </row>
    <row r="8240" spans="1:19"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c r="S8240">
        <f>Data[[#This Row],[Ship Date]]-Data[[#This Row],[Order Date]]</f>
        <v>0</v>
      </c>
    </row>
    <row r="8241" spans="1:19"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c r="S8241">
        <f>Data[[#This Row],[Ship Date]]-Data[[#This Row],[Order Date]]</f>
        <v>0</v>
      </c>
    </row>
    <row r="8242" spans="1:19"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c r="S8242">
        <f>Data[[#This Row],[Ship Date]]-Data[[#This Row],[Order Date]]</f>
        <v>0</v>
      </c>
    </row>
    <row r="8243" spans="1:19"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c r="S8243">
        <f>Data[[#This Row],[Ship Date]]-Data[[#This Row],[Order Date]]</f>
        <v>4</v>
      </c>
    </row>
    <row r="8244" spans="1:19"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c r="S8244">
        <f>Data[[#This Row],[Ship Date]]-Data[[#This Row],[Order Date]]</f>
        <v>4</v>
      </c>
    </row>
    <row r="8245" spans="1:19"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c r="S8245">
        <f>Data[[#This Row],[Ship Date]]-Data[[#This Row],[Order Date]]</f>
        <v>4</v>
      </c>
    </row>
    <row r="8246" spans="1:19"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c r="S8246">
        <f>Data[[#This Row],[Ship Date]]-Data[[#This Row],[Order Date]]</f>
        <v>4</v>
      </c>
    </row>
    <row r="8247" spans="1:19"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c r="S8247">
        <f>Data[[#This Row],[Ship Date]]-Data[[#This Row],[Order Date]]</f>
        <v>4</v>
      </c>
    </row>
    <row r="8248" spans="1:19"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c r="S8248">
        <f>Data[[#This Row],[Ship Date]]-Data[[#This Row],[Order Date]]</f>
        <v>0</v>
      </c>
    </row>
    <row r="8249" spans="1:19"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c r="S8249">
        <f>Data[[#This Row],[Ship Date]]-Data[[#This Row],[Order Date]]</f>
        <v>0</v>
      </c>
    </row>
    <row r="8250" spans="1:19"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c r="S8250">
        <f>Data[[#This Row],[Ship Date]]-Data[[#This Row],[Order Date]]</f>
        <v>3</v>
      </c>
    </row>
    <row r="8251" spans="1:19"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c r="S8251">
        <f>Data[[#This Row],[Ship Date]]-Data[[#This Row],[Order Date]]</f>
        <v>4</v>
      </c>
    </row>
    <row r="8252" spans="1:19"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c r="S8252">
        <f>Data[[#This Row],[Ship Date]]-Data[[#This Row],[Order Date]]</f>
        <v>4</v>
      </c>
    </row>
    <row r="8253" spans="1:19"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c r="S8253">
        <f>Data[[#This Row],[Ship Date]]-Data[[#This Row],[Order Date]]</f>
        <v>4</v>
      </c>
    </row>
    <row r="8254" spans="1:19"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c r="S8254">
        <f>Data[[#This Row],[Ship Date]]-Data[[#This Row],[Order Date]]</f>
        <v>4</v>
      </c>
    </row>
    <row r="8255" spans="1:19"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c r="S8255">
        <f>Data[[#This Row],[Ship Date]]-Data[[#This Row],[Order Date]]</f>
        <v>7</v>
      </c>
    </row>
    <row r="8256" spans="1:19"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c r="S8256">
        <f>Data[[#This Row],[Ship Date]]-Data[[#This Row],[Order Date]]</f>
        <v>7</v>
      </c>
    </row>
    <row r="8257" spans="1:19"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c r="S8257">
        <f>Data[[#This Row],[Ship Date]]-Data[[#This Row],[Order Date]]</f>
        <v>7</v>
      </c>
    </row>
    <row r="8258" spans="1:19"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c r="S8258">
        <f>Data[[#This Row],[Ship Date]]-Data[[#This Row],[Order Date]]</f>
        <v>7</v>
      </c>
    </row>
    <row r="8259" spans="1:19"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c r="S8259">
        <f>Data[[#This Row],[Ship Date]]-Data[[#This Row],[Order Date]]</f>
        <v>7</v>
      </c>
    </row>
    <row r="8260" spans="1:19"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c r="S8260">
        <f>Data[[#This Row],[Ship Date]]-Data[[#This Row],[Order Date]]</f>
        <v>7</v>
      </c>
    </row>
    <row r="8261" spans="1:19"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c r="S8261">
        <f>Data[[#This Row],[Ship Date]]-Data[[#This Row],[Order Date]]</f>
        <v>0</v>
      </c>
    </row>
    <row r="8262" spans="1:19"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c r="S8262">
        <f>Data[[#This Row],[Ship Date]]-Data[[#This Row],[Order Date]]</f>
        <v>0</v>
      </c>
    </row>
    <row r="8263" spans="1:19"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c r="S8263">
        <f>Data[[#This Row],[Ship Date]]-Data[[#This Row],[Order Date]]</f>
        <v>0</v>
      </c>
    </row>
    <row r="8264" spans="1:19"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c r="S8264">
        <f>Data[[#This Row],[Ship Date]]-Data[[#This Row],[Order Date]]</f>
        <v>4</v>
      </c>
    </row>
    <row r="8265" spans="1:19"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c r="S8265">
        <f>Data[[#This Row],[Ship Date]]-Data[[#This Row],[Order Date]]</f>
        <v>4</v>
      </c>
    </row>
    <row r="8266" spans="1:19"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c r="S8266">
        <f>Data[[#This Row],[Ship Date]]-Data[[#This Row],[Order Date]]</f>
        <v>5</v>
      </c>
    </row>
    <row r="8267" spans="1:19"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c r="S8267">
        <f>Data[[#This Row],[Ship Date]]-Data[[#This Row],[Order Date]]</f>
        <v>5</v>
      </c>
    </row>
    <row r="8268" spans="1:19"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c r="S8268">
        <f>Data[[#This Row],[Ship Date]]-Data[[#This Row],[Order Date]]</f>
        <v>5</v>
      </c>
    </row>
    <row r="8269" spans="1:19"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c r="S8269">
        <f>Data[[#This Row],[Ship Date]]-Data[[#This Row],[Order Date]]</f>
        <v>7</v>
      </c>
    </row>
    <row r="8270" spans="1:19"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c r="S8270">
        <f>Data[[#This Row],[Ship Date]]-Data[[#This Row],[Order Date]]</f>
        <v>7</v>
      </c>
    </row>
    <row r="8271" spans="1:19"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c r="S8271">
        <f>Data[[#This Row],[Ship Date]]-Data[[#This Row],[Order Date]]</f>
        <v>7</v>
      </c>
    </row>
    <row r="8272" spans="1:19"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c r="S8272">
        <f>Data[[#This Row],[Ship Date]]-Data[[#This Row],[Order Date]]</f>
        <v>7</v>
      </c>
    </row>
    <row r="8273" spans="1:19"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c r="S8273">
        <f>Data[[#This Row],[Ship Date]]-Data[[#This Row],[Order Date]]</f>
        <v>6</v>
      </c>
    </row>
    <row r="8274" spans="1:19"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c r="S8274">
        <f>Data[[#This Row],[Ship Date]]-Data[[#This Row],[Order Date]]</f>
        <v>5</v>
      </c>
    </row>
    <row r="8275" spans="1:19"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c r="S8275">
        <f>Data[[#This Row],[Ship Date]]-Data[[#This Row],[Order Date]]</f>
        <v>2</v>
      </c>
    </row>
    <row r="8276" spans="1:19"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c r="S8276">
        <f>Data[[#This Row],[Ship Date]]-Data[[#This Row],[Order Date]]</f>
        <v>4</v>
      </c>
    </row>
    <row r="8277" spans="1:19"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c r="S8277">
        <f>Data[[#This Row],[Ship Date]]-Data[[#This Row],[Order Date]]</f>
        <v>4</v>
      </c>
    </row>
    <row r="8278" spans="1:19"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c r="S8278">
        <f>Data[[#This Row],[Ship Date]]-Data[[#This Row],[Order Date]]</f>
        <v>4</v>
      </c>
    </row>
    <row r="8279" spans="1:19"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c r="S8279">
        <f>Data[[#This Row],[Ship Date]]-Data[[#This Row],[Order Date]]</f>
        <v>4</v>
      </c>
    </row>
    <row r="8280" spans="1:19"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c r="S8280">
        <f>Data[[#This Row],[Ship Date]]-Data[[#This Row],[Order Date]]</f>
        <v>4</v>
      </c>
    </row>
    <row r="8281" spans="1:19"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c r="S8281">
        <f>Data[[#This Row],[Ship Date]]-Data[[#This Row],[Order Date]]</f>
        <v>4</v>
      </c>
    </row>
    <row r="8282" spans="1:19"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c r="S8282">
        <f>Data[[#This Row],[Ship Date]]-Data[[#This Row],[Order Date]]</f>
        <v>1</v>
      </c>
    </row>
    <row r="8283" spans="1:19"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c r="S8283">
        <f>Data[[#This Row],[Ship Date]]-Data[[#This Row],[Order Date]]</f>
        <v>1</v>
      </c>
    </row>
    <row r="8284" spans="1:19"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c r="S8284">
        <f>Data[[#This Row],[Ship Date]]-Data[[#This Row],[Order Date]]</f>
        <v>5</v>
      </c>
    </row>
    <row r="8285" spans="1:19"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c r="S8285">
        <f>Data[[#This Row],[Ship Date]]-Data[[#This Row],[Order Date]]</f>
        <v>5</v>
      </c>
    </row>
    <row r="8286" spans="1:19"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c r="S8286">
        <f>Data[[#This Row],[Ship Date]]-Data[[#This Row],[Order Date]]</f>
        <v>5</v>
      </c>
    </row>
    <row r="8287" spans="1:19"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c r="S8287">
        <f>Data[[#This Row],[Ship Date]]-Data[[#This Row],[Order Date]]</f>
        <v>5</v>
      </c>
    </row>
    <row r="8288" spans="1:19"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c r="S8288">
        <f>Data[[#This Row],[Ship Date]]-Data[[#This Row],[Order Date]]</f>
        <v>4</v>
      </c>
    </row>
    <row r="8289" spans="1:19"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c r="S8289">
        <f>Data[[#This Row],[Ship Date]]-Data[[#This Row],[Order Date]]</f>
        <v>4</v>
      </c>
    </row>
    <row r="8290" spans="1:19"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c r="S8290">
        <f>Data[[#This Row],[Ship Date]]-Data[[#This Row],[Order Date]]</f>
        <v>4</v>
      </c>
    </row>
    <row r="8291" spans="1:19"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c r="S8291">
        <f>Data[[#This Row],[Ship Date]]-Data[[#This Row],[Order Date]]</f>
        <v>4</v>
      </c>
    </row>
    <row r="8292" spans="1:19"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c r="S8292">
        <f>Data[[#This Row],[Ship Date]]-Data[[#This Row],[Order Date]]</f>
        <v>4</v>
      </c>
    </row>
    <row r="8293" spans="1:19"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c r="S8293">
        <f>Data[[#This Row],[Ship Date]]-Data[[#This Row],[Order Date]]</f>
        <v>4</v>
      </c>
    </row>
    <row r="8294" spans="1:19"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c r="S8294">
        <f>Data[[#This Row],[Ship Date]]-Data[[#This Row],[Order Date]]</f>
        <v>4</v>
      </c>
    </row>
    <row r="8295" spans="1:19"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c r="S8295">
        <f>Data[[#This Row],[Ship Date]]-Data[[#This Row],[Order Date]]</f>
        <v>4</v>
      </c>
    </row>
    <row r="8296" spans="1:19"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c r="S8296">
        <f>Data[[#This Row],[Ship Date]]-Data[[#This Row],[Order Date]]</f>
        <v>4</v>
      </c>
    </row>
    <row r="8297" spans="1:19"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c r="S8297">
        <f>Data[[#This Row],[Ship Date]]-Data[[#This Row],[Order Date]]</f>
        <v>4</v>
      </c>
    </row>
    <row r="8298" spans="1:19"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c r="S8298">
        <f>Data[[#This Row],[Ship Date]]-Data[[#This Row],[Order Date]]</f>
        <v>4</v>
      </c>
    </row>
    <row r="8299" spans="1:19"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c r="S8299">
        <f>Data[[#This Row],[Ship Date]]-Data[[#This Row],[Order Date]]</f>
        <v>6</v>
      </c>
    </row>
    <row r="8300" spans="1:19"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c r="S8300">
        <f>Data[[#This Row],[Ship Date]]-Data[[#This Row],[Order Date]]</f>
        <v>6</v>
      </c>
    </row>
    <row r="8301" spans="1:19"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c r="S8301">
        <f>Data[[#This Row],[Ship Date]]-Data[[#This Row],[Order Date]]</f>
        <v>4</v>
      </c>
    </row>
    <row r="8302" spans="1:19"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c r="S8302">
        <f>Data[[#This Row],[Ship Date]]-Data[[#This Row],[Order Date]]</f>
        <v>4</v>
      </c>
    </row>
    <row r="8303" spans="1:19"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c r="S8303">
        <f>Data[[#This Row],[Ship Date]]-Data[[#This Row],[Order Date]]</f>
        <v>6</v>
      </c>
    </row>
    <row r="8304" spans="1:19"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c r="S8304">
        <f>Data[[#This Row],[Ship Date]]-Data[[#This Row],[Order Date]]</f>
        <v>6</v>
      </c>
    </row>
    <row r="8305" spans="1:19"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c r="S8305">
        <f>Data[[#This Row],[Ship Date]]-Data[[#This Row],[Order Date]]</f>
        <v>2</v>
      </c>
    </row>
    <row r="8306" spans="1:19"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c r="S8306">
        <f>Data[[#This Row],[Ship Date]]-Data[[#This Row],[Order Date]]</f>
        <v>6</v>
      </c>
    </row>
    <row r="8307" spans="1:19"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c r="S8307">
        <f>Data[[#This Row],[Ship Date]]-Data[[#This Row],[Order Date]]</f>
        <v>5</v>
      </c>
    </row>
    <row r="8308" spans="1:19"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c r="S8308">
        <f>Data[[#This Row],[Ship Date]]-Data[[#This Row],[Order Date]]</f>
        <v>5</v>
      </c>
    </row>
    <row r="8309" spans="1:19"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c r="S8309">
        <f>Data[[#This Row],[Ship Date]]-Data[[#This Row],[Order Date]]</f>
        <v>5</v>
      </c>
    </row>
    <row r="8310" spans="1:19"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c r="S8310">
        <f>Data[[#This Row],[Ship Date]]-Data[[#This Row],[Order Date]]</f>
        <v>0</v>
      </c>
    </row>
    <row r="8311" spans="1:19"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c r="S8311">
        <f>Data[[#This Row],[Ship Date]]-Data[[#This Row],[Order Date]]</f>
        <v>6</v>
      </c>
    </row>
    <row r="8312" spans="1:19"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c r="S8312">
        <f>Data[[#This Row],[Ship Date]]-Data[[#This Row],[Order Date]]</f>
        <v>6</v>
      </c>
    </row>
    <row r="8313" spans="1:19"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c r="S8313">
        <f>Data[[#This Row],[Ship Date]]-Data[[#This Row],[Order Date]]</f>
        <v>5</v>
      </c>
    </row>
    <row r="8314" spans="1:19"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c r="S8314">
        <f>Data[[#This Row],[Ship Date]]-Data[[#This Row],[Order Date]]</f>
        <v>5</v>
      </c>
    </row>
    <row r="8315" spans="1:19"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c r="S8315">
        <f>Data[[#This Row],[Ship Date]]-Data[[#This Row],[Order Date]]</f>
        <v>4</v>
      </c>
    </row>
    <row r="8316" spans="1:19"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c r="S8316">
        <f>Data[[#This Row],[Ship Date]]-Data[[#This Row],[Order Date]]</f>
        <v>4</v>
      </c>
    </row>
    <row r="8317" spans="1:19"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c r="S8317">
        <f>Data[[#This Row],[Ship Date]]-Data[[#This Row],[Order Date]]</f>
        <v>4</v>
      </c>
    </row>
    <row r="8318" spans="1:19"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c r="S8318">
        <f>Data[[#This Row],[Ship Date]]-Data[[#This Row],[Order Date]]</f>
        <v>4</v>
      </c>
    </row>
    <row r="8319" spans="1:19"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c r="S8319">
        <f>Data[[#This Row],[Ship Date]]-Data[[#This Row],[Order Date]]</f>
        <v>5</v>
      </c>
    </row>
    <row r="8320" spans="1:19"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c r="S8320">
        <f>Data[[#This Row],[Ship Date]]-Data[[#This Row],[Order Date]]</f>
        <v>5</v>
      </c>
    </row>
    <row r="8321" spans="1:19"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c r="S8321">
        <f>Data[[#This Row],[Ship Date]]-Data[[#This Row],[Order Date]]</f>
        <v>5</v>
      </c>
    </row>
    <row r="8322" spans="1:19"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c r="S8322">
        <f>Data[[#This Row],[Ship Date]]-Data[[#This Row],[Order Date]]</f>
        <v>1</v>
      </c>
    </row>
    <row r="8323" spans="1:19"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c r="S8323">
        <f>Data[[#This Row],[Ship Date]]-Data[[#This Row],[Order Date]]</f>
        <v>5</v>
      </c>
    </row>
    <row r="8324" spans="1:19"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c r="S8324">
        <f>Data[[#This Row],[Ship Date]]-Data[[#This Row],[Order Date]]</f>
        <v>6</v>
      </c>
    </row>
    <row r="8325" spans="1:19"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c r="S8325">
        <f>Data[[#This Row],[Ship Date]]-Data[[#This Row],[Order Date]]</f>
        <v>6</v>
      </c>
    </row>
    <row r="8326" spans="1:19"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c r="S8326">
        <f>Data[[#This Row],[Ship Date]]-Data[[#This Row],[Order Date]]</f>
        <v>1</v>
      </c>
    </row>
    <row r="8327" spans="1:19"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c r="S8327">
        <f>Data[[#This Row],[Ship Date]]-Data[[#This Row],[Order Date]]</f>
        <v>1</v>
      </c>
    </row>
    <row r="8328" spans="1:19"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c r="S8328">
        <f>Data[[#This Row],[Ship Date]]-Data[[#This Row],[Order Date]]</f>
        <v>3</v>
      </c>
    </row>
    <row r="8329" spans="1:19"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c r="S8329">
        <f>Data[[#This Row],[Ship Date]]-Data[[#This Row],[Order Date]]</f>
        <v>3</v>
      </c>
    </row>
    <row r="8330" spans="1:19"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c r="S8330">
        <f>Data[[#This Row],[Ship Date]]-Data[[#This Row],[Order Date]]</f>
        <v>5</v>
      </c>
    </row>
    <row r="8331" spans="1:19"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c r="S8331">
        <f>Data[[#This Row],[Ship Date]]-Data[[#This Row],[Order Date]]</f>
        <v>5</v>
      </c>
    </row>
    <row r="8332" spans="1:19"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c r="S8332">
        <f>Data[[#This Row],[Ship Date]]-Data[[#This Row],[Order Date]]</f>
        <v>4</v>
      </c>
    </row>
    <row r="8333" spans="1:19"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c r="S8333">
        <f>Data[[#This Row],[Ship Date]]-Data[[#This Row],[Order Date]]</f>
        <v>3</v>
      </c>
    </row>
    <row r="8334" spans="1:19"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c r="S8334">
        <f>Data[[#This Row],[Ship Date]]-Data[[#This Row],[Order Date]]</f>
        <v>3</v>
      </c>
    </row>
    <row r="8335" spans="1:19"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c r="S8335">
        <f>Data[[#This Row],[Ship Date]]-Data[[#This Row],[Order Date]]</f>
        <v>3</v>
      </c>
    </row>
    <row r="8336" spans="1:19"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c r="S8336">
        <f>Data[[#This Row],[Ship Date]]-Data[[#This Row],[Order Date]]</f>
        <v>3</v>
      </c>
    </row>
    <row r="8337" spans="1:19"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c r="S8337">
        <f>Data[[#This Row],[Ship Date]]-Data[[#This Row],[Order Date]]</f>
        <v>5</v>
      </c>
    </row>
    <row r="8338" spans="1:19"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c r="S8338">
        <f>Data[[#This Row],[Ship Date]]-Data[[#This Row],[Order Date]]</f>
        <v>6</v>
      </c>
    </row>
    <row r="8339" spans="1:19"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c r="S8339">
        <f>Data[[#This Row],[Ship Date]]-Data[[#This Row],[Order Date]]</f>
        <v>7</v>
      </c>
    </row>
    <row r="8340" spans="1:19"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c r="S8340">
        <f>Data[[#This Row],[Ship Date]]-Data[[#This Row],[Order Date]]</f>
        <v>7</v>
      </c>
    </row>
    <row r="8341" spans="1:19"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c r="S8341">
        <f>Data[[#This Row],[Ship Date]]-Data[[#This Row],[Order Date]]</f>
        <v>4</v>
      </c>
    </row>
    <row r="8342" spans="1:19"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c r="S8342">
        <f>Data[[#This Row],[Ship Date]]-Data[[#This Row],[Order Date]]</f>
        <v>6</v>
      </c>
    </row>
    <row r="8343" spans="1:19"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c r="S8343">
        <f>Data[[#This Row],[Ship Date]]-Data[[#This Row],[Order Date]]</f>
        <v>3</v>
      </c>
    </row>
    <row r="8344" spans="1:19"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c r="S8344">
        <f>Data[[#This Row],[Ship Date]]-Data[[#This Row],[Order Date]]</f>
        <v>5</v>
      </c>
    </row>
    <row r="8345" spans="1:19"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c r="S8345">
        <f>Data[[#This Row],[Ship Date]]-Data[[#This Row],[Order Date]]</f>
        <v>4</v>
      </c>
    </row>
    <row r="8346" spans="1:19"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c r="S8346">
        <f>Data[[#This Row],[Ship Date]]-Data[[#This Row],[Order Date]]</f>
        <v>4</v>
      </c>
    </row>
    <row r="8347" spans="1:19"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c r="S8347">
        <f>Data[[#This Row],[Ship Date]]-Data[[#This Row],[Order Date]]</f>
        <v>4</v>
      </c>
    </row>
    <row r="8348" spans="1:19"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c r="S8348">
        <f>Data[[#This Row],[Ship Date]]-Data[[#This Row],[Order Date]]</f>
        <v>4</v>
      </c>
    </row>
    <row r="8349" spans="1:19"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c r="S8349">
        <f>Data[[#This Row],[Ship Date]]-Data[[#This Row],[Order Date]]</f>
        <v>4</v>
      </c>
    </row>
    <row r="8350" spans="1:19"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c r="S8350">
        <f>Data[[#This Row],[Ship Date]]-Data[[#This Row],[Order Date]]</f>
        <v>4</v>
      </c>
    </row>
    <row r="8351" spans="1:19"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c r="S8351">
        <f>Data[[#This Row],[Ship Date]]-Data[[#This Row],[Order Date]]</f>
        <v>4</v>
      </c>
    </row>
    <row r="8352" spans="1:19"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c r="S8352">
        <f>Data[[#This Row],[Ship Date]]-Data[[#This Row],[Order Date]]</f>
        <v>4</v>
      </c>
    </row>
    <row r="8353" spans="1:19"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c r="S8353">
        <f>Data[[#This Row],[Ship Date]]-Data[[#This Row],[Order Date]]</f>
        <v>5</v>
      </c>
    </row>
    <row r="8354" spans="1:19"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c r="S8354">
        <f>Data[[#This Row],[Ship Date]]-Data[[#This Row],[Order Date]]</f>
        <v>5</v>
      </c>
    </row>
    <row r="8355" spans="1:19"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c r="S8355">
        <f>Data[[#This Row],[Ship Date]]-Data[[#This Row],[Order Date]]</f>
        <v>5</v>
      </c>
    </row>
    <row r="8356" spans="1:19"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c r="S8356">
        <f>Data[[#This Row],[Ship Date]]-Data[[#This Row],[Order Date]]</f>
        <v>5</v>
      </c>
    </row>
    <row r="8357" spans="1:19"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c r="S8357">
        <f>Data[[#This Row],[Ship Date]]-Data[[#This Row],[Order Date]]</f>
        <v>5</v>
      </c>
    </row>
    <row r="8358" spans="1:19"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c r="S8358">
        <f>Data[[#This Row],[Ship Date]]-Data[[#This Row],[Order Date]]</f>
        <v>4</v>
      </c>
    </row>
    <row r="8359" spans="1:19"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c r="S8359">
        <f>Data[[#This Row],[Ship Date]]-Data[[#This Row],[Order Date]]</f>
        <v>7</v>
      </c>
    </row>
    <row r="8360" spans="1:19"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c r="S8360">
        <f>Data[[#This Row],[Ship Date]]-Data[[#This Row],[Order Date]]</f>
        <v>7</v>
      </c>
    </row>
    <row r="8361" spans="1:19"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c r="S8361">
        <f>Data[[#This Row],[Ship Date]]-Data[[#This Row],[Order Date]]</f>
        <v>7</v>
      </c>
    </row>
    <row r="8362" spans="1:19"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c r="S8362">
        <f>Data[[#This Row],[Ship Date]]-Data[[#This Row],[Order Date]]</f>
        <v>2</v>
      </c>
    </row>
    <row r="8363" spans="1:19"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c r="S8363">
        <f>Data[[#This Row],[Ship Date]]-Data[[#This Row],[Order Date]]</f>
        <v>2</v>
      </c>
    </row>
    <row r="8364" spans="1:19"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c r="S8364">
        <f>Data[[#This Row],[Ship Date]]-Data[[#This Row],[Order Date]]</f>
        <v>2</v>
      </c>
    </row>
    <row r="8365" spans="1:19"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c r="S8365">
        <f>Data[[#This Row],[Ship Date]]-Data[[#This Row],[Order Date]]</f>
        <v>2</v>
      </c>
    </row>
    <row r="8366" spans="1:19"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c r="S8366">
        <f>Data[[#This Row],[Ship Date]]-Data[[#This Row],[Order Date]]</f>
        <v>4</v>
      </c>
    </row>
    <row r="8367" spans="1:19"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c r="S8367">
        <f>Data[[#This Row],[Ship Date]]-Data[[#This Row],[Order Date]]</f>
        <v>3</v>
      </c>
    </row>
    <row r="8368" spans="1:19"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c r="S8368">
        <f>Data[[#This Row],[Ship Date]]-Data[[#This Row],[Order Date]]</f>
        <v>5</v>
      </c>
    </row>
    <row r="8369" spans="1:19"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c r="S8369">
        <f>Data[[#This Row],[Ship Date]]-Data[[#This Row],[Order Date]]</f>
        <v>5</v>
      </c>
    </row>
    <row r="8370" spans="1:19"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c r="S8370">
        <f>Data[[#This Row],[Ship Date]]-Data[[#This Row],[Order Date]]</f>
        <v>5</v>
      </c>
    </row>
    <row r="8371" spans="1:19"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c r="S8371">
        <f>Data[[#This Row],[Ship Date]]-Data[[#This Row],[Order Date]]</f>
        <v>5</v>
      </c>
    </row>
    <row r="8372" spans="1:19"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c r="S8372">
        <f>Data[[#This Row],[Ship Date]]-Data[[#This Row],[Order Date]]</f>
        <v>4</v>
      </c>
    </row>
    <row r="8373" spans="1:19"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c r="S8373">
        <f>Data[[#This Row],[Ship Date]]-Data[[#This Row],[Order Date]]</f>
        <v>3</v>
      </c>
    </row>
    <row r="8374" spans="1:19"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c r="S8374">
        <f>Data[[#This Row],[Ship Date]]-Data[[#This Row],[Order Date]]</f>
        <v>7</v>
      </c>
    </row>
    <row r="8375" spans="1:19"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c r="S8375">
        <f>Data[[#This Row],[Ship Date]]-Data[[#This Row],[Order Date]]</f>
        <v>3</v>
      </c>
    </row>
    <row r="8376" spans="1:19"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c r="S8376">
        <f>Data[[#This Row],[Ship Date]]-Data[[#This Row],[Order Date]]</f>
        <v>5</v>
      </c>
    </row>
    <row r="8377" spans="1:19"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c r="S8377">
        <f>Data[[#This Row],[Ship Date]]-Data[[#This Row],[Order Date]]</f>
        <v>5</v>
      </c>
    </row>
    <row r="8378" spans="1:19"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c r="S8378">
        <f>Data[[#This Row],[Ship Date]]-Data[[#This Row],[Order Date]]</f>
        <v>6</v>
      </c>
    </row>
    <row r="8379" spans="1:19"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c r="S8379">
        <f>Data[[#This Row],[Ship Date]]-Data[[#This Row],[Order Date]]</f>
        <v>6</v>
      </c>
    </row>
    <row r="8380" spans="1:19"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c r="S8380">
        <f>Data[[#This Row],[Ship Date]]-Data[[#This Row],[Order Date]]</f>
        <v>6</v>
      </c>
    </row>
    <row r="8381" spans="1:19"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c r="S8381">
        <f>Data[[#This Row],[Ship Date]]-Data[[#This Row],[Order Date]]</f>
        <v>6</v>
      </c>
    </row>
    <row r="8382" spans="1:19"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c r="S8382">
        <f>Data[[#This Row],[Ship Date]]-Data[[#This Row],[Order Date]]</f>
        <v>5</v>
      </c>
    </row>
    <row r="8383" spans="1:19"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c r="S8383">
        <f>Data[[#This Row],[Ship Date]]-Data[[#This Row],[Order Date]]</f>
        <v>2</v>
      </c>
    </row>
    <row r="8384" spans="1:19"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c r="S8384">
        <f>Data[[#This Row],[Ship Date]]-Data[[#This Row],[Order Date]]</f>
        <v>7</v>
      </c>
    </row>
    <row r="8385" spans="1:19"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c r="S8385">
        <f>Data[[#This Row],[Ship Date]]-Data[[#This Row],[Order Date]]</f>
        <v>2</v>
      </c>
    </row>
    <row r="8386" spans="1:19"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c r="S8386">
        <f>Data[[#This Row],[Ship Date]]-Data[[#This Row],[Order Date]]</f>
        <v>2</v>
      </c>
    </row>
    <row r="8387" spans="1:19"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c r="S8387">
        <f>Data[[#This Row],[Ship Date]]-Data[[#This Row],[Order Date]]</f>
        <v>4</v>
      </c>
    </row>
    <row r="8388" spans="1:19"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c r="S8388">
        <f>Data[[#This Row],[Ship Date]]-Data[[#This Row],[Order Date]]</f>
        <v>6</v>
      </c>
    </row>
    <row r="8389" spans="1:19"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c r="S8389">
        <f>Data[[#This Row],[Ship Date]]-Data[[#This Row],[Order Date]]</f>
        <v>6</v>
      </c>
    </row>
    <row r="8390" spans="1:19"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c r="S8390">
        <f>Data[[#This Row],[Ship Date]]-Data[[#This Row],[Order Date]]</f>
        <v>4</v>
      </c>
    </row>
    <row r="8391" spans="1:19"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c r="S8391">
        <f>Data[[#This Row],[Ship Date]]-Data[[#This Row],[Order Date]]</f>
        <v>3</v>
      </c>
    </row>
    <row r="8392" spans="1:19"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c r="S8392">
        <f>Data[[#This Row],[Ship Date]]-Data[[#This Row],[Order Date]]</f>
        <v>2</v>
      </c>
    </row>
    <row r="8393" spans="1:19"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c r="S8393">
        <f>Data[[#This Row],[Ship Date]]-Data[[#This Row],[Order Date]]</f>
        <v>7</v>
      </c>
    </row>
    <row r="8394" spans="1:19"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c r="S8394">
        <f>Data[[#This Row],[Ship Date]]-Data[[#This Row],[Order Date]]</f>
        <v>5</v>
      </c>
    </row>
    <row r="8395" spans="1:19"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c r="S8395">
        <f>Data[[#This Row],[Ship Date]]-Data[[#This Row],[Order Date]]</f>
        <v>5</v>
      </c>
    </row>
    <row r="8396" spans="1:19"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c r="S8396">
        <f>Data[[#This Row],[Ship Date]]-Data[[#This Row],[Order Date]]</f>
        <v>5</v>
      </c>
    </row>
    <row r="8397" spans="1:19"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c r="S8397">
        <f>Data[[#This Row],[Ship Date]]-Data[[#This Row],[Order Date]]</f>
        <v>5</v>
      </c>
    </row>
    <row r="8398" spans="1:19"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c r="S8398">
        <f>Data[[#This Row],[Ship Date]]-Data[[#This Row],[Order Date]]</f>
        <v>0</v>
      </c>
    </row>
    <row r="8399" spans="1:19"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c r="S8399">
        <f>Data[[#This Row],[Ship Date]]-Data[[#This Row],[Order Date]]</f>
        <v>1</v>
      </c>
    </row>
    <row r="8400" spans="1:19"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c r="S8400">
        <f>Data[[#This Row],[Ship Date]]-Data[[#This Row],[Order Date]]</f>
        <v>5</v>
      </c>
    </row>
    <row r="8401" spans="1:19"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c r="S8401">
        <f>Data[[#This Row],[Ship Date]]-Data[[#This Row],[Order Date]]</f>
        <v>5</v>
      </c>
    </row>
    <row r="8402" spans="1:19"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c r="S8402">
        <f>Data[[#This Row],[Ship Date]]-Data[[#This Row],[Order Date]]</f>
        <v>4</v>
      </c>
    </row>
    <row r="8403" spans="1:19"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c r="S8403">
        <f>Data[[#This Row],[Ship Date]]-Data[[#This Row],[Order Date]]</f>
        <v>4</v>
      </c>
    </row>
    <row r="8404" spans="1:19"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c r="S8404">
        <f>Data[[#This Row],[Ship Date]]-Data[[#This Row],[Order Date]]</f>
        <v>4</v>
      </c>
    </row>
    <row r="8405" spans="1:19"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c r="S8405">
        <f>Data[[#This Row],[Ship Date]]-Data[[#This Row],[Order Date]]</f>
        <v>6</v>
      </c>
    </row>
    <row r="8406" spans="1:19"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c r="S8406">
        <f>Data[[#This Row],[Ship Date]]-Data[[#This Row],[Order Date]]</f>
        <v>4</v>
      </c>
    </row>
    <row r="8407" spans="1:19"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c r="S8407">
        <f>Data[[#This Row],[Ship Date]]-Data[[#This Row],[Order Date]]</f>
        <v>4</v>
      </c>
    </row>
    <row r="8408" spans="1:19"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c r="S8408">
        <f>Data[[#This Row],[Ship Date]]-Data[[#This Row],[Order Date]]</f>
        <v>4</v>
      </c>
    </row>
    <row r="8409" spans="1:19"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c r="S8409">
        <f>Data[[#This Row],[Ship Date]]-Data[[#This Row],[Order Date]]</f>
        <v>4</v>
      </c>
    </row>
    <row r="8410" spans="1:19"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c r="S8410">
        <f>Data[[#This Row],[Ship Date]]-Data[[#This Row],[Order Date]]</f>
        <v>4</v>
      </c>
    </row>
    <row r="8411" spans="1:19"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c r="S8411">
        <f>Data[[#This Row],[Ship Date]]-Data[[#This Row],[Order Date]]</f>
        <v>6</v>
      </c>
    </row>
    <row r="8412" spans="1:19"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c r="S8412">
        <f>Data[[#This Row],[Ship Date]]-Data[[#This Row],[Order Date]]</f>
        <v>0</v>
      </c>
    </row>
    <row r="8413" spans="1:19"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c r="S8413">
        <f>Data[[#This Row],[Ship Date]]-Data[[#This Row],[Order Date]]</f>
        <v>3</v>
      </c>
    </row>
    <row r="8414" spans="1:19"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c r="S8414">
        <f>Data[[#This Row],[Ship Date]]-Data[[#This Row],[Order Date]]</f>
        <v>4</v>
      </c>
    </row>
    <row r="8415" spans="1:19"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c r="S8415">
        <f>Data[[#This Row],[Ship Date]]-Data[[#This Row],[Order Date]]</f>
        <v>4</v>
      </c>
    </row>
    <row r="8416" spans="1:19"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c r="S8416">
        <f>Data[[#This Row],[Ship Date]]-Data[[#This Row],[Order Date]]</f>
        <v>4</v>
      </c>
    </row>
    <row r="8417" spans="1:19"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c r="S8417">
        <f>Data[[#This Row],[Ship Date]]-Data[[#This Row],[Order Date]]</f>
        <v>6</v>
      </c>
    </row>
    <row r="8418" spans="1:19"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c r="S8418">
        <f>Data[[#This Row],[Ship Date]]-Data[[#This Row],[Order Date]]</f>
        <v>2</v>
      </c>
    </row>
    <row r="8419" spans="1:19"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c r="S8419">
        <f>Data[[#This Row],[Ship Date]]-Data[[#This Row],[Order Date]]</f>
        <v>2</v>
      </c>
    </row>
    <row r="8420" spans="1:19"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c r="S8420">
        <f>Data[[#This Row],[Ship Date]]-Data[[#This Row],[Order Date]]</f>
        <v>2</v>
      </c>
    </row>
    <row r="8421" spans="1:19"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c r="S8421">
        <f>Data[[#This Row],[Ship Date]]-Data[[#This Row],[Order Date]]</f>
        <v>2</v>
      </c>
    </row>
    <row r="8422" spans="1:19"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c r="S8422">
        <f>Data[[#This Row],[Ship Date]]-Data[[#This Row],[Order Date]]</f>
        <v>2</v>
      </c>
    </row>
    <row r="8423" spans="1:19"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c r="S8423">
        <f>Data[[#This Row],[Ship Date]]-Data[[#This Row],[Order Date]]</f>
        <v>4</v>
      </c>
    </row>
    <row r="8424" spans="1:19"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c r="S8424">
        <f>Data[[#This Row],[Ship Date]]-Data[[#This Row],[Order Date]]</f>
        <v>4</v>
      </c>
    </row>
    <row r="8425" spans="1:19"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c r="S8425">
        <f>Data[[#This Row],[Ship Date]]-Data[[#This Row],[Order Date]]</f>
        <v>4</v>
      </c>
    </row>
    <row r="8426" spans="1:19"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c r="S8426">
        <f>Data[[#This Row],[Ship Date]]-Data[[#This Row],[Order Date]]</f>
        <v>4</v>
      </c>
    </row>
    <row r="8427" spans="1:19"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c r="S8427">
        <f>Data[[#This Row],[Ship Date]]-Data[[#This Row],[Order Date]]</f>
        <v>2</v>
      </c>
    </row>
    <row r="8428" spans="1:19"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c r="S8428">
        <f>Data[[#This Row],[Ship Date]]-Data[[#This Row],[Order Date]]</f>
        <v>5</v>
      </c>
    </row>
    <row r="8429" spans="1:19"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c r="S8429">
        <f>Data[[#This Row],[Ship Date]]-Data[[#This Row],[Order Date]]</f>
        <v>2</v>
      </c>
    </row>
    <row r="8430" spans="1:19"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c r="S8430">
        <f>Data[[#This Row],[Ship Date]]-Data[[#This Row],[Order Date]]</f>
        <v>4</v>
      </c>
    </row>
    <row r="8431" spans="1:19"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c r="S8431">
        <f>Data[[#This Row],[Ship Date]]-Data[[#This Row],[Order Date]]</f>
        <v>2</v>
      </c>
    </row>
    <row r="8432" spans="1:19"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c r="S8432">
        <f>Data[[#This Row],[Ship Date]]-Data[[#This Row],[Order Date]]</f>
        <v>6</v>
      </c>
    </row>
    <row r="8433" spans="1:19"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c r="S8433">
        <f>Data[[#This Row],[Ship Date]]-Data[[#This Row],[Order Date]]</f>
        <v>5</v>
      </c>
    </row>
    <row r="8434" spans="1:19"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c r="S8434">
        <f>Data[[#This Row],[Ship Date]]-Data[[#This Row],[Order Date]]</f>
        <v>4</v>
      </c>
    </row>
    <row r="8435" spans="1:19"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c r="S8435">
        <f>Data[[#This Row],[Ship Date]]-Data[[#This Row],[Order Date]]</f>
        <v>4</v>
      </c>
    </row>
    <row r="8436" spans="1:19"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c r="S8436">
        <f>Data[[#This Row],[Ship Date]]-Data[[#This Row],[Order Date]]</f>
        <v>4</v>
      </c>
    </row>
    <row r="8437" spans="1:19"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c r="S8437">
        <f>Data[[#This Row],[Ship Date]]-Data[[#This Row],[Order Date]]</f>
        <v>4</v>
      </c>
    </row>
    <row r="8438" spans="1:19"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c r="S8438">
        <f>Data[[#This Row],[Ship Date]]-Data[[#This Row],[Order Date]]</f>
        <v>6</v>
      </c>
    </row>
    <row r="8439" spans="1:19"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c r="S8439">
        <f>Data[[#This Row],[Ship Date]]-Data[[#This Row],[Order Date]]</f>
        <v>6</v>
      </c>
    </row>
    <row r="8440" spans="1:19"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c r="S8440">
        <f>Data[[#This Row],[Ship Date]]-Data[[#This Row],[Order Date]]</f>
        <v>4</v>
      </c>
    </row>
    <row r="8441" spans="1:19"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c r="S8441">
        <f>Data[[#This Row],[Ship Date]]-Data[[#This Row],[Order Date]]</f>
        <v>3</v>
      </c>
    </row>
    <row r="8442" spans="1:19"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c r="S8442">
        <f>Data[[#This Row],[Ship Date]]-Data[[#This Row],[Order Date]]</f>
        <v>4</v>
      </c>
    </row>
    <row r="8443" spans="1:19"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c r="S8443">
        <f>Data[[#This Row],[Ship Date]]-Data[[#This Row],[Order Date]]</f>
        <v>4</v>
      </c>
    </row>
    <row r="8444" spans="1:19"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c r="S8444">
        <f>Data[[#This Row],[Ship Date]]-Data[[#This Row],[Order Date]]</f>
        <v>4</v>
      </c>
    </row>
    <row r="8445" spans="1:19"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c r="S8445">
        <f>Data[[#This Row],[Ship Date]]-Data[[#This Row],[Order Date]]</f>
        <v>4</v>
      </c>
    </row>
    <row r="8446" spans="1:19"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c r="S8446">
        <f>Data[[#This Row],[Ship Date]]-Data[[#This Row],[Order Date]]</f>
        <v>4</v>
      </c>
    </row>
    <row r="8447" spans="1:19"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c r="S8447">
        <f>Data[[#This Row],[Ship Date]]-Data[[#This Row],[Order Date]]</f>
        <v>1</v>
      </c>
    </row>
    <row r="8448" spans="1:19"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c r="S8448">
        <f>Data[[#This Row],[Ship Date]]-Data[[#This Row],[Order Date]]</f>
        <v>1</v>
      </c>
    </row>
    <row r="8449" spans="1:19"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c r="S8449">
        <f>Data[[#This Row],[Ship Date]]-Data[[#This Row],[Order Date]]</f>
        <v>1</v>
      </c>
    </row>
    <row r="8450" spans="1:19"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c r="S8450">
        <f>Data[[#This Row],[Ship Date]]-Data[[#This Row],[Order Date]]</f>
        <v>1</v>
      </c>
    </row>
    <row r="8451" spans="1:19"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c r="S8451">
        <f>Data[[#This Row],[Ship Date]]-Data[[#This Row],[Order Date]]</f>
        <v>1</v>
      </c>
    </row>
    <row r="8452" spans="1:19"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c r="S8452">
        <f>Data[[#This Row],[Ship Date]]-Data[[#This Row],[Order Date]]</f>
        <v>1</v>
      </c>
    </row>
    <row r="8453" spans="1:19"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c r="S8453">
        <f>Data[[#This Row],[Ship Date]]-Data[[#This Row],[Order Date]]</f>
        <v>2</v>
      </c>
    </row>
    <row r="8454" spans="1:19"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c r="S8454">
        <f>Data[[#This Row],[Ship Date]]-Data[[#This Row],[Order Date]]</f>
        <v>5</v>
      </c>
    </row>
    <row r="8455" spans="1:19"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c r="S8455">
        <f>Data[[#This Row],[Ship Date]]-Data[[#This Row],[Order Date]]</f>
        <v>5</v>
      </c>
    </row>
    <row r="8456" spans="1:19"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c r="S8456">
        <f>Data[[#This Row],[Ship Date]]-Data[[#This Row],[Order Date]]</f>
        <v>5</v>
      </c>
    </row>
    <row r="8457" spans="1:19"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c r="S8457">
        <f>Data[[#This Row],[Ship Date]]-Data[[#This Row],[Order Date]]</f>
        <v>7</v>
      </c>
    </row>
    <row r="8458" spans="1:19"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c r="S8458">
        <f>Data[[#This Row],[Ship Date]]-Data[[#This Row],[Order Date]]</f>
        <v>5</v>
      </c>
    </row>
    <row r="8459" spans="1:19"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c r="S8459">
        <f>Data[[#This Row],[Ship Date]]-Data[[#This Row],[Order Date]]</f>
        <v>5</v>
      </c>
    </row>
    <row r="8460" spans="1:19"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c r="S8460">
        <f>Data[[#This Row],[Ship Date]]-Data[[#This Row],[Order Date]]</f>
        <v>4</v>
      </c>
    </row>
    <row r="8461" spans="1:19"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c r="S8461">
        <f>Data[[#This Row],[Ship Date]]-Data[[#This Row],[Order Date]]</f>
        <v>4</v>
      </c>
    </row>
    <row r="8462" spans="1:19"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c r="S8462">
        <f>Data[[#This Row],[Ship Date]]-Data[[#This Row],[Order Date]]</f>
        <v>5</v>
      </c>
    </row>
    <row r="8463" spans="1:19"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c r="S8463">
        <f>Data[[#This Row],[Ship Date]]-Data[[#This Row],[Order Date]]</f>
        <v>5</v>
      </c>
    </row>
    <row r="8464" spans="1:19"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c r="S8464">
        <f>Data[[#This Row],[Ship Date]]-Data[[#This Row],[Order Date]]</f>
        <v>4</v>
      </c>
    </row>
    <row r="8465" spans="1:19"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c r="S8465">
        <f>Data[[#This Row],[Ship Date]]-Data[[#This Row],[Order Date]]</f>
        <v>4</v>
      </c>
    </row>
    <row r="8466" spans="1:19"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c r="S8466">
        <f>Data[[#This Row],[Ship Date]]-Data[[#This Row],[Order Date]]</f>
        <v>5</v>
      </c>
    </row>
    <row r="8467" spans="1:19"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c r="S8467">
        <f>Data[[#This Row],[Ship Date]]-Data[[#This Row],[Order Date]]</f>
        <v>5</v>
      </c>
    </row>
    <row r="8468" spans="1:19"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c r="S8468">
        <f>Data[[#This Row],[Ship Date]]-Data[[#This Row],[Order Date]]</f>
        <v>5</v>
      </c>
    </row>
    <row r="8469" spans="1:19"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c r="S8469">
        <f>Data[[#This Row],[Ship Date]]-Data[[#This Row],[Order Date]]</f>
        <v>4</v>
      </c>
    </row>
    <row r="8470" spans="1:19"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c r="S8470">
        <f>Data[[#This Row],[Ship Date]]-Data[[#This Row],[Order Date]]</f>
        <v>6</v>
      </c>
    </row>
    <row r="8471" spans="1:19"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c r="S8471">
        <f>Data[[#This Row],[Ship Date]]-Data[[#This Row],[Order Date]]</f>
        <v>4</v>
      </c>
    </row>
    <row r="8472" spans="1:19"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c r="S8472">
        <f>Data[[#This Row],[Ship Date]]-Data[[#This Row],[Order Date]]</f>
        <v>4</v>
      </c>
    </row>
    <row r="8473" spans="1:19"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c r="S8473">
        <f>Data[[#This Row],[Ship Date]]-Data[[#This Row],[Order Date]]</f>
        <v>4</v>
      </c>
    </row>
    <row r="8474" spans="1:19"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c r="S8474">
        <f>Data[[#This Row],[Ship Date]]-Data[[#This Row],[Order Date]]</f>
        <v>4</v>
      </c>
    </row>
    <row r="8475" spans="1:19"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c r="S8475">
        <f>Data[[#This Row],[Ship Date]]-Data[[#This Row],[Order Date]]</f>
        <v>4</v>
      </c>
    </row>
    <row r="8476" spans="1:19"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c r="S8476">
        <f>Data[[#This Row],[Ship Date]]-Data[[#This Row],[Order Date]]</f>
        <v>5</v>
      </c>
    </row>
    <row r="8477" spans="1:19"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c r="S8477">
        <f>Data[[#This Row],[Ship Date]]-Data[[#This Row],[Order Date]]</f>
        <v>5</v>
      </c>
    </row>
    <row r="8478" spans="1:19"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c r="S8478">
        <f>Data[[#This Row],[Ship Date]]-Data[[#This Row],[Order Date]]</f>
        <v>5</v>
      </c>
    </row>
    <row r="8479" spans="1:19"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c r="S8479">
        <f>Data[[#This Row],[Ship Date]]-Data[[#This Row],[Order Date]]</f>
        <v>0</v>
      </c>
    </row>
    <row r="8480" spans="1:19"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c r="S8480">
        <f>Data[[#This Row],[Ship Date]]-Data[[#This Row],[Order Date]]</f>
        <v>6</v>
      </c>
    </row>
    <row r="8481" spans="1:19"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c r="S8481">
        <f>Data[[#This Row],[Ship Date]]-Data[[#This Row],[Order Date]]</f>
        <v>4</v>
      </c>
    </row>
    <row r="8482" spans="1:19"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c r="S8482">
        <f>Data[[#This Row],[Ship Date]]-Data[[#This Row],[Order Date]]</f>
        <v>6</v>
      </c>
    </row>
    <row r="8483" spans="1:19"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c r="S8483">
        <f>Data[[#This Row],[Ship Date]]-Data[[#This Row],[Order Date]]</f>
        <v>4</v>
      </c>
    </row>
    <row r="8484" spans="1:19"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c r="S8484">
        <f>Data[[#This Row],[Ship Date]]-Data[[#This Row],[Order Date]]</f>
        <v>4</v>
      </c>
    </row>
    <row r="8485" spans="1:19"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c r="S8485">
        <f>Data[[#This Row],[Ship Date]]-Data[[#This Row],[Order Date]]</f>
        <v>4</v>
      </c>
    </row>
    <row r="8486" spans="1:19"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c r="S8486">
        <f>Data[[#This Row],[Ship Date]]-Data[[#This Row],[Order Date]]</f>
        <v>0</v>
      </c>
    </row>
    <row r="8487" spans="1:19"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c r="S8487">
        <f>Data[[#This Row],[Ship Date]]-Data[[#This Row],[Order Date]]</f>
        <v>4</v>
      </c>
    </row>
    <row r="8488" spans="1:19"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c r="S8488">
        <f>Data[[#This Row],[Ship Date]]-Data[[#This Row],[Order Date]]</f>
        <v>4</v>
      </c>
    </row>
    <row r="8489" spans="1:19"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c r="S8489">
        <f>Data[[#This Row],[Ship Date]]-Data[[#This Row],[Order Date]]</f>
        <v>4</v>
      </c>
    </row>
    <row r="8490" spans="1:19"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c r="S8490">
        <f>Data[[#This Row],[Ship Date]]-Data[[#This Row],[Order Date]]</f>
        <v>2</v>
      </c>
    </row>
    <row r="8491" spans="1:19"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c r="S8491">
        <f>Data[[#This Row],[Ship Date]]-Data[[#This Row],[Order Date]]</f>
        <v>2</v>
      </c>
    </row>
    <row r="8492" spans="1:19"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c r="S8492">
        <f>Data[[#This Row],[Ship Date]]-Data[[#This Row],[Order Date]]</f>
        <v>2</v>
      </c>
    </row>
    <row r="8493" spans="1:19"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c r="S8493">
        <f>Data[[#This Row],[Ship Date]]-Data[[#This Row],[Order Date]]</f>
        <v>4</v>
      </c>
    </row>
    <row r="8494" spans="1:19"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c r="S8494">
        <f>Data[[#This Row],[Ship Date]]-Data[[#This Row],[Order Date]]</f>
        <v>5</v>
      </c>
    </row>
    <row r="8495" spans="1:19"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c r="S8495">
        <f>Data[[#This Row],[Ship Date]]-Data[[#This Row],[Order Date]]</f>
        <v>5</v>
      </c>
    </row>
    <row r="8496" spans="1:19"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c r="S8496">
        <f>Data[[#This Row],[Ship Date]]-Data[[#This Row],[Order Date]]</f>
        <v>5</v>
      </c>
    </row>
    <row r="8497" spans="1:19"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c r="S8497">
        <f>Data[[#This Row],[Ship Date]]-Data[[#This Row],[Order Date]]</f>
        <v>6</v>
      </c>
    </row>
    <row r="8498" spans="1:19"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c r="S8498">
        <f>Data[[#This Row],[Ship Date]]-Data[[#This Row],[Order Date]]</f>
        <v>3</v>
      </c>
    </row>
    <row r="8499" spans="1:19"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c r="S8499">
        <f>Data[[#This Row],[Ship Date]]-Data[[#This Row],[Order Date]]</f>
        <v>3</v>
      </c>
    </row>
    <row r="8500" spans="1:19"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c r="S8500">
        <f>Data[[#This Row],[Ship Date]]-Data[[#This Row],[Order Date]]</f>
        <v>3</v>
      </c>
    </row>
    <row r="8501" spans="1:19"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c r="S8501">
        <f>Data[[#This Row],[Ship Date]]-Data[[#This Row],[Order Date]]</f>
        <v>3</v>
      </c>
    </row>
    <row r="8502" spans="1:19"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c r="S8502">
        <f>Data[[#This Row],[Ship Date]]-Data[[#This Row],[Order Date]]</f>
        <v>3</v>
      </c>
    </row>
    <row r="8503" spans="1:19"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c r="S8503">
        <f>Data[[#This Row],[Ship Date]]-Data[[#This Row],[Order Date]]</f>
        <v>2</v>
      </c>
    </row>
    <row r="8504" spans="1:19"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c r="S8504">
        <f>Data[[#This Row],[Ship Date]]-Data[[#This Row],[Order Date]]</f>
        <v>2</v>
      </c>
    </row>
    <row r="8505" spans="1:19"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c r="S8505">
        <f>Data[[#This Row],[Ship Date]]-Data[[#This Row],[Order Date]]</f>
        <v>4</v>
      </c>
    </row>
    <row r="8506" spans="1:19"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c r="S8506">
        <f>Data[[#This Row],[Ship Date]]-Data[[#This Row],[Order Date]]</f>
        <v>4</v>
      </c>
    </row>
    <row r="8507" spans="1:19"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c r="S8507">
        <f>Data[[#This Row],[Ship Date]]-Data[[#This Row],[Order Date]]</f>
        <v>4</v>
      </c>
    </row>
    <row r="8508" spans="1:19"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c r="S8508">
        <f>Data[[#This Row],[Ship Date]]-Data[[#This Row],[Order Date]]</f>
        <v>4</v>
      </c>
    </row>
    <row r="8509" spans="1:19"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c r="S8509">
        <f>Data[[#This Row],[Ship Date]]-Data[[#This Row],[Order Date]]</f>
        <v>4</v>
      </c>
    </row>
    <row r="8510" spans="1:19"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c r="S8510">
        <f>Data[[#This Row],[Ship Date]]-Data[[#This Row],[Order Date]]</f>
        <v>3</v>
      </c>
    </row>
    <row r="8511" spans="1:19"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c r="S8511">
        <f>Data[[#This Row],[Ship Date]]-Data[[#This Row],[Order Date]]</f>
        <v>3</v>
      </c>
    </row>
    <row r="8512" spans="1:19"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c r="S8512">
        <f>Data[[#This Row],[Ship Date]]-Data[[#This Row],[Order Date]]</f>
        <v>3</v>
      </c>
    </row>
    <row r="8513" spans="1:19"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c r="S8513">
        <f>Data[[#This Row],[Ship Date]]-Data[[#This Row],[Order Date]]</f>
        <v>4</v>
      </c>
    </row>
    <row r="8514" spans="1:19"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c r="S8514">
        <f>Data[[#This Row],[Ship Date]]-Data[[#This Row],[Order Date]]</f>
        <v>6</v>
      </c>
    </row>
    <row r="8515" spans="1:19"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c r="S8515">
        <f>Data[[#This Row],[Ship Date]]-Data[[#This Row],[Order Date]]</f>
        <v>4</v>
      </c>
    </row>
    <row r="8516" spans="1:19"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c r="S8516">
        <f>Data[[#This Row],[Ship Date]]-Data[[#This Row],[Order Date]]</f>
        <v>5</v>
      </c>
    </row>
    <row r="8517" spans="1:19"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c r="S8517">
        <f>Data[[#This Row],[Ship Date]]-Data[[#This Row],[Order Date]]</f>
        <v>5</v>
      </c>
    </row>
    <row r="8518" spans="1:19"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c r="S8518">
        <f>Data[[#This Row],[Ship Date]]-Data[[#This Row],[Order Date]]</f>
        <v>4</v>
      </c>
    </row>
    <row r="8519" spans="1:19"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c r="S8519">
        <f>Data[[#This Row],[Ship Date]]-Data[[#This Row],[Order Date]]</f>
        <v>3</v>
      </c>
    </row>
    <row r="8520" spans="1:19"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c r="S8520">
        <f>Data[[#This Row],[Ship Date]]-Data[[#This Row],[Order Date]]</f>
        <v>6</v>
      </c>
    </row>
    <row r="8521" spans="1:19"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c r="S8521">
        <f>Data[[#This Row],[Ship Date]]-Data[[#This Row],[Order Date]]</f>
        <v>6</v>
      </c>
    </row>
    <row r="8522" spans="1:19"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c r="S8522">
        <f>Data[[#This Row],[Ship Date]]-Data[[#This Row],[Order Date]]</f>
        <v>6</v>
      </c>
    </row>
    <row r="8523" spans="1:19"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c r="S8523">
        <f>Data[[#This Row],[Ship Date]]-Data[[#This Row],[Order Date]]</f>
        <v>4</v>
      </c>
    </row>
    <row r="8524" spans="1:19"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c r="S8524">
        <f>Data[[#This Row],[Ship Date]]-Data[[#This Row],[Order Date]]</f>
        <v>6</v>
      </c>
    </row>
    <row r="8525" spans="1:19"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c r="S8525">
        <f>Data[[#This Row],[Ship Date]]-Data[[#This Row],[Order Date]]</f>
        <v>4</v>
      </c>
    </row>
    <row r="8526" spans="1:19"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c r="S8526">
        <f>Data[[#This Row],[Ship Date]]-Data[[#This Row],[Order Date]]</f>
        <v>0</v>
      </c>
    </row>
    <row r="8527" spans="1:19"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c r="S8527">
        <f>Data[[#This Row],[Ship Date]]-Data[[#This Row],[Order Date]]</f>
        <v>0</v>
      </c>
    </row>
    <row r="8528" spans="1:19"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c r="S8528">
        <f>Data[[#This Row],[Ship Date]]-Data[[#This Row],[Order Date]]</f>
        <v>0</v>
      </c>
    </row>
    <row r="8529" spans="1:19"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c r="S8529">
        <f>Data[[#This Row],[Ship Date]]-Data[[#This Row],[Order Date]]</f>
        <v>0</v>
      </c>
    </row>
    <row r="8530" spans="1:19"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c r="S8530">
        <f>Data[[#This Row],[Ship Date]]-Data[[#This Row],[Order Date]]</f>
        <v>0</v>
      </c>
    </row>
    <row r="8531" spans="1:19"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c r="S8531">
        <f>Data[[#This Row],[Ship Date]]-Data[[#This Row],[Order Date]]</f>
        <v>7</v>
      </c>
    </row>
    <row r="8532" spans="1:19"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c r="S8532">
        <f>Data[[#This Row],[Ship Date]]-Data[[#This Row],[Order Date]]</f>
        <v>6</v>
      </c>
    </row>
    <row r="8533" spans="1:19"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c r="S8533">
        <f>Data[[#This Row],[Ship Date]]-Data[[#This Row],[Order Date]]</f>
        <v>6</v>
      </c>
    </row>
    <row r="8534" spans="1:19"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c r="S8534">
        <f>Data[[#This Row],[Ship Date]]-Data[[#This Row],[Order Date]]</f>
        <v>6</v>
      </c>
    </row>
    <row r="8535" spans="1:19"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c r="S8535">
        <f>Data[[#This Row],[Ship Date]]-Data[[#This Row],[Order Date]]</f>
        <v>6</v>
      </c>
    </row>
    <row r="8536" spans="1:19"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c r="S8536">
        <f>Data[[#This Row],[Ship Date]]-Data[[#This Row],[Order Date]]</f>
        <v>2</v>
      </c>
    </row>
    <row r="8537" spans="1:19"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c r="S8537">
        <f>Data[[#This Row],[Ship Date]]-Data[[#This Row],[Order Date]]</f>
        <v>4</v>
      </c>
    </row>
    <row r="8538" spans="1:19"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c r="S8538">
        <f>Data[[#This Row],[Ship Date]]-Data[[#This Row],[Order Date]]</f>
        <v>4</v>
      </c>
    </row>
    <row r="8539" spans="1:19"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c r="S8539">
        <f>Data[[#This Row],[Ship Date]]-Data[[#This Row],[Order Date]]</f>
        <v>4</v>
      </c>
    </row>
    <row r="8540" spans="1:19"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c r="S8540">
        <f>Data[[#This Row],[Ship Date]]-Data[[#This Row],[Order Date]]</f>
        <v>4</v>
      </c>
    </row>
    <row r="8541" spans="1:19"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c r="S8541">
        <f>Data[[#This Row],[Ship Date]]-Data[[#This Row],[Order Date]]</f>
        <v>4</v>
      </c>
    </row>
    <row r="8542" spans="1:19"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c r="S8542">
        <f>Data[[#This Row],[Ship Date]]-Data[[#This Row],[Order Date]]</f>
        <v>4</v>
      </c>
    </row>
    <row r="8543" spans="1:19"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c r="S8543">
        <f>Data[[#This Row],[Ship Date]]-Data[[#This Row],[Order Date]]</f>
        <v>1</v>
      </c>
    </row>
    <row r="8544" spans="1:19"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c r="S8544">
        <f>Data[[#This Row],[Ship Date]]-Data[[#This Row],[Order Date]]</f>
        <v>1</v>
      </c>
    </row>
    <row r="8545" spans="1:19"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c r="S8545">
        <f>Data[[#This Row],[Ship Date]]-Data[[#This Row],[Order Date]]</f>
        <v>5</v>
      </c>
    </row>
    <row r="8546" spans="1:19"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c r="S8546">
        <f>Data[[#This Row],[Ship Date]]-Data[[#This Row],[Order Date]]</f>
        <v>4</v>
      </c>
    </row>
    <row r="8547" spans="1:19"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c r="S8547">
        <f>Data[[#This Row],[Ship Date]]-Data[[#This Row],[Order Date]]</f>
        <v>4</v>
      </c>
    </row>
    <row r="8548" spans="1:19"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c r="S8548">
        <f>Data[[#This Row],[Ship Date]]-Data[[#This Row],[Order Date]]</f>
        <v>4</v>
      </c>
    </row>
    <row r="8549" spans="1:19"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c r="S8549">
        <f>Data[[#This Row],[Ship Date]]-Data[[#This Row],[Order Date]]</f>
        <v>5</v>
      </c>
    </row>
    <row r="8550" spans="1:19"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c r="S8550">
        <f>Data[[#This Row],[Ship Date]]-Data[[#This Row],[Order Date]]</f>
        <v>5</v>
      </c>
    </row>
    <row r="8551" spans="1:19"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c r="S8551">
        <f>Data[[#This Row],[Ship Date]]-Data[[#This Row],[Order Date]]</f>
        <v>1</v>
      </c>
    </row>
    <row r="8552" spans="1:19"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c r="S8552">
        <f>Data[[#This Row],[Ship Date]]-Data[[#This Row],[Order Date]]</f>
        <v>7</v>
      </c>
    </row>
    <row r="8553" spans="1:19"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c r="S8553">
        <f>Data[[#This Row],[Ship Date]]-Data[[#This Row],[Order Date]]</f>
        <v>7</v>
      </c>
    </row>
    <row r="8554" spans="1:19"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c r="S8554">
        <f>Data[[#This Row],[Ship Date]]-Data[[#This Row],[Order Date]]</f>
        <v>4</v>
      </c>
    </row>
    <row r="8555" spans="1:19"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c r="S8555">
        <f>Data[[#This Row],[Ship Date]]-Data[[#This Row],[Order Date]]</f>
        <v>7</v>
      </c>
    </row>
    <row r="8556" spans="1:19"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c r="S8556">
        <f>Data[[#This Row],[Ship Date]]-Data[[#This Row],[Order Date]]</f>
        <v>2</v>
      </c>
    </row>
    <row r="8557" spans="1:19"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c r="S8557">
        <f>Data[[#This Row],[Ship Date]]-Data[[#This Row],[Order Date]]</f>
        <v>0</v>
      </c>
    </row>
    <row r="8558" spans="1:19"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c r="S8558">
        <f>Data[[#This Row],[Ship Date]]-Data[[#This Row],[Order Date]]</f>
        <v>0</v>
      </c>
    </row>
    <row r="8559" spans="1:19"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c r="S8559">
        <f>Data[[#This Row],[Ship Date]]-Data[[#This Row],[Order Date]]</f>
        <v>3</v>
      </c>
    </row>
    <row r="8560" spans="1:19"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c r="S8560">
        <f>Data[[#This Row],[Ship Date]]-Data[[#This Row],[Order Date]]</f>
        <v>3</v>
      </c>
    </row>
    <row r="8561" spans="1:19"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c r="S8561">
        <f>Data[[#This Row],[Ship Date]]-Data[[#This Row],[Order Date]]</f>
        <v>3</v>
      </c>
    </row>
    <row r="8562" spans="1:19"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c r="S8562">
        <f>Data[[#This Row],[Ship Date]]-Data[[#This Row],[Order Date]]</f>
        <v>3</v>
      </c>
    </row>
    <row r="8563" spans="1:19"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c r="S8563">
        <f>Data[[#This Row],[Ship Date]]-Data[[#This Row],[Order Date]]</f>
        <v>3</v>
      </c>
    </row>
    <row r="8564" spans="1:19"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c r="S8564">
        <f>Data[[#This Row],[Ship Date]]-Data[[#This Row],[Order Date]]</f>
        <v>4</v>
      </c>
    </row>
    <row r="8565" spans="1:19"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c r="S8565">
        <f>Data[[#This Row],[Ship Date]]-Data[[#This Row],[Order Date]]</f>
        <v>4</v>
      </c>
    </row>
    <row r="8566" spans="1:19"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c r="S8566">
        <f>Data[[#This Row],[Ship Date]]-Data[[#This Row],[Order Date]]</f>
        <v>4</v>
      </c>
    </row>
    <row r="8567" spans="1:19"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c r="S8567">
        <f>Data[[#This Row],[Ship Date]]-Data[[#This Row],[Order Date]]</f>
        <v>1</v>
      </c>
    </row>
    <row r="8568" spans="1:19"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c r="S8568">
        <f>Data[[#This Row],[Ship Date]]-Data[[#This Row],[Order Date]]</f>
        <v>1</v>
      </c>
    </row>
    <row r="8569" spans="1:19"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c r="S8569">
        <f>Data[[#This Row],[Ship Date]]-Data[[#This Row],[Order Date]]</f>
        <v>2</v>
      </c>
    </row>
    <row r="8570" spans="1:19"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c r="S8570">
        <f>Data[[#This Row],[Ship Date]]-Data[[#This Row],[Order Date]]</f>
        <v>6</v>
      </c>
    </row>
    <row r="8571" spans="1:19"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c r="S8571">
        <f>Data[[#This Row],[Ship Date]]-Data[[#This Row],[Order Date]]</f>
        <v>6</v>
      </c>
    </row>
    <row r="8572" spans="1:19"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c r="S8572">
        <f>Data[[#This Row],[Ship Date]]-Data[[#This Row],[Order Date]]</f>
        <v>6</v>
      </c>
    </row>
    <row r="8573" spans="1:19"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c r="S8573">
        <f>Data[[#This Row],[Ship Date]]-Data[[#This Row],[Order Date]]</f>
        <v>0</v>
      </c>
    </row>
    <row r="8574" spans="1:19"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c r="S8574">
        <f>Data[[#This Row],[Ship Date]]-Data[[#This Row],[Order Date]]</f>
        <v>4</v>
      </c>
    </row>
    <row r="8575" spans="1:19"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c r="S8575">
        <f>Data[[#This Row],[Ship Date]]-Data[[#This Row],[Order Date]]</f>
        <v>2</v>
      </c>
    </row>
    <row r="8576" spans="1:19"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c r="S8576">
        <f>Data[[#This Row],[Ship Date]]-Data[[#This Row],[Order Date]]</f>
        <v>0</v>
      </c>
    </row>
    <row r="8577" spans="1:19"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c r="S8577">
        <f>Data[[#This Row],[Ship Date]]-Data[[#This Row],[Order Date]]</f>
        <v>3</v>
      </c>
    </row>
    <row r="8578" spans="1:19"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c r="S8578">
        <f>Data[[#This Row],[Ship Date]]-Data[[#This Row],[Order Date]]</f>
        <v>1</v>
      </c>
    </row>
    <row r="8579" spans="1:19"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c r="S8579">
        <f>Data[[#This Row],[Ship Date]]-Data[[#This Row],[Order Date]]</f>
        <v>4</v>
      </c>
    </row>
    <row r="8580" spans="1:19"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c r="S8580">
        <f>Data[[#This Row],[Ship Date]]-Data[[#This Row],[Order Date]]</f>
        <v>4</v>
      </c>
    </row>
    <row r="8581" spans="1:19"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c r="S8581">
        <f>Data[[#This Row],[Ship Date]]-Data[[#This Row],[Order Date]]</f>
        <v>6</v>
      </c>
    </row>
    <row r="8582" spans="1:19"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c r="S8582">
        <f>Data[[#This Row],[Ship Date]]-Data[[#This Row],[Order Date]]</f>
        <v>2</v>
      </c>
    </row>
    <row r="8583" spans="1:19"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c r="S8583">
        <f>Data[[#This Row],[Ship Date]]-Data[[#This Row],[Order Date]]</f>
        <v>2</v>
      </c>
    </row>
    <row r="8584" spans="1:19"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c r="S8584">
        <f>Data[[#This Row],[Ship Date]]-Data[[#This Row],[Order Date]]</f>
        <v>2</v>
      </c>
    </row>
    <row r="8585" spans="1:19"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c r="S8585">
        <f>Data[[#This Row],[Ship Date]]-Data[[#This Row],[Order Date]]</f>
        <v>2</v>
      </c>
    </row>
    <row r="8586" spans="1:19"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c r="S8586">
        <f>Data[[#This Row],[Ship Date]]-Data[[#This Row],[Order Date]]</f>
        <v>4</v>
      </c>
    </row>
    <row r="8587" spans="1:19"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c r="S8587">
        <f>Data[[#This Row],[Ship Date]]-Data[[#This Row],[Order Date]]</f>
        <v>6</v>
      </c>
    </row>
    <row r="8588" spans="1:19"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c r="S8588">
        <f>Data[[#This Row],[Ship Date]]-Data[[#This Row],[Order Date]]</f>
        <v>7</v>
      </c>
    </row>
    <row r="8589" spans="1:19"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c r="S8589">
        <f>Data[[#This Row],[Ship Date]]-Data[[#This Row],[Order Date]]</f>
        <v>7</v>
      </c>
    </row>
    <row r="8590" spans="1:19"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c r="S8590">
        <f>Data[[#This Row],[Ship Date]]-Data[[#This Row],[Order Date]]</f>
        <v>7</v>
      </c>
    </row>
    <row r="8591" spans="1:19"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c r="S8591">
        <f>Data[[#This Row],[Ship Date]]-Data[[#This Row],[Order Date]]</f>
        <v>3</v>
      </c>
    </row>
    <row r="8592" spans="1:19"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c r="S8592">
        <f>Data[[#This Row],[Ship Date]]-Data[[#This Row],[Order Date]]</f>
        <v>2</v>
      </c>
    </row>
    <row r="8593" spans="1:19"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c r="S8593">
        <f>Data[[#This Row],[Ship Date]]-Data[[#This Row],[Order Date]]</f>
        <v>3</v>
      </c>
    </row>
    <row r="8594" spans="1:19"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c r="S8594">
        <f>Data[[#This Row],[Ship Date]]-Data[[#This Row],[Order Date]]</f>
        <v>3</v>
      </c>
    </row>
    <row r="8595" spans="1:19"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c r="S8595">
        <f>Data[[#This Row],[Ship Date]]-Data[[#This Row],[Order Date]]</f>
        <v>4</v>
      </c>
    </row>
    <row r="8596" spans="1:19"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c r="S8596">
        <f>Data[[#This Row],[Ship Date]]-Data[[#This Row],[Order Date]]</f>
        <v>4</v>
      </c>
    </row>
    <row r="8597" spans="1:19"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c r="S8597">
        <f>Data[[#This Row],[Ship Date]]-Data[[#This Row],[Order Date]]</f>
        <v>2</v>
      </c>
    </row>
    <row r="8598" spans="1:19"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c r="S8598">
        <f>Data[[#This Row],[Ship Date]]-Data[[#This Row],[Order Date]]</f>
        <v>2</v>
      </c>
    </row>
    <row r="8599" spans="1:19"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c r="S8599">
        <f>Data[[#This Row],[Ship Date]]-Data[[#This Row],[Order Date]]</f>
        <v>4</v>
      </c>
    </row>
    <row r="8600" spans="1:19"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c r="S8600">
        <f>Data[[#This Row],[Ship Date]]-Data[[#This Row],[Order Date]]</f>
        <v>5</v>
      </c>
    </row>
    <row r="8601" spans="1:19"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c r="S8601">
        <f>Data[[#This Row],[Ship Date]]-Data[[#This Row],[Order Date]]</f>
        <v>5</v>
      </c>
    </row>
    <row r="8602" spans="1:19"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c r="S8602">
        <f>Data[[#This Row],[Ship Date]]-Data[[#This Row],[Order Date]]</f>
        <v>5</v>
      </c>
    </row>
    <row r="8603" spans="1:19"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c r="S8603">
        <f>Data[[#This Row],[Ship Date]]-Data[[#This Row],[Order Date]]</f>
        <v>5</v>
      </c>
    </row>
    <row r="8604" spans="1:19"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c r="S8604">
        <f>Data[[#This Row],[Ship Date]]-Data[[#This Row],[Order Date]]</f>
        <v>0</v>
      </c>
    </row>
    <row r="8605" spans="1:19"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c r="S8605">
        <f>Data[[#This Row],[Ship Date]]-Data[[#This Row],[Order Date]]</f>
        <v>5</v>
      </c>
    </row>
    <row r="8606" spans="1:19"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c r="S8606">
        <f>Data[[#This Row],[Ship Date]]-Data[[#This Row],[Order Date]]</f>
        <v>5</v>
      </c>
    </row>
    <row r="8607" spans="1:19"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c r="S8607">
        <f>Data[[#This Row],[Ship Date]]-Data[[#This Row],[Order Date]]</f>
        <v>5</v>
      </c>
    </row>
    <row r="8608" spans="1:19"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c r="S8608">
        <f>Data[[#This Row],[Ship Date]]-Data[[#This Row],[Order Date]]</f>
        <v>4</v>
      </c>
    </row>
    <row r="8609" spans="1:19"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c r="S8609">
        <f>Data[[#This Row],[Ship Date]]-Data[[#This Row],[Order Date]]</f>
        <v>5</v>
      </c>
    </row>
    <row r="8610" spans="1:19"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c r="S8610">
        <f>Data[[#This Row],[Ship Date]]-Data[[#This Row],[Order Date]]</f>
        <v>5</v>
      </c>
    </row>
    <row r="8611" spans="1:19"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c r="S8611">
        <f>Data[[#This Row],[Ship Date]]-Data[[#This Row],[Order Date]]</f>
        <v>5</v>
      </c>
    </row>
    <row r="8612" spans="1:19"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c r="S8612">
        <f>Data[[#This Row],[Ship Date]]-Data[[#This Row],[Order Date]]</f>
        <v>5</v>
      </c>
    </row>
    <row r="8613" spans="1:19"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c r="S8613">
        <f>Data[[#This Row],[Ship Date]]-Data[[#This Row],[Order Date]]</f>
        <v>4</v>
      </c>
    </row>
    <row r="8614" spans="1:19"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c r="S8614">
        <f>Data[[#This Row],[Ship Date]]-Data[[#This Row],[Order Date]]</f>
        <v>4</v>
      </c>
    </row>
    <row r="8615" spans="1:19"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c r="S8615">
        <f>Data[[#This Row],[Ship Date]]-Data[[#This Row],[Order Date]]</f>
        <v>5</v>
      </c>
    </row>
    <row r="8616" spans="1:19"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c r="S8616">
        <f>Data[[#This Row],[Ship Date]]-Data[[#This Row],[Order Date]]</f>
        <v>4</v>
      </c>
    </row>
    <row r="8617" spans="1:19"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c r="S8617">
        <f>Data[[#This Row],[Ship Date]]-Data[[#This Row],[Order Date]]</f>
        <v>4</v>
      </c>
    </row>
    <row r="8618" spans="1:19"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c r="S8618">
        <f>Data[[#This Row],[Ship Date]]-Data[[#This Row],[Order Date]]</f>
        <v>4</v>
      </c>
    </row>
    <row r="8619" spans="1:19"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c r="S8619">
        <f>Data[[#This Row],[Ship Date]]-Data[[#This Row],[Order Date]]</f>
        <v>4</v>
      </c>
    </row>
    <row r="8620" spans="1:19"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c r="S8620">
        <f>Data[[#This Row],[Ship Date]]-Data[[#This Row],[Order Date]]</f>
        <v>5</v>
      </c>
    </row>
    <row r="8621" spans="1:19"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c r="S8621">
        <f>Data[[#This Row],[Ship Date]]-Data[[#This Row],[Order Date]]</f>
        <v>5</v>
      </c>
    </row>
    <row r="8622" spans="1:19"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c r="S8622">
        <f>Data[[#This Row],[Ship Date]]-Data[[#This Row],[Order Date]]</f>
        <v>3</v>
      </c>
    </row>
    <row r="8623" spans="1:19"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c r="S8623">
        <f>Data[[#This Row],[Ship Date]]-Data[[#This Row],[Order Date]]</f>
        <v>5</v>
      </c>
    </row>
    <row r="8624" spans="1:19"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c r="S8624">
        <f>Data[[#This Row],[Ship Date]]-Data[[#This Row],[Order Date]]</f>
        <v>4</v>
      </c>
    </row>
    <row r="8625" spans="1:19"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c r="S8625">
        <f>Data[[#This Row],[Ship Date]]-Data[[#This Row],[Order Date]]</f>
        <v>5</v>
      </c>
    </row>
    <row r="8626" spans="1:19"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c r="S8626">
        <f>Data[[#This Row],[Ship Date]]-Data[[#This Row],[Order Date]]</f>
        <v>5</v>
      </c>
    </row>
    <row r="8627" spans="1:19"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c r="S8627">
        <f>Data[[#This Row],[Ship Date]]-Data[[#This Row],[Order Date]]</f>
        <v>4</v>
      </c>
    </row>
    <row r="8628" spans="1:19"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c r="S8628">
        <f>Data[[#This Row],[Ship Date]]-Data[[#This Row],[Order Date]]</f>
        <v>5</v>
      </c>
    </row>
    <row r="8629" spans="1:19"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c r="S8629">
        <f>Data[[#This Row],[Ship Date]]-Data[[#This Row],[Order Date]]</f>
        <v>5</v>
      </c>
    </row>
    <row r="8630" spans="1:19"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c r="S8630">
        <f>Data[[#This Row],[Ship Date]]-Data[[#This Row],[Order Date]]</f>
        <v>5</v>
      </c>
    </row>
    <row r="8631" spans="1:19"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c r="S8631">
        <f>Data[[#This Row],[Ship Date]]-Data[[#This Row],[Order Date]]</f>
        <v>5</v>
      </c>
    </row>
    <row r="8632" spans="1:19"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c r="S8632">
        <f>Data[[#This Row],[Ship Date]]-Data[[#This Row],[Order Date]]</f>
        <v>5</v>
      </c>
    </row>
    <row r="8633" spans="1:19"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c r="S8633">
        <f>Data[[#This Row],[Ship Date]]-Data[[#This Row],[Order Date]]</f>
        <v>1</v>
      </c>
    </row>
    <row r="8634" spans="1:19"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c r="S8634">
        <f>Data[[#This Row],[Ship Date]]-Data[[#This Row],[Order Date]]</f>
        <v>1</v>
      </c>
    </row>
    <row r="8635" spans="1:19"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c r="S8635">
        <f>Data[[#This Row],[Ship Date]]-Data[[#This Row],[Order Date]]</f>
        <v>1</v>
      </c>
    </row>
    <row r="8636" spans="1:19"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c r="S8636">
        <f>Data[[#This Row],[Ship Date]]-Data[[#This Row],[Order Date]]</f>
        <v>4</v>
      </c>
    </row>
    <row r="8637" spans="1:19"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c r="S8637">
        <f>Data[[#This Row],[Ship Date]]-Data[[#This Row],[Order Date]]</f>
        <v>2</v>
      </c>
    </row>
    <row r="8638" spans="1:19"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c r="S8638">
        <f>Data[[#This Row],[Ship Date]]-Data[[#This Row],[Order Date]]</f>
        <v>2</v>
      </c>
    </row>
    <row r="8639" spans="1:19"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c r="S8639">
        <f>Data[[#This Row],[Ship Date]]-Data[[#This Row],[Order Date]]</f>
        <v>5</v>
      </c>
    </row>
    <row r="8640" spans="1:19"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c r="S8640">
        <f>Data[[#This Row],[Ship Date]]-Data[[#This Row],[Order Date]]</f>
        <v>1</v>
      </c>
    </row>
    <row r="8641" spans="1:19"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c r="S8641">
        <f>Data[[#This Row],[Ship Date]]-Data[[#This Row],[Order Date]]</f>
        <v>2</v>
      </c>
    </row>
    <row r="8642" spans="1:19"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c r="S8642">
        <f>Data[[#This Row],[Ship Date]]-Data[[#This Row],[Order Date]]</f>
        <v>4</v>
      </c>
    </row>
    <row r="8643" spans="1:19"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c r="S8643">
        <f>Data[[#This Row],[Ship Date]]-Data[[#This Row],[Order Date]]</f>
        <v>0</v>
      </c>
    </row>
    <row r="8644" spans="1:19"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c r="S8644">
        <f>Data[[#This Row],[Ship Date]]-Data[[#This Row],[Order Date]]</f>
        <v>7</v>
      </c>
    </row>
    <row r="8645" spans="1:19"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c r="S8645">
        <f>Data[[#This Row],[Ship Date]]-Data[[#This Row],[Order Date]]</f>
        <v>7</v>
      </c>
    </row>
    <row r="8646" spans="1:19"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c r="S8646">
        <f>Data[[#This Row],[Ship Date]]-Data[[#This Row],[Order Date]]</f>
        <v>7</v>
      </c>
    </row>
    <row r="8647" spans="1:19"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c r="S8647">
        <f>Data[[#This Row],[Ship Date]]-Data[[#This Row],[Order Date]]</f>
        <v>7</v>
      </c>
    </row>
    <row r="8648" spans="1:19"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c r="S8648">
        <f>Data[[#This Row],[Ship Date]]-Data[[#This Row],[Order Date]]</f>
        <v>4</v>
      </c>
    </row>
    <row r="8649" spans="1:19"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c r="S8649">
        <f>Data[[#This Row],[Ship Date]]-Data[[#This Row],[Order Date]]</f>
        <v>3</v>
      </c>
    </row>
    <row r="8650" spans="1:19"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c r="S8650">
        <f>Data[[#This Row],[Ship Date]]-Data[[#This Row],[Order Date]]</f>
        <v>5</v>
      </c>
    </row>
    <row r="8651" spans="1:19"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c r="S8651">
        <f>Data[[#This Row],[Ship Date]]-Data[[#This Row],[Order Date]]</f>
        <v>5</v>
      </c>
    </row>
    <row r="8652" spans="1:19"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c r="S8652">
        <f>Data[[#This Row],[Ship Date]]-Data[[#This Row],[Order Date]]</f>
        <v>0</v>
      </c>
    </row>
    <row r="8653" spans="1:19"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c r="S8653">
        <f>Data[[#This Row],[Ship Date]]-Data[[#This Row],[Order Date]]</f>
        <v>0</v>
      </c>
    </row>
    <row r="8654" spans="1:19"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c r="S8654">
        <f>Data[[#This Row],[Ship Date]]-Data[[#This Row],[Order Date]]</f>
        <v>0</v>
      </c>
    </row>
    <row r="8655" spans="1:19"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c r="S8655">
        <f>Data[[#This Row],[Ship Date]]-Data[[#This Row],[Order Date]]</f>
        <v>0</v>
      </c>
    </row>
    <row r="8656" spans="1:19"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c r="S8656">
        <f>Data[[#This Row],[Ship Date]]-Data[[#This Row],[Order Date]]</f>
        <v>0</v>
      </c>
    </row>
    <row r="8657" spans="1:19"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c r="S8657">
        <f>Data[[#This Row],[Ship Date]]-Data[[#This Row],[Order Date]]</f>
        <v>0</v>
      </c>
    </row>
    <row r="8658" spans="1:19"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c r="S8658">
        <f>Data[[#This Row],[Ship Date]]-Data[[#This Row],[Order Date]]</f>
        <v>0</v>
      </c>
    </row>
    <row r="8659" spans="1:19"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c r="S8659">
        <f>Data[[#This Row],[Ship Date]]-Data[[#This Row],[Order Date]]</f>
        <v>0</v>
      </c>
    </row>
    <row r="8660" spans="1:19"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c r="S8660">
        <f>Data[[#This Row],[Ship Date]]-Data[[#This Row],[Order Date]]</f>
        <v>4</v>
      </c>
    </row>
    <row r="8661" spans="1:19"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c r="S8661">
        <f>Data[[#This Row],[Ship Date]]-Data[[#This Row],[Order Date]]</f>
        <v>5</v>
      </c>
    </row>
    <row r="8662" spans="1:19"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c r="S8662">
        <f>Data[[#This Row],[Ship Date]]-Data[[#This Row],[Order Date]]</f>
        <v>5</v>
      </c>
    </row>
    <row r="8663" spans="1:19"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c r="S8663">
        <f>Data[[#This Row],[Ship Date]]-Data[[#This Row],[Order Date]]</f>
        <v>5</v>
      </c>
    </row>
    <row r="8664" spans="1:19"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c r="S8664">
        <f>Data[[#This Row],[Ship Date]]-Data[[#This Row],[Order Date]]</f>
        <v>5</v>
      </c>
    </row>
    <row r="8665" spans="1:19"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c r="S8665">
        <f>Data[[#This Row],[Ship Date]]-Data[[#This Row],[Order Date]]</f>
        <v>5</v>
      </c>
    </row>
    <row r="8666" spans="1:19"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c r="S8666">
        <f>Data[[#This Row],[Ship Date]]-Data[[#This Row],[Order Date]]</f>
        <v>2</v>
      </c>
    </row>
    <row r="8667" spans="1:19"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c r="S8667">
        <f>Data[[#This Row],[Ship Date]]-Data[[#This Row],[Order Date]]</f>
        <v>1</v>
      </c>
    </row>
    <row r="8668" spans="1:19"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c r="S8668">
        <f>Data[[#This Row],[Ship Date]]-Data[[#This Row],[Order Date]]</f>
        <v>3</v>
      </c>
    </row>
    <row r="8669" spans="1:19"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c r="S8669">
        <f>Data[[#This Row],[Ship Date]]-Data[[#This Row],[Order Date]]</f>
        <v>2</v>
      </c>
    </row>
    <row r="8670" spans="1:19"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c r="S8670">
        <f>Data[[#This Row],[Ship Date]]-Data[[#This Row],[Order Date]]</f>
        <v>2</v>
      </c>
    </row>
    <row r="8671" spans="1:19"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c r="S8671">
        <f>Data[[#This Row],[Ship Date]]-Data[[#This Row],[Order Date]]</f>
        <v>5</v>
      </c>
    </row>
    <row r="8672" spans="1:19"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c r="S8672">
        <f>Data[[#This Row],[Ship Date]]-Data[[#This Row],[Order Date]]</f>
        <v>5</v>
      </c>
    </row>
    <row r="8673" spans="1:19"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c r="S8673">
        <f>Data[[#This Row],[Ship Date]]-Data[[#This Row],[Order Date]]</f>
        <v>5</v>
      </c>
    </row>
    <row r="8674" spans="1:19"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c r="S8674">
        <f>Data[[#This Row],[Ship Date]]-Data[[#This Row],[Order Date]]</f>
        <v>5</v>
      </c>
    </row>
    <row r="8675" spans="1:19"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c r="S8675">
        <f>Data[[#This Row],[Ship Date]]-Data[[#This Row],[Order Date]]</f>
        <v>5</v>
      </c>
    </row>
    <row r="8676" spans="1:19"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c r="S8676">
        <f>Data[[#This Row],[Ship Date]]-Data[[#This Row],[Order Date]]</f>
        <v>5</v>
      </c>
    </row>
    <row r="8677" spans="1:19"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c r="S8677">
        <f>Data[[#This Row],[Ship Date]]-Data[[#This Row],[Order Date]]</f>
        <v>5</v>
      </c>
    </row>
    <row r="8678" spans="1:19"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c r="S8678">
        <f>Data[[#This Row],[Ship Date]]-Data[[#This Row],[Order Date]]</f>
        <v>5</v>
      </c>
    </row>
    <row r="8679" spans="1:19"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c r="S8679">
        <f>Data[[#This Row],[Ship Date]]-Data[[#This Row],[Order Date]]</f>
        <v>2</v>
      </c>
    </row>
    <row r="8680" spans="1:19"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c r="S8680">
        <f>Data[[#This Row],[Ship Date]]-Data[[#This Row],[Order Date]]</f>
        <v>5</v>
      </c>
    </row>
    <row r="8681" spans="1:19"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c r="S8681">
        <f>Data[[#This Row],[Ship Date]]-Data[[#This Row],[Order Date]]</f>
        <v>5</v>
      </c>
    </row>
    <row r="8682" spans="1:19"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c r="S8682">
        <f>Data[[#This Row],[Ship Date]]-Data[[#This Row],[Order Date]]</f>
        <v>2</v>
      </c>
    </row>
    <row r="8683" spans="1:19"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c r="S8683">
        <f>Data[[#This Row],[Ship Date]]-Data[[#This Row],[Order Date]]</f>
        <v>2</v>
      </c>
    </row>
    <row r="8684" spans="1:19"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c r="S8684">
        <f>Data[[#This Row],[Ship Date]]-Data[[#This Row],[Order Date]]</f>
        <v>5</v>
      </c>
    </row>
    <row r="8685" spans="1:19"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c r="S8685">
        <f>Data[[#This Row],[Ship Date]]-Data[[#This Row],[Order Date]]</f>
        <v>6</v>
      </c>
    </row>
    <row r="8686" spans="1:19"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c r="S8686">
        <f>Data[[#This Row],[Ship Date]]-Data[[#This Row],[Order Date]]</f>
        <v>7</v>
      </c>
    </row>
    <row r="8687" spans="1:19"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c r="S8687">
        <f>Data[[#This Row],[Ship Date]]-Data[[#This Row],[Order Date]]</f>
        <v>4</v>
      </c>
    </row>
    <row r="8688" spans="1:19"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c r="S8688">
        <f>Data[[#This Row],[Ship Date]]-Data[[#This Row],[Order Date]]</f>
        <v>0</v>
      </c>
    </row>
    <row r="8689" spans="1:19"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c r="S8689">
        <f>Data[[#This Row],[Ship Date]]-Data[[#This Row],[Order Date]]</f>
        <v>0</v>
      </c>
    </row>
    <row r="8690" spans="1:19"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c r="S8690">
        <f>Data[[#This Row],[Ship Date]]-Data[[#This Row],[Order Date]]</f>
        <v>0</v>
      </c>
    </row>
    <row r="8691" spans="1:19"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c r="S8691">
        <f>Data[[#This Row],[Ship Date]]-Data[[#This Row],[Order Date]]</f>
        <v>4</v>
      </c>
    </row>
    <row r="8692" spans="1:19"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c r="S8692">
        <f>Data[[#This Row],[Ship Date]]-Data[[#This Row],[Order Date]]</f>
        <v>4</v>
      </c>
    </row>
    <row r="8693" spans="1:19"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c r="S8693">
        <f>Data[[#This Row],[Ship Date]]-Data[[#This Row],[Order Date]]</f>
        <v>4</v>
      </c>
    </row>
    <row r="8694" spans="1:19"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c r="S8694">
        <f>Data[[#This Row],[Ship Date]]-Data[[#This Row],[Order Date]]</f>
        <v>4</v>
      </c>
    </row>
    <row r="8695" spans="1:19"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c r="S8695">
        <f>Data[[#This Row],[Ship Date]]-Data[[#This Row],[Order Date]]</f>
        <v>4</v>
      </c>
    </row>
    <row r="8696" spans="1:19"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c r="S8696">
        <f>Data[[#This Row],[Ship Date]]-Data[[#This Row],[Order Date]]</f>
        <v>5</v>
      </c>
    </row>
    <row r="8697" spans="1:19"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c r="S8697">
        <f>Data[[#This Row],[Ship Date]]-Data[[#This Row],[Order Date]]</f>
        <v>2</v>
      </c>
    </row>
    <row r="8698" spans="1:19"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c r="S8698">
        <f>Data[[#This Row],[Ship Date]]-Data[[#This Row],[Order Date]]</f>
        <v>5</v>
      </c>
    </row>
    <row r="8699" spans="1:19"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c r="S8699">
        <f>Data[[#This Row],[Ship Date]]-Data[[#This Row],[Order Date]]</f>
        <v>5</v>
      </c>
    </row>
    <row r="8700" spans="1:19"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c r="S8700">
        <f>Data[[#This Row],[Ship Date]]-Data[[#This Row],[Order Date]]</f>
        <v>5</v>
      </c>
    </row>
    <row r="8701" spans="1:19"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c r="S8701">
        <f>Data[[#This Row],[Ship Date]]-Data[[#This Row],[Order Date]]</f>
        <v>5</v>
      </c>
    </row>
    <row r="8702" spans="1:19"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c r="S8702">
        <f>Data[[#This Row],[Ship Date]]-Data[[#This Row],[Order Date]]</f>
        <v>5</v>
      </c>
    </row>
    <row r="8703" spans="1:19"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c r="S8703">
        <f>Data[[#This Row],[Ship Date]]-Data[[#This Row],[Order Date]]</f>
        <v>5</v>
      </c>
    </row>
    <row r="8704" spans="1:19"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c r="S8704">
        <f>Data[[#This Row],[Ship Date]]-Data[[#This Row],[Order Date]]</f>
        <v>5</v>
      </c>
    </row>
    <row r="8705" spans="1:19"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c r="S8705">
        <f>Data[[#This Row],[Ship Date]]-Data[[#This Row],[Order Date]]</f>
        <v>4</v>
      </c>
    </row>
    <row r="8706" spans="1:19"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c r="S8706">
        <f>Data[[#This Row],[Ship Date]]-Data[[#This Row],[Order Date]]</f>
        <v>3</v>
      </c>
    </row>
    <row r="8707" spans="1:19"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c r="S8707">
        <f>Data[[#This Row],[Ship Date]]-Data[[#This Row],[Order Date]]</f>
        <v>4</v>
      </c>
    </row>
    <row r="8708" spans="1:19"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c r="S8708">
        <f>Data[[#This Row],[Ship Date]]-Data[[#This Row],[Order Date]]</f>
        <v>5</v>
      </c>
    </row>
    <row r="8709" spans="1:19"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c r="S8709">
        <f>Data[[#This Row],[Ship Date]]-Data[[#This Row],[Order Date]]</f>
        <v>5</v>
      </c>
    </row>
    <row r="8710" spans="1:19"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c r="S8710">
        <f>Data[[#This Row],[Ship Date]]-Data[[#This Row],[Order Date]]</f>
        <v>2</v>
      </c>
    </row>
    <row r="8711" spans="1:19"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c r="S8711">
        <f>Data[[#This Row],[Ship Date]]-Data[[#This Row],[Order Date]]</f>
        <v>2</v>
      </c>
    </row>
    <row r="8712" spans="1:19"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c r="S8712">
        <f>Data[[#This Row],[Ship Date]]-Data[[#This Row],[Order Date]]</f>
        <v>2</v>
      </c>
    </row>
    <row r="8713" spans="1:19"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c r="S8713">
        <f>Data[[#This Row],[Ship Date]]-Data[[#This Row],[Order Date]]</f>
        <v>4</v>
      </c>
    </row>
    <row r="8714" spans="1:19"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c r="S8714">
        <f>Data[[#This Row],[Ship Date]]-Data[[#This Row],[Order Date]]</f>
        <v>4</v>
      </c>
    </row>
    <row r="8715" spans="1:19"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c r="S8715">
        <f>Data[[#This Row],[Ship Date]]-Data[[#This Row],[Order Date]]</f>
        <v>5</v>
      </c>
    </row>
    <row r="8716" spans="1:19"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c r="S8716">
        <f>Data[[#This Row],[Ship Date]]-Data[[#This Row],[Order Date]]</f>
        <v>5</v>
      </c>
    </row>
    <row r="8717" spans="1:19"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c r="S8717">
        <f>Data[[#This Row],[Ship Date]]-Data[[#This Row],[Order Date]]</f>
        <v>4</v>
      </c>
    </row>
    <row r="8718" spans="1:19"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c r="S8718">
        <f>Data[[#This Row],[Ship Date]]-Data[[#This Row],[Order Date]]</f>
        <v>4</v>
      </c>
    </row>
    <row r="8719" spans="1:19"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c r="S8719">
        <f>Data[[#This Row],[Ship Date]]-Data[[#This Row],[Order Date]]</f>
        <v>4</v>
      </c>
    </row>
    <row r="8720" spans="1:19"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c r="S8720">
        <f>Data[[#This Row],[Ship Date]]-Data[[#This Row],[Order Date]]</f>
        <v>4</v>
      </c>
    </row>
    <row r="8721" spans="1:19"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c r="S8721">
        <f>Data[[#This Row],[Ship Date]]-Data[[#This Row],[Order Date]]</f>
        <v>4</v>
      </c>
    </row>
    <row r="8722" spans="1:19"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c r="S8722">
        <f>Data[[#This Row],[Ship Date]]-Data[[#This Row],[Order Date]]</f>
        <v>4</v>
      </c>
    </row>
    <row r="8723" spans="1:19"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c r="S8723">
        <f>Data[[#This Row],[Ship Date]]-Data[[#This Row],[Order Date]]</f>
        <v>4</v>
      </c>
    </row>
    <row r="8724" spans="1:19"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c r="S8724">
        <f>Data[[#This Row],[Ship Date]]-Data[[#This Row],[Order Date]]</f>
        <v>4</v>
      </c>
    </row>
    <row r="8725" spans="1:19"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c r="S8725">
        <f>Data[[#This Row],[Ship Date]]-Data[[#This Row],[Order Date]]</f>
        <v>2</v>
      </c>
    </row>
    <row r="8726" spans="1:19"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c r="S8726">
        <f>Data[[#This Row],[Ship Date]]-Data[[#This Row],[Order Date]]</f>
        <v>2</v>
      </c>
    </row>
    <row r="8727" spans="1:19"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c r="S8727">
        <f>Data[[#This Row],[Ship Date]]-Data[[#This Row],[Order Date]]</f>
        <v>5</v>
      </c>
    </row>
    <row r="8728" spans="1:19"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c r="S8728">
        <f>Data[[#This Row],[Ship Date]]-Data[[#This Row],[Order Date]]</f>
        <v>4</v>
      </c>
    </row>
    <row r="8729" spans="1:19"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c r="S8729">
        <f>Data[[#This Row],[Ship Date]]-Data[[#This Row],[Order Date]]</f>
        <v>4</v>
      </c>
    </row>
    <row r="8730" spans="1:19"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c r="S8730">
        <f>Data[[#This Row],[Ship Date]]-Data[[#This Row],[Order Date]]</f>
        <v>4</v>
      </c>
    </row>
    <row r="8731" spans="1:19"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c r="S8731">
        <f>Data[[#This Row],[Ship Date]]-Data[[#This Row],[Order Date]]</f>
        <v>4</v>
      </c>
    </row>
    <row r="8732" spans="1:19"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c r="S8732">
        <f>Data[[#This Row],[Ship Date]]-Data[[#This Row],[Order Date]]</f>
        <v>4</v>
      </c>
    </row>
    <row r="8733" spans="1:19"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c r="S8733">
        <f>Data[[#This Row],[Ship Date]]-Data[[#This Row],[Order Date]]</f>
        <v>6</v>
      </c>
    </row>
    <row r="8734" spans="1:19"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c r="S8734">
        <f>Data[[#This Row],[Ship Date]]-Data[[#This Row],[Order Date]]</f>
        <v>2</v>
      </c>
    </row>
    <row r="8735" spans="1:19"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c r="S8735">
        <f>Data[[#This Row],[Ship Date]]-Data[[#This Row],[Order Date]]</f>
        <v>2</v>
      </c>
    </row>
    <row r="8736" spans="1:19"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c r="S8736">
        <f>Data[[#This Row],[Ship Date]]-Data[[#This Row],[Order Date]]</f>
        <v>2</v>
      </c>
    </row>
    <row r="8737" spans="1:19"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c r="S8737">
        <f>Data[[#This Row],[Ship Date]]-Data[[#This Row],[Order Date]]</f>
        <v>3</v>
      </c>
    </row>
    <row r="8738" spans="1:19"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c r="S8738">
        <f>Data[[#This Row],[Ship Date]]-Data[[#This Row],[Order Date]]</f>
        <v>5</v>
      </c>
    </row>
    <row r="8739" spans="1:19"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c r="S8739">
        <f>Data[[#This Row],[Ship Date]]-Data[[#This Row],[Order Date]]</f>
        <v>4</v>
      </c>
    </row>
    <row r="8740" spans="1:19"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c r="S8740">
        <f>Data[[#This Row],[Ship Date]]-Data[[#This Row],[Order Date]]</f>
        <v>3</v>
      </c>
    </row>
    <row r="8741" spans="1:19"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c r="S8741">
        <f>Data[[#This Row],[Ship Date]]-Data[[#This Row],[Order Date]]</f>
        <v>3</v>
      </c>
    </row>
    <row r="8742" spans="1:19"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c r="S8742">
        <f>Data[[#This Row],[Ship Date]]-Data[[#This Row],[Order Date]]</f>
        <v>1</v>
      </c>
    </row>
    <row r="8743" spans="1:19"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c r="S8743">
        <f>Data[[#This Row],[Ship Date]]-Data[[#This Row],[Order Date]]</f>
        <v>0</v>
      </c>
    </row>
    <row r="8744" spans="1:19"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c r="S8744">
        <f>Data[[#This Row],[Ship Date]]-Data[[#This Row],[Order Date]]</f>
        <v>2</v>
      </c>
    </row>
    <row r="8745" spans="1:19"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c r="S8745">
        <f>Data[[#This Row],[Ship Date]]-Data[[#This Row],[Order Date]]</f>
        <v>2</v>
      </c>
    </row>
    <row r="8746" spans="1:19"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c r="S8746">
        <f>Data[[#This Row],[Ship Date]]-Data[[#This Row],[Order Date]]</f>
        <v>3</v>
      </c>
    </row>
    <row r="8747" spans="1:19"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c r="S8747">
        <f>Data[[#This Row],[Ship Date]]-Data[[#This Row],[Order Date]]</f>
        <v>3</v>
      </c>
    </row>
    <row r="8748" spans="1:19"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c r="S8748">
        <f>Data[[#This Row],[Ship Date]]-Data[[#This Row],[Order Date]]</f>
        <v>5</v>
      </c>
    </row>
    <row r="8749" spans="1:19"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c r="S8749">
        <f>Data[[#This Row],[Ship Date]]-Data[[#This Row],[Order Date]]</f>
        <v>5</v>
      </c>
    </row>
    <row r="8750" spans="1:19"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c r="S8750">
        <f>Data[[#This Row],[Ship Date]]-Data[[#This Row],[Order Date]]</f>
        <v>5</v>
      </c>
    </row>
    <row r="8751" spans="1:19"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c r="S8751">
        <f>Data[[#This Row],[Ship Date]]-Data[[#This Row],[Order Date]]</f>
        <v>3</v>
      </c>
    </row>
    <row r="8752" spans="1:19"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c r="S8752">
        <f>Data[[#This Row],[Ship Date]]-Data[[#This Row],[Order Date]]</f>
        <v>3</v>
      </c>
    </row>
    <row r="8753" spans="1:19"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c r="S8753">
        <f>Data[[#This Row],[Ship Date]]-Data[[#This Row],[Order Date]]</f>
        <v>4</v>
      </c>
    </row>
    <row r="8754" spans="1:19"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c r="S8754">
        <f>Data[[#This Row],[Ship Date]]-Data[[#This Row],[Order Date]]</f>
        <v>4</v>
      </c>
    </row>
    <row r="8755" spans="1:19"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c r="S8755">
        <f>Data[[#This Row],[Ship Date]]-Data[[#This Row],[Order Date]]</f>
        <v>1</v>
      </c>
    </row>
    <row r="8756" spans="1:19"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c r="S8756">
        <f>Data[[#This Row],[Ship Date]]-Data[[#This Row],[Order Date]]</f>
        <v>1</v>
      </c>
    </row>
    <row r="8757" spans="1:19"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c r="S8757">
        <f>Data[[#This Row],[Ship Date]]-Data[[#This Row],[Order Date]]</f>
        <v>1</v>
      </c>
    </row>
    <row r="8758" spans="1:19"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c r="S8758">
        <f>Data[[#This Row],[Ship Date]]-Data[[#This Row],[Order Date]]</f>
        <v>4</v>
      </c>
    </row>
    <row r="8759" spans="1:19"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c r="S8759">
        <f>Data[[#This Row],[Ship Date]]-Data[[#This Row],[Order Date]]</f>
        <v>4</v>
      </c>
    </row>
    <row r="8760" spans="1:19"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c r="S8760">
        <f>Data[[#This Row],[Ship Date]]-Data[[#This Row],[Order Date]]</f>
        <v>4</v>
      </c>
    </row>
    <row r="8761" spans="1:19"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c r="S8761">
        <f>Data[[#This Row],[Ship Date]]-Data[[#This Row],[Order Date]]</f>
        <v>4</v>
      </c>
    </row>
    <row r="8762" spans="1:19"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c r="S8762">
        <f>Data[[#This Row],[Ship Date]]-Data[[#This Row],[Order Date]]</f>
        <v>6</v>
      </c>
    </row>
    <row r="8763" spans="1:19"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c r="S8763">
        <f>Data[[#This Row],[Ship Date]]-Data[[#This Row],[Order Date]]</f>
        <v>6</v>
      </c>
    </row>
    <row r="8764" spans="1:19"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c r="S8764">
        <f>Data[[#This Row],[Ship Date]]-Data[[#This Row],[Order Date]]</f>
        <v>4</v>
      </c>
    </row>
    <row r="8765" spans="1:19"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c r="S8765">
        <f>Data[[#This Row],[Ship Date]]-Data[[#This Row],[Order Date]]</f>
        <v>4</v>
      </c>
    </row>
    <row r="8766" spans="1:19"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c r="S8766">
        <f>Data[[#This Row],[Ship Date]]-Data[[#This Row],[Order Date]]</f>
        <v>6</v>
      </c>
    </row>
    <row r="8767" spans="1:19"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c r="S8767">
        <f>Data[[#This Row],[Ship Date]]-Data[[#This Row],[Order Date]]</f>
        <v>6</v>
      </c>
    </row>
    <row r="8768" spans="1:19"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c r="S8768">
        <f>Data[[#This Row],[Ship Date]]-Data[[#This Row],[Order Date]]</f>
        <v>6</v>
      </c>
    </row>
    <row r="8769" spans="1:19"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c r="S8769">
        <f>Data[[#This Row],[Ship Date]]-Data[[#This Row],[Order Date]]</f>
        <v>6</v>
      </c>
    </row>
    <row r="8770" spans="1:19"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c r="S8770">
        <f>Data[[#This Row],[Ship Date]]-Data[[#This Row],[Order Date]]</f>
        <v>4</v>
      </c>
    </row>
    <row r="8771" spans="1:19"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c r="S8771">
        <f>Data[[#This Row],[Ship Date]]-Data[[#This Row],[Order Date]]</f>
        <v>1</v>
      </c>
    </row>
    <row r="8772" spans="1:19"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c r="S8772">
        <f>Data[[#This Row],[Ship Date]]-Data[[#This Row],[Order Date]]</f>
        <v>1</v>
      </c>
    </row>
    <row r="8773" spans="1:19"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c r="S8773">
        <f>Data[[#This Row],[Ship Date]]-Data[[#This Row],[Order Date]]</f>
        <v>3</v>
      </c>
    </row>
    <row r="8774" spans="1:19"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c r="S8774">
        <f>Data[[#This Row],[Ship Date]]-Data[[#This Row],[Order Date]]</f>
        <v>3</v>
      </c>
    </row>
    <row r="8775" spans="1:19"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c r="S8775">
        <f>Data[[#This Row],[Ship Date]]-Data[[#This Row],[Order Date]]</f>
        <v>5</v>
      </c>
    </row>
    <row r="8776" spans="1:19"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c r="S8776">
        <f>Data[[#This Row],[Ship Date]]-Data[[#This Row],[Order Date]]</f>
        <v>5</v>
      </c>
    </row>
    <row r="8777" spans="1:19"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c r="S8777">
        <f>Data[[#This Row],[Ship Date]]-Data[[#This Row],[Order Date]]</f>
        <v>4</v>
      </c>
    </row>
    <row r="8778" spans="1:19"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c r="S8778">
        <f>Data[[#This Row],[Ship Date]]-Data[[#This Row],[Order Date]]</f>
        <v>1</v>
      </c>
    </row>
    <row r="8779" spans="1:19"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c r="S8779">
        <f>Data[[#This Row],[Ship Date]]-Data[[#This Row],[Order Date]]</f>
        <v>1</v>
      </c>
    </row>
    <row r="8780" spans="1:19"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c r="S8780">
        <f>Data[[#This Row],[Ship Date]]-Data[[#This Row],[Order Date]]</f>
        <v>5</v>
      </c>
    </row>
    <row r="8781" spans="1:19"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c r="S8781">
        <f>Data[[#This Row],[Ship Date]]-Data[[#This Row],[Order Date]]</f>
        <v>2</v>
      </c>
    </row>
    <row r="8782" spans="1:19"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c r="S8782">
        <f>Data[[#This Row],[Ship Date]]-Data[[#This Row],[Order Date]]</f>
        <v>3</v>
      </c>
    </row>
    <row r="8783" spans="1:19"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c r="S8783">
        <f>Data[[#This Row],[Ship Date]]-Data[[#This Row],[Order Date]]</f>
        <v>3</v>
      </c>
    </row>
    <row r="8784" spans="1:19"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c r="S8784">
        <f>Data[[#This Row],[Ship Date]]-Data[[#This Row],[Order Date]]</f>
        <v>5</v>
      </c>
    </row>
    <row r="8785" spans="1:19"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c r="S8785">
        <f>Data[[#This Row],[Ship Date]]-Data[[#This Row],[Order Date]]</f>
        <v>5</v>
      </c>
    </row>
    <row r="8786" spans="1:19"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c r="S8786">
        <f>Data[[#This Row],[Ship Date]]-Data[[#This Row],[Order Date]]</f>
        <v>6</v>
      </c>
    </row>
    <row r="8787" spans="1:19"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c r="S8787">
        <f>Data[[#This Row],[Ship Date]]-Data[[#This Row],[Order Date]]</f>
        <v>5</v>
      </c>
    </row>
    <row r="8788" spans="1:19"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c r="S8788">
        <f>Data[[#This Row],[Ship Date]]-Data[[#This Row],[Order Date]]</f>
        <v>5</v>
      </c>
    </row>
    <row r="8789" spans="1:19"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c r="S8789">
        <f>Data[[#This Row],[Ship Date]]-Data[[#This Row],[Order Date]]</f>
        <v>5</v>
      </c>
    </row>
    <row r="8790" spans="1:19"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c r="S8790">
        <f>Data[[#This Row],[Ship Date]]-Data[[#This Row],[Order Date]]</f>
        <v>4</v>
      </c>
    </row>
    <row r="8791" spans="1:19"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c r="S8791">
        <f>Data[[#This Row],[Ship Date]]-Data[[#This Row],[Order Date]]</f>
        <v>4</v>
      </c>
    </row>
    <row r="8792" spans="1:19"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c r="S8792">
        <f>Data[[#This Row],[Ship Date]]-Data[[#This Row],[Order Date]]</f>
        <v>6</v>
      </c>
    </row>
    <row r="8793" spans="1:19"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c r="S8793">
        <f>Data[[#This Row],[Ship Date]]-Data[[#This Row],[Order Date]]</f>
        <v>6</v>
      </c>
    </row>
    <row r="8794" spans="1:19"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c r="S8794">
        <f>Data[[#This Row],[Ship Date]]-Data[[#This Row],[Order Date]]</f>
        <v>2</v>
      </c>
    </row>
    <row r="8795" spans="1:19"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c r="S8795">
        <f>Data[[#This Row],[Ship Date]]-Data[[#This Row],[Order Date]]</f>
        <v>2</v>
      </c>
    </row>
    <row r="8796" spans="1:19"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c r="S8796">
        <f>Data[[#This Row],[Ship Date]]-Data[[#This Row],[Order Date]]</f>
        <v>2</v>
      </c>
    </row>
    <row r="8797" spans="1:19"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c r="S8797">
        <f>Data[[#This Row],[Ship Date]]-Data[[#This Row],[Order Date]]</f>
        <v>2</v>
      </c>
    </row>
    <row r="8798" spans="1:19"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c r="S8798">
        <f>Data[[#This Row],[Ship Date]]-Data[[#This Row],[Order Date]]</f>
        <v>6</v>
      </c>
    </row>
    <row r="8799" spans="1:19"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c r="S8799">
        <f>Data[[#This Row],[Ship Date]]-Data[[#This Row],[Order Date]]</f>
        <v>6</v>
      </c>
    </row>
    <row r="8800" spans="1:19"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c r="S8800">
        <f>Data[[#This Row],[Ship Date]]-Data[[#This Row],[Order Date]]</f>
        <v>4</v>
      </c>
    </row>
    <row r="8801" spans="1:19"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c r="S8801">
        <f>Data[[#This Row],[Ship Date]]-Data[[#This Row],[Order Date]]</f>
        <v>2</v>
      </c>
    </row>
    <row r="8802" spans="1:19"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c r="S8802">
        <f>Data[[#This Row],[Ship Date]]-Data[[#This Row],[Order Date]]</f>
        <v>4</v>
      </c>
    </row>
    <row r="8803" spans="1:19"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c r="S8803">
        <f>Data[[#This Row],[Ship Date]]-Data[[#This Row],[Order Date]]</f>
        <v>2</v>
      </c>
    </row>
    <row r="8804" spans="1:19"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c r="S8804">
        <f>Data[[#This Row],[Ship Date]]-Data[[#This Row],[Order Date]]</f>
        <v>2</v>
      </c>
    </row>
    <row r="8805" spans="1:19"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c r="S8805">
        <f>Data[[#This Row],[Ship Date]]-Data[[#This Row],[Order Date]]</f>
        <v>1</v>
      </c>
    </row>
    <row r="8806" spans="1:19"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c r="S8806">
        <f>Data[[#This Row],[Ship Date]]-Data[[#This Row],[Order Date]]</f>
        <v>1</v>
      </c>
    </row>
    <row r="8807" spans="1:19"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c r="S8807">
        <f>Data[[#This Row],[Ship Date]]-Data[[#This Row],[Order Date]]</f>
        <v>4</v>
      </c>
    </row>
    <row r="8808" spans="1:19"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c r="S8808">
        <f>Data[[#This Row],[Ship Date]]-Data[[#This Row],[Order Date]]</f>
        <v>4</v>
      </c>
    </row>
    <row r="8809" spans="1:19"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c r="S8809">
        <f>Data[[#This Row],[Ship Date]]-Data[[#This Row],[Order Date]]</f>
        <v>5</v>
      </c>
    </row>
    <row r="8810" spans="1:19"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c r="S8810">
        <f>Data[[#This Row],[Ship Date]]-Data[[#This Row],[Order Date]]</f>
        <v>5</v>
      </c>
    </row>
    <row r="8811" spans="1:19"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c r="S8811">
        <f>Data[[#This Row],[Ship Date]]-Data[[#This Row],[Order Date]]</f>
        <v>5</v>
      </c>
    </row>
    <row r="8812" spans="1:19"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c r="S8812">
        <f>Data[[#This Row],[Ship Date]]-Data[[#This Row],[Order Date]]</f>
        <v>5</v>
      </c>
    </row>
    <row r="8813" spans="1:19"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c r="S8813">
        <f>Data[[#This Row],[Ship Date]]-Data[[#This Row],[Order Date]]</f>
        <v>5</v>
      </c>
    </row>
    <row r="8814" spans="1:19"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c r="S8814">
        <f>Data[[#This Row],[Ship Date]]-Data[[#This Row],[Order Date]]</f>
        <v>5</v>
      </c>
    </row>
    <row r="8815" spans="1:19"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c r="S8815">
        <f>Data[[#This Row],[Ship Date]]-Data[[#This Row],[Order Date]]</f>
        <v>5</v>
      </c>
    </row>
    <row r="8816" spans="1:19"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c r="S8816">
        <f>Data[[#This Row],[Ship Date]]-Data[[#This Row],[Order Date]]</f>
        <v>2</v>
      </c>
    </row>
    <row r="8817" spans="1:19"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c r="S8817">
        <f>Data[[#This Row],[Ship Date]]-Data[[#This Row],[Order Date]]</f>
        <v>2</v>
      </c>
    </row>
    <row r="8818" spans="1:19"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c r="S8818">
        <f>Data[[#This Row],[Ship Date]]-Data[[#This Row],[Order Date]]</f>
        <v>2</v>
      </c>
    </row>
    <row r="8819" spans="1:19"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c r="S8819">
        <f>Data[[#This Row],[Ship Date]]-Data[[#This Row],[Order Date]]</f>
        <v>2</v>
      </c>
    </row>
    <row r="8820" spans="1:19"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c r="S8820">
        <f>Data[[#This Row],[Ship Date]]-Data[[#This Row],[Order Date]]</f>
        <v>2</v>
      </c>
    </row>
    <row r="8821" spans="1:19"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c r="S8821">
        <f>Data[[#This Row],[Ship Date]]-Data[[#This Row],[Order Date]]</f>
        <v>4</v>
      </c>
    </row>
    <row r="8822" spans="1:19"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c r="S8822">
        <f>Data[[#This Row],[Ship Date]]-Data[[#This Row],[Order Date]]</f>
        <v>4</v>
      </c>
    </row>
    <row r="8823" spans="1:19"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c r="S8823">
        <f>Data[[#This Row],[Ship Date]]-Data[[#This Row],[Order Date]]</f>
        <v>4</v>
      </c>
    </row>
    <row r="8824" spans="1:19"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c r="S8824">
        <f>Data[[#This Row],[Ship Date]]-Data[[#This Row],[Order Date]]</f>
        <v>4</v>
      </c>
    </row>
    <row r="8825" spans="1:19"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c r="S8825">
        <f>Data[[#This Row],[Ship Date]]-Data[[#This Row],[Order Date]]</f>
        <v>4</v>
      </c>
    </row>
    <row r="8826" spans="1:19"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c r="S8826">
        <f>Data[[#This Row],[Ship Date]]-Data[[#This Row],[Order Date]]</f>
        <v>2</v>
      </c>
    </row>
    <row r="8827" spans="1:19"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c r="S8827">
        <f>Data[[#This Row],[Ship Date]]-Data[[#This Row],[Order Date]]</f>
        <v>3</v>
      </c>
    </row>
    <row r="8828" spans="1:19"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c r="S8828">
        <f>Data[[#This Row],[Ship Date]]-Data[[#This Row],[Order Date]]</f>
        <v>4</v>
      </c>
    </row>
    <row r="8829" spans="1:19"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c r="S8829">
        <f>Data[[#This Row],[Ship Date]]-Data[[#This Row],[Order Date]]</f>
        <v>4</v>
      </c>
    </row>
    <row r="8830" spans="1:19"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c r="S8830">
        <f>Data[[#This Row],[Ship Date]]-Data[[#This Row],[Order Date]]</f>
        <v>4</v>
      </c>
    </row>
    <row r="8831" spans="1:19"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c r="S8831">
        <f>Data[[#This Row],[Ship Date]]-Data[[#This Row],[Order Date]]</f>
        <v>3</v>
      </c>
    </row>
    <row r="8832" spans="1:19"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c r="S8832">
        <f>Data[[#This Row],[Ship Date]]-Data[[#This Row],[Order Date]]</f>
        <v>3</v>
      </c>
    </row>
    <row r="8833" spans="1:19"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c r="S8833">
        <f>Data[[#This Row],[Ship Date]]-Data[[#This Row],[Order Date]]</f>
        <v>4</v>
      </c>
    </row>
    <row r="8834" spans="1:19"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c r="S8834">
        <f>Data[[#This Row],[Ship Date]]-Data[[#This Row],[Order Date]]</f>
        <v>5</v>
      </c>
    </row>
    <row r="8835" spans="1:19"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c r="S8835">
        <f>Data[[#This Row],[Ship Date]]-Data[[#This Row],[Order Date]]</f>
        <v>4</v>
      </c>
    </row>
    <row r="8836" spans="1:19"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c r="S8836">
        <f>Data[[#This Row],[Ship Date]]-Data[[#This Row],[Order Date]]</f>
        <v>4</v>
      </c>
    </row>
    <row r="8837" spans="1:19"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c r="S8837">
        <f>Data[[#This Row],[Ship Date]]-Data[[#This Row],[Order Date]]</f>
        <v>4</v>
      </c>
    </row>
    <row r="8838" spans="1:19"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c r="S8838">
        <f>Data[[#This Row],[Ship Date]]-Data[[#This Row],[Order Date]]</f>
        <v>4</v>
      </c>
    </row>
    <row r="8839" spans="1:19"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c r="S8839">
        <f>Data[[#This Row],[Ship Date]]-Data[[#This Row],[Order Date]]</f>
        <v>4</v>
      </c>
    </row>
    <row r="8840" spans="1:19"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c r="S8840">
        <f>Data[[#This Row],[Ship Date]]-Data[[#This Row],[Order Date]]</f>
        <v>4</v>
      </c>
    </row>
    <row r="8841" spans="1:19"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c r="S8841">
        <f>Data[[#This Row],[Ship Date]]-Data[[#This Row],[Order Date]]</f>
        <v>4</v>
      </c>
    </row>
    <row r="8842" spans="1:19"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c r="S8842">
        <f>Data[[#This Row],[Ship Date]]-Data[[#This Row],[Order Date]]</f>
        <v>4</v>
      </c>
    </row>
    <row r="8843" spans="1:19"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c r="S8843">
        <f>Data[[#This Row],[Ship Date]]-Data[[#This Row],[Order Date]]</f>
        <v>4</v>
      </c>
    </row>
    <row r="8844" spans="1:19"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c r="S8844">
        <f>Data[[#This Row],[Ship Date]]-Data[[#This Row],[Order Date]]</f>
        <v>4</v>
      </c>
    </row>
    <row r="8845" spans="1:19"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c r="S8845">
        <f>Data[[#This Row],[Ship Date]]-Data[[#This Row],[Order Date]]</f>
        <v>2</v>
      </c>
    </row>
    <row r="8846" spans="1:19"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c r="S8846">
        <f>Data[[#This Row],[Ship Date]]-Data[[#This Row],[Order Date]]</f>
        <v>5</v>
      </c>
    </row>
    <row r="8847" spans="1:19"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c r="S8847">
        <f>Data[[#This Row],[Ship Date]]-Data[[#This Row],[Order Date]]</f>
        <v>5</v>
      </c>
    </row>
    <row r="8848" spans="1:19"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c r="S8848">
        <f>Data[[#This Row],[Ship Date]]-Data[[#This Row],[Order Date]]</f>
        <v>5</v>
      </c>
    </row>
    <row r="8849" spans="1:19"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c r="S8849">
        <f>Data[[#This Row],[Ship Date]]-Data[[#This Row],[Order Date]]</f>
        <v>5</v>
      </c>
    </row>
    <row r="8850" spans="1:19"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c r="S8850">
        <f>Data[[#This Row],[Ship Date]]-Data[[#This Row],[Order Date]]</f>
        <v>2</v>
      </c>
    </row>
    <row r="8851" spans="1:19"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c r="S8851">
        <f>Data[[#This Row],[Ship Date]]-Data[[#This Row],[Order Date]]</f>
        <v>2</v>
      </c>
    </row>
    <row r="8852" spans="1:19"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c r="S8852">
        <f>Data[[#This Row],[Ship Date]]-Data[[#This Row],[Order Date]]</f>
        <v>2</v>
      </c>
    </row>
    <row r="8853" spans="1:19"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c r="S8853">
        <f>Data[[#This Row],[Ship Date]]-Data[[#This Row],[Order Date]]</f>
        <v>2</v>
      </c>
    </row>
    <row r="8854" spans="1:19"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c r="S8854">
        <f>Data[[#This Row],[Ship Date]]-Data[[#This Row],[Order Date]]</f>
        <v>5</v>
      </c>
    </row>
    <row r="8855" spans="1:19"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c r="S8855">
        <f>Data[[#This Row],[Ship Date]]-Data[[#This Row],[Order Date]]</f>
        <v>3</v>
      </c>
    </row>
    <row r="8856" spans="1:19"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c r="S8856">
        <f>Data[[#This Row],[Ship Date]]-Data[[#This Row],[Order Date]]</f>
        <v>3</v>
      </c>
    </row>
    <row r="8857" spans="1:19"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c r="S8857">
        <f>Data[[#This Row],[Ship Date]]-Data[[#This Row],[Order Date]]</f>
        <v>6</v>
      </c>
    </row>
    <row r="8858" spans="1:19"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c r="S8858">
        <f>Data[[#This Row],[Ship Date]]-Data[[#This Row],[Order Date]]</f>
        <v>7</v>
      </c>
    </row>
    <row r="8859" spans="1:19"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c r="S8859">
        <f>Data[[#This Row],[Ship Date]]-Data[[#This Row],[Order Date]]</f>
        <v>7</v>
      </c>
    </row>
    <row r="8860" spans="1:19"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c r="S8860">
        <f>Data[[#This Row],[Ship Date]]-Data[[#This Row],[Order Date]]</f>
        <v>7</v>
      </c>
    </row>
    <row r="8861" spans="1:19"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c r="S8861">
        <f>Data[[#This Row],[Ship Date]]-Data[[#This Row],[Order Date]]</f>
        <v>6</v>
      </c>
    </row>
    <row r="8862" spans="1:19"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c r="S8862">
        <f>Data[[#This Row],[Ship Date]]-Data[[#This Row],[Order Date]]</f>
        <v>7</v>
      </c>
    </row>
    <row r="8863" spans="1:19"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c r="S8863">
        <f>Data[[#This Row],[Ship Date]]-Data[[#This Row],[Order Date]]</f>
        <v>7</v>
      </c>
    </row>
    <row r="8864" spans="1:19"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c r="S8864">
        <f>Data[[#This Row],[Ship Date]]-Data[[#This Row],[Order Date]]</f>
        <v>7</v>
      </c>
    </row>
    <row r="8865" spans="1:19"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c r="S8865">
        <f>Data[[#This Row],[Ship Date]]-Data[[#This Row],[Order Date]]</f>
        <v>7</v>
      </c>
    </row>
    <row r="8866" spans="1:19"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c r="S8866">
        <f>Data[[#This Row],[Ship Date]]-Data[[#This Row],[Order Date]]</f>
        <v>7</v>
      </c>
    </row>
    <row r="8867" spans="1:19"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c r="S8867">
        <f>Data[[#This Row],[Ship Date]]-Data[[#This Row],[Order Date]]</f>
        <v>6</v>
      </c>
    </row>
    <row r="8868" spans="1:19"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c r="S8868">
        <f>Data[[#This Row],[Ship Date]]-Data[[#This Row],[Order Date]]</f>
        <v>3</v>
      </c>
    </row>
    <row r="8869" spans="1:19"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c r="S8869">
        <f>Data[[#This Row],[Ship Date]]-Data[[#This Row],[Order Date]]</f>
        <v>3</v>
      </c>
    </row>
    <row r="8870" spans="1:19"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c r="S8870">
        <f>Data[[#This Row],[Ship Date]]-Data[[#This Row],[Order Date]]</f>
        <v>4</v>
      </c>
    </row>
    <row r="8871" spans="1:19"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c r="S8871">
        <f>Data[[#This Row],[Ship Date]]-Data[[#This Row],[Order Date]]</f>
        <v>5</v>
      </c>
    </row>
    <row r="8872" spans="1:19"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c r="S8872">
        <f>Data[[#This Row],[Ship Date]]-Data[[#This Row],[Order Date]]</f>
        <v>5</v>
      </c>
    </row>
    <row r="8873" spans="1:19"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c r="S8873">
        <f>Data[[#This Row],[Ship Date]]-Data[[#This Row],[Order Date]]</f>
        <v>5</v>
      </c>
    </row>
    <row r="8874" spans="1:19"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c r="S8874">
        <f>Data[[#This Row],[Ship Date]]-Data[[#This Row],[Order Date]]</f>
        <v>0</v>
      </c>
    </row>
    <row r="8875" spans="1:19"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c r="S8875">
        <f>Data[[#This Row],[Ship Date]]-Data[[#This Row],[Order Date]]</f>
        <v>0</v>
      </c>
    </row>
    <row r="8876" spans="1:19"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c r="S8876">
        <f>Data[[#This Row],[Ship Date]]-Data[[#This Row],[Order Date]]</f>
        <v>2</v>
      </c>
    </row>
    <row r="8877" spans="1:19"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c r="S8877">
        <f>Data[[#This Row],[Ship Date]]-Data[[#This Row],[Order Date]]</f>
        <v>6</v>
      </c>
    </row>
    <row r="8878" spans="1:19"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c r="S8878">
        <f>Data[[#This Row],[Ship Date]]-Data[[#This Row],[Order Date]]</f>
        <v>6</v>
      </c>
    </row>
    <row r="8879" spans="1:19"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c r="S8879">
        <f>Data[[#This Row],[Ship Date]]-Data[[#This Row],[Order Date]]</f>
        <v>6</v>
      </c>
    </row>
    <row r="8880" spans="1:19"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c r="S8880">
        <f>Data[[#This Row],[Ship Date]]-Data[[#This Row],[Order Date]]</f>
        <v>6</v>
      </c>
    </row>
    <row r="8881" spans="1:19"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c r="S8881">
        <f>Data[[#This Row],[Ship Date]]-Data[[#This Row],[Order Date]]</f>
        <v>2</v>
      </c>
    </row>
    <row r="8882" spans="1:19"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c r="S8882">
        <f>Data[[#This Row],[Ship Date]]-Data[[#This Row],[Order Date]]</f>
        <v>2</v>
      </c>
    </row>
    <row r="8883" spans="1:19"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c r="S8883">
        <f>Data[[#This Row],[Ship Date]]-Data[[#This Row],[Order Date]]</f>
        <v>3</v>
      </c>
    </row>
    <row r="8884" spans="1:19"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c r="S8884">
        <f>Data[[#This Row],[Ship Date]]-Data[[#This Row],[Order Date]]</f>
        <v>5</v>
      </c>
    </row>
    <row r="8885" spans="1:19"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c r="S8885">
        <f>Data[[#This Row],[Ship Date]]-Data[[#This Row],[Order Date]]</f>
        <v>5</v>
      </c>
    </row>
    <row r="8886" spans="1:19"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c r="S8886">
        <f>Data[[#This Row],[Ship Date]]-Data[[#This Row],[Order Date]]</f>
        <v>5</v>
      </c>
    </row>
    <row r="8887" spans="1:19"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c r="S8887">
        <f>Data[[#This Row],[Ship Date]]-Data[[#This Row],[Order Date]]</f>
        <v>5</v>
      </c>
    </row>
    <row r="8888" spans="1:19"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c r="S8888">
        <f>Data[[#This Row],[Ship Date]]-Data[[#This Row],[Order Date]]</f>
        <v>5</v>
      </c>
    </row>
    <row r="8889" spans="1:19"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c r="S8889">
        <f>Data[[#This Row],[Ship Date]]-Data[[#This Row],[Order Date]]</f>
        <v>3</v>
      </c>
    </row>
    <row r="8890" spans="1:19"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c r="S8890">
        <f>Data[[#This Row],[Ship Date]]-Data[[#This Row],[Order Date]]</f>
        <v>6</v>
      </c>
    </row>
    <row r="8891" spans="1:19"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c r="S8891">
        <f>Data[[#This Row],[Ship Date]]-Data[[#This Row],[Order Date]]</f>
        <v>4</v>
      </c>
    </row>
    <row r="8892" spans="1:19"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c r="S8892">
        <f>Data[[#This Row],[Ship Date]]-Data[[#This Row],[Order Date]]</f>
        <v>4</v>
      </c>
    </row>
    <row r="8893" spans="1:19"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c r="S8893">
        <f>Data[[#This Row],[Ship Date]]-Data[[#This Row],[Order Date]]</f>
        <v>2</v>
      </c>
    </row>
    <row r="8894" spans="1:19"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c r="S8894">
        <f>Data[[#This Row],[Ship Date]]-Data[[#This Row],[Order Date]]</f>
        <v>5</v>
      </c>
    </row>
    <row r="8895" spans="1:19"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c r="S8895">
        <f>Data[[#This Row],[Ship Date]]-Data[[#This Row],[Order Date]]</f>
        <v>7</v>
      </c>
    </row>
    <row r="8896" spans="1:19"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c r="S8896">
        <f>Data[[#This Row],[Ship Date]]-Data[[#This Row],[Order Date]]</f>
        <v>7</v>
      </c>
    </row>
    <row r="8897" spans="1:19"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c r="S8897">
        <f>Data[[#This Row],[Ship Date]]-Data[[#This Row],[Order Date]]</f>
        <v>7</v>
      </c>
    </row>
    <row r="8898" spans="1:19"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c r="S8898">
        <f>Data[[#This Row],[Ship Date]]-Data[[#This Row],[Order Date]]</f>
        <v>7</v>
      </c>
    </row>
    <row r="8899" spans="1:19"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c r="S8899">
        <f>Data[[#This Row],[Ship Date]]-Data[[#This Row],[Order Date]]</f>
        <v>7</v>
      </c>
    </row>
    <row r="8900" spans="1:19"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c r="S8900">
        <f>Data[[#This Row],[Ship Date]]-Data[[#This Row],[Order Date]]</f>
        <v>2</v>
      </c>
    </row>
    <row r="8901" spans="1:19"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c r="S8901">
        <f>Data[[#This Row],[Ship Date]]-Data[[#This Row],[Order Date]]</f>
        <v>2</v>
      </c>
    </row>
    <row r="8902" spans="1:19"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c r="S8902">
        <f>Data[[#This Row],[Ship Date]]-Data[[#This Row],[Order Date]]</f>
        <v>4</v>
      </c>
    </row>
    <row r="8903" spans="1:19"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c r="S8903">
        <f>Data[[#This Row],[Ship Date]]-Data[[#This Row],[Order Date]]</f>
        <v>4</v>
      </c>
    </row>
    <row r="8904" spans="1:19"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c r="S8904">
        <f>Data[[#This Row],[Ship Date]]-Data[[#This Row],[Order Date]]</f>
        <v>4</v>
      </c>
    </row>
    <row r="8905" spans="1:19"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c r="S8905">
        <f>Data[[#This Row],[Ship Date]]-Data[[#This Row],[Order Date]]</f>
        <v>4</v>
      </c>
    </row>
    <row r="8906" spans="1:19"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c r="S8906">
        <f>Data[[#This Row],[Ship Date]]-Data[[#This Row],[Order Date]]</f>
        <v>0</v>
      </c>
    </row>
    <row r="8907" spans="1:19"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c r="S8907">
        <f>Data[[#This Row],[Ship Date]]-Data[[#This Row],[Order Date]]</f>
        <v>0</v>
      </c>
    </row>
    <row r="8908" spans="1:19"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c r="S8908">
        <f>Data[[#This Row],[Ship Date]]-Data[[#This Row],[Order Date]]</f>
        <v>0</v>
      </c>
    </row>
    <row r="8909" spans="1:19"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c r="S8909">
        <f>Data[[#This Row],[Ship Date]]-Data[[#This Row],[Order Date]]</f>
        <v>2</v>
      </c>
    </row>
    <row r="8910" spans="1:19"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c r="S8910">
        <f>Data[[#This Row],[Ship Date]]-Data[[#This Row],[Order Date]]</f>
        <v>6</v>
      </c>
    </row>
    <row r="8911" spans="1:19"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c r="S8911">
        <f>Data[[#This Row],[Ship Date]]-Data[[#This Row],[Order Date]]</f>
        <v>4</v>
      </c>
    </row>
    <row r="8912" spans="1:19"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c r="S8912">
        <f>Data[[#This Row],[Ship Date]]-Data[[#This Row],[Order Date]]</f>
        <v>4</v>
      </c>
    </row>
    <row r="8913" spans="1:19"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c r="S8913">
        <f>Data[[#This Row],[Ship Date]]-Data[[#This Row],[Order Date]]</f>
        <v>4</v>
      </c>
    </row>
    <row r="8914" spans="1:19"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c r="S8914">
        <f>Data[[#This Row],[Ship Date]]-Data[[#This Row],[Order Date]]</f>
        <v>4</v>
      </c>
    </row>
    <row r="8915" spans="1:19"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c r="S8915">
        <f>Data[[#This Row],[Ship Date]]-Data[[#This Row],[Order Date]]</f>
        <v>4</v>
      </c>
    </row>
    <row r="8916" spans="1:19"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c r="S8916">
        <f>Data[[#This Row],[Ship Date]]-Data[[#This Row],[Order Date]]</f>
        <v>4</v>
      </c>
    </row>
    <row r="8917" spans="1:19"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c r="S8917">
        <f>Data[[#This Row],[Ship Date]]-Data[[#This Row],[Order Date]]</f>
        <v>4</v>
      </c>
    </row>
    <row r="8918" spans="1:19"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c r="S8918">
        <f>Data[[#This Row],[Ship Date]]-Data[[#This Row],[Order Date]]</f>
        <v>4</v>
      </c>
    </row>
    <row r="8919" spans="1:19"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c r="S8919">
        <f>Data[[#This Row],[Ship Date]]-Data[[#This Row],[Order Date]]</f>
        <v>4</v>
      </c>
    </row>
    <row r="8920" spans="1:19"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c r="S8920">
        <f>Data[[#This Row],[Ship Date]]-Data[[#This Row],[Order Date]]</f>
        <v>4</v>
      </c>
    </row>
    <row r="8921" spans="1:19"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c r="S8921">
        <f>Data[[#This Row],[Ship Date]]-Data[[#This Row],[Order Date]]</f>
        <v>6</v>
      </c>
    </row>
    <row r="8922" spans="1:19"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c r="S8922">
        <f>Data[[#This Row],[Ship Date]]-Data[[#This Row],[Order Date]]</f>
        <v>5</v>
      </c>
    </row>
    <row r="8923" spans="1:19"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c r="S8923">
        <f>Data[[#This Row],[Ship Date]]-Data[[#This Row],[Order Date]]</f>
        <v>4</v>
      </c>
    </row>
    <row r="8924" spans="1:19"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c r="S8924">
        <f>Data[[#This Row],[Ship Date]]-Data[[#This Row],[Order Date]]</f>
        <v>4</v>
      </c>
    </row>
    <row r="8925" spans="1:19"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c r="S8925">
        <f>Data[[#This Row],[Ship Date]]-Data[[#This Row],[Order Date]]</f>
        <v>6</v>
      </c>
    </row>
    <row r="8926" spans="1:19"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c r="S8926">
        <f>Data[[#This Row],[Ship Date]]-Data[[#This Row],[Order Date]]</f>
        <v>4</v>
      </c>
    </row>
    <row r="8927" spans="1:19"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c r="S8927">
        <f>Data[[#This Row],[Ship Date]]-Data[[#This Row],[Order Date]]</f>
        <v>4</v>
      </c>
    </row>
    <row r="8928" spans="1:19"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c r="S8928">
        <f>Data[[#This Row],[Ship Date]]-Data[[#This Row],[Order Date]]</f>
        <v>4</v>
      </c>
    </row>
    <row r="8929" spans="1:19"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c r="S8929">
        <f>Data[[#This Row],[Ship Date]]-Data[[#This Row],[Order Date]]</f>
        <v>2</v>
      </c>
    </row>
    <row r="8930" spans="1:19"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c r="S8930">
        <f>Data[[#This Row],[Ship Date]]-Data[[#This Row],[Order Date]]</f>
        <v>4</v>
      </c>
    </row>
    <row r="8931" spans="1:19"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c r="S8931">
        <f>Data[[#This Row],[Ship Date]]-Data[[#This Row],[Order Date]]</f>
        <v>4</v>
      </c>
    </row>
    <row r="8932" spans="1:19"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c r="S8932">
        <f>Data[[#This Row],[Ship Date]]-Data[[#This Row],[Order Date]]</f>
        <v>4</v>
      </c>
    </row>
    <row r="8933" spans="1:19"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c r="S8933">
        <f>Data[[#This Row],[Ship Date]]-Data[[#This Row],[Order Date]]</f>
        <v>6</v>
      </c>
    </row>
    <row r="8934" spans="1:19"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c r="S8934">
        <f>Data[[#This Row],[Ship Date]]-Data[[#This Row],[Order Date]]</f>
        <v>6</v>
      </c>
    </row>
    <row r="8935" spans="1:19"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c r="S8935">
        <f>Data[[#This Row],[Ship Date]]-Data[[#This Row],[Order Date]]</f>
        <v>5</v>
      </c>
    </row>
    <row r="8936" spans="1:19"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c r="S8936">
        <f>Data[[#This Row],[Ship Date]]-Data[[#This Row],[Order Date]]</f>
        <v>0</v>
      </c>
    </row>
    <row r="8937" spans="1:19"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c r="S8937">
        <f>Data[[#This Row],[Ship Date]]-Data[[#This Row],[Order Date]]</f>
        <v>0</v>
      </c>
    </row>
    <row r="8938" spans="1:19"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c r="S8938">
        <f>Data[[#This Row],[Ship Date]]-Data[[#This Row],[Order Date]]</f>
        <v>2</v>
      </c>
    </row>
    <row r="8939" spans="1:19"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c r="S8939">
        <f>Data[[#This Row],[Ship Date]]-Data[[#This Row],[Order Date]]</f>
        <v>2</v>
      </c>
    </row>
    <row r="8940" spans="1:19"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c r="S8940">
        <f>Data[[#This Row],[Ship Date]]-Data[[#This Row],[Order Date]]</f>
        <v>2</v>
      </c>
    </row>
    <row r="8941" spans="1:19"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c r="S8941">
        <f>Data[[#This Row],[Ship Date]]-Data[[#This Row],[Order Date]]</f>
        <v>2</v>
      </c>
    </row>
    <row r="8942" spans="1:19"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c r="S8942">
        <f>Data[[#This Row],[Ship Date]]-Data[[#This Row],[Order Date]]</f>
        <v>2</v>
      </c>
    </row>
    <row r="8943" spans="1:19"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c r="S8943">
        <f>Data[[#This Row],[Ship Date]]-Data[[#This Row],[Order Date]]</f>
        <v>2</v>
      </c>
    </row>
    <row r="8944" spans="1:19"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c r="S8944">
        <f>Data[[#This Row],[Ship Date]]-Data[[#This Row],[Order Date]]</f>
        <v>2</v>
      </c>
    </row>
    <row r="8945" spans="1:19"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c r="S8945">
        <f>Data[[#This Row],[Ship Date]]-Data[[#This Row],[Order Date]]</f>
        <v>6</v>
      </c>
    </row>
    <row r="8946" spans="1:19"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c r="S8946">
        <f>Data[[#This Row],[Ship Date]]-Data[[#This Row],[Order Date]]</f>
        <v>1</v>
      </c>
    </row>
    <row r="8947" spans="1:19"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c r="S8947">
        <f>Data[[#This Row],[Ship Date]]-Data[[#This Row],[Order Date]]</f>
        <v>2</v>
      </c>
    </row>
    <row r="8948" spans="1:19"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c r="S8948">
        <f>Data[[#This Row],[Ship Date]]-Data[[#This Row],[Order Date]]</f>
        <v>4</v>
      </c>
    </row>
    <row r="8949" spans="1:19"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c r="S8949">
        <f>Data[[#This Row],[Ship Date]]-Data[[#This Row],[Order Date]]</f>
        <v>4</v>
      </c>
    </row>
    <row r="8950" spans="1:19"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c r="S8950">
        <f>Data[[#This Row],[Ship Date]]-Data[[#This Row],[Order Date]]</f>
        <v>2</v>
      </c>
    </row>
    <row r="8951" spans="1:19"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c r="S8951">
        <f>Data[[#This Row],[Ship Date]]-Data[[#This Row],[Order Date]]</f>
        <v>6</v>
      </c>
    </row>
    <row r="8952" spans="1:19"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c r="S8952">
        <f>Data[[#This Row],[Ship Date]]-Data[[#This Row],[Order Date]]</f>
        <v>6</v>
      </c>
    </row>
    <row r="8953" spans="1:19"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c r="S8953">
        <f>Data[[#This Row],[Ship Date]]-Data[[#This Row],[Order Date]]</f>
        <v>6</v>
      </c>
    </row>
    <row r="8954" spans="1:19"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c r="S8954">
        <f>Data[[#This Row],[Ship Date]]-Data[[#This Row],[Order Date]]</f>
        <v>6</v>
      </c>
    </row>
    <row r="8955" spans="1:19"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c r="S8955">
        <f>Data[[#This Row],[Ship Date]]-Data[[#This Row],[Order Date]]</f>
        <v>6</v>
      </c>
    </row>
    <row r="8956" spans="1:19"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c r="S8956">
        <f>Data[[#This Row],[Ship Date]]-Data[[#This Row],[Order Date]]</f>
        <v>2</v>
      </c>
    </row>
    <row r="8957" spans="1:19"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c r="S8957">
        <f>Data[[#This Row],[Ship Date]]-Data[[#This Row],[Order Date]]</f>
        <v>4</v>
      </c>
    </row>
    <row r="8958" spans="1:19"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c r="S8958">
        <f>Data[[#This Row],[Ship Date]]-Data[[#This Row],[Order Date]]</f>
        <v>3</v>
      </c>
    </row>
    <row r="8959" spans="1:19"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c r="S8959">
        <f>Data[[#This Row],[Ship Date]]-Data[[#This Row],[Order Date]]</f>
        <v>3</v>
      </c>
    </row>
    <row r="8960" spans="1:19"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c r="S8960">
        <f>Data[[#This Row],[Ship Date]]-Data[[#This Row],[Order Date]]</f>
        <v>5</v>
      </c>
    </row>
    <row r="8961" spans="1:19"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c r="S8961">
        <f>Data[[#This Row],[Ship Date]]-Data[[#This Row],[Order Date]]</f>
        <v>5</v>
      </c>
    </row>
    <row r="8962" spans="1:19"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c r="S8962">
        <f>Data[[#This Row],[Ship Date]]-Data[[#This Row],[Order Date]]</f>
        <v>5</v>
      </c>
    </row>
    <row r="8963" spans="1:19"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c r="S8963">
        <f>Data[[#This Row],[Ship Date]]-Data[[#This Row],[Order Date]]</f>
        <v>5</v>
      </c>
    </row>
    <row r="8964" spans="1:19"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c r="S8964">
        <f>Data[[#This Row],[Ship Date]]-Data[[#This Row],[Order Date]]</f>
        <v>2</v>
      </c>
    </row>
    <row r="8965" spans="1:19"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c r="S8965">
        <f>Data[[#This Row],[Ship Date]]-Data[[#This Row],[Order Date]]</f>
        <v>2</v>
      </c>
    </row>
    <row r="8966" spans="1:19"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c r="S8966">
        <f>Data[[#This Row],[Ship Date]]-Data[[#This Row],[Order Date]]</f>
        <v>2</v>
      </c>
    </row>
    <row r="8967" spans="1:19"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c r="S8967">
        <f>Data[[#This Row],[Ship Date]]-Data[[#This Row],[Order Date]]</f>
        <v>6</v>
      </c>
    </row>
    <row r="8968" spans="1:19"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c r="S8968">
        <f>Data[[#This Row],[Ship Date]]-Data[[#This Row],[Order Date]]</f>
        <v>4</v>
      </c>
    </row>
    <row r="8969" spans="1:19"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c r="S8969">
        <f>Data[[#This Row],[Ship Date]]-Data[[#This Row],[Order Date]]</f>
        <v>4</v>
      </c>
    </row>
    <row r="8970" spans="1:19"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c r="S8970">
        <f>Data[[#This Row],[Ship Date]]-Data[[#This Row],[Order Date]]</f>
        <v>2</v>
      </c>
    </row>
    <row r="8971" spans="1:19"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c r="S8971">
        <f>Data[[#This Row],[Ship Date]]-Data[[#This Row],[Order Date]]</f>
        <v>5</v>
      </c>
    </row>
    <row r="8972" spans="1:19"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c r="S8972">
        <f>Data[[#This Row],[Ship Date]]-Data[[#This Row],[Order Date]]</f>
        <v>5</v>
      </c>
    </row>
    <row r="8973" spans="1:19"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c r="S8973">
        <f>Data[[#This Row],[Ship Date]]-Data[[#This Row],[Order Date]]</f>
        <v>4</v>
      </c>
    </row>
    <row r="8974" spans="1:19"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c r="S8974">
        <f>Data[[#This Row],[Ship Date]]-Data[[#This Row],[Order Date]]</f>
        <v>2</v>
      </c>
    </row>
    <row r="8975" spans="1:19"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c r="S8975">
        <f>Data[[#This Row],[Ship Date]]-Data[[#This Row],[Order Date]]</f>
        <v>2</v>
      </c>
    </row>
    <row r="8976" spans="1:19"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c r="S8976">
        <f>Data[[#This Row],[Ship Date]]-Data[[#This Row],[Order Date]]</f>
        <v>3</v>
      </c>
    </row>
    <row r="8977" spans="1:19"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c r="S8977">
        <f>Data[[#This Row],[Ship Date]]-Data[[#This Row],[Order Date]]</f>
        <v>3</v>
      </c>
    </row>
    <row r="8978" spans="1:19"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c r="S8978">
        <f>Data[[#This Row],[Ship Date]]-Data[[#This Row],[Order Date]]</f>
        <v>3</v>
      </c>
    </row>
    <row r="8979" spans="1:19"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c r="S8979">
        <f>Data[[#This Row],[Ship Date]]-Data[[#This Row],[Order Date]]</f>
        <v>3</v>
      </c>
    </row>
    <row r="8980" spans="1:19"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c r="S8980">
        <f>Data[[#This Row],[Ship Date]]-Data[[#This Row],[Order Date]]</f>
        <v>2</v>
      </c>
    </row>
    <row r="8981" spans="1:19"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c r="S8981">
        <f>Data[[#This Row],[Ship Date]]-Data[[#This Row],[Order Date]]</f>
        <v>5</v>
      </c>
    </row>
    <row r="8982" spans="1:19"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c r="S8982">
        <f>Data[[#This Row],[Ship Date]]-Data[[#This Row],[Order Date]]</f>
        <v>4</v>
      </c>
    </row>
    <row r="8983" spans="1:19"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c r="S8983">
        <f>Data[[#This Row],[Ship Date]]-Data[[#This Row],[Order Date]]</f>
        <v>6</v>
      </c>
    </row>
    <row r="8984" spans="1:19"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c r="S8984">
        <f>Data[[#This Row],[Ship Date]]-Data[[#This Row],[Order Date]]</f>
        <v>6</v>
      </c>
    </row>
    <row r="8985" spans="1:19"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c r="S8985">
        <f>Data[[#This Row],[Ship Date]]-Data[[#This Row],[Order Date]]</f>
        <v>6</v>
      </c>
    </row>
    <row r="8986" spans="1:19"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c r="S8986">
        <f>Data[[#This Row],[Ship Date]]-Data[[#This Row],[Order Date]]</f>
        <v>6</v>
      </c>
    </row>
    <row r="8987" spans="1:19"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c r="S8987">
        <f>Data[[#This Row],[Ship Date]]-Data[[#This Row],[Order Date]]</f>
        <v>4</v>
      </c>
    </row>
    <row r="8988" spans="1:19"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c r="S8988">
        <f>Data[[#This Row],[Ship Date]]-Data[[#This Row],[Order Date]]</f>
        <v>4</v>
      </c>
    </row>
    <row r="8989" spans="1:19"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c r="S8989">
        <f>Data[[#This Row],[Ship Date]]-Data[[#This Row],[Order Date]]</f>
        <v>4</v>
      </c>
    </row>
    <row r="8990" spans="1:19"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c r="S8990">
        <f>Data[[#This Row],[Ship Date]]-Data[[#This Row],[Order Date]]</f>
        <v>4</v>
      </c>
    </row>
    <row r="8991" spans="1:19"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c r="S8991">
        <f>Data[[#This Row],[Ship Date]]-Data[[#This Row],[Order Date]]</f>
        <v>6</v>
      </c>
    </row>
    <row r="8992" spans="1:19"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c r="S8992">
        <f>Data[[#This Row],[Ship Date]]-Data[[#This Row],[Order Date]]</f>
        <v>6</v>
      </c>
    </row>
    <row r="8993" spans="1:19"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c r="S8993">
        <f>Data[[#This Row],[Ship Date]]-Data[[#This Row],[Order Date]]</f>
        <v>5</v>
      </c>
    </row>
    <row r="8994" spans="1:19"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c r="S8994">
        <f>Data[[#This Row],[Ship Date]]-Data[[#This Row],[Order Date]]</f>
        <v>5</v>
      </c>
    </row>
    <row r="8995" spans="1:19"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c r="S8995">
        <f>Data[[#This Row],[Ship Date]]-Data[[#This Row],[Order Date]]</f>
        <v>5</v>
      </c>
    </row>
    <row r="8996" spans="1:19"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c r="S8996">
        <f>Data[[#This Row],[Ship Date]]-Data[[#This Row],[Order Date]]</f>
        <v>2</v>
      </c>
    </row>
    <row r="8997" spans="1:19"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c r="S8997">
        <f>Data[[#This Row],[Ship Date]]-Data[[#This Row],[Order Date]]</f>
        <v>2</v>
      </c>
    </row>
    <row r="8998" spans="1:19"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c r="S8998">
        <f>Data[[#This Row],[Ship Date]]-Data[[#This Row],[Order Date]]</f>
        <v>2</v>
      </c>
    </row>
    <row r="8999" spans="1:19"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c r="S8999">
        <f>Data[[#This Row],[Ship Date]]-Data[[#This Row],[Order Date]]</f>
        <v>0</v>
      </c>
    </row>
    <row r="9000" spans="1:19"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c r="S9000">
        <f>Data[[#This Row],[Ship Date]]-Data[[#This Row],[Order Date]]</f>
        <v>0</v>
      </c>
    </row>
    <row r="9001" spans="1:19"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c r="S9001">
        <f>Data[[#This Row],[Ship Date]]-Data[[#This Row],[Order Date]]</f>
        <v>4</v>
      </c>
    </row>
    <row r="9002" spans="1:19"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c r="S9002">
        <f>Data[[#This Row],[Ship Date]]-Data[[#This Row],[Order Date]]</f>
        <v>0</v>
      </c>
    </row>
    <row r="9003" spans="1:19"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c r="S9003">
        <f>Data[[#This Row],[Ship Date]]-Data[[#This Row],[Order Date]]</f>
        <v>7</v>
      </c>
    </row>
    <row r="9004" spans="1:19"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c r="S9004">
        <f>Data[[#This Row],[Ship Date]]-Data[[#This Row],[Order Date]]</f>
        <v>7</v>
      </c>
    </row>
    <row r="9005" spans="1:19"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c r="S9005">
        <f>Data[[#This Row],[Ship Date]]-Data[[#This Row],[Order Date]]</f>
        <v>1</v>
      </c>
    </row>
    <row r="9006" spans="1:19"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c r="S9006">
        <f>Data[[#This Row],[Ship Date]]-Data[[#This Row],[Order Date]]</f>
        <v>1</v>
      </c>
    </row>
    <row r="9007" spans="1:19"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c r="S9007">
        <f>Data[[#This Row],[Ship Date]]-Data[[#This Row],[Order Date]]</f>
        <v>0</v>
      </c>
    </row>
    <row r="9008" spans="1:19"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c r="S9008">
        <f>Data[[#This Row],[Ship Date]]-Data[[#This Row],[Order Date]]</f>
        <v>0</v>
      </c>
    </row>
    <row r="9009" spans="1:19"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c r="S9009">
        <f>Data[[#This Row],[Ship Date]]-Data[[#This Row],[Order Date]]</f>
        <v>0</v>
      </c>
    </row>
    <row r="9010" spans="1:19"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c r="S9010">
        <f>Data[[#This Row],[Ship Date]]-Data[[#This Row],[Order Date]]</f>
        <v>0</v>
      </c>
    </row>
    <row r="9011" spans="1:19"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c r="S9011">
        <f>Data[[#This Row],[Ship Date]]-Data[[#This Row],[Order Date]]</f>
        <v>6</v>
      </c>
    </row>
    <row r="9012" spans="1:19"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c r="S9012">
        <f>Data[[#This Row],[Ship Date]]-Data[[#This Row],[Order Date]]</f>
        <v>4</v>
      </c>
    </row>
    <row r="9013" spans="1:19"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c r="S9013">
        <f>Data[[#This Row],[Ship Date]]-Data[[#This Row],[Order Date]]</f>
        <v>1</v>
      </c>
    </row>
    <row r="9014" spans="1:19"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c r="S9014">
        <f>Data[[#This Row],[Ship Date]]-Data[[#This Row],[Order Date]]</f>
        <v>1</v>
      </c>
    </row>
    <row r="9015" spans="1:19"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c r="S9015">
        <f>Data[[#This Row],[Ship Date]]-Data[[#This Row],[Order Date]]</f>
        <v>4</v>
      </c>
    </row>
    <row r="9016" spans="1:19"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c r="S9016">
        <f>Data[[#This Row],[Ship Date]]-Data[[#This Row],[Order Date]]</f>
        <v>4</v>
      </c>
    </row>
    <row r="9017" spans="1:19"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c r="S9017">
        <f>Data[[#This Row],[Ship Date]]-Data[[#This Row],[Order Date]]</f>
        <v>6</v>
      </c>
    </row>
    <row r="9018" spans="1:19"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c r="S9018">
        <f>Data[[#This Row],[Ship Date]]-Data[[#This Row],[Order Date]]</f>
        <v>6</v>
      </c>
    </row>
    <row r="9019" spans="1:19"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c r="S9019">
        <f>Data[[#This Row],[Ship Date]]-Data[[#This Row],[Order Date]]</f>
        <v>2</v>
      </c>
    </row>
    <row r="9020" spans="1:19"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c r="S9020">
        <f>Data[[#This Row],[Ship Date]]-Data[[#This Row],[Order Date]]</f>
        <v>2</v>
      </c>
    </row>
    <row r="9021" spans="1:19"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c r="S9021">
        <f>Data[[#This Row],[Ship Date]]-Data[[#This Row],[Order Date]]</f>
        <v>2</v>
      </c>
    </row>
    <row r="9022" spans="1:19"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c r="S9022">
        <f>Data[[#This Row],[Ship Date]]-Data[[#This Row],[Order Date]]</f>
        <v>2</v>
      </c>
    </row>
    <row r="9023" spans="1:19"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c r="S9023">
        <f>Data[[#This Row],[Ship Date]]-Data[[#This Row],[Order Date]]</f>
        <v>5</v>
      </c>
    </row>
    <row r="9024" spans="1:19"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c r="S9024">
        <f>Data[[#This Row],[Ship Date]]-Data[[#This Row],[Order Date]]</f>
        <v>1</v>
      </c>
    </row>
    <row r="9025" spans="1:19"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c r="S9025">
        <f>Data[[#This Row],[Ship Date]]-Data[[#This Row],[Order Date]]</f>
        <v>3</v>
      </c>
    </row>
    <row r="9026" spans="1:19"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c r="S9026">
        <f>Data[[#This Row],[Ship Date]]-Data[[#This Row],[Order Date]]</f>
        <v>6</v>
      </c>
    </row>
    <row r="9027" spans="1:19"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c r="S9027">
        <f>Data[[#This Row],[Ship Date]]-Data[[#This Row],[Order Date]]</f>
        <v>6</v>
      </c>
    </row>
    <row r="9028" spans="1:19"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c r="S9028">
        <f>Data[[#This Row],[Ship Date]]-Data[[#This Row],[Order Date]]</f>
        <v>6</v>
      </c>
    </row>
    <row r="9029" spans="1:19"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c r="S9029">
        <f>Data[[#This Row],[Ship Date]]-Data[[#This Row],[Order Date]]</f>
        <v>5</v>
      </c>
    </row>
    <row r="9030" spans="1:19"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c r="S9030">
        <f>Data[[#This Row],[Ship Date]]-Data[[#This Row],[Order Date]]</f>
        <v>5</v>
      </c>
    </row>
    <row r="9031" spans="1:19"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c r="S9031">
        <f>Data[[#This Row],[Ship Date]]-Data[[#This Row],[Order Date]]</f>
        <v>5</v>
      </c>
    </row>
    <row r="9032" spans="1:19"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c r="S9032">
        <f>Data[[#This Row],[Ship Date]]-Data[[#This Row],[Order Date]]</f>
        <v>0</v>
      </c>
    </row>
    <row r="9033" spans="1:19"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c r="S9033">
        <f>Data[[#This Row],[Ship Date]]-Data[[#This Row],[Order Date]]</f>
        <v>0</v>
      </c>
    </row>
    <row r="9034" spans="1:19"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c r="S9034">
        <f>Data[[#This Row],[Ship Date]]-Data[[#This Row],[Order Date]]</f>
        <v>4</v>
      </c>
    </row>
    <row r="9035" spans="1:19"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c r="S9035">
        <f>Data[[#This Row],[Ship Date]]-Data[[#This Row],[Order Date]]</f>
        <v>5</v>
      </c>
    </row>
    <row r="9036" spans="1:19"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c r="S9036">
        <f>Data[[#This Row],[Ship Date]]-Data[[#This Row],[Order Date]]</f>
        <v>4</v>
      </c>
    </row>
    <row r="9037" spans="1:19"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c r="S9037">
        <f>Data[[#This Row],[Ship Date]]-Data[[#This Row],[Order Date]]</f>
        <v>4</v>
      </c>
    </row>
    <row r="9038" spans="1:19"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c r="S9038">
        <f>Data[[#This Row],[Ship Date]]-Data[[#This Row],[Order Date]]</f>
        <v>3</v>
      </c>
    </row>
    <row r="9039" spans="1:19"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c r="S9039">
        <f>Data[[#This Row],[Ship Date]]-Data[[#This Row],[Order Date]]</f>
        <v>3</v>
      </c>
    </row>
    <row r="9040" spans="1:19"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c r="S9040">
        <f>Data[[#This Row],[Ship Date]]-Data[[#This Row],[Order Date]]</f>
        <v>0</v>
      </c>
    </row>
    <row r="9041" spans="1:19"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c r="S9041">
        <f>Data[[#This Row],[Ship Date]]-Data[[#This Row],[Order Date]]</f>
        <v>4</v>
      </c>
    </row>
    <row r="9042" spans="1:19"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c r="S9042">
        <f>Data[[#This Row],[Ship Date]]-Data[[#This Row],[Order Date]]</f>
        <v>5</v>
      </c>
    </row>
    <row r="9043" spans="1:19"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c r="S9043">
        <f>Data[[#This Row],[Ship Date]]-Data[[#This Row],[Order Date]]</f>
        <v>5</v>
      </c>
    </row>
    <row r="9044" spans="1:19"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c r="S9044">
        <f>Data[[#This Row],[Ship Date]]-Data[[#This Row],[Order Date]]</f>
        <v>4</v>
      </c>
    </row>
    <row r="9045" spans="1:19"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c r="S9045">
        <f>Data[[#This Row],[Ship Date]]-Data[[#This Row],[Order Date]]</f>
        <v>6</v>
      </c>
    </row>
    <row r="9046" spans="1:19"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c r="S9046">
        <f>Data[[#This Row],[Ship Date]]-Data[[#This Row],[Order Date]]</f>
        <v>4</v>
      </c>
    </row>
    <row r="9047" spans="1:19"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c r="S9047">
        <f>Data[[#This Row],[Ship Date]]-Data[[#This Row],[Order Date]]</f>
        <v>4</v>
      </c>
    </row>
    <row r="9048" spans="1:19"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c r="S9048">
        <f>Data[[#This Row],[Ship Date]]-Data[[#This Row],[Order Date]]</f>
        <v>4</v>
      </c>
    </row>
    <row r="9049" spans="1:19"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c r="S9049">
        <f>Data[[#This Row],[Ship Date]]-Data[[#This Row],[Order Date]]</f>
        <v>4</v>
      </c>
    </row>
    <row r="9050" spans="1:19"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c r="S9050">
        <f>Data[[#This Row],[Ship Date]]-Data[[#This Row],[Order Date]]</f>
        <v>4</v>
      </c>
    </row>
    <row r="9051" spans="1:19"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c r="S9051">
        <f>Data[[#This Row],[Ship Date]]-Data[[#This Row],[Order Date]]</f>
        <v>4</v>
      </c>
    </row>
    <row r="9052" spans="1:19"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c r="S9052">
        <f>Data[[#This Row],[Ship Date]]-Data[[#This Row],[Order Date]]</f>
        <v>4</v>
      </c>
    </row>
    <row r="9053" spans="1:19"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c r="S9053">
        <f>Data[[#This Row],[Ship Date]]-Data[[#This Row],[Order Date]]</f>
        <v>5</v>
      </c>
    </row>
    <row r="9054" spans="1:19"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c r="S9054">
        <f>Data[[#This Row],[Ship Date]]-Data[[#This Row],[Order Date]]</f>
        <v>5</v>
      </c>
    </row>
    <row r="9055" spans="1:19"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c r="S9055">
        <f>Data[[#This Row],[Ship Date]]-Data[[#This Row],[Order Date]]</f>
        <v>5</v>
      </c>
    </row>
    <row r="9056" spans="1:19"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c r="S9056">
        <f>Data[[#This Row],[Ship Date]]-Data[[#This Row],[Order Date]]</f>
        <v>6</v>
      </c>
    </row>
    <row r="9057" spans="1:19"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c r="S9057">
        <f>Data[[#This Row],[Ship Date]]-Data[[#This Row],[Order Date]]</f>
        <v>5</v>
      </c>
    </row>
    <row r="9058" spans="1:19"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c r="S9058">
        <f>Data[[#This Row],[Ship Date]]-Data[[#This Row],[Order Date]]</f>
        <v>2</v>
      </c>
    </row>
    <row r="9059" spans="1:19"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c r="S9059">
        <f>Data[[#This Row],[Ship Date]]-Data[[#This Row],[Order Date]]</f>
        <v>4</v>
      </c>
    </row>
    <row r="9060" spans="1:19"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c r="S9060">
        <f>Data[[#This Row],[Ship Date]]-Data[[#This Row],[Order Date]]</f>
        <v>4</v>
      </c>
    </row>
    <row r="9061" spans="1:19"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c r="S9061">
        <f>Data[[#This Row],[Ship Date]]-Data[[#This Row],[Order Date]]</f>
        <v>4</v>
      </c>
    </row>
    <row r="9062" spans="1:19"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c r="S9062">
        <f>Data[[#This Row],[Ship Date]]-Data[[#This Row],[Order Date]]</f>
        <v>1</v>
      </c>
    </row>
    <row r="9063" spans="1:19"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c r="S9063">
        <f>Data[[#This Row],[Ship Date]]-Data[[#This Row],[Order Date]]</f>
        <v>1</v>
      </c>
    </row>
    <row r="9064" spans="1:19"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c r="S9064">
        <f>Data[[#This Row],[Ship Date]]-Data[[#This Row],[Order Date]]</f>
        <v>6</v>
      </c>
    </row>
    <row r="9065" spans="1:19"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c r="S9065">
        <f>Data[[#This Row],[Ship Date]]-Data[[#This Row],[Order Date]]</f>
        <v>6</v>
      </c>
    </row>
    <row r="9066" spans="1:19"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c r="S9066">
        <f>Data[[#This Row],[Ship Date]]-Data[[#This Row],[Order Date]]</f>
        <v>6</v>
      </c>
    </row>
    <row r="9067" spans="1:19"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c r="S9067">
        <f>Data[[#This Row],[Ship Date]]-Data[[#This Row],[Order Date]]</f>
        <v>6</v>
      </c>
    </row>
    <row r="9068" spans="1:19"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c r="S9068">
        <f>Data[[#This Row],[Ship Date]]-Data[[#This Row],[Order Date]]</f>
        <v>4</v>
      </c>
    </row>
    <row r="9069" spans="1:19"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c r="S9069">
        <f>Data[[#This Row],[Ship Date]]-Data[[#This Row],[Order Date]]</f>
        <v>6</v>
      </c>
    </row>
    <row r="9070" spans="1:19"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c r="S9070">
        <f>Data[[#This Row],[Ship Date]]-Data[[#This Row],[Order Date]]</f>
        <v>3</v>
      </c>
    </row>
    <row r="9071" spans="1:19"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c r="S9071">
        <f>Data[[#This Row],[Ship Date]]-Data[[#This Row],[Order Date]]</f>
        <v>3</v>
      </c>
    </row>
    <row r="9072" spans="1:19"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c r="S9072">
        <f>Data[[#This Row],[Ship Date]]-Data[[#This Row],[Order Date]]</f>
        <v>1</v>
      </c>
    </row>
    <row r="9073" spans="1:19"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c r="S9073">
        <f>Data[[#This Row],[Ship Date]]-Data[[#This Row],[Order Date]]</f>
        <v>4</v>
      </c>
    </row>
    <row r="9074" spans="1:19"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c r="S9074">
        <f>Data[[#This Row],[Ship Date]]-Data[[#This Row],[Order Date]]</f>
        <v>4</v>
      </c>
    </row>
    <row r="9075" spans="1:19"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c r="S9075">
        <f>Data[[#This Row],[Ship Date]]-Data[[#This Row],[Order Date]]</f>
        <v>4</v>
      </c>
    </row>
    <row r="9076" spans="1:19"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c r="S9076">
        <f>Data[[#This Row],[Ship Date]]-Data[[#This Row],[Order Date]]</f>
        <v>5</v>
      </c>
    </row>
    <row r="9077" spans="1:19"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c r="S9077">
        <f>Data[[#This Row],[Ship Date]]-Data[[#This Row],[Order Date]]</f>
        <v>3</v>
      </c>
    </row>
    <row r="9078" spans="1:19"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c r="S9078">
        <f>Data[[#This Row],[Ship Date]]-Data[[#This Row],[Order Date]]</f>
        <v>3</v>
      </c>
    </row>
    <row r="9079" spans="1:19"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c r="S9079">
        <f>Data[[#This Row],[Ship Date]]-Data[[#This Row],[Order Date]]</f>
        <v>4</v>
      </c>
    </row>
    <row r="9080" spans="1:19"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c r="S9080">
        <f>Data[[#This Row],[Ship Date]]-Data[[#This Row],[Order Date]]</f>
        <v>7</v>
      </c>
    </row>
    <row r="9081" spans="1:19"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c r="S9081">
        <f>Data[[#This Row],[Ship Date]]-Data[[#This Row],[Order Date]]</f>
        <v>7</v>
      </c>
    </row>
    <row r="9082" spans="1:19"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c r="S9082">
        <f>Data[[#This Row],[Ship Date]]-Data[[#This Row],[Order Date]]</f>
        <v>2</v>
      </c>
    </row>
    <row r="9083" spans="1:19"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c r="S9083">
        <f>Data[[#This Row],[Ship Date]]-Data[[#This Row],[Order Date]]</f>
        <v>2</v>
      </c>
    </row>
    <row r="9084" spans="1:19"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c r="S9084">
        <f>Data[[#This Row],[Ship Date]]-Data[[#This Row],[Order Date]]</f>
        <v>4</v>
      </c>
    </row>
    <row r="9085" spans="1:19"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c r="S9085">
        <f>Data[[#This Row],[Ship Date]]-Data[[#This Row],[Order Date]]</f>
        <v>2</v>
      </c>
    </row>
    <row r="9086" spans="1:19"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c r="S9086">
        <f>Data[[#This Row],[Ship Date]]-Data[[#This Row],[Order Date]]</f>
        <v>2</v>
      </c>
    </row>
    <row r="9087" spans="1:19"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c r="S9087">
        <f>Data[[#This Row],[Ship Date]]-Data[[#This Row],[Order Date]]</f>
        <v>2</v>
      </c>
    </row>
    <row r="9088" spans="1:19"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c r="S9088">
        <f>Data[[#This Row],[Ship Date]]-Data[[#This Row],[Order Date]]</f>
        <v>4</v>
      </c>
    </row>
    <row r="9089" spans="1:19"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c r="S9089">
        <f>Data[[#This Row],[Ship Date]]-Data[[#This Row],[Order Date]]</f>
        <v>4</v>
      </c>
    </row>
    <row r="9090" spans="1:19"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c r="S9090">
        <f>Data[[#This Row],[Ship Date]]-Data[[#This Row],[Order Date]]</f>
        <v>5</v>
      </c>
    </row>
    <row r="9091" spans="1:19"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c r="S9091">
        <f>Data[[#This Row],[Ship Date]]-Data[[#This Row],[Order Date]]</f>
        <v>3</v>
      </c>
    </row>
    <row r="9092" spans="1:19"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c r="S9092">
        <f>Data[[#This Row],[Ship Date]]-Data[[#This Row],[Order Date]]</f>
        <v>2</v>
      </c>
    </row>
    <row r="9093" spans="1:19"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c r="S9093">
        <f>Data[[#This Row],[Ship Date]]-Data[[#This Row],[Order Date]]</f>
        <v>5</v>
      </c>
    </row>
    <row r="9094" spans="1:19"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c r="S9094">
        <f>Data[[#This Row],[Ship Date]]-Data[[#This Row],[Order Date]]</f>
        <v>5</v>
      </c>
    </row>
    <row r="9095" spans="1:19"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c r="S9095">
        <f>Data[[#This Row],[Ship Date]]-Data[[#This Row],[Order Date]]</f>
        <v>4</v>
      </c>
    </row>
    <row r="9096" spans="1:19"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c r="S9096">
        <f>Data[[#This Row],[Ship Date]]-Data[[#This Row],[Order Date]]</f>
        <v>4</v>
      </c>
    </row>
    <row r="9097" spans="1:19"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c r="S9097">
        <f>Data[[#This Row],[Ship Date]]-Data[[#This Row],[Order Date]]</f>
        <v>4</v>
      </c>
    </row>
    <row r="9098" spans="1:19"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c r="S9098">
        <f>Data[[#This Row],[Ship Date]]-Data[[#This Row],[Order Date]]</f>
        <v>4</v>
      </c>
    </row>
    <row r="9099" spans="1:19"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c r="S9099">
        <f>Data[[#This Row],[Ship Date]]-Data[[#This Row],[Order Date]]</f>
        <v>5</v>
      </c>
    </row>
    <row r="9100" spans="1:19"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c r="S9100">
        <f>Data[[#This Row],[Ship Date]]-Data[[#This Row],[Order Date]]</f>
        <v>4</v>
      </c>
    </row>
    <row r="9101" spans="1:19"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c r="S9101">
        <f>Data[[#This Row],[Ship Date]]-Data[[#This Row],[Order Date]]</f>
        <v>4</v>
      </c>
    </row>
    <row r="9102" spans="1:19"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c r="S9102">
        <f>Data[[#This Row],[Ship Date]]-Data[[#This Row],[Order Date]]</f>
        <v>4</v>
      </c>
    </row>
    <row r="9103" spans="1:19"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c r="S9103">
        <f>Data[[#This Row],[Ship Date]]-Data[[#This Row],[Order Date]]</f>
        <v>5</v>
      </c>
    </row>
    <row r="9104" spans="1:19"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c r="S9104">
        <f>Data[[#This Row],[Ship Date]]-Data[[#This Row],[Order Date]]</f>
        <v>5</v>
      </c>
    </row>
    <row r="9105" spans="1:19"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c r="S9105">
        <f>Data[[#This Row],[Ship Date]]-Data[[#This Row],[Order Date]]</f>
        <v>5</v>
      </c>
    </row>
    <row r="9106" spans="1:19"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c r="S9106">
        <f>Data[[#This Row],[Ship Date]]-Data[[#This Row],[Order Date]]</f>
        <v>5</v>
      </c>
    </row>
    <row r="9107" spans="1:19"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c r="S9107">
        <f>Data[[#This Row],[Ship Date]]-Data[[#This Row],[Order Date]]</f>
        <v>5</v>
      </c>
    </row>
    <row r="9108" spans="1:19"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c r="S9108">
        <f>Data[[#This Row],[Ship Date]]-Data[[#This Row],[Order Date]]</f>
        <v>5</v>
      </c>
    </row>
    <row r="9109" spans="1:19"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c r="S9109">
        <f>Data[[#This Row],[Ship Date]]-Data[[#This Row],[Order Date]]</f>
        <v>3</v>
      </c>
    </row>
    <row r="9110" spans="1:19"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c r="S9110">
        <f>Data[[#This Row],[Ship Date]]-Data[[#This Row],[Order Date]]</f>
        <v>3</v>
      </c>
    </row>
    <row r="9111" spans="1:19"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c r="S9111">
        <f>Data[[#This Row],[Ship Date]]-Data[[#This Row],[Order Date]]</f>
        <v>3</v>
      </c>
    </row>
    <row r="9112" spans="1:19"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c r="S9112">
        <f>Data[[#This Row],[Ship Date]]-Data[[#This Row],[Order Date]]</f>
        <v>2</v>
      </c>
    </row>
    <row r="9113" spans="1:19"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c r="S9113">
        <f>Data[[#This Row],[Ship Date]]-Data[[#This Row],[Order Date]]</f>
        <v>2</v>
      </c>
    </row>
    <row r="9114" spans="1:19"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c r="S9114">
        <f>Data[[#This Row],[Ship Date]]-Data[[#This Row],[Order Date]]</f>
        <v>2</v>
      </c>
    </row>
    <row r="9115" spans="1:19"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c r="S9115">
        <f>Data[[#This Row],[Ship Date]]-Data[[#This Row],[Order Date]]</f>
        <v>2</v>
      </c>
    </row>
    <row r="9116" spans="1:19"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c r="S9116">
        <f>Data[[#This Row],[Ship Date]]-Data[[#This Row],[Order Date]]</f>
        <v>3</v>
      </c>
    </row>
    <row r="9117" spans="1:19"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c r="S9117">
        <f>Data[[#This Row],[Ship Date]]-Data[[#This Row],[Order Date]]</f>
        <v>5</v>
      </c>
    </row>
    <row r="9118" spans="1:19"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c r="S9118">
        <f>Data[[#This Row],[Ship Date]]-Data[[#This Row],[Order Date]]</f>
        <v>5</v>
      </c>
    </row>
    <row r="9119" spans="1:19"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c r="S9119">
        <f>Data[[#This Row],[Ship Date]]-Data[[#This Row],[Order Date]]</f>
        <v>5</v>
      </c>
    </row>
    <row r="9120" spans="1:19"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c r="S9120">
        <f>Data[[#This Row],[Ship Date]]-Data[[#This Row],[Order Date]]</f>
        <v>5</v>
      </c>
    </row>
    <row r="9121" spans="1:19"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c r="S9121">
        <f>Data[[#This Row],[Ship Date]]-Data[[#This Row],[Order Date]]</f>
        <v>6</v>
      </c>
    </row>
    <row r="9122" spans="1:19"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c r="S9122">
        <f>Data[[#This Row],[Ship Date]]-Data[[#This Row],[Order Date]]</f>
        <v>6</v>
      </c>
    </row>
    <row r="9123" spans="1:19"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c r="S9123">
        <f>Data[[#This Row],[Ship Date]]-Data[[#This Row],[Order Date]]</f>
        <v>2</v>
      </c>
    </row>
    <row r="9124" spans="1:19"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c r="S9124">
        <f>Data[[#This Row],[Ship Date]]-Data[[#This Row],[Order Date]]</f>
        <v>0</v>
      </c>
    </row>
    <row r="9125" spans="1:19"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c r="S9125">
        <f>Data[[#This Row],[Ship Date]]-Data[[#This Row],[Order Date]]</f>
        <v>2</v>
      </c>
    </row>
    <row r="9126" spans="1:19"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c r="S9126">
        <f>Data[[#This Row],[Ship Date]]-Data[[#This Row],[Order Date]]</f>
        <v>2</v>
      </c>
    </row>
    <row r="9127" spans="1:19"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c r="S9127">
        <f>Data[[#This Row],[Ship Date]]-Data[[#This Row],[Order Date]]</f>
        <v>2</v>
      </c>
    </row>
    <row r="9128" spans="1:19"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c r="S9128">
        <f>Data[[#This Row],[Ship Date]]-Data[[#This Row],[Order Date]]</f>
        <v>5</v>
      </c>
    </row>
    <row r="9129" spans="1:19"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c r="S9129">
        <f>Data[[#This Row],[Ship Date]]-Data[[#This Row],[Order Date]]</f>
        <v>7</v>
      </c>
    </row>
    <row r="9130" spans="1:19"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c r="S9130">
        <f>Data[[#This Row],[Ship Date]]-Data[[#This Row],[Order Date]]</f>
        <v>1</v>
      </c>
    </row>
    <row r="9131" spans="1:19"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c r="S9131">
        <f>Data[[#This Row],[Ship Date]]-Data[[#This Row],[Order Date]]</f>
        <v>2</v>
      </c>
    </row>
    <row r="9132" spans="1:19"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c r="S9132">
        <f>Data[[#This Row],[Ship Date]]-Data[[#This Row],[Order Date]]</f>
        <v>2</v>
      </c>
    </row>
    <row r="9133" spans="1:19"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c r="S9133">
        <f>Data[[#This Row],[Ship Date]]-Data[[#This Row],[Order Date]]</f>
        <v>4</v>
      </c>
    </row>
    <row r="9134" spans="1:19"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c r="S9134">
        <f>Data[[#This Row],[Ship Date]]-Data[[#This Row],[Order Date]]</f>
        <v>4</v>
      </c>
    </row>
    <row r="9135" spans="1:19"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c r="S9135">
        <f>Data[[#This Row],[Ship Date]]-Data[[#This Row],[Order Date]]</f>
        <v>4</v>
      </c>
    </row>
    <row r="9136" spans="1:19"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c r="S9136">
        <f>Data[[#This Row],[Ship Date]]-Data[[#This Row],[Order Date]]</f>
        <v>5</v>
      </c>
    </row>
    <row r="9137" spans="1:19"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c r="S9137">
        <f>Data[[#This Row],[Ship Date]]-Data[[#This Row],[Order Date]]</f>
        <v>5</v>
      </c>
    </row>
    <row r="9138" spans="1:19"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c r="S9138">
        <f>Data[[#This Row],[Ship Date]]-Data[[#This Row],[Order Date]]</f>
        <v>5</v>
      </c>
    </row>
    <row r="9139" spans="1:19"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c r="S9139">
        <f>Data[[#This Row],[Ship Date]]-Data[[#This Row],[Order Date]]</f>
        <v>7</v>
      </c>
    </row>
    <row r="9140" spans="1:19"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c r="S9140">
        <f>Data[[#This Row],[Ship Date]]-Data[[#This Row],[Order Date]]</f>
        <v>7</v>
      </c>
    </row>
    <row r="9141" spans="1:19"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c r="S9141">
        <f>Data[[#This Row],[Ship Date]]-Data[[#This Row],[Order Date]]</f>
        <v>6</v>
      </c>
    </row>
    <row r="9142" spans="1:19"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c r="S9142">
        <f>Data[[#This Row],[Ship Date]]-Data[[#This Row],[Order Date]]</f>
        <v>2</v>
      </c>
    </row>
    <row r="9143" spans="1:19"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c r="S9143">
        <f>Data[[#This Row],[Ship Date]]-Data[[#This Row],[Order Date]]</f>
        <v>2</v>
      </c>
    </row>
    <row r="9144" spans="1:19"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c r="S9144">
        <f>Data[[#This Row],[Ship Date]]-Data[[#This Row],[Order Date]]</f>
        <v>6</v>
      </c>
    </row>
    <row r="9145" spans="1:19"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c r="S9145">
        <f>Data[[#This Row],[Ship Date]]-Data[[#This Row],[Order Date]]</f>
        <v>6</v>
      </c>
    </row>
    <row r="9146" spans="1:19"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c r="S9146">
        <f>Data[[#This Row],[Ship Date]]-Data[[#This Row],[Order Date]]</f>
        <v>6</v>
      </c>
    </row>
    <row r="9147" spans="1:19"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c r="S9147">
        <f>Data[[#This Row],[Ship Date]]-Data[[#This Row],[Order Date]]</f>
        <v>4</v>
      </c>
    </row>
    <row r="9148" spans="1:19"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c r="S9148">
        <f>Data[[#This Row],[Ship Date]]-Data[[#This Row],[Order Date]]</f>
        <v>4</v>
      </c>
    </row>
    <row r="9149" spans="1:19"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c r="S9149">
        <f>Data[[#This Row],[Ship Date]]-Data[[#This Row],[Order Date]]</f>
        <v>4</v>
      </c>
    </row>
    <row r="9150" spans="1:19"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c r="S9150">
        <f>Data[[#This Row],[Ship Date]]-Data[[#This Row],[Order Date]]</f>
        <v>4</v>
      </c>
    </row>
    <row r="9151" spans="1:19"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c r="S9151">
        <f>Data[[#This Row],[Ship Date]]-Data[[#This Row],[Order Date]]</f>
        <v>5</v>
      </c>
    </row>
    <row r="9152" spans="1:19"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c r="S9152">
        <f>Data[[#This Row],[Ship Date]]-Data[[#This Row],[Order Date]]</f>
        <v>5</v>
      </c>
    </row>
    <row r="9153" spans="1:19"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c r="S9153">
        <f>Data[[#This Row],[Ship Date]]-Data[[#This Row],[Order Date]]</f>
        <v>5</v>
      </c>
    </row>
    <row r="9154" spans="1:19"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c r="S9154">
        <f>Data[[#This Row],[Ship Date]]-Data[[#This Row],[Order Date]]</f>
        <v>5</v>
      </c>
    </row>
    <row r="9155" spans="1:19"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c r="S9155">
        <f>Data[[#This Row],[Ship Date]]-Data[[#This Row],[Order Date]]</f>
        <v>5</v>
      </c>
    </row>
    <row r="9156" spans="1:19"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c r="S9156">
        <f>Data[[#This Row],[Ship Date]]-Data[[#This Row],[Order Date]]</f>
        <v>2</v>
      </c>
    </row>
    <row r="9157" spans="1:19"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c r="S9157">
        <f>Data[[#This Row],[Ship Date]]-Data[[#This Row],[Order Date]]</f>
        <v>5</v>
      </c>
    </row>
    <row r="9158" spans="1:19"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c r="S9158">
        <f>Data[[#This Row],[Ship Date]]-Data[[#This Row],[Order Date]]</f>
        <v>4</v>
      </c>
    </row>
    <row r="9159" spans="1:19"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c r="S9159">
        <f>Data[[#This Row],[Ship Date]]-Data[[#This Row],[Order Date]]</f>
        <v>4</v>
      </c>
    </row>
    <row r="9160" spans="1:19"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c r="S9160">
        <f>Data[[#This Row],[Ship Date]]-Data[[#This Row],[Order Date]]</f>
        <v>4</v>
      </c>
    </row>
    <row r="9161" spans="1:19"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c r="S9161">
        <f>Data[[#This Row],[Ship Date]]-Data[[#This Row],[Order Date]]</f>
        <v>5</v>
      </c>
    </row>
    <row r="9162" spans="1:19"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c r="S9162">
        <f>Data[[#This Row],[Ship Date]]-Data[[#This Row],[Order Date]]</f>
        <v>5</v>
      </c>
    </row>
    <row r="9163" spans="1:19"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c r="S9163">
        <f>Data[[#This Row],[Ship Date]]-Data[[#This Row],[Order Date]]</f>
        <v>4</v>
      </c>
    </row>
    <row r="9164" spans="1:19"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c r="S9164">
        <f>Data[[#This Row],[Ship Date]]-Data[[#This Row],[Order Date]]</f>
        <v>4</v>
      </c>
    </row>
    <row r="9165" spans="1:19"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c r="S9165">
        <f>Data[[#This Row],[Ship Date]]-Data[[#This Row],[Order Date]]</f>
        <v>4</v>
      </c>
    </row>
    <row r="9166" spans="1:19"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c r="S9166">
        <f>Data[[#This Row],[Ship Date]]-Data[[#This Row],[Order Date]]</f>
        <v>4</v>
      </c>
    </row>
    <row r="9167" spans="1:19"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c r="S9167">
        <f>Data[[#This Row],[Ship Date]]-Data[[#This Row],[Order Date]]</f>
        <v>2</v>
      </c>
    </row>
    <row r="9168" spans="1:19"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c r="S9168">
        <f>Data[[#This Row],[Ship Date]]-Data[[#This Row],[Order Date]]</f>
        <v>2</v>
      </c>
    </row>
    <row r="9169" spans="1:19"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c r="S9169">
        <f>Data[[#This Row],[Ship Date]]-Data[[#This Row],[Order Date]]</f>
        <v>2</v>
      </c>
    </row>
    <row r="9170" spans="1:19"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c r="S9170">
        <f>Data[[#This Row],[Ship Date]]-Data[[#This Row],[Order Date]]</f>
        <v>4</v>
      </c>
    </row>
    <row r="9171" spans="1:19"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c r="S9171">
        <f>Data[[#This Row],[Ship Date]]-Data[[#This Row],[Order Date]]</f>
        <v>4</v>
      </c>
    </row>
    <row r="9172" spans="1:19"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c r="S9172">
        <f>Data[[#This Row],[Ship Date]]-Data[[#This Row],[Order Date]]</f>
        <v>0</v>
      </c>
    </row>
    <row r="9173" spans="1:19"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c r="S9173">
        <f>Data[[#This Row],[Ship Date]]-Data[[#This Row],[Order Date]]</f>
        <v>0</v>
      </c>
    </row>
    <row r="9174" spans="1:19"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c r="S9174">
        <f>Data[[#This Row],[Ship Date]]-Data[[#This Row],[Order Date]]</f>
        <v>0</v>
      </c>
    </row>
    <row r="9175" spans="1:19"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c r="S9175">
        <f>Data[[#This Row],[Ship Date]]-Data[[#This Row],[Order Date]]</f>
        <v>0</v>
      </c>
    </row>
    <row r="9176" spans="1:19"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c r="S9176">
        <f>Data[[#This Row],[Ship Date]]-Data[[#This Row],[Order Date]]</f>
        <v>2</v>
      </c>
    </row>
    <row r="9177" spans="1:19"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c r="S9177">
        <f>Data[[#This Row],[Ship Date]]-Data[[#This Row],[Order Date]]</f>
        <v>2</v>
      </c>
    </row>
    <row r="9178" spans="1:19"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c r="S9178">
        <f>Data[[#This Row],[Ship Date]]-Data[[#This Row],[Order Date]]</f>
        <v>5</v>
      </c>
    </row>
    <row r="9179" spans="1:19"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c r="S9179">
        <f>Data[[#This Row],[Ship Date]]-Data[[#This Row],[Order Date]]</f>
        <v>4</v>
      </c>
    </row>
    <row r="9180" spans="1:19"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c r="S9180">
        <f>Data[[#This Row],[Ship Date]]-Data[[#This Row],[Order Date]]</f>
        <v>4</v>
      </c>
    </row>
    <row r="9181" spans="1:19"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c r="S9181">
        <f>Data[[#This Row],[Ship Date]]-Data[[#This Row],[Order Date]]</f>
        <v>4</v>
      </c>
    </row>
    <row r="9182" spans="1:19"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c r="S9182">
        <f>Data[[#This Row],[Ship Date]]-Data[[#This Row],[Order Date]]</f>
        <v>4</v>
      </c>
    </row>
    <row r="9183" spans="1:19"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c r="S9183">
        <f>Data[[#This Row],[Ship Date]]-Data[[#This Row],[Order Date]]</f>
        <v>4</v>
      </c>
    </row>
    <row r="9184" spans="1:19"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c r="S9184">
        <f>Data[[#This Row],[Ship Date]]-Data[[#This Row],[Order Date]]</f>
        <v>4</v>
      </c>
    </row>
    <row r="9185" spans="1:19"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c r="S9185">
        <f>Data[[#This Row],[Ship Date]]-Data[[#This Row],[Order Date]]</f>
        <v>4</v>
      </c>
    </row>
    <row r="9186" spans="1:19"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c r="S9186">
        <f>Data[[#This Row],[Ship Date]]-Data[[#This Row],[Order Date]]</f>
        <v>4</v>
      </c>
    </row>
    <row r="9187" spans="1:19"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c r="S9187">
        <f>Data[[#This Row],[Ship Date]]-Data[[#This Row],[Order Date]]</f>
        <v>4</v>
      </c>
    </row>
    <row r="9188" spans="1:19"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c r="S9188">
        <f>Data[[#This Row],[Ship Date]]-Data[[#This Row],[Order Date]]</f>
        <v>4</v>
      </c>
    </row>
    <row r="9189" spans="1:19"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c r="S9189">
        <f>Data[[#This Row],[Ship Date]]-Data[[#This Row],[Order Date]]</f>
        <v>4</v>
      </c>
    </row>
    <row r="9190" spans="1:19"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c r="S9190">
        <f>Data[[#This Row],[Ship Date]]-Data[[#This Row],[Order Date]]</f>
        <v>4</v>
      </c>
    </row>
    <row r="9191" spans="1:19"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c r="S9191">
        <f>Data[[#This Row],[Ship Date]]-Data[[#This Row],[Order Date]]</f>
        <v>4</v>
      </c>
    </row>
    <row r="9192" spans="1:19"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c r="S9192">
        <f>Data[[#This Row],[Ship Date]]-Data[[#This Row],[Order Date]]</f>
        <v>4</v>
      </c>
    </row>
    <row r="9193" spans="1:19"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c r="S9193">
        <f>Data[[#This Row],[Ship Date]]-Data[[#This Row],[Order Date]]</f>
        <v>4</v>
      </c>
    </row>
    <row r="9194" spans="1:19"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c r="S9194">
        <f>Data[[#This Row],[Ship Date]]-Data[[#This Row],[Order Date]]</f>
        <v>5</v>
      </c>
    </row>
    <row r="9195" spans="1:19"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c r="S9195">
        <f>Data[[#This Row],[Ship Date]]-Data[[#This Row],[Order Date]]</f>
        <v>5</v>
      </c>
    </row>
    <row r="9196" spans="1:19"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c r="S9196">
        <f>Data[[#This Row],[Ship Date]]-Data[[#This Row],[Order Date]]</f>
        <v>6</v>
      </c>
    </row>
    <row r="9197" spans="1:19"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c r="S9197">
        <f>Data[[#This Row],[Ship Date]]-Data[[#This Row],[Order Date]]</f>
        <v>6</v>
      </c>
    </row>
    <row r="9198" spans="1:19"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c r="S9198">
        <f>Data[[#This Row],[Ship Date]]-Data[[#This Row],[Order Date]]</f>
        <v>5</v>
      </c>
    </row>
    <row r="9199" spans="1:19"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c r="S9199">
        <f>Data[[#This Row],[Ship Date]]-Data[[#This Row],[Order Date]]</f>
        <v>5</v>
      </c>
    </row>
    <row r="9200" spans="1:19"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c r="S9200">
        <f>Data[[#This Row],[Ship Date]]-Data[[#This Row],[Order Date]]</f>
        <v>5</v>
      </c>
    </row>
    <row r="9201" spans="1:19"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c r="S9201">
        <f>Data[[#This Row],[Ship Date]]-Data[[#This Row],[Order Date]]</f>
        <v>5</v>
      </c>
    </row>
    <row r="9202" spans="1:19"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c r="S9202">
        <f>Data[[#This Row],[Ship Date]]-Data[[#This Row],[Order Date]]</f>
        <v>3</v>
      </c>
    </row>
    <row r="9203" spans="1:19"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c r="S9203">
        <f>Data[[#This Row],[Ship Date]]-Data[[#This Row],[Order Date]]</f>
        <v>3</v>
      </c>
    </row>
    <row r="9204" spans="1:19"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c r="S9204">
        <f>Data[[#This Row],[Ship Date]]-Data[[#This Row],[Order Date]]</f>
        <v>4</v>
      </c>
    </row>
    <row r="9205" spans="1:19"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c r="S9205">
        <f>Data[[#This Row],[Ship Date]]-Data[[#This Row],[Order Date]]</f>
        <v>4</v>
      </c>
    </row>
    <row r="9206" spans="1:19"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c r="S9206">
        <f>Data[[#This Row],[Ship Date]]-Data[[#This Row],[Order Date]]</f>
        <v>4</v>
      </c>
    </row>
    <row r="9207" spans="1:19"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c r="S9207">
        <f>Data[[#This Row],[Ship Date]]-Data[[#This Row],[Order Date]]</f>
        <v>0</v>
      </c>
    </row>
    <row r="9208" spans="1:19"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c r="S9208">
        <f>Data[[#This Row],[Ship Date]]-Data[[#This Row],[Order Date]]</f>
        <v>0</v>
      </c>
    </row>
    <row r="9209" spans="1:19"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c r="S9209">
        <f>Data[[#This Row],[Ship Date]]-Data[[#This Row],[Order Date]]</f>
        <v>4</v>
      </c>
    </row>
    <row r="9210" spans="1:19"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c r="S9210">
        <f>Data[[#This Row],[Ship Date]]-Data[[#This Row],[Order Date]]</f>
        <v>5</v>
      </c>
    </row>
    <row r="9211" spans="1:19"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c r="S9211">
        <f>Data[[#This Row],[Ship Date]]-Data[[#This Row],[Order Date]]</f>
        <v>3</v>
      </c>
    </row>
    <row r="9212" spans="1:19"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c r="S9212">
        <f>Data[[#This Row],[Ship Date]]-Data[[#This Row],[Order Date]]</f>
        <v>3</v>
      </c>
    </row>
    <row r="9213" spans="1:19"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c r="S9213">
        <f>Data[[#This Row],[Ship Date]]-Data[[#This Row],[Order Date]]</f>
        <v>5</v>
      </c>
    </row>
    <row r="9214" spans="1:19"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c r="S9214">
        <f>Data[[#This Row],[Ship Date]]-Data[[#This Row],[Order Date]]</f>
        <v>7</v>
      </c>
    </row>
    <row r="9215" spans="1:19"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c r="S9215">
        <f>Data[[#This Row],[Ship Date]]-Data[[#This Row],[Order Date]]</f>
        <v>7</v>
      </c>
    </row>
    <row r="9216" spans="1:19"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c r="S9216">
        <f>Data[[#This Row],[Ship Date]]-Data[[#This Row],[Order Date]]</f>
        <v>2</v>
      </c>
    </row>
    <row r="9217" spans="1:19"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c r="S9217">
        <f>Data[[#This Row],[Ship Date]]-Data[[#This Row],[Order Date]]</f>
        <v>5</v>
      </c>
    </row>
    <row r="9218" spans="1:19"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c r="S9218">
        <f>Data[[#This Row],[Ship Date]]-Data[[#This Row],[Order Date]]</f>
        <v>6</v>
      </c>
    </row>
    <row r="9219" spans="1:19"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c r="S9219">
        <f>Data[[#This Row],[Ship Date]]-Data[[#This Row],[Order Date]]</f>
        <v>3</v>
      </c>
    </row>
    <row r="9220" spans="1:19"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c r="S9220">
        <f>Data[[#This Row],[Ship Date]]-Data[[#This Row],[Order Date]]</f>
        <v>4</v>
      </c>
    </row>
    <row r="9221" spans="1:19"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c r="S9221">
        <f>Data[[#This Row],[Ship Date]]-Data[[#This Row],[Order Date]]</f>
        <v>4</v>
      </c>
    </row>
    <row r="9222" spans="1:19"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c r="S9222">
        <f>Data[[#This Row],[Ship Date]]-Data[[#This Row],[Order Date]]</f>
        <v>1</v>
      </c>
    </row>
    <row r="9223" spans="1:19"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c r="S9223">
        <f>Data[[#This Row],[Ship Date]]-Data[[#This Row],[Order Date]]</f>
        <v>1</v>
      </c>
    </row>
    <row r="9224" spans="1:19"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c r="S9224">
        <f>Data[[#This Row],[Ship Date]]-Data[[#This Row],[Order Date]]</f>
        <v>1</v>
      </c>
    </row>
    <row r="9225" spans="1:19"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c r="S9225">
        <f>Data[[#This Row],[Ship Date]]-Data[[#This Row],[Order Date]]</f>
        <v>0</v>
      </c>
    </row>
    <row r="9226" spans="1:19"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c r="S9226">
        <f>Data[[#This Row],[Ship Date]]-Data[[#This Row],[Order Date]]</f>
        <v>0</v>
      </c>
    </row>
    <row r="9227" spans="1:19"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c r="S9227">
        <f>Data[[#This Row],[Ship Date]]-Data[[#This Row],[Order Date]]</f>
        <v>0</v>
      </c>
    </row>
    <row r="9228" spans="1:19"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c r="S9228">
        <f>Data[[#This Row],[Ship Date]]-Data[[#This Row],[Order Date]]</f>
        <v>0</v>
      </c>
    </row>
    <row r="9229" spans="1:19"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c r="S9229">
        <f>Data[[#This Row],[Ship Date]]-Data[[#This Row],[Order Date]]</f>
        <v>5</v>
      </c>
    </row>
    <row r="9230" spans="1:19"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c r="S9230">
        <f>Data[[#This Row],[Ship Date]]-Data[[#This Row],[Order Date]]</f>
        <v>0</v>
      </c>
    </row>
    <row r="9231" spans="1:19"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c r="S9231">
        <f>Data[[#This Row],[Ship Date]]-Data[[#This Row],[Order Date]]</f>
        <v>3</v>
      </c>
    </row>
    <row r="9232" spans="1:19"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c r="S9232">
        <f>Data[[#This Row],[Ship Date]]-Data[[#This Row],[Order Date]]</f>
        <v>3</v>
      </c>
    </row>
    <row r="9233" spans="1:19"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c r="S9233">
        <f>Data[[#This Row],[Ship Date]]-Data[[#This Row],[Order Date]]</f>
        <v>4</v>
      </c>
    </row>
    <row r="9234" spans="1:19"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c r="S9234">
        <f>Data[[#This Row],[Ship Date]]-Data[[#This Row],[Order Date]]</f>
        <v>4</v>
      </c>
    </row>
    <row r="9235" spans="1:19"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c r="S9235">
        <f>Data[[#This Row],[Ship Date]]-Data[[#This Row],[Order Date]]</f>
        <v>4</v>
      </c>
    </row>
    <row r="9236" spans="1:19"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c r="S9236">
        <f>Data[[#This Row],[Ship Date]]-Data[[#This Row],[Order Date]]</f>
        <v>4</v>
      </c>
    </row>
    <row r="9237" spans="1:19"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c r="S9237">
        <f>Data[[#This Row],[Ship Date]]-Data[[#This Row],[Order Date]]</f>
        <v>4</v>
      </c>
    </row>
    <row r="9238" spans="1:19"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c r="S9238">
        <f>Data[[#This Row],[Ship Date]]-Data[[#This Row],[Order Date]]</f>
        <v>4</v>
      </c>
    </row>
    <row r="9239" spans="1:19"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c r="S9239">
        <f>Data[[#This Row],[Ship Date]]-Data[[#This Row],[Order Date]]</f>
        <v>4</v>
      </c>
    </row>
    <row r="9240" spans="1:19"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c r="S9240">
        <f>Data[[#This Row],[Ship Date]]-Data[[#This Row],[Order Date]]</f>
        <v>3</v>
      </c>
    </row>
    <row r="9241" spans="1:19"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c r="S9241">
        <f>Data[[#This Row],[Ship Date]]-Data[[#This Row],[Order Date]]</f>
        <v>6</v>
      </c>
    </row>
    <row r="9242" spans="1:19"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c r="S9242">
        <f>Data[[#This Row],[Ship Date]]-Data[[#This Row],[Order Date]]</f>
        <v>6</v>
      </c>
    </row>
    <row r="9243" spans="1:19"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c r="S9243">
        <f>Data[[#This Row],[Ship Date]]-Data[[#This Row],[Order Date]]</f>
        <v>6</v>
      </c>
    </row>
    <row r="9244" spans="1:19"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c r="S9244">
        <f>Data[[#This Row],[Ship Date]]-Data[[#This Row],[Order Date]]</f>
        <v>5</v>
      </c>
    </row>
    <row r="9245" spans="1:19"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c r="S9245">
        <f>Data[[#This Row],[Ship Date]]-Data[[#This Row],[Order Date]]</f>
        <v>5</v>
      </c>
    </row>
    <row r="9246" spans="1:19"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c r="S9246">
        <f>Data[[#This Row],[Ship Date]]-Data[[#This Row],[Order Date]]</f>
        <v>5</v>
      </c>
    </row>
    <row r="9247" spans="1:19"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c r="S9247">
        <f>Data[[#This Row],[Ship Date]]-Data[[#This Row],[Order Date]]</f>
        <v>5</v>
      </c>
    </row>
    <row r="9248" spans="1:19"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c r="S9248">
        <f>Data[[#This Row],[Ship Date]]-Data[[#This Row],[Order Date]]</f>
        <v>4</v>
      </c>
    </row>
    <row r="9249" spans="1:19"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c r="S9249">
        <f>Data[[#This Row],[Ship Date]]-Data[[#This Row],[Order Date]]</f>
        <v>4</v>
      </c>
    </row>
    <row r="9250" spans="1:19"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c r="S9250">
        <f>Data[[#This Row],[Ship Date]]-Data[[#This Row],[Order Date]]</f>
        <v>4</v>
      </c>
    </row>
    <row r="9251" spans="1:19"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c r="S9251">
        <f>Data[[#This Row],[Ship Date]]-Data[[#This Row],[Order Date]]</f>
        <v>4</v>
      </c>
    </row>
    <row r="9252" spans="1:19"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c r="S9252">
        <f>Data[[#This Row],[Ship Date]]-Data[[#This Row],[Order Date]]</f>
        <v>4</v>
      </c>
    </row>
    <row r="9253" spans="1:19"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c r="S9253">
        <f>Data[[#This Row],[Ship Date]]-Data[[#This Row],[Order Date]]</f>
        <v>6</v>
      </c>
    </row>
    <row r="9254" spans="1:19"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c r="S9254">
        <f>Data[[#This Row],[Ship Date]]-Data[[#This Row],[Order Date]]</f>
        <v>2</v>
      </c>
    </row>
    <row r="9255" spans="1:19"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c r="S9255">
        <f>Data[[#This Row],[Ship Date]]-Data[[#This Row],[Order Date]]</f>
        <v>2</v>
      </c>
    </row>
    <row r="9256" spans="1:19"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c r="S9256">
        <f>Data[[#This Row],[Ship Date]]-Data[[#This Row],[Order Date]]</f>
        <v>4</v>
      </c>
    </row>
    <row r="9257" spans="1:19"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c r="S9257">
        <f>Data[[#This Row],[Ship Date]]-Data[[#This Row],[Order Date]]</f>
        <v>4</v>
      </c>
    </row>
    <row r="9258" spans="1:19"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c r="S9258">
        <f>Data[[#This Row],[Ship Date]]-Data[[#This Row],[Order Date]]</f>
        <v>4</v>
      </c>
    </row>
    <row r="9259" spans="1:19"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c r="S9259">
        <f>Data[[#This Row],[Ship Date]]-Data[[#This Row],[Order Date]]</f>
        <v>4</v>
      </c>
    </row>
    <row r="9260" spans="1:19"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c r="S9260">
        <f>Data[[#This Row],[Ship Date]]-Data[[#This Row],[Order Date]]</f>
        <v>4</v>
      </c>
    </row>
    <row r="9261" spans="1:19"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c r="S9261">
        <f>Data[[#This Row],[Ship Date]]-Data[[#This Row],[Order Date]]</f>
        <v>4</v>
      </c>
    </row>
    <row r="9262" spans="1:19"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c r="S9262">
        <f>Data[[#This Row],[Ship Date]]-Data[[#This Row],[Order Date]]</f>
        <v>3</v>
      </c>
    </row>
    <row r="9263" spans="1:19"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c r="S9263">
        <f>Data[[#This Row],[Ship Date]]-Data[[#This Row],[Order Date]]</f>
        <v>0</v>
      </c>
    </row>
    <row r="9264" spans="1:19"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c r="S9264">
        <f>Data[[#This Row],[Ship Date]]-Data[[#This Row],[Order Date]]</f>
        <v>4</v>
      </c>
    </row>
    <row r="9265" spans="1:19"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c r="S9265">
        <f>Data[[#This Row],[Ship Date]]-Data[[#This Row],[Order Date]]</f>
        <v>4</v>
      </c>
    </row>
    <row r="9266" spans="1:19"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c r="S9266">
        <f>Data[[#This Row],[Ship Date]]-Data[[#This Row],[Order Date]]</f>
        <v>7</v>
      </c>
    </row>
    <row r="9267" spans="1:19"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c r="S9267">
        <f>Data[[#This Row],[Ship Date]]-Data[[#This Row],[Order Date]]</f>
        <v>7</v>
      </c>
    </row>
    <row r="9268" spans="1:19"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c r="S9268">
        <f>Data[[#This Row],[Ship Date]]-Data[[#This Row],[Order Date]]</f>
        <v>1</v>
      </c>
    </row>
    <row r="9269" spans="1:19"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c r="S9269">
        <f>Data[[#This Row],[Ship Date]]-Data[[#This Row],[Order Date]]</f>
        <v>0</v>
      </c>
    </row>
    <row r="9270" spans="1:19"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c r="S9270">
        <f>Data[[#This Row],[Ship Date]]-Data[[#This Row],[Order Date]]</f>
        <v>0</v>
      </c>
    </row>
    <row r="9271" spans="1:19"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c r="S9271">
        <f>Data[[#This Row],[Ship Date]]-Data[[#This Row],[Order Date]]</f>
        <v>7</v>
      </c>
    </row>
    <row r="9272" spans="1:19"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c r="S9272">
        <f>Data[[#This Row],[Ship Date]]-Data[[#This Row],[Order Date]]</f>
        <v>7</v>
      </c>
    </row>
    <row r="9273" spans="1:19"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c r="S9273">
        <f>Data[[#This Row],[Ship Date]]-Data[[#This Row],[Order Date]]</f>
        <v>5</v>
      </c>
    </row>
    <row r="9274" spans="1:19"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c r="S9274">
        <f>Data[[#This Row],[Ship Date]]-Data[[#This Row],[Order Date]]</f>
        <v>5</v>
      </c>
    </row>
    <row r="9275" spans="1:19"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c r="S9275">
        <f>Data[[#This Row],[Ship Date]]-Data[[#This Row],[Order Date]]</f>
        <v>4</v>
      </c>
    </row>
    <row r="9276" spans="1:19"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c r="S9276">
        <f>Data[[#This Row],[Ship Date]]-Data[[#This Row],[Order Date]]</f>
        <v>0</v>
      </c>
    </row>
    <row r="9277" spans="1:19"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c r="S9277">
        <f>Data[[#This Row],[Ship Date]]-Data[[#This Row],[Order Date]]</f>
        <v>3</v>
      </c>
    </row>
    <row r="9278" spans="1:19"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c r="S9278">
        <f>Data[[#This Row],[Ship Date]]-Data[[#This Row],[Order Date]]</f>
        <v>3</v>
      </c>
    </row>
    <row r="9279" spans="1:19"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c r="S9279">
        <f>Data[[#This Row],[Ship Date]]-Data[[#This Row],[Order Date]]</f>
        <v>4</v>
      </c>
    </row>
    <row r="9280" spans="1:19"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c r="S9280">
        <f>Data[[#This Row],[Ship Date]]-Data[[#This Row],[Order Date]]</f>
        <v>4</v>
      </c>
    </row>
    <row r="9281" spans="1:19"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c r="S9281">
        <f>Data[[#This Row],[Ship Date]]-Data[[#This Row],[Order Date]]</f>
        <v>4</v>
      </c>
    </row>
    <row r="9282" spans="1:19"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c r="S9282">
        <f>Data[[#This Row],[Ship Date]]-Data[[#This Row],[Order Date]]</f>
        <v>4</v>
      </c>
    </row>
    <row r="9283" spans="1:19"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c r="S9283">
        <f>Data[[#This Row],[Ship Date]]-Data[[#This Row],[Order Date]]</f>
        <v>4</v>
      </c>
    </row>
    <row r="9284" spans="1:19"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c r="S9284">
        <f>Data[[#This Row],[Ship Date]]-Data[[#This Row],[Order Date]]</f>
        <v>5</v>
      </c>
    </row>
    <row r="9285" spans="1:19"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c r="S9285">
        <f>Data[[#This Row],[Ship Date]]-Data[[#This Row],[Order Date]]</f>
        <v>2</v>
      </c>
    </row>
    <row r="9286" spans="1:19"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c r="S9286">
        <f>Data[[#This Row],[Ship Date]]-Data[[#This Row],[Order Date]]</f>
        <v>5</v>
      </c>
    </row>
    <row r="9287" spans="1:19"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c r="S9287">
        <f>Data[[#This Row],[Ship Date]]-Data[[#This Row],[Order Date]]</f>
        <v>3</v>
      </c>
    </row>
    <row r="9288" spans="1:19"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c r="S9288">
        <f>Data[[#This Row],[Ship Date]]-Data[[#This Row],[Order Date]]</f>
        <v>7</v>
      </c>
    </row>
    <row r="9289" spans="1:19"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c r="S9289">
        <f>Data[[#This Row],[Ship Date]]-Data[[#This Row],[Order Date]]</f>
        <v>7</v>
      </c>
    </row>
    <row r="9290" spans="1:19"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c r="S9290">
        <f>Data[[#This Row],[Ship Date]]-Data[[#This Row],[Order Date]]</f>
        <v>3</v>
      </c>
    </row>
    <row r="9291" spans="1:19"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c r="S9291">
        <f>Data[[#This Row],[Ship Date]]-Data[[#This Row],[Order Date]]</f>
        <v>3</v>
      </c>
    </row>
    <row r="9292" spans="1:19"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c r="S9292">
        <f>Data[[#This Row],[Ship Date]]-Data[[#This Row],[Order Date]]</f>
        <v>2</v>
      </c>
    </row>
    <row r="9293" spans="1:19"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c r="S9293">
        <f>Data[[#This Row],[Ship Date]]-Data[[#This Row],[Order Date]]</f>
        <v>2</v>
      </c>
    </row>
    <row r="9294" spans="1:19"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c r="S9294">
        <f>Data[[#This Row],[Ship Date]]-Data[[#This Row],[Order Date]]</f>
        <v>0</v>
      </c>
    </row>
    <row r="9295" spans="1:19"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c r="S9295">
        <f>Data[[#This Row],[Ship Date]]-Data[[#This Row],[Order Date]]</f>
        <v>4</v>
      </c>
    </row>
    <row r="9296" spans="1:19"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c r="S9296">
        <f>Data[[#This Row],[Ship Date]]-Data[[#This Row],[Order Date]]</f>
        <v>4</v>
      </c>
    </row>
    <row r="9297" spans="1:19"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c r="S9297">
        <f>Data[[#This Row],[Ship Date]]-Data[[#This Row],[Order Date]]</f>
        <v>4</v>
      </c>
    </row>
    <row r="9298" spans="1:19"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c r="S9298">
        <f>Data[[#This Row],[Ship Date]]-Data[[#This Row],[Order Date]]</f>
        <v>4</v>
      </c>
    </row>
    <row r="9299" spans="1:19"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c r="S9299">
        <f>Data[[#This Row],[Ship Date]]-Data[[#This Row],[Order Date]]</f>
        <v>4</v>
      </c>
    </row>
    <row r="9300" spans="1:19"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c r="S9300">
        <f>Data[[#This Row],[Ship Date]]-Data[[#This Row],[Order Date]]</f>
        <v>4</v>
      </c>
    </row>
    <row r="9301" spans="1:19"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c r="S9301">
        <f>Data[[#This Row],[Ship Date]]-Data[[#This Row],[Order Date]]</f>
        <v>4</v>
      </c>
    </row>
    <row r="9302" spans="1:19"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c r="S9302">
        <f>Data[[#This Row],[Ship Date]]-Data[[#This Row],[Order Date]]</f>
        <v>4</v>
      </c>
    </row>
    <row r="9303" spans="1:19"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c r="S9303">
        <f>Data[[#This Row],[Ship Date]]-Data[[#This Row],[Order Date]]</f>
        <v>4</v>
      </c>
    </row>
    <row r="9304" spans="1:19"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c r="S9304">
        <f>Data[[#This Row],[Ship Date]]-Data[[#This Row],[Order Date]]</f>
        <v>4</v>
      </c>
    </row>
    <row r="9305" spans="1:19"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c r="S9305">
        <f>Data[[#This Row],[Ship Date]]-Data[[#This Row],[Order Date]]</f>
        <v>4</v>
      </c>
    </row>
    <row r="9306" spans="1:19"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c r="S9306">
        <f>Data[[#This Row],[Ship Date]]-Data[[#This Row],[Order Date]]</f>
        <v>4</v>
      </c>
    </row>
    <row r="9307" spans="1:19"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c r="S9307">
        <f>Data[[#This Row],[Ship Date]]-Data[[#This Row],[Order Date]]</f>
        <v>5</v>
      </c>
    </row>
    <row r="9308" spans="1:19"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c r="S9308">
        <f>Data[[#This Row],[Ship Date]]-Data[[#This Row],[Order Date]]</f>
        <v>5</v>
      </c>
    </row>
    <row r="9309" spans="1:19"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c r="S9309">
        <f>Data[[#This Row],[Ship Date]]-Data[[#This Row],[Order Date]]</f>
        <v>5</v>
      </c>
    </row>
    <row r="9310" spans="1:19"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c r="S9310">
        <f>Data[[#This Row],[Ship Date]]-Data[[#This Row],[Order Date]]</f>
        <v>5</v>
      </c>
    </row>
    <row r="9311" spans="1:19"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c r="S9311">
        <f>Data[[#This Row],[Ship Date]]-Data[[#This Row],[Order Date]]</f>
        <v>5</v>
      </c>
    </row>
    <row r="9312" spans="1:19"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c r="S9312">
        <f>Data[[#This Row],[Ship Date]]-Data[[#This Row],[Order Date]]</f>
        <v>5</v>
      </c>
    </row>
    <row r="9313" spans="1:19"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c r="S9313">
        <f>Data[[#This Row],[Ship Date]]-Data[[#This Row],[Order Date]]</f>
        <v>6</v>
      </c>
    </row>
    <row r="9314" spans="1:19"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c r="S9314">
        <f>Data[[#This Row],[Ship Date]]-Data[[#This Row],[Order Date]]</f>
        <v>6</v>
      </c>
    </row>
    <row r="9315" spans="1:19"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c r="S9315">
        <f>Data[[#This Row],[Ship Date]]-Data[[#This Row],[Order Date]]</f>
        <v>0</v>
      </c>
    </row>
    <row r="9316" spans="1:19"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c r="S9316">
        <f>Data[[#This Row],[Ship Date]]-Data[[#This Row],[Order Date]]</f>
        <v>0</v>
      </c>
    </row>
    <row r="9317" spans="1:19"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c r="S9317">
        <f>Data[[#This Row],[Ship Date]]-Data[[#This Row],[Order Date]]</f>
        <v>4</v>
      </c>
    </row>
    <row r="9318" spans="1:19"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c r="S9318">
        <f>Data[[#This Row],[Ship Date]]-Data[[#This Row],[Order Date]]</f>
        <v>4</v>
      </c>
    </row>
    <row r="9319" spans="1:19"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c r="S9319">
        <f>Data[[#This Row],[Ship Date]]-Data[[#This Row],[Order Date]]</f>
        <v>5</v>
      </c>
    </row>
    <row r="9320" spans="1:19"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c r="S9320">
        <f>Data[[#This Row],[Ship Date]]-Data[[#This Row],[Order Date]]</f>
        <v>5</v>
      </c>
    </row>
    <row r="9321" spans="1:19"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c r="S9321">
        <f>Data[[#This Row],[Ship Date]]-Data[[#This Row],[Order Date]]</f>
        <v>5</v>
      </c>
    </row>
    <row r="9322" spans="1:19"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c r="S9322">
        <f>Data[[#This Row],[Ship Date]]-Data[[#This Row],[Order Date]]</f>
        <v>5</v>
      </c>
    </row>
    <row r="9323" spans="1:19"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c r="S9323">
        <f>Data[[#This Row],[Ship Date]]-Data[[#This Row],[Order Date]]</f>
        <v>4</v>
      </c>
    </row>
    <row r="9324" spans="1:19"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c r="S9324">
        <f>Data[[#This Row],[Ship Date]]-Data[[#This Row],[Order Date]]</f>
        <v>4</v>
      </c>
    </row>
    <row r="9325" spans="1:19"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c r="S9325">
        <f>Data[[#This Row],[Ship Date]]-Data[[#This Row],[Order Date]]</f>
        <v>6</v>
      </c>
    </row>
    <row r="9326" spans="1:19"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c r="S9326">
        <f>Data[[#This Row],[Ship Date]]-Data[[#This Row],[Order Date]]</f>
        <v>6</v>
      </c>
    </row>
    <row r="9327" spans="1:19"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c r="S9327">
        <f>Data[[#This Row],[Ship Date]]-Data[[#This Row],[Order Date]]</f>
        <v>6</v>
      </c>
    </row>
    <row r="9328" spans="1:19"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c r="S9328">
        <f>Data[[#This Row],[Ship Date]]-Data[[#This Row],[Order Date]]</f>
        <v>3</v>
      </c>
    </row>
    <row r="9329" spans="1:19"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c r="S9329">
        <f>Data[[#This Row],[Ship Date]]-Data[[#This Row],[Order Date]]</f>
        <v>3</v>
      </c>
    </row>
    <row r="9330" spans="1:19"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c r="S9330">
        <f>Data[[#This Row],[Ship Date]]-Data[[#This Row],[Order Date]]</f>
        <v>3</v>
      </c>
    </row>
    <row r="9331" spans="1:19"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c r="S9331">
        <f>Data[[#This Row],[Ship Date]]-Data[[#This Row],[Order Date]]</f>
        <v>2</v>
      </c>
    </row>
    <row r="9332" spans="1:19"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c r="S9332">
        <f>Data[[#This Row],[Ship Date]]-Data[[#This Row],[Order Date]]</f>
        <v>6</v>
      </c>
    </row>
    <row r="9333" spans="1:19"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c r="S9333">
        <f>Data[[#This Row],[Ship Date]]-Data[[#This Row],[Order Date]]</f>
        <v>4</v>
      </c>
    </row>
    <row r="9334" spans="1:19"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c r="S9334">
        <f>Data[[#This Row],[Ship Date]]-Data[[#This Row],[Order Date]]</f>
        <v>2</v>
      </c>
    </row>
    <row r="9335" spans="1:19"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c r="S9335">
        <f>Data[[#This Row],[Ship Date]]-Data[[#This Row],[Order Date]]</f>
        <v>2</v>
      </c>
    </row>
    <row r="9336" spans="1:19"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c r="S9336">
        <f>Data[[#This Row],[Ship Date]]-Data[[#This Row],[Order Date]]</f>
        <v>1</v>
      </c>
    </row>
    <row r="9337" spans="1:19"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c r="S9337">
        <f>Data[[#This Row],[Ship Date]]-Data[[#This Row],[Order Date]]</f>
        <v>1</v>
      </c>
    </row>
    <row r="9338" spans="1:19"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c r="S9338">
        <f>Data[[#This Row],[Ship Date]]-Data[[#This Row],[Order Date]]</f>
        <v>4</v>
      </c>
    </row>
    <row r="9339" spans="1:19"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c r="S9339">
        <f>Data[[#This Row],[Ship Date]]-Data[[#This Row],[Order Date]]</f>
        <v>3</v>
      </c>
    </row>
    <row r="9340" spans="1:19"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c r="S9340">
        <f>Data[[#This Row],[Ship Date]]-Data[[#This Row],[Order Date]]</f>
        <v>3</v>
      </c>
    </row>
    <row r="9341" spans="1:19"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c r="S9341">
        <f>Data[[#This Row],[Ship Date]]-Data[[#This Row],[Order Date]]</f>
        <v>3</v>
      </c>
    </row>
    <row r="9342" spans="1:19"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c r="S9342">
        <f>Data[[#This Row],[Ship Date]]-Data[[#This Row],[Order Date]]</f>
        <v>3</v>
      </c>
    </row>
    <row r="9343" spans="1:19"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c r="S9343">
        <f>Data[[#This Row],[Ship Date]]-Data[[#This Row],[Order Date]]</f>
        <v>3</v>
      </c>
    </row>
    <row r="9344" spans="1:19"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c r="S9344">
        <f>Data[[#This Row],[Ship Date]]-Data[[#This Row],[Order Date]]</f>
        <v>5</v>
      </c>
    </row>
    <row r="9345" spans="1:19"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c r="S9345">
        <f>Data[[#This Row],[Ship Date]]-Data[[#This Row],[Order Date]]</f>
        <v>3</v>
      </c>
    </row>
    <row r="9346" spans="1:19"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c r="S9346">
        <f>Data[[#This Row],[Ship Date]]-Data[[#This Row],[Order Date]]</f>
        <v>3</v>
      </c>
    </row>
    <row r="9347" spans="1:19"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c r="S9347">
        <f>Data[[#This Row],[Ship Date]]-Data[[#This Row],[Order Date]]</f>
        <v>3</v>
      </c>
    </row>
    <row r="9348" spans="1:19"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c r="S9348">
        <f>Data[[#This Row],[Ship Date]]-Data[[#This Row],[Order Date]]</f>
        <v>3</v>
      </c>
    </row>
    <row r="9349" spans="1:19"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c r="S9349">
        <f>Data[[#This Row],[Ship Date]]-Data[[#This Row],[Order Date]]</f>
        <v>3</v>
      </c>
    </row>
    <row r="9350" spans="1:19"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c r="S9350">
        <f>Data[[#This Row],[Ship Date]]-Data[[#This Row],[Order Date]]</f>
        <v>6</v>
      </c>
    </row>
    <row r="9351" spans="1:19"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c r="S9351">
        <f>Data[[#This Row],[Ship Date]]-Data[[#This Row],[Order Date]]</f>
        <v>6</v>
      </c>
    </row>
    <row r="9352" spans="1:19"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c r="S9352">
        <f>Data[[#This Row],[Ship Date]]-Data[[#This Row],[Order Date]]</f>
        <v>4</v>
      </c>
    </row>
    <row r="9353" spans="1:19"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c r="S9353">
        <f>Data[[#This Row],[Ship Date]]-Data[[#This Row],[Order Date]]</f>
        <v>4</v>
      </c>
    </row>
    <row r="9354" spans="1:19"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c r="S9354">
        <f>Data[[#This Row],[Ship Date]]-Data[[#This Row],[Order Date]]</f>
        <v>2</v>
      </c>
    </row>
    <row r="9355" spans="1:19"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c r="S9355">
        <f>Data[[#This Row],[Ship Date]]-Data[[#This Row],[Order Date]]</f>
        <v>2</v>
      </c>
    </row>
    <row r="9356" spans="1:19"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c r="S9356">
        <f>Data[[#This Row],[Ship Date]]-Data[[#This Row],[Order Date]]</f>
        <v>4</v>
      </c>
    </row>
    <row r="9357" spans="1:19"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c r="S9357">
        <f>Data[[#This Row],[Ship Date]]-Data[[#This Row],[Order Date]]</f>
        <v>4</v>
      </c>
    </row>
    <row r="9358" spans="1:19"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c r="S9358">
        <f>Data[[#This Row],[Ship Date]]-Data[[#This Row],[Order Date]]</f>
        <v>4</v>
      </c>
    </row>
    <row r="9359" spans="1:19"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c r="S9359">
        <f>Data[[#This Row],[Ship Date]]-Data[[#This Row],[Order Date]]</f>
        <v>3</v>
      </c>
    </row>
    <row r="9360" spans="1:19"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c r="S9360">
        <f>Data[[#This Row],[Ship Date]]-Data[[#This Row],[Order Date]]</f>
        <v>3</v>
      </c>
    </row>
    <row r="9361" spans="1:19"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c r="S9361">
        <f>Data[[#This Row],[Ship Date]]-Data[[#This Row],[Order Date]]</f>
        <v>3</v>
      </c>
    </row>
    <row r="9362" spans="1:19"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c r="S9362">
        <f>Data[[#This Row],[Ship Date]]-Data[[#This Row],[Order Date]]</f>
        <v>3</v>
      </c>
    </row>
    <row r="9363" spans="1:19"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c r="S9363">
        <f>Data[[#This Row],[Ship Date]]-Data[[#This Row],[Order Date]]</f>
        <v>4</v>
      </c>
    </row>
    <row r="9364" spans="1:19"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c r="S9364">
        <f>Data[[#This Row],[Ship Date]]-Data[[#This Row],[Order Date]]</f>
        <v>4</v>
      </c>
    </row>
    <row r="9365" spans="1:19"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c r="S9365">
        <f>Data[[#This Row],[Ship Date]]-Data[[#This Row],[Order Date]]</f>
        <v>4</v>
      </c>
    </row>
    <row r="9366" spans="1:19"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c r="S9366">
        <f>Data[[#This Row],[Ship Date]]-Data[[#This Row],[Order Date]]</f>
        <v>4</v>
      </c>
    </row>
    <row r="9367" spans="1:19"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c r="S9367">
        <f>Data[[#This Row],[Ship Date]]-Data[[#This Row],[Order Date]]</f>
        <v>3</v>
      </c>
    </row>
    <row r="9368" spans="1:19"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c r="S9368">
        <f>Data[[#This Row],[Ship Date]]-Data[[#This Row],[Order Date]]</f>
        <v>5</v>
      </c>
    </row>
    <row r="9369" spans="1:19"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c r="S9369">
        <f>Data[[#This Row],[Ship Date]]-Data[[#This Row],[Order Date]]</f>
        <v>5</v>
      </c>
    </row>
    <row r="9370" spans="1:19"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c r="S9370">
        <f>Data[[#This Row],[Ship Date]]-Data[[#This Row],[Order Date]]</f>
        <v>2</v>
      </c>
    </row>
    <row r="9371" spans="1:19"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c r="S9371">
        <f>Data[[#This Row],[Ship Date]]-Data[[#This Row],[Order Date]]</f>
        <v>2</v>
      </c>
    </row>
    <row r="9372" spans="1:19"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c r="S9372">
        <f>Data[[#This Row],[Ship Date]]-Data[[#This Row],[Order Date]]</f>
        <v>2</v>
      </c>
    </row>
    <row r="9373" spans="1:19"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c r="S9373">
        <f>Data[[#This Row],[Ship Date]]-Data[[#This Row],[Order Date]]</f>
        <v>2</v>
      </c>
    </row>
    <row r="9374" spans="1:19"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c r="S9374">
        <f>Data[[#This Row],[Ship Date]]-Data[[#This Row],[Order Date]]</f>
        <v>2</v>
      </c>
    </row>
    <row r="9375" spans="1:19"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c r="S9375">
        <f>Data[[#This Row],[Ship Date]]-Data[[#This Row],[Order Date]]</f>
        <v>4</v>
      </c>
    </row>
    <row r="9376" spans="1:19"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c r="S9376">
        <f>Data[[#This Row],[Ship Date]]-Data[[#This Row],[Order Date]]</f>
        <v>4</v>
      </c>
    </row>
    <row r="9377" spans="1:19"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c r="S9377">
        <f>Data[[#This Row],[Ship Date]]-Data[[#This Row],[Order Date]]</f>
        <v>5</v>
      </c>
    </row>
    <row r="9378" spans="1:19"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c r="S9378">
        <f>Data[[#This Row],[Ship Date]]-Data[[#This Row],[Order Date]]</f>
        <v>4</v>
      </c>
    </row>
    <row r="9379" spans="1:19"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c r="S9379">
        <f>Data[[#This Row],[Ship Date]]-Data[[#This Row],[Order Date]]</f>
        <v>4</v>
      </c>
    </row>
    <row r="9380" spans="1:19"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c r="S9380">
        <f>Data[[#This Row],[Ship Date]]-Data[[#This Row],[Order Date]]</f>
        <v>5</v>
      </c>
    </row>
    <row r="9381" spans="1:19"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c r="S9381">
        <f>Data[[#This Row],[Ship Date]]-Data[[#This Row],[Order Date]]</f>
        <v>4</v>
      </c>
    </row>
    <row r="9382" spans="1:19"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c r="S9382">
        <f>Data[[#This Row],[Ship Date]]-Data[[#This Row],[Order Date]]</f>
        <v>4</v>
      </c>
    </row>
    <row r="9383" spans="1:19"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c r="S9383">
        <f>Data[[#This Row],[Ship Date]]-Data[[#This Row],[Order Date]]</f>
        <v>4</v>
      </c>
    </row>
    <row r="9384" spans="1:19"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c r="S9384">
        <f>Data[[#This Row],[Ship Date]]-Data[[#This Row],[Order Date]]</f>
        <v>4</v>
      </c>
    </row>
    <row r="9385" spans="1:19"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c r="S9385">
        <f>Data[[#This Row],[Ship Date]]-Data[[#This Row],[Order Date]]</f>
        <v>4</v>
      </c>
    </row>
    <row r="9386" spans="1:19"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c r="S9386">
        <f>Data[[#This Row],[Ship Date]]-Data[[#This Row],[Order Date]]</f>
        <v>5</v>
      </c>
    </row>
    <row r="9387" spans="1:19"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c r="S9387">
        <f>Data[[#This Row],[Ship Date]]-Data[[#This Row],[Order Date]]</f>
        <v>4</v>
      </c>
    </row>
    <row r="9388" spans="1:19"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c r="S9388">
        <f>Data[[#This Row],[Ship Date]]-Data[[#This Row],[Order Date]]</f>
        <v>4</v>
      </c>
    </row>
    <row r="9389" spans="1:19"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c r="S9389">
        <f>Data[[#This Row],[Ship Date]]-Data[[#This Row],[Order Date]]</f>
        <v>4</v>
      </c>
    </row>
    <row r="9390" spans="1:19"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c r="S9390">
        <f>Data[[#This Row],[Ship Date]]-Data[[#This Row],[Order Date]]</f>
        <v>4</v>
      </c>
    </row>
    <row r="9391" spans="1:19"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c r="S9391">
        <f>Data[[#This Row],[Ship Date]]-Data[[#This Row],[Order Date]]</f>
        <v>4</v>
      </c>
    </row>
    <row r="9392" spans="1:19"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c r="S9392">
        <f>Data[[#This Row],[Ship Date]]-Data[[#This Row],[Order Date]]</f>
        <v>5</v>
      </c>
    </row>
    <row r="9393" spans="1:19"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c r="S9393">
        <f>Data[[#This Row],[Ship Date]]-Data[[#This Row],[Order Date]]</f>
        <v>3</v>
      </c>
    </row>
    <row r="9394" spans="1:19"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c r="S9394">
        <f>Data[[#This Row],[Ship Date]]-Data[[#This Row],[Order Date]]</f>
        <v>0</v>
      </c>
    </row>
    <row r="9395" spans="1:19"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c r="S9395">
        <f>Data[[#This Row],[Ship Date]]-Data[[#This Row],[Order Date]]</f>
        <v>3</v>
      </c>
    </row>
    <row r="9396" spans="1:19"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c r="S9396">
        <f>Data[[#This Row],[Ship Date]]-Data[[#This Row],[Order Date]]</f>
        <v>3</v>
      </c>
    </row>
    <row r="9397" spans="1:19"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c r="S9397">
        <f>Data[[#This Row],[Ship Date]]-Data[[#This Row],[Order Date]]</f>
        <v>3</v>
      </c>
    </row>
    <row r="9398" spans="1:19"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c r="S9398">
        <f>Data[[#This Row],[Ship Date]]-Data[[#This Row],[Order Date]]</f>
        <v>3</v>
      </c>
    </row>
    <row r="9399" spans="1:19"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c r="S9399">
        <f>Data[[#This Row],[Ship Date]]-Data[[#This Row],[Order Date]]</f>
        <v>3</v>
      </c>
    </row>
    <row r="9400" spans="1:19"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c r="S9400">
        <f>Data[[#This Row],[Ship Date]]-Data[[#This Row],[Order Date]]</f>
        <v>3</v>
      </c>
    </row>
    <row r="9401" spans="1:19"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c r="S9401">
        <f>Data[[#This Row],[Ship Date]]-Data[[#This Row],[Order Date]]</f>
        <v>4</v>
      </c>
    </row>
    <row r="9402" spans="1:19"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c r="S9402">
        <f>Data[[#This Row],[Ship Date]]-Data[[#This Row],[Order Date]]</f>
        <v>5</v>
      </c>
    </row>
    <row r="9403" spans="1:19"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c r="S9403">
        <f>Data[[#This Row],[Ship Date]]-Data[[#This Row],[Order Date]]</f>
        <v>4</v>
      </c>
    </row>
    <row r="9404" spans="1:19"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c r="S9404">
        <f>Data[[#This Row],[Ship Date]]-Data[[#This Row],[Order Date]]</f>
        <v>5</v>
      </c>
    </row>
    <row r="9405" spans="1:19"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c r="S9405">
        <f>Data[[#This Row],[Ship Date]]-Data[[#This Row],[Order Date]]</f>
        <v>5</v>
      </c>
    </row>
    <row r="9406" spans="1:19"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c r="S9406">
        <f>Data[[#This Row],[Ship Date]]-Data[[#This Row],[Order Date]]</f>
        <v>4</v>
      </c>
    </row>
    <row r="9407" spans="1:19"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c r="S9407">
        <f>Data[[#This Row],[Ship Date]]-Data[[#This Row],[Order Date]]</f>
        <v>3</v>
      </c>
    </row>
    <row r="9408" spans="1:19"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c r="S9408">
        <f>Data[[#This Row],[Ship Date]]-Data[[#This Row],[Order Date]]</f>
        <v>3</v>
      </c>
    </row>
    <row r="9409" spans="1:19"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c r="S9409">
        <f>Data[[#This Row],[Ship Date]]-Data[[#This Row],[Order Date]]</f>
        <v>2</v>
      </c>
    </row>
    <row r="9410" spans="1:19"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c r="S9410">
        <f>Data[[#This Row],[Ship Date]]-Data[[#This Row],[Order Date]]</f>
        <v>2</v>
      </c>
    </row>
    <row r="9411" spans="1:19"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c r="S9411">
        <f>Data[[#This Row],[Ship Date]]-Data[[#This Row],[Order Date]]</f>
        <v>3</v>
      </c>
    </row>
    <row r="9412" spans="1:19"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c r="S9412">
        <f>Data[[#This Row],[Ship Date]]-Data[[#This Row],[Order Date]]</f>
        <v>3</v>
      </c>
    </row>
    <row r="9413" spans="1:19"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c r="S9413">
        <f>Data[[#This Row],[Ship Date]]-Data[[#This Row],[Order Date]]</f>
        <v>4</v>
      </c>
    </row>
    <row r="9414" spans="1:19"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c r="S9414">
        <f>Data[[#This Row],[Ship Date]]-Data[[#This Row],[Order Date]]</f>
        <v>2</v>
      </c>
    </row>
    <row r="9415" spans="1:19"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c r="S9415">
        <f>Data[[#This Row],[Ship Date]]-Data[[#This Row],[Order Date]]</f>
        <v>1</v>
      </c>
    </row>
    <row r="9416" spans="1:19"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c r="S9416">
        <f>Data[[#This Row],[Ship Date]]-Data[[#This Row],[Order Date]]</f>
        <v>4</v>
      </c>
    </row>
    <row r="9417" spans="1:19"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c r="S9417">
        <f>Data[[#This Row],[Ship Date]]-Data[[#This Row],[Order Date]]</f>
        <v>4</v>
      </c>
    </row>
    <row r="9418" spans="1:19"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c r="S9418">
        <f>Data[[#This Row],[Ship Date]]-Data[[#This Row],[Order Date]]</f>
        <v>4</v>
      </c>
    </row>
    <row r="9419" spans="1:19"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c r="S9419">
        <f>Data[[#This Row],[Ship Date]]-Data[[#This Row],[Order Date]]</f>
        <v>5</v>
      </c>
    </row>
    <row r="9420" spans="1:19"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c r="S9420">
        <f>Data[[#This Row],[Ship Date]]-Data[[#This Row],[Order Date]]</f>
        <v>5</v>
      </c>
    </row>
    <row r="9421" spans="1:19"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c r="S9421">
        <f>Data[[#This Row],[Ship Date]]-Data[[#This Row],[Order Date]]</f>
        <v>2</v>
      </c>
    </row>
    <row r="9422" spans="1:19"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c r="S9422">
        <f>Data[[#This Row],[Ship Date]]-Data[[#This Row],[Order Date]]</f>
        <v>2</v>
      </c>
    </row>
    <row r="9423" spans="1:19"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c r="S9423">
        <f>Data[[#This Row],[Ship Date]]-Data[[#This Row],[Order Date]]</f>
        <v>4</v>
      </c>
    </row>
    <row r="9424" spans="1:19"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c r="S9424">
        <f>Data[[#This Row],[Ship Date]]-Data[[#This Row],[Order Date]]</f>
        <v>4</v>
      </c>
    </row>
    <row r="9425" spans="1:19"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c r="S9425">
        <f>Data[[#This Row],[Ship Date]]-Data[[#This Row],[Order Date]]</f>
        <v>4</v>
      </c>
    </row>
    <row r="9426" spans="1:19"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c r="S9426">
        <f>Data[[#This Row],[Ship Date]]-Data[[#This Row],[Order Date]]</f>
        <v>4</v>
      </c>
    </row>
    <row r="9427" spans="1:19"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c r="S9427">
        <f>Data[[#This Row],[Ship Date]]-Data[[#This Row],[Order Date]]</f>
        <v>5</v>
      </c>
    </row>
    <row r="9428" spans="1:19"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c r="S9428">
        <f>Data[[#This Row],[Ship Date]]-Data[[#This Row],[Order Date]]</f>
        <v>5</v>
      </c>
    </row>
    <row r="9429" spans="1:19"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c r="S9429">
        <f>Data[[#This Row],[Ship Date]]-Data[[#This Row],[Order Date]]</f>
        <v>4</v>
      </c>
    </row>
    <row r="9430" spans="1:19"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c r="S9430">
        <f>Data[[#This Row],[Ship Date]]-Data[[#This Row],[Order Date]]</f>
        <v>5</v>
      </c>
    </row>
    <row r="9431" spans="1:19"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c r="S9431">
        <f>Data[[#This Row],[Ship Date]]-Data[[#This Row],[Order Date]]</f>
        <v>4</v>
      </c>
    </row>
    <row r="9432" spans="1:19"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c r="S9432">
        <f>Data[[#This Row],[Ship Date]]-Data[[#This Row],[Order Date]]</f>
        <v>4</v>
      </c>
    </row>
    <row r="9433" spans="1:19"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c r="S9433">
        <f>Data[[#This Row],[Ship Date]]-Data[[#This Row],[Order Date]]</f>
        <v>0</v>
      </c>
    </row>
    <row r="9434" spans="1:19"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c r="S9434">
        <f>Data[[#This Row],[Ship Date]]-Data[[#This Row],[Order Date]]</f>
        <v>6</v>
      </c>
    </row>
    <row r="9435" spans="1:19"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c r="S9435">
        <f>Data[[#This Row],[Ship Date]]-Data[[#This Row],[Order Date]]</f>
        <v>6</v>
      </c>
    </row>
    <row r="9436" spans="1:19"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c r="S9436">
        <f>Data[[#This Row],[Ship Date]]-Data[[#This Row],[Order Date]]</f>
        <v>6</v>
      </c>
    </row>
    <row r="9437" spans="1:19"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c r="S9437">
        <f>Data[[#This Row],[Ship Date]]-Data[[#This Row],[Order Date]]</f>
        <v>6</v>
      </c>
    </row>
    <row r="9438" spans="1:19"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c r="S9438">
        <f>Data[[#This Row],[Ship Date]]-Data[[#This Row],[Order Date]]</f>
        <v>0</v>
      </c>
    </row>
    <row r="9439" spans="1:19"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c r="S9439">
        <f>Data[[#This Row],[Ship Date]]-Data[[#This Row],[Order Date]]</f>
        <v>5</v>
      </c>
    </row>
    <row r="9440" spans="1:19"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c r="S9440">
        <f>Data[[#This Row],[Ship Date]]-Data[[#This Row],[Order Date]]</f>
        <v>5</v>
      </c>
    </row>
    <row r="9441" spans="1:19"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c r="S9441">
        <f>Data[[#This Row],[Ship Date]]-Data[[#This Row],[Order Date]]</f>
        <v>5</v>
      </c>
    </row>
    <row r="9442" spans="1:19"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c r="S9442">
        <f>Data[[#This Row],[Ship Date]]-Data[[#This Row],[Order Date]]</f>
        <v>4</v>
      </c>
    </row>
    <row r="9443" spans="1:19"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c r="S9443">
        <f>Data[[#This Row],[Ship Date]]-Data[[#This Row],[Order Date]]</f>
        <v>2</v>
      </c>
    </row>
    <row r="9444" spans="1:19"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c r="S9444">
        <f>Data[[#This Row],[Ship Date]]-Data[[#This Row],[Order Date]]</f>
        <v>4</v>
      </c>
    </row>
    <row r="9445" spans="1:19"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c r="S9445">
        <f>Data[[#This Row],[Ship Date]]-Data[[#This Row],[Order Date]]</f>
        <v>4</v>
      </c>
    </row>
    <row r="9446" spans="1:19"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c r="S9446">
        <f>Data[[#This Row],[Ship Date]]-Data[[#This Row],[Order Date]]</f>
        <v>1</v>
      </c>
    </row>
    <row r="9447" spans="1:19"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c r="S9447">
        <f>Data[[#This Row],[Ship Date]]-Data[[#This Row],[Order Date]]</f>
        <v>5</v>
      </c>
    </row>
    <row r="9448" spans="1:19"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c r="S9448">
        <f>Data[[#This Row],[Ship Date]]-Data[[#This Row],[Order Date]]</f>
        <v>6</v>
      </c>
    </row>
    <row r="9449" spans="1:19"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c r="S9449">
        <f>Data[[#This Row],[Ship Date]]-Data[[#This Row],[Order Date]]</f>
        <v>7</v>
      </c>
    </row>
    <row r="9450" spans="1:19"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c r="S9450">
        <f>Data[[#This Row],[Ship Date]]-Data[[#This Row],[Order Date]]</f>
        <v>6</v>
      </c>
    </row>
    <row r="9451" spans="1:19"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c r="S9451">
        <f>Data[[#This Row],[Ship Date]]-Data[[#This Row],[Order Date]]</f>
        <v>5</v>
      </c>
    </row>
    <row r="9452" spans="1:19"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c r="S9452">
        <f>Data[[#This Row],[Ship Date]]-Data[[#This Row],[Order Date]]</f>
        <v>4</v>
      </c>
    </row>
    <row r="9453" spans="1:19"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c r="S9453">
        <f>Data[[#This Row],[Ship Date]]-Data[[#This Row],[Order Date]]</f>
        <v>7</v>
      </c>
    </row>
    <row r="9454" spans="1:19"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c r="S9454">
        <f>Data[[#This Row],[Ship Date]]-Data[[#This Row],[Order Date]]</f>
        <v>7</v>
      </c>
    </row>
    <row r="9455" spans="1:19"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c r="S9455">
        <f>Data[[#This Row],[Ship Date]]-Data[[#This Row],[Order Date]]</f>
        <v>7</v>
      </c>
    </row>
    <row r="9456" spans="1:19"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c r="S9456">
        <f>Data[[#This Row],[Ship Date]]-Data[[#This Row],[Order Date]]</f>
        <v>7</v>
      </c>
    </row>
    <row r="9457" spans="1:19"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c r="S9457">
        <f>Data[[#This Row],[Ship Date]]-Data[[#This Row],[Order Date]]</f>
        <v>3</v>
      </c>
    </row>
    <row r="9458" spans="1:19"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c r="S9458">
        <f>Data[[#This Row],[Ship Date]]-Data[[#This Row],[Order Date]]</f>
        <v>7</v>
      </c>
    </row>
    <row r="9459" spans="1:19"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c r="S9459">
        <f>Data[[#This Row],[Ship Date]]-Data[[#This Row],[Order Date]]</f>
        <v>7</v>
      </c>
    </row>
    <row r="9460" spans="1:19"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c r="S9460">
        <f>Data[[#This Row],[Ship Date]]-Data[[#This Row],[Order Date]]</f>
        <v>5</v>
      </c>
    </row>
    <row r="9461" spans="1:19"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c r="S9461">
        <f>Data[[#This Row],[Ship Date]]-Data[[#This Row],[Order Date]]</f>
        <v>5</v>
      </c>
    </row>
    <row r="9462" spans="1:19"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c r="S9462">
        <f>Data[[#This Row],[Ship Date]]-Data[[#This Row],[Order Date]]</f>
        <v>5</v>
      </c>
    </row>
    <row r="9463" spans="1:19"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c r="S9463">
        <f>Data[[#This Row],[Ship Date]]-Data[[#This Row],[Order Date]]</f>
        <v>5</v>
      </c>
    </row>
    <row r="9464" spans="1:19"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c r="S9464">
        <f>Data[[#This Row],[Ship Date]]-Data[[#This Row],[Order Date]]</f>
        <v>5</v>
      </c>
    </row>
    <row r="9465" spans="1:19"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c r="S9465">
        <f>Data[[#This Row],[Ship Date]]-Data[[#This Row],[Order Date]]</f>
        <v>4</v>
      </c>
    </row>
    <row r="9466" spans="1:19"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c r="S9466">
        <f>Data[[#This Row],[Ship Date]]-Data[[#This Row],[Order Date]]</f>
        <v>4</v>
      </c>
    </row>
    <row r="9467" spans="1:19"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c r="S9467">
        <f>Data[[#This Row],[Ship Date]]-Data[[#This Row],[Order Date]]</f>
        <v>4</v>
      </c>
    </row>
    <row r="9468" spans="1:19"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c r="S9468">
        <f>Data[[#This Row],[Ship Date]]-Data[[#This Row],[Order Date]]</f>
        <v>5</v>
      </c>
    </row>
    <row r="9469" spans="1:19"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c r="S9469">
        <f>Data[[#This Row],[Ship Date]]-Data[[#This Row],[Order Date]]</f>
        <v>5</v>
      </c>
    </row>
    <row r="9470" spans="1:19"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c r="S9470">
        <f>Data[[#This Row],[Ship Date]]-Data[[#This Row],[Order Date]]</f>
        <v>5</v>
      </c>
    </row>
    <row r="9471" spans="1:19"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c r="S9471">
        <f>Data[[#This Row],[Ship Date]]-Data[[#This Row],[Order Date]]</f>
        <v>5</v>
      </c>
    </row>
    <row r="9472" spans="1:19"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c r="S9472">
        <f>Data[[#This Row],[Ship Date]]-Data[[#This Row],[Order Date]]</f>
        <v>5</v>
      </c>
    </row>
    <row r="9473" spans="1:19"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c r="S9473">
        <f>Data[[#This Row],[Ship Date]]-Data[[#This Row],[Order Date]]</f>
        <v>5</v>
      </c>
    </row>
    <row r="9474" spans="1:19"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c r="S9474">
        <f>Data[[#This Row],[Ship Date]]-Data[[#This Row],[Order Date]]</f>
        <v>5</v>
      </c>
    </row>
    <row r="9475" spans="1:19"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c r="S9475">
        <f>Data[[#This Row],[Ship Date]]-Data[[#This Row],[Order Date]]</f>
        <v>5</v>
      </c>
    </row>
    <row r="9476" spans="1:19"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c r="S9476">
        <f>Data[[#This Row],[Ship Date]]-Data[[#This Row],[Order Date]]</f>
        <v>5</v>
      </c>
    </row>
    <row r="9477" spans="1:19"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c r="S9477">
        <f>Data[[#This Row],[Ship Date]]-Data[[#This Row],[Order Date]]</f>
        <v>5</v>
      </c>
    </row>
    <row r="9478" spans="1:19"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c r="S9478">
        <f>Data[[#This Row],[Ship Date]]-Data[[#This Row],[Order Date]]</f>
        <v>5</v>
      </c>
    </row>
    <row r="9479" spans="1:19"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c r="S9479">
        <f>Data[[#This Row],[Ship Date]]-Data[[#This Row],[Order Date]]</f>
        <v>5</v>
      </c>
    </row>
    <row r="9480" spans="1:19"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c r="S9480">
        <f>Data[[#This Row],[Ship Date]]-Data[[#This Row],[Order Date]]</f>
        <v>7</v>
      </c>
    </row>
    <row r="9481" spans="1:19"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c r="S9481">
        <f>Data[[#This Row],[Ship Date]]-Data[[#This Row],[Order Date]]</f>
        <v>7</v>
      </c>
    </row>
    <row r="9482" spans="1:19"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c r="S9482">
        <f>Data[[#This Row],[Ship Date]]-Data[[#This Row],[Order Date]]</f>
        <v>7</v>
      </c>
    </row>
    <row r="9483" spans="1:19"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c r="S9483">
        <f>Data[[#This Row],[Ship Date]]-Data[[#This Row],[Order Date]]</f>
        <v>6</v>
      </c>
    </row>
    <row r="9484" spans="1:19"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c r="S9484">
        <f>Data[[#This Row],[Ship Date]]-Data[[#This Row],[Order Date]]</f>
        <v>4</v>
      </c>
    </row>
    <row r="9485" spans="1:19"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c r="S9485">
        <f>Data[[#This Row],[Ship Date]]-Data[[#This Row],[Order Date]]</f>
        <v>6</v>
      </c>
    </row>
    <row r="9486" spans="1:19"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c r="S9486">
        <f>Data[[#This Row],[Ship Date]]-Data[[#This Row],[Order Date]]</f>
        <v>2</v>
      </c>
    </row>
    <row r="9487" spans="1:19"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c r="S9487">
        <f>Data[[#This Row],[Ship Date]]-Data[[#This Row],[Order Date]]</f>
        <v>2</v>
      </c>
    </row>
    <row r="9488" spans="1:19"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c r="S9488">
        <f>Data[[#This Row],[Ship Date]]-Data[[#This Row],[Order Date]]</f>
        <v>0</v>
      </c>
    </row>
    <row r="9489" spans="1:19"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c r="S9489">
        <f>Data[[#This Row],[Ship Date]]-Data[[#This Row],[Order Date]]</f>
        <v>2</v>
      </c>
    </row>
    <row r="9490" spans="1:19"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c r="S9490">
        <f>Data[[#This Row],[Ship Date]]-Data[[#This Row],[Order Date]]</f>
        <v>3</v>
      </c>
    </row>
    <row r="9491" spans="1:19"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c r="S9491">
        <f>Data[[#This Row],[Ship Date]]-Data[[#This Row],[Order Date]]</f>
        <v>6</v>
      </c>
    </row>
    <row r="9492" spans="1:19"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c r="S9492">
        <f>Data[[#This Row],[Ship Date]]-Data[[#This Row],[Order Date]]</f>
        <v>4</v>
      </c>
    </row>
    <row r="9493" spans="1:19"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c r="S9493">
        <f>Data[[#This Row],[Ship Date]]-Data[[#This Row],[Order Date]]</f>
        <v>4</v>
      </c>
    </row>
    <row r="9494" spans="1:19"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c r="S9494">
        <f>Data[[#This Row],[Ship Date]]-Data[[#This Row],[Order Date]]</f>
        <v>0</v>
      </c>
    </row>
    <row r="9495" spans="1:19"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c r="S9495">
        <f>Data[[#This Row],[Ship Date]]-Data[[#This Row],[Order Date]]</f>
        <v>5</v>
      </c>
    </row>
    <row r="9496" spans="1:19"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c r="S9496">
        <f>Data[[#This Row],[Ship Date]]-Data[[#This Row],[Order Date]]</f>
        <v>5</v>
      </c>
    </row>
    <row r="9497" spans="1:19"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c r="S9497">
        <f>Data[[#This Row],[Ship Date]]-Data[[#This Row],[Order Date]]</f>
        <v>4</v>
      </c>
    </row>
    <row r="9498" spans="1:19"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c r="S9498">
        <f>Data[[#This Row],[Ship Date]]-Data[[#This Row],[Order Date]]</f>
        <v>4</v>
      </c>
    </row>
    <row r="9499" spans="1:19"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c r="S9499">
        <f>Data[[#This Row],[Ship Date]]-Data[[#This Row],[Order Date]]</f>
        <v>2</v>
      </c>
    </row>
    <row r="9500" spans="1:19"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c r="S9500">
        <f>Data[[#This Row],[Ship Date]]-Data[[#This Row],[Order Date]]</f>
        <v>2</v>
      </c>
    </row>
    <row r="9501" spans="1:19"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c r="S9501">
        <f>Data[[#This Row],[Ship Date]]-Data[[#This Row],[Order Date]]</f>
        <v>2</v>
      </c>
    </row>
    <row r="9502" spans="1:19"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c r="S9502">
        <f>Data[[#This Row],[Ship Date]]-Data[[#This Row],[Order Date]]</f>
        <v>4</v>
      </c>
    </row>
    <row r="9503" spans="1:19"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c r="S9503">
        <f>Data[[#This Row],[Ship Date]]-Data[[#This Row],[Order Date]]</f>
        <v>4</v>
      </c>
    </row>
    <row r="9504" spans="1:19"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c r="S9504">
        <f>Data[[#This Row],[Ship Date]]-Data[[#This Row],[Order Date]]</f>
        <v>7</v>
      </c>
    </row>
    <row r="9505" spans="1:19"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c r="S9505">
        <f>Data[[#This Row],[Ship Date]]-Data[[#This Row],[Order Date]]</f>
        <v>7</v>
      </c>
    </row>
    <row r="9506" spans="1:19"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c r="S9506">
        <f>Data[[#This Row],[Ship Date]]-Data[[#This Row],[Order Date]]</f>
        <v>4</v>
      </c>
    </row>
    <row r="9507" spans="1:19"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c r="S9507">
        <f>Data[[#This Row],[Ship Date]]-Data[[#This Row],[Order Date]]</f>
        <v>4</v>
      </c>
    </row>
    <row r="9508" spans="1:19"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c r="S9508">
        <f>Data[[#This Row],[Ship Date]]-Data[[#This Row],[Order Date]]</f>
        <v>2</v>
      </c>
    </row>
    <row r="9509" spans="1:19"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c r="S9509">
        <f>Data[[#This Row],[Ship Date]]-Data[[#This Row],[Order Date]]</f>
        <v>2</v>
      </c>
    </row>
    <row r="9510" spans="1:19"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c r="S9510">
        <f>Data[[#This Row],[Ship Date]]-Data[[#This Row],[Order Date]]</f>
        <v>2</v>
      </c>
    </row>
    <row r="9511" spans="1:19"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c r="S9511">
        <f>Data[[#This Row],[Ship Date]]-Data[[#This Row],[Order Date]]</f>
        <v>2</v>
      </c>
    </row>
    <row r="9512" spans="1:19"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c r="S9512">
        <f>Data[[#This Row],[Ship Date]]-Data[[#This Row],[Order Date]]</f>
        <v>5</v>
      </c>
    </row>
    <row r="9513" spans="1:19"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c r="S9513">
        <f>Data[[#This Row],[Ship Date]]-Data[[#This Row],[Order Date]]</f>
        <v>2</v>
      </c>
    </row>
    <row r="9514" spans="1:19"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c r="S9514">
        <f>Data[[#This Row],[Ship Date]]-Data[[#This Row],[Order Date]]</f>
        <v>4</v>
      </c>
    </row>
    <row r="9515" spans="1:19"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c r="S9515">
        <f>Data[[#This Row],[Ship Date]]-Data[[#This Row],[Order Date]]</f>
        <v>5</v>
      </c>
    </row>
    <row r="9516" spans="1:19"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c r="S9516">
        <f>Data[[#This Row],[Ship Date]]-Data[[#This Row],[Order Date]]</f>
        <v>4</v>
      </c>
    </row>
    <row r="9517" spans="1:19"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c r="S9517">
        <f>Data[[#This Row],[Ship Date]]-Data[[#This Row],[Order Date]]</f>
        <v>7</v>
      </c>
    </row>
    <row r="9518" spans="1:19"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c r="S9518">
        <f>Data[[#This Row],[Ship Date]]-Data[[#This Row],[Order Date]]</f>
        <v>2</v>
      </c>
    </row>
    <row r="9519" spans="1:19"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c r="S9519">
        <f>Data[[#This Row],[Ship Date]]-Data[[#This Row],[Order Date]]</f>
        <v>2</v>
      </c>
    </row>
    <row r="9520" spans="1:19"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c r="S9520">
        <f>Data[[#This Row],[Ship Date]]-Data[[#This Row],[Order Date]]</f>
        <v>2</v>
      </c>
    </row>
    <row r="9521" spans="1:19"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c r="S9521">
        <f>Data[[#This Row],[Ship Date]]-Data[[#This Row],[Order Date]]</f>
        <v>4</v>
      </c>
    </row>
    <row r="9522" spans="1:19"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c r="S9522">
        <f>Data[[#This Row],[Ship Date]]-Data[[#This Row],[Order Date]]</f>
        <v>5</v>
      </c>
    </row>
    <row r="9523" spans="1:19"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c r="S9523">
        <f>Data[[#This Row],[Ship Date]]-Data[[#This Row],[Order Date]]</f>
        <v>6</v>
      </c>
    </row>
    <row r="9524" spans="1:19"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c r="S9524">
        <f>Data[[#This Row],[Ship Date]]-Data[[#This Row],[Order Date]]</f>
        <v>6</v>
      </c>
    </row>
    <row r="9525" spans="1:19"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c r="S9525">
        <f>Data[[#This Row],[Ship Date]]-Data[[#This Row],[Order Date]]</f>
        <v>6</v>
      </c>
    </row>
    <row r="9526" spans="1:19"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c r="S9526">
        <f>Data[[#This Row],[Ship Date]]-Data[[#This Row],[Order Date]]</f>
        <v>1</v>
      </c>
    </row>
    <row r="9527" spans="1:19"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c r="S9527">
        <f>Data[[#This Row],[Ship Date]]-Data[[#This Row],[Order Date]]</f>
        <v>1</v>
      </c>
    </row>
    <row r="9528" spans="1:19"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c r="S9528">
        <f>Data[[#This Row],[Ship Date]]-Data[[#This Row],[Order Date]]</f>
        <v>1</v>
      </c>
    </row>
    <row r="9529" spans="1:19"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c r="S9529">
        <f>Data[[#This Row],[Ship Date]]-Data[[#This Row],[Order Date]]</f>
        <v>1</v>
      </c>
    </row>
    <row r="9530" spans="1:19"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c r="S9530">
        <f>Data[[#This Row],[Ship Date]]-Data[[#This Row],[Order Date]]</f>
        <v>1</v>
      </c>
    </row>
    <row r="9531" spans="1:19"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c r="S9531">
        <f>Data[[#This Row],[Ship Date]]-Data[[#This Row],[Order Date]]</f>
        <v>1</v>
      </c>
    </row>
    <row r="9532" spans="1:19"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c r="S9532">
        <f>Data[[#This Row],[Ship Date]]-Data[[#This Row],[Order Date]]</f>
        <v>4</v>
      </c>
    </row>
    <row r="9533" spans="1:19"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c r="S9533">
        <f>Data[[#This Row],[Ship Date]]-Data[[#This Row],[Order Date]]</f>
        <v>5</v>
      </c>
    </row>
    <row r="9534" spans="1:19"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c r="S9534">
        <f>Data[[#This Row],[Ship Date]]-Data[[#This Row],[Order Date]]</f>
        <v>4</v>
      </c>
    </row>
    <row r="9535" spans="1:19"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c r="S9535">
        <f>Data[[#This Row],[Ship Date]]-Data[[#This Row],[Order Date]]</f>
        <v>4</v>
      </c>
    </row>
    <row r="9536" spans="1:19"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c r="S9536">
        <f>Data[[#This Row],[Ship Date]]-Data[[#This Row],[Order Date]]</f>
        <v>4</v>
      </c>
    </row>
    <row r="9537" spans="1:19"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c r="S9537">
        <f>Data[[#This Row],[Ship Date]]-Data[[#This Row],[Order Date]]</f>
        <v>4</v>
      </c>
    </row>
    <row r="9538" spans="1:19"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c r="S9538">
        <f>Data[[#This Row],[Ship Date]]-Data[[#This Row],[Order Date]]</f>
        <v>2</v>
      </c>
    </row>
    <row r="9539" spans="1:19"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c r="S9539">
        <f>Data[[#This Row],[Ship Date]]-Data[[#This Row],[Order Date]]</f>
        <v>2</v>
      </c>
    </row>
    <row r="9540" spans="1:19"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c r="S9540">
        <f>Data[[#This Row],[Ship Date]]-Data[[#This Row],[Order Date]]</f>
        <v>2</v>
      </c>
    </row>
    <row r="9541" spans="1:19"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c r="S9541">
        <f>Data[[#This Row],[Ship Date]]-Data[[#This Row],[Order Date]]</f>
        <v>2</v>
      </c>
    </row>
    <row r="9542" spans="1:19"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c r="S9542">
        <f>Data[[#This Row],[Ship Date]]-Data[[#This Row],[Order Date]]</f>
        <v>5</v>
      </c>
    </row>
    <row r="9543" spans="1:19"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c r="S9543">
        <f>Data[[#This Row],[Ship Date]]-Data[[#This Row],[Order Date]]</f>
        <v>4</v>
      </c>
    </row>
    <row r="9544" spans="1:19"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c r="S9544">
        <f>Data[[#This Row],[Ship Date]]-Data[[#This Row],[Order Date]]</f>
        <v>4</v>
      </c>
    </row>
    <row r="9545" spans="1:19"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c r="S9545">
        <f>Data[[#This Row],[Ship Date]]-Data[[#This Row],[Order Date]]</f>
        <v>4</v>
      </c>
    </row>
    <row r="9546" spans="1:19"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c r="S9546">
        <f>Data[[#This Row],[Ship Date]]-Data[[#This Row],[Order Date]]</f>
        <v>4</v>
      </c>
    </row>
    <row r="9547" spans="1:19"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c r="S9547">
        <f>Data[[#This Row],[Ship Date]]-Data[[#This Row],[Order Date]]</f>
        <v>4</v>
      </c>
    </row>
    <row r="9548" spans="1:19"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c r="S9548">
        <f>Data[[#This Row],[Ship Date]]-Data[[#This Row],[Order Date]]</f>
        <v>4</v>
      </c>
    </row>
    <row r="9549" spans="1:19"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c r="S9549">
        <f>Data[[#This Row],[Ship Date]]-Data[[#This Row],[Order Date]]</f>
        <v>2</v>
      </c>
    </row>
    <row r="9550" spans="1:19"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c r="S9550">
        <f>Data[[#This Row],[Ship Date]]-Data[[#This Row],[Order Date]]</f>
        <v>2</v>
      </c>
    </row>
    <row r="9551" spans="1:19"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c r="S9551">
        <f>Data[[#This Row],[Ship Date]]-Data[[#This Row],[Order Date]]</f>
        <v>2</v>
      </c>
    </row>
    <row r="9552" spans="1:19"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c r="S9552">
        <f>Data[[#This Row],[Ship Date]]-Data[[#This Row],[Order Date]]</f>
        <v>3</v>
      </c>
    </row>
    <row r="9553" spans="1:19"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c r="S9553">
        <f>Data[[#This Row],[Ship Date]]-Data[[#This Row],[Order Date]]</f>
        <v>4</v>
      </c>
    </row>
    <row r="9554" spans="1:19"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c r="S9554">
        <f>Data[[#This Row],[Ship Date]]-Data[[#This Row],[Order Date]]</f>
        <v>4</v>
      </c>
    </row>
    <row r="9555" spans="1:19"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c r="S9555">
        <f>Data[[#This Row],[Ship Date]]-Data[[#This Row],[Order Date]]</f>
        <v>5</v>
      </c>
    </row>
    <row r="9556" spans="1:19"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c r="S9556">
        <f>Data[[#This Row],[Ship Date]]-Data[[#This Row],[Order Date]]</f>
        <v>4</v>
      </c>
    </row>
    <row r="9557" spans="1:19"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c r="S9557">
        <f>Data[[#This Row],[Ship Date]]-Data[[#This Row],[Order Date]]</f>
        <v>4</v>
      </c>
    </row>
    <row r="9558" spans="1:19"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c r="S9558">
        <f>Data[[#This Row],[Ship Date]]-Data[[#This Row],[Order Date]]</f>
        <v>2</v>
      </c>
    </row>
    <row r="9559" spans="1:19"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c r="S9559">
        <f>Data[[#This Row],[Ship Date]]-Data[[#This Row],[Order Date]]</f>
        <v>2</v>
      </c>
    </row>
    <row r="9560" spans="1:19"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c r="S9560">
        <f>Data[[#This Row],[Ship Date]]-Data[[#This Row],[Order Date]]</f>
        <v>2</v>
      </c>
    </row>
    <row r="9561" spans="1:19"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c r="S9561">
        <f>Data[[#This Row],[Ship Date]]-Data[[#This Row],[Order Date]]</f>
        <v>2</v>
      </c>
    </row>
    <row r="9562" spans="1:19"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c r="S9562">
        <f>Data[[#This Row],[Ship Date]]-Data[[#This Row],[Order Date]]</f>
        <v>2</v>
      </c>
    </row>
    <row r="9563" spans="1:19"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c r="S9563">
        <f>Data[[#This Row],[Ship Date]]-Data[[#This Row],[Order Date]]</f>
        <v>2</v>
      </c>
    </row>
    <row r="9564" spans="1:19"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c r="S9564">
        <f>Data[[#This Row],[Ship Date]]-Data[[#This Row],[Order Date]]</f>
        <v>2</v>
      </c>
    </row>
    <row r="9565" spans="1:19"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c r="S9565">
        <f>Data[[#This Row],[Ship Date]]-Data[[#This Row],[Order Date]]</f>
        <v>2</v>
      </c>
    </row>
    <row r="9566" spans="1:19"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c r="S9566">
        <f>Data[[#This Row],[Ship Date]]-Data[[#This Row],[Order Date]]</f>
        <v>7</v>
      </c>
    </row>
    <row r="9567" spans="1:19"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c r="S9567">
        <f>Data[[#This Row],[Ship Date]]-Data[[#This Row],[Order Date]]</f>
        <v>0</v>
      </c>
    </row>
    <row r="9568" spans="1:19"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c r="S9568">
        <f>Data[[#This Row],[Ship Date]]-Data[[#This Row],[Order Date]]</f>
        <v>0</v>
      </c>
    </row>
    <row r="9569" spans="1:19"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c r="S9569">
        <f>Data[[#This Row],[Ship Date]]-Data[[#This Row],[Order Date]]</f>
        <v>0</v>
      </c>
    </row>
    <row r="9570" spans="1:19"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c r="S9570">
        <f>Data[[#This Row],[Ship Date]]-Data[[#This Row],[Order Date]]</f>
        <v>2</v>
      </c>
    </row>
    <row r="9571" spans="1:19"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c r="S9571">
        <f>Data[[#This Row],[Ship Date]]-Data[[#This Row],[Order Date]]</f>
        <v>0</v>
      </c>
    </row>
    <row r="9572" spans="1:19"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c r="S9572">
        <f>Data[[#This Row],[Ship Date]]-Data[[#This Row],[Order Date]]</f>
        <v>0</v>
      </c>
    </row>
    <row r="9573" spans="1:19"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c r="S9573">
        <f>Data[[#This Row],[Ship Date]]-Data[[#This Row],[Order Date]]</f>
        <v>0</v>
      </c>
    </row>
    <row r="9574" spans="1:19"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c r="S9574">
        <f>Data[[#This Row],[Ship Date]]-Data[[#This Row],[Order Date]]</f>
        <v>0</v>
      </c>
    </row>
    <row r="9575" spans="1:19"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c r="S9575">
        <f>Data[[#This Row],[Ship Date]]-Data[[#This Row],[Order Date]]</f>
        <v>0</v>
      </c>
    </row>
    <row r="9576" spans="1:19"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c r="S9576">
        <f>Data[[#This Row],[Ship Date]]-Data[[#This Row],[Order Date]]</f>
        <v>0</v>
      </c>
    </row>
    <row r="9577" spans="1:19"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c r="S9577">
        <f>Data[[#This Row],[Ship Date]]-Data[[#This Row],[Order Date]]</f>
        <v>2</v>
      </c>
    </row>
    <row r="9578" spans="1:19"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c r="S9578">
        <f>Data[[#This Row],[Ship Date]]-Data[[#This Row],[Order Date]]</f>
        <v>2</v>
      </c>
    </row>
    <row r="9579" spans="1:19"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c r="S9579">
        <f>Data[[#This Row],[Ship Date]]-Data[[#This Row],[Order Date]]</f>
        <v>2</v>
      </c>
    </row>
    <row r="9580" spans="1:19"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c r="S9580">
        <f>Data[[#This Row],[Ship Date]]-Data[[#This Row],[Order Date]]</f>
        <v>2</v>
      </c>
    </row>
    <row r="9581" spans="1:19"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c r="S9581">
        <f>Data[[#This Row],[Ship Date]]-Data[[#This Row],[Order Date]]</f>
        <v>2</v>
      </c>
    </row>
    <row r="9582" spans="1:19"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c r="S9582">
        <f>Data[[#This Row],[Ship Date]]-Data[[#This Row],[Order Date]]</f>
        <v>2</v>
      </c>
    </row>
    <row r="9583" spans="1:19"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c r="S9583">
        <f>Data[[#This Row],[Ship Date]]-Data[[#This Row],[Order Date]]</f>
        <v>2</v>
      </c>
    </row>
    <row r="9584" spans="1:19"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c r="S9584">
        <f>Data[[#This Row],[Ship Date]]-Data[[#This Row],[Order Date]]</f>
        <v>4</v>
      </c>
    </row>
    <row r="9585" spans="1:19"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c r="S9585">
        <f>Data[[#This Row],[Ship Date]]-Data[[#This Row],[Order Date]]</f>
        <v>2</v>
      </c>
    </row>
    <row r="9586" spans="1:19"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c r="S9586">
        <f>Data[[#This Row],[Ship Date]]-Data[[#This Row],[Order Date]]</f>
        <v>1</v>
      </c>
    </row>
    <row r="9587" spans="1:19"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c r="S9587">
        <f>Data[[#This Row],[Ship Date]]-Data[[#This Row],[Order Date]]</f>
        <v>2</v>
      </c>
    </row>
    <row r="9588" spans="1:19"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c r="S9588">
        <f>Data[[#This Row],[Ship Date]]-Data[[#This Row],[Order Date]]</f>
        <v>0</v>
      </c>
    </row>
    <row r="9589" spans="1:19"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c r="S9589">
        <f>Data[[#This Row],[Ship Date]]-Data[[#This Row],[Order Date]]</f>
        <v>5</v>
      </c>
    </row>
    <row r="9590" spans="1:19"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c r="S9590">
        <f>Data[[#This Row],[Ship Date]]-Data[[#This Row],[Order Date]]</f>
        <v>5</v>
      </c>
    </row>
    <row r="9591" spans="1:19"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c r="S9591">
        <f>Data[[#This Row],[Ship Date]]-Data[[#This Row],[Order Date]]</f>
        <v>4</v>
      </c>
    </row>
    <row r="9592" spans="1:19"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c r="S9592">
        <f>Data[[#This Row],[Ship Date]]-Data[[#This Row],[Order Date]]</f>
        <v>4</v>
      </c>
    </row>
    <row r="9593" spans="1:19"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c r="S9593">
        <f>Data[[#This Row],[Ship Date]]-Data[[#This Row],[Order Date]]</f>
        <v>4</v>
      </c>
    </row>
    <row r="9594" spans="1:19"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c r="S9594">
        <f>Data[[#This Row],[Ship Date]]-Data[[#This Row],[Order Date]]</f>
        <v>4</v>
      </c>
    </row>
    <row r="9595" spans="1:19"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c r="S9595">
        <f>Data[[#This Row],[Ship Date]]-Data[[#This Row],[Order Date]]</f>
        <v>5</v>
      </c>
    </row>
    <row r="9596" spans="1:19"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c r="S9596">
        <f>Data[[#This Row],[Ship Date]]-Data[[#This Row],[Order Date]]</f>
        <v>5</v>
      </c>
    </row>
    <row r="9597" spans="1:19"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c r="S9597">
        <f>Data[[#This Row],[Ship Date]]-Data[[#This Row],[Order Date]]</f>
        <v>5</v>
      </c>
    </row>
    <row r="9598" spans="1:19"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c r="S9598">
        <f>Data[[#This Row],[Ship Date]]-Data[[#This Row],[Order Date]]</f>
        <v>5</v>
      </c>
    </row>
    <row r="9599" spans="1:19"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c r="S9599">
        <f>Data[[#This Row],[Ship Date]]-Data[[#This Row],[Order Date]]</f>
        <v>5</v>
      </c>
    </row>
    <row r="9600" spans="1:19"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c r="S9600">
        <f>Data[[#This Row],[Ship Date]]-Data[[#This Row],[Order Date]]</f>
        <v>4</v>
      </c>
    </row>
    <row r="9601" spans="1:19"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c r="S9601">
        <f>Data[[#This Row],[Ship Date]]-Data[[#This Row],[Order Date]]</f>
        <v>4</v>
      </c>
    </row>
    <row r="9602" spans="1:19"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c r="S9602">
        <f>Data[[#This Row],[Ship Date]]-Data[[#This Row],[Order Date]]</f>
        <v>3</v>
      </c>
    </row>
    <row r="9603" spans="1:19"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c r="S9603">
        <f>Data[[#This Row],[Ship Date]]-Data[[#This Row],[Order Date]]</f>
        <v>5</v>
      </c>
    </row>
    <row r="9604" spans="1:19"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c r="S9604">
        <f>Data[[#This Row],[Ship Date]]-Data[[#This Row],[Order Date]]</f>
        <v>3</v>
      </c>
    </row>
    <row r="9605" spans="1:19"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c r="S9605">
        <f>Data[[#This Row],[Ship Date]]-Data[[#This Row],[Order Date]]</f>
        <v>6</v>
      </c>
    </row>
    <row r="9606" spans="1:19"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c r="S9606">
        <f>Data[[#This Row],[Ship Date]]-Data[[#This Row],[Order Date]]</f>
        <v>3</v>
      </c>
    </row>
    <row r="9607" spans="1:19"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c r="S9607">
        <f>Data[[#This Row],[Ship Date]]-Data[[#This Row],[Order Date]]</f>
        <v>5</v>
      </c>
    </row>
    <row r="9608" spans="1:19"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c r="S9608">
        <f>Data[[#This Row],[Ship Date]]-Data[[#This Row],[Order Date]]</f>
        <v>5</v>
      </c>
    </row>
    <row r="9609" spans="1:19"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c r="S9609">
        <f>Data[[#This Row],[Ship Date]]-Data[[#This Row],[Order Date]]</f>
        <v>3</v>
      </c>
    </row>
    <row r="9610" spans="1:19"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c r="S9610">
        <f>Data[[#This Row],[Ship Date]]-Data[[#This Row],[Order Date]]</f>
        <v>3</v>
      </c>
    </row>
    <row r="9611" spans="1:19"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c r="S9611">
        <f>Data[[#This Row],[Ship Date]]-Data[[#This Row],[Order Date]]</f>
        <v>3</v>
      </c>
    </row>
    <row r="9612" spans="1:19"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c r="S9612">
        <f>Data[[#This Row],[Ship Date]]-Data[[#This Row],[Order Date]]</f>
        <v>3</v>
      </c>
    </row>
    <row r="9613" spans="1:19"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c r="S9613">
        <f>Data[[#This Row],[Ship Date]]-Data[[#This Row],[Order Date]]</f>
        <v>6</v>
      </c>
    </row>
    <row r="9614" spans="1:19"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c r="S9614">
        <f>Data[[#This Row],[Ship Date]]-Data[[#This Row],[Order Date]]</f>
        <v>4</v>
      </c>
    </row>
    <row r="9615" spans="1:19"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c r="S9615">
        <f>Data[[#This Row],[Ship Date]]-Data[[#This Row],[Order Date]]</f>
        <v>2</v>
      </c>
    </row>
    <row r="9616" spans="1:19"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c r="S9616">
        <f>Data[[#This Row],[Ship Date]]-Data[[#This Row],[Order Date]]</f>
        <v>2</v>
      </c>
    </row>
    <row r="9617" spans="1:19"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c r="S9617">
        <f>Data[[#This Row],[Ship Date]]-Data[[#This Row],[Order Date]]</f>
        <v>2</v>
      </c>
    </row>
    <row r="9618" spans="1:19"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c r="S9618">
        <f>Data[[#This Row],[Ship Date]]-Data[[#This Row],[Order Date]]</f>
        <v>7</v>
      </c>
    </row>
    <row r="9619" spans="1:19"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c r="S9619">
        <f>Data[[#This Row],[Ship Date]]-Data[[#This Row],[Order Date]]</f>
        <v>5</v>
      </c>
    </row>
    <row r="9620" spans="1:19"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c r="S9620">
        <f>Data[[#This Row],[Ship Date]]-Data[[#This Row],[Order Date]]</f>
        <v>5</v>
      </c>
    </row>
    <row r="9621" spans="1:19"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c r="S9621">
        <f>Data[[#This Row],[Ship Date]]-Data[[#This Row],[Order Date]]</f>
        <v>5</v>
      </c>
    </row>
    <row r="9622" spans="1:19"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c r="S9622">
        <f>Data[[#This Row],[Ship Date]]-Data[[#This Row],[Order Date]]</f>
        <v>4</v>
      </c>
    </row>
    <row r="9623" spans="1:19"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c r="S9623">
        <f>Data[[#This Row],[Ship Date]]-Data[[#This Row],[Order Date]]</f>
        <v>4</v>
      </c>
    </row>
    <row r="9624" spans="1:19"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c r="S9624">
        <f>Data[[#This Row],[Ship Date]]-Data[[#This Row],[Order Date]]</f>
        <v>4</v>
      </c>
    </row>
    <row r="9625" spans="1:19"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c r="S9625">
        <f>Data[[#This Row],[Ship Date]]-Data[[#This Row],[Order Date]]</f>
        <v>1</v>
      </c>
    </row>
    <row r="9626" spans="1:19"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c r="S9626">
        <f>Data[[#This Row],[Ship Date]]-Data[[#This Row],[Order Date]]</f>
        <v>1</v>
      </c>
    </row>
    <row r="9627" spans="1:19"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c r="S9627">
        <f>Data[[#This Row],[Ship Date]]-Data[[#This Row],[Order Date]]</f>
        <v>1</v>
      </c>
    </row>
    <row r="9628" spans="1:19"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c r="S9628">
        <f>Data[[#This Row],[Ship Date]]-Data[[#This Row],[Order Date]]</f>
        <v>2</v>
      </c>
    </row>
    <row r="9629" spans="1:19"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c r="S9629">
        <f>Data[[#This Row],[Ship Date]]-Data[[#This Row],[Order Date]]</f>
        <v>4</v>
      </c>
    </row>
    <row r="9630" spans="1:19"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c r="S9630">
        <f>Data[[#This Row],[Ship Date]]-Data[[#This Row],[Order Date]]</f>
        <v>5</v>
      </c>
    </row>
    <row r="9631" spans="1:19"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c r="S9631">
        <f>Data[[#This Row],[Ship Date]]-Data[[#This Row],[Order Date]]</f>
        <v>5</v>
      </c>
    </row>
    <row r="9632" spans="1:19"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c r="S9632">
        <f>Data[[#This Row],[Ship Date]]-Data[[#This Row],[Order Date]]</f>
        <v>6</v>
      </c>
    </row>
    <row r="9633" spans="1:19"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c r="S9633">
        <f>Data[[#This Row],[Ship Date]]-Data[[#This Row],[Order Date]]</f>
        <v>6</v>
      </c>
    </row>
    <row r="9634" spans="1:19"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c r="S9634">
        <f>Data[[#This Row],[Ship Date]]-Data[[#This Row],[Order Date]]</f>
        <v>4</v>
      </c>
    </row>
    <row r="9635" spans="1:19"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c r="S9635">
        <f>Data[[#This Row],[Ship Date]]-Data[[#This Row],[Order Date]]</f>
        <v>3</v>
      </c>
    </row>
    <row r="9636" spans="1:19"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c r="S9636">
        <f>Data[[#This Row],[Ship Date]]-Data[[#This Row],[Order Date]]</f>
        <v>3</v>
      </c>
    </row>
    <row r="9637" spans="1:19"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c r="S9637">
        <f>Data[[#This Row],[Ship Date]]-Data[[#This Row],[Order Date]]</f>
        <v>3</v>
      </c>
    </row>
    <row r="9638" spans="1:19"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c r="S9638">
        <f>Data[[#This Row],[Ship Date]]-Data[[#This Row],[Order Date]]</f>
        <v>7</v>
      </c>
    </row>
    <row r="9639" spans="1:19"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c r="S9639">
        <f>Data[[#This Row],[Ship Date]]-Data[[#This Row],[Order Date]]</f>
        <v>7</v>
      </c>
    </row>
    <row r="9640" spans="1:19"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c r="S9640">
        <f>Data[[#This Row],[Ship Date]]-Data[[#This Row],[Order Date]]</f>
        <v>3</v>
      </c>
    </row>
    <row r="9641" spans="1:19"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c r="S9641">
        <f>Data[[#This Row],[Ship Date]]-Data[[#This Row],[Order Date]]</f>
        <v>3</v>
      </c>
    </row>
    <row r="9642" spans="1:19"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c r="S9642">
        <f>Data[[#This Row],[Ship Date]]-Data[[#This Row],[Order Date]]</f>
        <v>5</v>
      </c>
    </row>
    <row r="9643" spans="1:19"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c r="S9643">
        <f>Data[[#This Row],[Ship Date]]-Data[[#This Row],[Order Date]]</f>
        <v>5</v>
      </c>
    </row>
    <row r="9644" spans="1:19"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c r="S9644">
        <f>Data[[#This Row],[Ship Date]]-Data[[#This Row],[Order Date]]</f>
        <v>5</v>
      </c>
    </row>
    <row r="9645" spans="1:19"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c r="S9645">
        <f>Data[[#This Row],[Ship Date]]-Data[[#This Row],[Order Date]]</f>
        <v>5</v>
      </c>
    </row>
    <row r="9646" spans="1:19"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c r="S9646">
        <f>Data[[#This Row],[Ship Date]]-Data[[#This Row],[Order Date]]</f>
        <v>5</v>
      </c>
    </row>
    <row r="9647" spans="1:19"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c r="S9647">
        <f>Data[[#This Row],[Ship Date]]-Data[[#This Row],[Order Date]]</f>
        <v>5</v>
      </c>
    </row>
    <row r="9648" spans="1:19"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c r="S9648">
        <f>Data[[#This Row],[Ship Date]]-Data[[#This Row],[Order Date]]</f>
        <v>5</v>
      </c>
    </row>
    <row r="9649" spans="1:19"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c r="S9649">
        <f>Data[[#This Row],[Ship Date]]-Data[[#This Row],[Order Date]]</f>
        <v>5</v>
      </c>
    </row>
    <row r="9650" spans="1:19"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c r="S9650">
        <f>Data[[#This Row],[Ship Date]]-Data[[#This Row],[Order Date]]</f>
        <v>5</v>
      </c>
    </row>
    <row r="9651" spans="1:19"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c r="S9651">
        <f>Data[[#This Row],[Ship Date]]-Data[[#This Row],[Order Date]]</f>
        <v>4</v>
      </c>
    </row>
    <row r="9652" spans="1:19"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c r="S9652">
        <f>Data[[#This Row],[Ship Date]]-Data[[#This Row],[Order Date]]</f>
        <v>4</v>
      </c>
    </row>
    <row r="9653" spans="1:19"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c r="S9653">
        <f>Data[[#This Row],[Ship Date]]-Data[[#This Row],[Order Date]]</f>
        <v>4</v>
      </c>
    </row>
    <row r="9654" spans="1:19"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c r="S9654">
        <f>Data[[#This Row],[Ship Date]]-Data[[#This Row],[Order Date]]</f>
        <v>4</v>
      </c>
    </row>
    <row r="9655" spans="1:19"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c r="S9655">
        <f>Data[[#This Row],[Ship Date]]-Data[[#This Row],[Order Date]]</f>
        <v>4</v>
      </c>
    </row>
    <row r="9656" spans="1:19"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c r="S9656">
        <f>Data[[#This Row],[Ship Date]]-Data[[#This Row],[Order Date]]</f>
        <v>4</v>
      </c>
    </row>
    <row r="9657" spans="1:19"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c r="S9657">
        <f>Data[[#This Row],[Ship Date]]-Data[[#This Row],[Order Date]]</f>
        <v>7</v>
      </c>
    </row>
    <row r="9658" spans="1:19"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c r="S9658">
        <f>Data[[#This Row],[Ship Date]]-Data[[#This Row],[Order Date]]</f>
        <v>7</v>
      </c>
    </row>
    <row r="9659" spans="1:19"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c r="S9659">
        <f>Data[[#This Row],[Ship Date]]-Data[[#This Row],[Order Date]]</f>
        <v>7</v>
      </c>
    </row>
    <row r="9660" spans="1:19"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c r="S9660">
        <f>Data[[#This Row],[Ship Date]]-Data[[#This Row],[Order Date]]</f>
        <v>7</v>
      </c>
    </row>
    <row r="9661" spans="1:19"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c r="S9661">
        <f>Data[[#This Row],[Ship Date]]-Data[[#This Row],[Order Date]]</f>
        <v>4</v>
      </c>
    </row>
    <row r="9662" spans="1:19"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c r="S9662">
        <f>Data[[#This Row],[Ship Date]]-Data[[#This Row],[Order Date]]</f>
        <v>5</v>
      </c>
    </row>
    <row r="9663" spans="1:19"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c r="S9663">
        <f>Data[[#This Row],[Ship Date]]-Data[[#This Row],[Order Date]]</f>
        <v>5</v>
      </c>
    </row>
    <row r="9664" spans="1:19"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c r="S9664">
        <f>Data[[#This Row],[Ship Date]]-Data[[#This Row],[Order Date]]</f>
        <v>5</v>
      </c>
    </row>
    <row r="9665" spans="1:19"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c r="S9665">
        <f>Data[[#This Row],[Ship Date]]-Data[[#This Row],[Order Date]]</f>
        <v>5</v>
      </c>
    </row>
    <row r="9666" spans="1:19"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c r="S9666">
        <f>Data[[#This Row],[Ship Date]]-Data[[#This Row],[Order Date]]</f>
        <v>0</v>
      </c>
    </row>
    <row r="9667" spans="1:19"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c r="S9667">
        <f>Data[[#This Row],[Ship Date]]-Data[[#This Row],[Order Date]]</f>
        <v>4</v>
      </c>
    </row>
    <row r="9668" spans="1:19"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c r="S9668">
        <f>Data[[#This Row],[Ship Date]]-Data[[#This Row],[Order Date]]</f>
        <v>4</v>
      </c>
    </row>
    <row r="9669" spans="1:19"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c r="S9669">
        <f>Data[[#This Row],[Ship Date]]-Data[[#This Row],[Order Date]]</f>
        <v>4</v>
      </c>
    </row>
    <row r="9670" spans="1:19"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c r="S9670">
        <f>Data[[#This Row],[Ship Date]]-Data[[#This Row],[Order Date]]</f>
        <v>4</v>
      </c>
    </row>
    <row r="9671" spans="1:19"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c r="S9671">
        <f>Data[[#This Row],[Ship Date]]-Data[[#This Row],[Order Date]]</f>
        <v>4</v>
      </c>
    </row>
    <row r="9672" spans="1:19"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c r="S9672">
        <f>Data[[#This Row],[Ship Date]]-Data[[#This Row],[Order Date]]</f>
        <v>2</v>
      </c>
    </row>
    <row r="9673" spans="1:19"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c r="S9673">
        <f>Data[[#This Row],[Ship Date]]-Data[[#This Row],[Order Date]]</f>
        <v>6</v>
      </c>
    </row>
    <row r="9674" spans="1:19"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c r="S9674">
        <f>Data[[#This Row],[Ship Date]]-Data[[#This Row],[Order Date]]</f>
        <v>5</v>
      </c>
    </row>
    <row r="9675" spans="1:19"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c r="S9675">
        <f>Data[[#This Row],[Ship Date]]-Data[[#This Row],[Order Date]]</f>
        <v>5</v>
      </c>
    </row>
    <row r="9676" spans="1:19"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c r="S9676">
        <f>Data[[#This Row],[Ship Date]]-Data[[#This Row],[Order Date]]</f>
        <v>2</v>
      </c>
    </row>
    <row r="9677" spans="1:19"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c r="S9677">
        <f>Data[[#This Row],[Ship Date]]-Data[[#This Row],[Order Date]]</f>
        <v>4</v>
      </c>
    </row>
    <row r="9678" spans="1:19"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c r="S9678">
        <f>Data[[#This Row],[Ship Date]]-Data[[#This Row],[Order Date]]</f>
        <v>5</v>
      </c>
    </row>
    <row r="9679" spans="1:19"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c r="S9679">
        <f>Data[[#This Row],[Ship Date]]-Data[[#This Row],[Order Date]]</f>
        <v>5</v>
      </c>
    </row>
    <row r="9680" spans="1:19"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c r="S9680">
        <f>Data[[#This Row],[Ship Date]]-Data[[#This Row],[Order Date]]</f>
        <v>5</v>
      </c>
    </row>
    <row r="9681" spans="1:19"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c r="S9681">
        <f>Data[[#This Row],[Ship Date]]-Data[[#This Row],[Order Date]]</f>
        <v>4</v>
      </c>
    </row>
    <row r="9682" spans="1:19"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c r="S9682">
        <f>Data[[#This Row],[Ship Date]]-Data[[#This Row],[Order Date]]</f>
        <v>4</v>
      </c>
    </row>
    <row r="9683" spans="1:19"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c r="S9683">
        <f>Data[[#This Row],[Ship Date]]-Data[[#This Row],[Order Date]]</f>
        <v>5</v>
      </c>
    </row>
    <row r="9684" spans="1:19"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c r="S9684">
        <f>Data[[#This Row],[Ship Date]]-Data[[#This Row],[Order Date]]</f>
        <v>5</v>
      </c>
    </row>
    <row r="9685" spans="1:19"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c r="S9685">
        <f>Data[[#This Row],[Ship Date]]-Data[[#This Row],[Order Date]]</f>
        <v>5</v>
      </c>
    </row>
    <row r="9686" spans="1:19"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c r="S9686">
        <f>Data[[#This Row],[Ship Date]]-Data[[#This Row],[Order Date]]</f>
        <v>5</v>
      </c>
    </row>
    <row r="9687" spans="1:19"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c r="S9687">
        <f>Data[[#This Row],[Ship Date]]-Data[[#This Row],[Order Date]]</f>
        <v>2</v>
      </c>
    </row>
    <row r="9688" spans="1:19"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c r="S9688">
        <f>Data[[#This Row],[Ship Date]]-Data[[#This Row],[Order Date]]</f>
        <v>4</v>
      </c>
    </row>
    <row r="9689" spans="1:19"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c r="S9689">
        <f>Data[[#This Row],[Ship Date]]-Data[[#This Row],[Order Date]]</f>
        <v>6</v>
      </c>
    </row>
    <row r="9690" spans="1:19"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c r="S9690">
        <f>Data[[#This Row],[Ship Date]]-Data[[#This Row],[Order Date]]</f>
        <v>7</v>
      </c>
    </row>
    <row r="9691" spans="1:19"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c r="S9691">
        <f>Data[[#This Row],[Ship Date]]-Data[[#This Row],[Order Date]]</f>
        <v>7</v>
      </c>
    </row>
    <row r="9692" spans="1:19"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c r="S9692">
        <f>Data[[#This Row],[Ship Date]]-Data[[#This Row],[Order Date]]</f>
        <v>1</v>
      </c>
    </row>
    <row r="9693" spans="1:19"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c r="S9693">
        <f>Data[[#This Row],[Ship Date]]-Data[[#This Row],[Order Date]]</f>
        <v>4</v>
      </c>
    </row>
    <row r="9694" spans="1:19"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c r="S9694">
        <f>Data[[#This Row],[Ship Date]]-Data[[#This Row],[Order Date]]</f>
        <v>5</v>
      </c>
    </row>
    <row r="9695" spans="1:19"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c r="S9695">
        <f>Data[[#This Row],[Ship Date]]-Data[[#This Row],[Order Date]]</f>
        <v>4</v>
      </c>
    </row>
    <row r="9696" spans="1:19"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c r="S9696">
        <f>Data[[#This Row],[Ship Date]]-Data[[#This Row],[Order Date]]</f>
        <v>4</v>
      </c>
    </row>
    <row r="9697" spans="1:19"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c r="S9697">
        <f>Data[[#This Row],[Ship Date]]-Data[[#This Row],[Order Date]]</f>
        <v>3</v>
      </c>
    </row>
    <row r="9698" spans="1:19"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c r="S9698">
        <f>Data[[#This Row],[Ship Date]]-Data[[#This Row],[Order Date]]</f>
        <v>5</v>
      </c>
    </row>
    <row r="9699" spans="1:19"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c r="S9699">
        <f>Data[[#This Row],[Ship Date]]-Data[[#This Row],[Order Date]]</f>
        <v>0</v>
      </c>
    </row>
    <row r="9700" spans="1:19"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c r="S9700">
        <f>Data[[#This Row],[Ship Date]]-Data[[#This Row],[Order Date]]</f>
        <v>4</v>
      </c>
    </row>
    <row r="9701" spans="1:19"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c r="S9701">
        <f>Data[[#This Row],[Ship Date]]-Data[[#This Row],[Order Date]]</f>
        <v>4</v>
      </c>
    </row>
    <row r="9702" spans="1:19"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c r="S9702">
        <f>Data[[#This Row],[Ship Date]]-Data[[#This Row],[Order Date]]</f>
        <v>4</v>
      </c>
    </row>
    <row r="9703" spans="1:19"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c r="S9703">
        <f>Data[[#This Row],[Ship Date]]-Data[[#This Row],[Order Date]]</f>
        <v>5</v>
      </c>
    </row>
    <row r="9704" spans="1:19"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c r="S9704">
        <f>Data[[#This Row],[Ship Date]]-Data[[#This Row],[Order Date]]</f>
        <v>4</v>
      </c>
    </row>
    <row r="9705" spans="1:19"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c r="S9705">
        <f>Data[[#This Row],[Ship Date]]-Data[[#This Row],[Order Date]]</f>
        <v>4</v>
      </c>
    </row>
    <row r="9706" spans="1:19"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c r="S9706">
        <f>Data[[#This Row],[Ship Date]]-Data[[#This Row],[Order Date]]</f>
        <v>4</v>
      </c>
    </row>
    <row r="9707" spans="1:19"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c r="S9707">
        <f>Data[[#This Row],[Ship Date]]-Data[[#This Row],[Order Date]]</f>
        <v>4</v>
      </c>
    </row>
    <row r="9708" spans="1:19"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c r="S9708">
        <f>Data[[#This Row],[Ship Date]]-Data[[#This Row],[Order Date]]</f>
        <v>6</v>
      </c>
    </row>
    <row r="9709" spans="1:19"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c r="S9709">
        <f>Data[[#This Row],[Ship Date]]-Data[[#This Row],[Order Date]]</f>
        <v>6</v>
      </c>
    </row>
    <row r="9710" spans="1:19"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c r="S9710">
        <f>Data[[#This Row],[Ship Date]]-Data[[#This Row],[Order Date]]</f>
        <v>6</v>
      </c>
    </row>
    <row r="9711" spans="1:19"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c r="S9711">
        <f>Data[[#This Row],[Ship Date]]-Data[[#This Row],[Order Date]]</f>
        <v>6</v>
      </c>
    </row>
    <row r="9712" spans="1:19"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c r="S9712">
        <f>Data[[#This Row],[Ship Date]]-Data[[#This Row],[Order Date]]</f>
        <v>5</v>
      </c>
    </row>
    <row r="9713" spans="1:19"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c r="S9713">
        <f>Data[[#This Row],[Ship Date]]-Data[[#This Row],[Order Date]]</f>
        <v>5</v>
      </c>
    </row>
    <row r="9714" spans="1:19"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c r="S9714">
        <f>Data[[#This Row],[Ship Date]]-Data[[#This Row],[Order Date]]</f>
        <v>5</v>
      </c>
    </row>
    <row r="9715" spans="1:19"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c r="S9715">
        <f>Data[[#This Row],[Ship Date]]-Data[[#This Row],[Order Date]]</f>
        <v>5</v>
      </c>
    </row>
    <row r="9716" spans="1:19"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c r="S9716">
        <f>Data[[#This Row],[Ship Date]]-Data[[#This Row],[Order Date]]</f>
        <v>5</v>
      </c>
    </row>
    <row r="9717" spans="1:19"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c r="S9717">
        <f>Data[[#This Row],[Ship Date]]-Data[[#This Row],[Order Date]]</f>
        <v>5</v>
      </c>
    </row>
    <row r="9718" spans="1:19"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c r="S9718">
        <f>Data[[#This Row],[Ship Date]]-Data[[#This Row],[Order Date]]</f>
        <v>2</v>
      </c>
    </row>
    <row r="9719" spans="1:19"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c r="S9719">
        <f>Data[[#This Row],[Ship Date]]-Data[[#This Row],[Order Date]]</f>
        <v>1</v>
      </c>
    </row>
    <row r="9720" spans="1:19"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c r="S9720">
        <f>Data[[#This Row],[Ship Date]]-Data[[#This Row],[Order Date]]</f>
        <v>1</v>
      </c>
    </row>
    <row r="9721" spans="1:19"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c r="S9721">
        <f>Data[[#This Row],[Ship Date]]-Data[[#This Row],[Order Date]]</f>
        <v>2</v>
      </c>
    </row>
    <row r="9722" spans="1:19"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c r="S9722">
        <f>Data[[#This Row],[Ship Date]]-Data[[#This Row],[Order Date]]</f>
        <v>4</v>
      </c>
    </row>
    <row r="9723" spans="1:19"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c r="S9723">
        <f>Data[[#This Row],[Ship Date]]-Data[[#This Row],[Order Date]]</f>
        <v>4</v>
      </c>
    </row>
    <row r="9724" spans="1:19"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c r="S9724">
        <f>Data[[#This Row],[Ship Date]]-Data[[#This Row],[Order Date]]</f>
        <v>4</v>
      </c>
    </row>
    <row r="9725" spans="1:19"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c r="S9725">
        <f>Data[[#This Row],[Ship Date]]-Data[[#This Row],[Order Date]]</f>
        <v>4</v>
      </c>
    </row>
    <row r="9726" spans="1:19"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c r="S9726">
        <f>Data[[#This Row],[Ship Date]]-Data[[#This Row],[Order Date]]</f>
        <v>6</v>
      </c>
    </row>
    <row r="9727" spans="1:19"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c r="S9727">
        <f>Data[[#This Row],[Ship Date]]-Data[[#This Row],[Order Date]]</f>
        <v>3</v>
      </c>
    </row>
    <row r="9728" spans="1:19"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c r="S9728">
        <f>Data[[#This Row],[Ship Date]]-Data[[#This Row],[Order Date]]</f>
        <v>2</v>
      </c>
    </row>
    <row r="9729" spans="1:19"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c r="S9729">
        <f>Data[[#This Row],[Ship Date]]-Data[[#This Row],[Order Date]]</f>
        <v>2</v>
      </c>
    </row>
    <row r="9730" spans="1:19"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c r="S9730">
        <f>Data[[#This Row],[Ship Date]]-Data[[#This Row],[Order Date]]</f>
        <v>2</v>
      </c>
    </row>
    <row r="9731" spans="1:19"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c r="S9731">
        <f>Data[[#This Row],[Ship Date]]-Data[[#This Row],[Order Date]]</f>
        <v>5</v>
      </c>
    </row>
    <row r="9732" spans="1:19"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c r="S9732">
        <f>Data[[#This Row],[Ship Date]]-Data[[#This Row],[Order Date]]</f>
        <v>5</v>
      </c>
    </row>
    <row r="9733" spans="1:19"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c r="S9733">
        <f>Data[[#This Row],[Ship Date]]-Data[[#This Row],[Order Date]]</f>
        <v>5</v>
      </c>
    </row>
    <row r="9734" spans="1:19"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c r="S9734">
        <f>Data[[#This Row],[Ship Date]]-Data[[#This Row],[Order Date]]</f>
        <v>5</v>
      </c>
    </row>
    <row r="9735" spans="1:19"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c r="S9735">
        <f>Data[[#This Row],[Ship Date]]-Data[[#This Row],[Order Date]]</f>
        <v>5</v>
      </c>
    </row>
    <row r="9736" spans="1:19"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c r="S9736">
        <f>Data[[#This Row],[Ship Date]]-Data[[#This Row],[Order Date]]</f>
        <v>5</v>
      </c>
    </row>
    <row r="9737" spans="1:19"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c r="S9737">
        <f>Data[[#This Row],[Ship Date]]-Data[[#This Row],[Order Date]]</f>
        <v>3</v>
      </c>
    </row>
    <row r="9738" spans="1:19"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c r="S9738">
        <f>Data[[#This Row],[Ship Date]]-Data[[#This Row],[Order Date]]</f>
        <v>4</v>
      </c>
    </row>
    <row r="9739" spans="1:19"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c r="S9739">
        <f>Data[[#This Row],[Ship Date]]-Data[[#This Row],[Order Date]]</f>
        <v>5</v>
      </c>
    </row>
    <row r="9740" spans="1:19"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c r="S9740">
        <f>Data[[#This Row],[Ship Date]]-Data[[#This Row],[Order Date]]</f>
        <v>5</v>
      </c>
    </row>
    <row r="9741" spans="1:19"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c r="S9741">
        <f>Data[[#This Row],[Ship Date]]-Data[[#This Row],[Order Date]]</f>
        <v>5</v>
      </c>
    </row>
    <row r="9742" spans="1:19"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c r="S9742">
        <f>Data[[#This Row],[Ship Date]]-Data[[#This Row],[Order Date]]</f>
        <v>5</v>
      </c>
    </row>
    <row r="9743" spans="1:19"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c r="S9743">
        <f>Data[[#This Row],[Ship Date]]-Data[[#This Row],[Order Date]]</f>
        <v>4</v>
      </c>
    </row>
    <row r="9744" spans="1:19"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c r="S9744">
        <f>Data[[#This Row],[Ship Date]]-Data[[#This Row],[Order Date]]</f>
        <v>4</v>
      </c>
    </row>
    <row r="9745" spans="1:19"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c r="S9745">
        <f>Data[[#This Row],[Ship Date]]-Data[[#This Row],[Order Date]]</f>
        <v>6</v>
      </c>
    </row>
    <row r="9746" spans="1:19"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c r="S9746">
        <f>Data[[#This Row],[Ship Date]]-Data[[#This Row],[Order Date]]</f>
        <v>4</v>
      </c>
    </row>
    <row r="9747" spans="1:19"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c r="S9747">
        <f>Data[[#This Row],[Ship Date]]-Data[[#This Row],[Order Date]]</f>
        <v>0</v>
      </c>
    </row>
    <row r="9748" spans="1:19"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c r="S9748">
        <f>Data[[#This Row],[Ship Date]]-Data[[#This Row],[Order Date]]</f>
        <v>0</v>
      </c>
    </row>
    <row r="9749" spans="1:19"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c r="S9749">
        <f>Data[[#This Row],[Ship Date]]-Data[[#This Row],[Order Date]]</f>
        <v>4</v>
      </c>
    </row>
    <row r="9750" spans="1:19"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c r="S9750">
        <f>Data[[#This Row],[Ship Date]]-Data[[#This Row],[Order Date]]</f>
        <v>4</v>
      </c>
    </row>
    <row r="9751" spans="1:19"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c r="S9751">
        <f>Data[[#This Row],[Ship Date]]-Data[[#This Row],[Order Date]]</f>
        <v>4</v>
      </c>
    </row>
    <row r="9752" spans="1:19"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c r="S9752">
        <f>Data[[#This Row],[Ship Date]]-Data[[#This Row],[Order Date]]</f>
        <v>4</v>
      </c>
    </row>
    <row r="9753" spans="1:19"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c r="S9753">
        <f>Data[[#This Row],[Ship Date]]-Data[[#This Row],[Order Date]]</f>
        <v>4</v>
      </c>
    </row>
    <row r="9754" spans="1:19"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c r="S9754">
        <f>Data[[#This Row],[Ship Date]]-Data[[#This Row],[Order Date]]</f>
        <v>1</v>
      </c>
    </row>
    <row r="9755" spans="1:19"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c r="S9755">
        <f>Data[[#This Row],[Ship Date]]-Data[[#This Row],[Order Date]]</f>
        <v>2</v>
      </c>
    </row>
    <row r="9756" spans="1:19"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c r="S9756">
        <f>Data[[#This Row],[Ship Date]]-Data[[#This Row],[Order Date]]</f>
        <v>2</v>
      </c>
    </row>
    <row r="9757" spans="1:19"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c r="S9757">
        <f>Data[[#This Row],[Ship Date]]-Data[[#This Row],[Order Date]]</f>
        <v>2</v>
      </c>
    </row>
    <row r="9758" spans="1:19"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c r="S9758">
        <f>Data[[#This Row],[Ship Date]]-Data[[#This Row],[Order Date]]</f>
        <v>2</v>
      </c>
    </row>
    <row r="9759" spans="1:19"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c r="S9759">
        <f>Data[[#This Row],[Ship Date]]-Data[[#This Row],[Order Date]]</f>
        <v>2</v>
      </c>
    </row>
    <row r="9760" spans="1:19"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c r="S9760">
        <f>Data[[#This Row],[Ship Date]]-Data[[#This Row],[Order Date]]</f>
        <v>2</v>
      </c>
    </row>
    <row r="9761" spans="1:19"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c r="S9761">
        <f>Data[[#This Row],[Ship Date]]-Data[[#This Row],[Order Date]]</f>
        <v>5</v>
      </c>
    </row>
    <row r="9762" spans="1:19"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c r="S9762">
        <f>Data[[#This Row],[Ship Date]]-Data[[#This Row],[Order Date]]</f>
        <v>4</v>
      </c>
    </row>
    <row r="9763" spans="1:19"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c r="S9763">
        <f>Data[[#This Row],[Ship Date]]-Data[[#This Row],[Order Date]]</f>
        <v>4</v>
      </c>
    </row>
    <row r="9764" spans="1:19"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c r="S9764">
        <f>Data[[#This Row],[Ship Date]]-Data[[#This Row],[Order Date]]</f>
        <v>4</v>
      </c>
    </row>
    <row r="9765" spans="1:19"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c r="S9765">
        <f>Data[[#This Row],[Ship Date]]-Data[[#This Row],[Order Date]]</f>
        <v>4</v>
      </c>
    </row>
    <row r="9766" spans="1:19"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c r="S9766">
        <f>Data[[#This Row],[Ship Date]]-Data[[#This Row],[Order Date]]</f>
        <v>5</v>
      </c>
    </row>
    <row r="9767" spans="1:19"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c r="S9767">
        <f>Data[[#This Row],[Ship Date]]-Data[[#This Row],[Order Date]]</f>
        <v>6</v>
      </c>
    </row>
    <row r="9768" spans="1:19"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c r="S9768">
        <f>Data[[#This Row],[Ship Date]]-Data[[#This Row],[Order Date]]</f>
        <v>6</v>
      </c>
    </row>
    <row r="9769" spans="1:19"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c r="S9769">
        <f>Data[[#This Row],[Ship Date]]-Data[[#This Row],[Order Date]]</f>
        <v>6</v>
      </c>
    </row>
    <row r="9770" spans="1:19"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c r="S9770">
        <f>Data[[#This Row],[Ship Date]]-Data[[#This Row],[Order Date]]</f>
        <v>7</v>
      </c>
    </row>
    <row r="9771" spans="1:19"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c r="S9771">
        <f>Data[[#This Row],[Ship Date]]-Data[[#This Row],[Order Date]]</f>
        <v>6</v>
      </c>
    </row>
    <row r="9772" spans="1:19"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c r="S9772">
        <f>Data[[#This Row],[Ship Date]]-Data[[#This Row],[Order Date]]</f>
        <v>6</v>
      </c>
    </row>
    <row r="9773" spans="1:19"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c r="S9773">
        <f>Data[[#This Row],[Ship Date]]-Data[[#This Row],[Order Date]]</f>
        <v>6</v>
      </c>
    </row>
    <row r="9774" spans="1:19"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c r="S9774">
        <f>Data[[#This Row],[Ship Date]]-Data[[#This Row],[Order Date]]</f>
        <v>0</v>
      </c>
    </row>
    <row r="9775" spans="1:19"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c r="S9775">
        <f>Data[[#This Row],[Ship Date]]-Data[[#This Row],[Order Date]]</f>
        <v>7</v>
      </c>
    </row>
    <row r="9776" spans="1:19"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c r="S9776">
        <f>Data[[#This Row],[Ship Date]]-Data[[#This Row],[Order Date]]</f>
        <v>4</v>
      </c>
    </row>
    <row r="9777" spans="1:19"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c r="S9777">
        <f>Data[[#This Row],[Ship Date]]-Data[[#This Row],[Order Date]]</f>
        <v>4</v>
      </c>
    </row>
    <row r="9778" spans="1:19"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c r="S9778">
        <f>Data[[#This Row],[Ship Date]]-Data[[#This Row],[Order Date]]</f>
        <v>4</v>
      </c>
    </row>
    <row r="9779" spans="1:19"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c r="S9779">
        <f>Data[[#This Row],[Ship Date]]-Data[[#This Row],[Order Date]]</f>
        <v>4</v>
      </c>
    </row>
    <row r="9780" spans="1:19"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c r="S9780">
        <f>Data[[#This Row],[Ship Date]]-Data[[#This Row],[Order Date]]</f>
        <v>4</v>
      </c>
    </row>
    <row r="9781" spans="1:19"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c r="S9781">
        <f>Data[[#This Row],[Ship Date]]-Data[[#This Row],[Order Date]]</f>
        <v>4</v>
      </c>
    </row>
    <row r="9782" spans="1:19"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c r="S9782">
        <f>Data[[#This Row],[Ship Date]]-Data[[#This Row],[Order Date]]</f>
        <v>4</v>
      </c>
    </row>
    <row r="9783" spans="1:19"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c r="S9783">
        <f>Data[[#This Row],[Ship Date]]-Data[[#This Row],[Order Date]]</f>
        <v>4</v>
      </c>
    </row>
    <row r="9784" spans="1:19"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c r="S9784">
        <f>Data[[#This Row],[Ship Date]]-Data[[#This Row],[Order Date]]</f>
        <v>2</v>
      </c>
    </row>
    <row r="9785" spans="1:19"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c r="S9785">
        <f>Data[[#This Row],[Ship Date]]-Data[[#This Row],[Order Date]]</f>
        <v>2</v>
      </c>
    </row>
    <row r="9786" spans="1:19"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c r="S9786">
        <f>Data[[#This Row],[Ship Date]]-Data[[#This Row],[Order Date]]</f>
        <v>2</v>
      </c>
    </row>
    <row r="9787" spans="1:19"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c r="S9787">
        <f>Data[[#This Row],[Ship Date]]-Data[[#This Row],[Order Date]]</f>
        <v>4</v>
      </c>
    </row>
    <row r="9788" spans="1:19"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c r="S9788">
        <f>Data[[#This Row],[Ship Date]]-Data[[#This Row],[Order Date]]</f>
        <v>0</v>
      </c>
    </row>
    <row r="9789" spans="1:19"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c r="S9789">
        <f>Data[[#This Row],[Ship Date]]-Data[[#This Row],[Order Date]]</f>
        <v>5</v>
      </c>
    </row>
    <row r="9790" spans="1:19"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c r="S9790">
        <f>Data[[#This Row],[Ship Date]]-Data[[#This Row],[Order Date]]</f>
        <v>5</v>
      </c>
    </row>
    <row r="9791" spans="1:19"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c r="S9791">
        <f>Data[[#This Row],[Ship Date]]-Data[[#This Row],[Order Date]]</f>
        <v>5</v>
      </c>
    </row>
    <row r="9792" spans="1:19"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c r="S9792">
        <f>Data[[#This Row],[Ship Date]]-Data[[#This Row],[Order Date]]</f>
        <v>5</v>
      </c>
    </row>
    <row r="9793" spans="1:19"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c r="S9793">
        <f>Data[[#This Row],[Ship Date]]-Data[[#This Row],[Order Date]]</f>
        <v>2</v>
      </c>
    </row>
    <row r="9794" spans="1:19"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c r="S9794">
        <f>Data[[#This Row],[Ship Date]]-Data[[#This Row],[Order Date]]</f>
        <v>2</v>
      </c>
    </row>
    <row r="9795" spans="1:19"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c r="S9795">
        <f>Data[[#This Row],[Ship Date]]-Data[[#This Row],[Order Date]]</f>
        <v>2</v>
      </c>
    </row>
    <row r="9796" spans="1:19"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c r="S9796">
        <f>Data[[#This Row],[Ship Date]]-Data[[#This Row],[Order Date]]</f>
        <v>2</v>
      </c>
    </row>
    <row r="9797" spans="1:19"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c r="S9797">
        <f>Data[[#This Row],[Ship Date]]-Data[[#This Row],[Order Date]]</f>
        <v>7</v>
      </c>
    </row>
    <row r="9798" spans="1:19"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c r="S9798">
        <f>Data[[#This Row],[Ship Date]]-Data[[#This Row],[Order Date]]</f>
        <v>5</v>
      </c>
    </row>
    <row r="9799" spans="1:19"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c r="S9799">
        <f>Data[[#This Row],[Ship Date]]-Data[[#This Row],[Order Date]]</f>
        <v>5</v>
      </c>
    </row>
    <row r="9800" spans="1:19"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c r="S9800">
        <f>Data[[#This Row],[Ship Date]]-Data[[#This Row],[Order Date]]</f>
        <v>5</v>
      </c>
    </row>
    <row r="9801" spans="1:19"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c r="S9801">
        <f>Data[[#This Row],[Ship Date]]-Data[[#This Row],[Order Date]]</f>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DEA0-478A-4347-954D-6CD793F08A20}">
  <dimension ref="B5:F11"/>
  <sheetViews>
    <sheetView workbookViewId="0"/>
  </sheetViews>
  <sheetFormatPr defaultRowHeight="13.8" x14ac:dyDescent="0.25"/>
  <cols>
    <col min="2" max="2" width="12.59765625" bestFit="1" customWidth="1"/>
    <col min="3" max="3" width="16" bestFit="1" customWidth="1"/>
    <col min="4" max="4" width="10" bestFit="1" customWidth="1"/>
    <col min="5" max="5" width="12" bestFit="1" customWidth="1"/>
    <col min="6" max="6" width="11.09765625" bestFit="1" customWidth="1"/>
    <col min="7" max="7" width="10.69921875" customWidth="1"/>
    <col min="8" max="8" width="14" bestFit="1" customWidth="1"/>
    <col min="9" max="9" width="8.3984375" bestFit="1" customWidth="1"/>
    <col min="10" max="10" width="10.59765625" bestFit="1" customWidth="1"/>
    <col min="11" max="11" width="12" bestFit="1" customWidth="1"/>
    <col min="12" max="12" width="16.5" bestFit="1" customWidth="1"/>
    <col min="13" max="13" width="11.5" bestFit="1" customWidth="1"/>
    <col min="14" max="14" width="8.3984375" bestFit="1" customWidth="1"/>
    <col min="15" max="15" width="10.59765625" bestFit="1" customWidth="1"/>
    <col min="16" max="16" width="12" bestFit="1" customWidth="1"/>
    <col min="17" max="17" width="14" bestFit="1" customWidth="1"/>
    <col min="18" max="18" width="9.69921875" bestFit="1" customWidth="1"/>
    <col min="19" max="19" width="38.5" bestFit="1" customWidth="1"/>
    <col min="20" max="20" width="24.296875" bestFit="1" customWidth="1"/>
    <col min="21" max="21" width="40.3984375" bestFit="1" customWidth="1"/>
    <col min="22" max="22" width="38.09765625" bestFit="1" customWidth="1"/>
    <col min="23" max="23" width="30" bestFit="1" customWidth="1"/>
    <col min="24" max="24" width="17.09765625" bestFit="1" customWidth="1"/>
    <col min="25" max="25" width="15.796875" bestFit="1" customWidth="1"/>
    <col min="26" max="26" width="25.69921875" bestFit="1" customWidth="1"/>
    <col min="27" max="27" width="41.3984375" bestFit="1" customWidth="1"/>
    <col min="28" max="28" width="48.8984375" bestFit="1" customWidth="1"/>
    <col min="29" max="29" width="14.296875" bestFit="1" customWidth="1"/>
    <col min="30" max="30" width="13.8984375" bestFit="1" customWidth="1"/>
    <col min="31" max="31" width="22.8984375" bestFit="1" customWidth="1"/>
    <col min="32" max="32" width="18.8984375" bestFit="1" customWidth="1"/>
    <col min="33" max="33" width="21.8984375" bestFit="1" customWidth="1"/>
    <col min="34" max="34" width="26.296875" bestFit="1" customWidth="1"/>
    <col min="35" max="35" width="17.796875" bestFit="1" customWidth="1"/>
    <col min="36" max="36" width="28.796875" bestFit="1" customWidth="1"/>
    <col min="37" max="37" width="15.19921875" bestFit="1" customWidth="1"/>
    <col min="38" max="38" width="36.69921875" bestFit="1" customWidth="1"/>
    <col min="39" max="39" width="43.5" bestFit="1" customWidth="1"/>
    <col min="40" max="41" width="39.8984375" bestFit="1" customWidth="1"/>
    <col min="42" max="42" width="60.3984375" bestFit="1" customWidth="1"/>
    <col min="43" max="43" width="26.8984375" bestFit="1" customWidth="1"/>
    <col min="44" max="44" width="39" bestFit="1" customWidth="1"/>
    <col min="45" max="45" width="55.5" bestFit="1" customWidth="1"/>
    <col min="46" max="46" width="25.19921875" bestFit="1" customWidth="1"/>
    <col min="47" max="47" width="36.8984375" bestFit="1" customWidth="1"/>
    <col min="48" max="48" width="26.8984375" bestFit="1" customWidth="1"/>
    <col min="49" max="49" width="61.69921875" bestFit="1" customWidth="1"/>
    <col min="50" max="50" width="50" bestFit="1" customWidth="1"/>
    <col min="51" max="51" width="12.796875" bestFit="1" customWidth="1"/>
    <col min="52" max="52" width="21.3984375" bestFit="1" customWidth="1"/>
    <col min="53" max="53" width="20.296875" bestFit="1" customWidth="1"/>
    <col min="54"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5" spans="2:6" x14ac:dyDescent="0.25">
      <c r="B5" s="2" t="s">
        <v>10852</v>
      </c>
      <c r="C5" s="2" t="s">
        <v>10853</v>
      </c>
    </row>
    <row r="6" spans="2:6" x14ac:dyDescent="0.25">
      <c r="B6" s="2" t="s">
        <v>10846</v>
      </c>
      <c r="C6" t="s">
        <v>22</v>
      </c>
      <c r="D6" t="s">
        <v>37</v>
      </c>
      <c r="E6" t="s">
        <v>98</v>
      </c>
      <c r="F6" t="s">
        <v>10847</v>
      </c>
    </row>
    <row r="7" spans="2:6" x14ac:dyDescent="0.25">
      <c r="B7" s="3" t="s">
        <v>10848</v>
      </c>
      <c r="C7" s="6">
        <v>262956.80060000031</v>
      </c>
      <c r="D7" s="6">
        <v>127797.49570000007</v>
      </c>
      <c r="E7" s="6">
        <v>89101.911800000045</v>
      </c>
      <c r="F7" s="6">
        <v>479856.20810000045</v>
      </c>
    </row>
    <row r="8" spans="2:6" x14ac:dyDescent="0.25">
      <c r="B8" s="3" t="s">
        <v>10849</v>
      </c>
      <c r="C8" s="6">
        <v>265356.29330000002</v>
      </c>
      <c r="D8" s="6">
        <v>119675.59889999992</v>
      </c>
      <c r="E8" s="6">
        <v>74404.113200000007</v>
      </c>
      <c r="F8" s="6">
        <v>459436.00539999997</v>
      </c>
    </row>
    <row r="9" spans="2:6" x14ac:dyDescent="0.25">
      <c r="B9" s="3" t="s">
        <v>10850</v>
      </c>
      <c r="C9" s="6">
        <v>291142.96520000027</v>
      </c>
      <c r="D9" s="6">
        <v>204977.31779999987</v>
      </c>
      <c r="E9" s="6">
        <v>104072.26699999996</v>
      </c>
      <c r="F9" s="6">
        <v>600192.55000000016</v>
      </c>
    </row>
    <row r="10" spans="2:6" x14ac:dyDescent="0.25">
      <c r="B10" s="3" t="s">
        <v>10851</v>
      </c>
      <c r="C10" s="6">
        <v>328604.47190000111</v>
      </c>
      <c r="D10" s="6">
        <v>236043.66240000012</v>
      </c>
      <c r="E10" s="6">
        <v>157403.88490000003</v>
      </c>
      <c r="F10" s="6">
        <v>722052.01920000126</v>
      </c>
    </row>
    <row r="11" spans="2:6" x14ac:dyDescent="0.25">
      <c r="B11" s="3" t="s">
        <v>10847</v>
      </c>
      <c r="C11" s="6">
        <v>1148060.5310000018</v>
      </c>
      <c r="D11" s="6">
        <v>688494.07480000006</v>
      </c>
      <c r="E11" s="6">
        <v>424982.17690000008</v>
      </c>
      <c r="F11" s="6">
        <v>2261536.7827000017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9486F-D7B9-4931-A1B1-2F35B68C203A}">
  <dimension ref="B5:F27"/>
  <sheetViews>
    <sheetView workbookViewId="0"/>
  </sheetViews>
  <sheetFormatPr defaultRowHeight="13.8" x14ac:dyDescent="0.25"/>
  <cols>
    <col min="2" max="2" width="15.69921875" bestFit="1" customWidth="1"/>
    <col min="3" max="3" width="16" bestFit="1" customWidth="1"/>
    <col min="4" max="4" width="10" bestFit="1" customWidth="1"/>
    <col min="5" max="5" width="12" bestFit="1" customWidth="1"/>
    <col min="6" max="6" width="11.09765625" bestFit="1" customWidth="1"/>
    <col min="7" max="7" width="10.69921875" customWidth="1"/>
    <col min="8" max="8" width="14" bestFit="1" customWidth="1"/>
    <col min="9" max="9" width="8.3984375" bestFit="1" customWidth="1"/>
    <col min="10" max="10" width="10.59765625" bestFit="1" customWidth="1"/>
    <col min="11" max="11" width="12" bestFit="1" customWidth="1"/>
    <col min="12" max="12" width="16.5" bestFit="1" customWidth="1"/>
    <col min="13" max="13" width="11.5" bestFit="1" customWidth="1"/>
    <col min="14" max="14" width="8.3984375" bestFit="1" customWidth="1"/>
    <col min="15" max="15" width="10.59765625" bestFit="1" customWidth="1"/>
    <col min="16" max="16" width="12" bestFit="1" customWidth="1"/>
    <col min="17" max="17" width="14" bestFit="1" customWidth="1"/>
    <col min="18" max="18" width="9.69921875" bestFit="1" customWidth="1"/>
    <col min="19" max="19" width="38.5" bestFit="1" customWidth="1"/>
    <col min="20" max="20" width="24.296875" bestFit="1" customWidth="1"/>
    <col min="21" max="21" width="40.3984375" bestFit="1" customWidth="1"/>
    <col min="22" max="22" width="38.09765625" bestFit="1" customWidth="1"/>
    <col min="23" max="23" width="30" bestFit="1" customWidth="1"/>
    <col min="24" max="24" width="17.09765625" bestFit="1" customWidth="1"/>
    <col min="25" max="25" width="15.796875" bestFit="1" customWidth="1"/>
    <col min="26" max="26" width="25.69921875" bestFit="1" customWidth="1"/>
    <col min="27" max="27" width="41.3984375" bestFit="1" customWidth="1"/>
    <col min="28" max="28" width="48.8984375" bestFit="1" customWidth="1"/>
    <col min="29" max="29" width="14.296875" bestFit="1" customWidth="1"/>
    <col min="30" max="30" width="13.8984375" bestFit="1" customWidth="1"/>
    <col min="31" max="31" width="22.8984375" bestFit="1" customWidth="1"/>
    <col min="32" max="32" width="18.8984375" bestFit="1" customWidth="1"/>
    <col min="33" max="33" width="21.8984375" bestFit="1" customWidth="1"/>
    <col min="34" max="34" width="26.296875" bestFit="1" customWidth="1"/>
    <col min="35" max="35" width="17.796875" bestFit="1" customWidth="1"/>
    <col min="36" max="36" width="28.796875" bestFit="1" customWidth="1"/>
    <col min="37" max="37" width="15.19921875" bestFit="1" customWidth="1"/>
    <col min="38" max="38" width="36.69921875" bestFit="1" customWidth="1"/>
    <col min="39" max="39" width="43.5" bestFit="1" customWidth="1"/>
    <col min="40" max="41" width="39.8984375" bestFit="1" customWidth="1"/>
    <col min="42" max="42" width="60.3984375" bestFit="1" customWidth="1"/>
    <col min="43" max="43" width="26.8984375" bestFit="1" customWidth="1"/>
    <col min="44" max="44" width="39" bestFit="1" customWidth="1"/>
    <col min="45" max="45" width="55.5" bestFit="1" customWidth="1"/>
    <col min="46" max="46" width="25.19921875" bestFit="1" customWidth="1"/>
    <col min="47" max="47" width="36.8984375" bestFit="1" customWidth="1"/>
    <col min="48" max="48" width="26.8984375" bestFit="1" customWidth="1"/>
    <col min="49" max="49" width="61.69921875" bestFit="1" customWidth="1"/>
    <col min="50" max="50" width="50" bestFit="1" customWidth="1"/>
    <col min="51" max="51" width="12.796875" bestFit="1" customWidth="1"/>
    <col min="52" max="52" width="21.3984375" bestFit="1" customWidth="1"/>
    <col min="53" max="53" width="20.296875" bestFit="1" customWidth="1"/>
    <col min="54"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5" spans="2:6" x14ac:dyDescent="0.25">
      <c r="B5" s="2" t="s">
        <v>10852</v>
      </c>
      <c r="C5" s="2" t="s">
        <v>10853</v>
      </c>
    </row>
    <row r="6" spans="2:6" x14ac:dyDescent="0.25">
      <c r="B6" s="2" t="s">
        <v>10846</v>
      </c>
      <c r="C6" t="s">
        <v>22</v>
      </c>
      <c r="D6" t="s">
        <v>37</v>
      </c>
      <c r="E6" t="s">
        <v>98</v>
      </c>
      <c r="F6" t="s">
        <v>10847</v>
      </c>
    </row>
    <row r="7" spans="2:6" x14ac:dyDescent="0.25">
      <c r="B7" s="4" t="s">
        <v>42</v>
      </c>
      <c r="C7" s="6">
        <v>359352.60800000001</v>
      </c>
      <c r="D7" s="6">
        <v>224130.53599999999</v>
      </c>
      <c r="E7" s="6">
        <v>121939.18999999999</v>
      </c>
      <c r="F7" s="6">
        <v>705422.33400000003</v>
      </c>
    </row>
    <row r="8" spans="2:6" x14ac:dyDescent="0.25">
      <c r="B8" s="5" t="s">
        <v>74</v>
      </c>
      <c r="C8" s="6">
        <v>52367.233000000029</v>
      </c>
      <c r="D8" s="6">
        <v>34170.372999999985</v>
      </c>
      <c r="E8" s="6">
        <v>18080.796999999995</v>
      </c>
      <c r="F8" s="6">
        <v>104618.40300000001</v>
      </c>
    </row>
    <row r="9" spans="2:6" x14ac:dyDescent="0.25">
      <c r="B9" s="5" t="s">
        <v>64</v>
      </c>
      <c r="C9" s="6">
        <v>14062.256000000003</v>
      </c>
      <c r="D9" s="6">
        <v>8526.18</v>
      </c>
      <c r="E9" s="6">
        <v>4116.9740000000002</v>
      </c>
      <c r="F9" s="6">
        <v>26705.410000000003</v>
      </c>
    </row>
    <row r="10" spans="2:6" x14ac:dyDescent="0.25">
      <c r="B10" s="5" t="s">
        <v>71</v>
      </c>
      <c r="C10" s="6">
        <v>117091.909</v>
      </c>
      <c r="D10" s="6">
        <v>50006.987000000052</v>
      </c>
      <c r="E10" s="6">
        <v>32929.88900000001</v>
      </c>
      <c r="F10" s="6">
        <v>200028.78500000009</v>
      </c>
    </row>
    <row r="11" spans="2:6" x14ac:dyDescent="0.25">
      <c r="B11" s="5" t="s">
        <v>169</v>
      </c>
      <c r="C11" s="6">
        <v>7631.5980000000018</v>
      </c>
      <c r="D11" s="6">
        <v>5797.8300000000008</v>
      </c>
      <c r="E11" s="6">
        <v>2698.6179999999995</v>
      </c>
      <c r="F11" s="6">
        <v>16128.046000000002</v>
      </c>
    </row>
    <row r="12" spans="2:6" x14ac:dyDescent="0.25">
      <c r="B12" s="5" t="s">
        <v>265</v>
      </c>
      <c r="C12" s="6">
        <v>1675.002</v>
      </c>
      <c r="D12" s="6">
        <v>783.29</v>
      </c>
      <c r="E12" s="6">
        <v>543.66800000000023</v>
      </c>
      <c r="F12" s="6">
        <v>3001.96</v>
      </c>
    </row>
    <row r="13" spans="2:6" x14ac:dyDescent="0.25">
      <c r="B13" s="5" t="s">
        <v>43</v>
      </c>
      <c r="C13" s="6">
        <v>6610.7260000000006</v>
      </c>
      <c r="D13" s="6">
        <v>4061.5960000000009</v>
      </c>
      <c r="E13" s="6">
        <v>1675.4039999999995</v>
      </c>
      <c r="F13" s="6">
        <v>12347.726000000002</v>
      </c>
    </row>
    <row r="14" spans="2:6" x14ac:dyDescent="0.25">
      <c r="B14" s="5" t="s">
        <v>86</v>
      </c>
      <c r="C14" s="6">
        <v>35599.567999999927</v>
      </c>
      <c r="D14" s="6">
        <v>23409.117999999973</v>
      </c>
      <c r="E14" s="6">
        <v>17819.617999999988</v>
      </c>
      <c r="F14" s="6">
        <v>76828.303999999887</v>
      </c>
    </row>
    <row r="15" spans="2:6" x14ac:dyDescent="0.25">
      <c r="B15" s="5" t="s">
        <v>55</v>
      </c>
      <c r="C15" s="6">
        <v>98783.230000000069</v>
      </c>
      <c r="D15" s="6">
        <v>77975.397999999972</v>
      </c>
      <c r="E15" s="6">
        <v>42584.764000000003</v>
      </c>
      <c r="F15" s="6">
        <v>219343.39200000002</v>
      </c>
    </row>
    <row r="16" spans="2:6" x14ac:dyDescent="0.25">
      <c r="B16" s="5" t="s">
        <v>575</v>
      </c>
      <c r="C16" s="6">
        <v>25531.085999999992</v>
      </c>
      <c r="D16" s="6">
        <v>19399.764000000006</v>
      </c>
      <c r="E16" s="6">
        <v>1489.4579999999996</v>
      </c>
      <c r="F16" s="6">
        <v>46420.307999999997</v>
      </c>
    </row>
    <row r="17" spans="2:6" x14ac:dyDescent="0.25">
      <c r="B17" s="4" t="s">
        <v>28</v>
      </c>
      <c r="C17" s="6">
        <v>387696.25800000015</v>
      </c>
      <c r="D17" s="6">
        <v>220321.70179999986</v>
      </c>
      <c r="E17" s="6">
        <v>120640.61589999998</v>
      </c>
      <c r="F17" s="6">
        <v>728658.57569999993</v>
      </c>
    </row>
    <row r="18" spans="2:6" x14ac:dyDescent="0.25">
      <c r="B18" s="5" t="s">
        <v>29</v>
      </c>
      <c r="C18" s="6">
        <v>67949.397000000012</v>
      </c>
      <c r="D18" s="6">
        <v>34005.924299999991</v>
      </c>
      <c r="E18" s="6">
        <v>11857.877399999996</v>
      </c>
      <c r="F18" s="6">
        <v>113813.19870000001</v>
      </c>
    </row>
    <row r="19" spans="2:6" x14ac:dyDescent="0.25">
      <c r="B19" s="5" t="s">
        <v>32</v>
      </c>
      <c r="C19" s="6">
        <v>171174.09600000014</v>
      </c>
      <c r="D19" s="6">
        <v>95203.151999999915</v>
      </c>
      <c r="E19" s="6">
        <v>56445.482999999993</v>
      </c>
      <c r="F19" s="6">
        <v>322822.73100000003</v>
      </c>
    </row>
    <row r="20" spans="2:6" x14ac:dyDescent="0.25">
      <c r="B20" s="5" t="s">
        <v>61</v>
      </c>
      <c r="C20" s="6">
        <v>48724.949999999953</v>
      </c>
      <c r="D20" s="6">
        <v>23979.243999999999</v>
      </c>
      <c r="E20" s="6">
        <v>16507.82399999999</v>
      </c>
      <c r="F20" s="6">
        <v>89212.017999999953</v>
      </c>
    </row>
    <row r="21" spans="2:6" x14ac:dyDescent="0.25">
      <c r="B21" s="5" t="s">
        <v>52</v>
      </c>
      <c r="C21" s="6">
        <v>99847.815000000031</v>
      </c>
      <c r="D21" s="6">
        <v>67133.381499999959</v>
      </c>
      <c r="E21" s="6">
        <v>35829.431499999992</v>
      </c>
      <c r="F21" s="6">
        <v>202810.62799999997</v>
      </c>
    </row>
    <row r="22" spans="2:6" x14ac:dyDescent="0.25">
      <c r="B22" s="4" t="s">
        <v>67</v>
      </c>
      <c r="C22" s="6">
        <v>401011.66500000015</v>
      </c>
      <c r="D22" s="6">
        <v>244041.83700000003</v>
      </c>
      <c r="E22" s="6">
        <v>182402.37099999998</v>
      </c>
      <c r="F22" s="6">
        <v>827455.87300000014</v>
      </c>
    </row>
    <row r="23" spans="2:6" x14ac:dyDescent="0.25">
      <c r="B23" s="5" t="s">
        <v>157</v>
      </c>
      <c r="C23" s="6">
        <v>85699.073999999935</v>
      </c>
      <c r="D23" s="6">
        <v>46593.03</v>
      </c>
      <c r="E23" s="6">
        <v>31894.59599999999</v>
      </c>
      <c r="F23" s="6">
        <v>164186.69999999992</v>
      </c>
    </row>
    <row r="24" spans="2:6" x14ac:dyDescent="0.25">
      <c r="B24" s="5" t="s">
        <v>1215</v>
      </c>
      <c r="C24" s="6">
        <v>66539.134000000005</v>
      </c>
      <c r="D24" s="6">
        <v>46829.385999999999</v>
      </c>
      <c r="E24" s="6">
        <v>32879.574000000008</v>
      </c>
      <c r="F24" s="6">
        <v>146248.09400000001</v>
      </c>
    </row>
    <row r="25" spans="2:6" x14ac:dyDescent="0.25">
      <c r="B25" s="5" t="s">
        <v>680</v>
      </c>
      <c r="C25" s="6">
        <v>79542.825000000026</v>
      </c>
      <c r="D25" s="6">
        <v>60276.755000000005</v>
      </c>
      <c r="E25" s="6">
        <v>49419.050999999992</v>
      </c>
      <c r="F25" s="6">
        <v>189238.63099999999</v>
      </c>
    </row>
    <row r="26" spans="2:6" x14ac:dyDescent="0.25">
      <c r="B26" s="5" t="s">
        <v>68</v>
      </c>
      <c r="C26" s="6">
        <v>169230.63200000025</v>
      </c>
      <c r="D26" s="6">
        <v>90342.666000000027</v>
      </c>
      <c r="E26" s="6">
        <v>68209.150000000009</v>
      </c>
      <c r="F26" s="6">
        <v>327782.44800000027</v>
      </c>
    </row>
    <row r="27" spans="2:6" x14ac:dyDescent="0.25">
      <c r="B27" s="4" t="s">
        <v>10847</v>
      </c>
      <c r="C27" s="6">
        <v>1148060.5310000004</v>
      </c>
      <c r="D27" s="6">
        <v>688494.07480000006</v>
      </c>
      <c r="E27" s="6">
        <v>424982.17689999996</v>
      </c>
      <c r="F27" s="6">
        <v>2261536.7827000003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930D-E314-4281-AB34-E920E0E21A1D}">
  <dimension ref="B5:F27"/>
  <sheetViews>
    <sheetView workbookViewId="0"/>
  </sheetViews>
  <sheetFormatPr defaultRowHeight="13.8" x14ac:dyDescent="0.25"/>
  <cols>
    <col min="2" max="2" width="17.59765625" bestFit="1" customWidth="1"/>
    <col min="3" max="3" width="16" bestFit="1" customWidth="1"/>
    <col min="4" max="4" width="10" bestFit="1" customWidth="1"/>
    <col min="5" max="5" width="12" bestFit="1" customWidth="1"/>
    <col min="6" max="6" width="11.09765625" bestFit="1" customWidth="1"/>
    <col min="7" max="7" width="10.69921875" customWidth="1"/>
    <col min="8" max="8" width="15.796875" bestFit="1" customWidth="1"/>
    <col min="9" max="9" width="10.5" bestFit="1" customWidth="1"/>
    <col min="10" max="10" width="15.796875" bestFit="1" customWidth="1"/>
    <col min="11" max="11" width="14.796875" bestFit="1" customWidth="1"/>
    <col min="12" max="12" width="20.09765625" bestFit="1" customWidth="1"/>
    <col min="13" max="13" width="5.296875" bestFit="1" customWidth="1"/>
    <col min="14" max="14" width="5.69921875" bestFit="1" customWidth="1"/>
    <col min="15" max="15" width="6.59765625" bestFit="1" customWidth="1"/>
    <col min="16" max="16" width="4.59765625" bestFit="1" customWidth="1"/>
    <col min="17" max="17" width="6.09765625" bestFit="1" customWidth="1"/>
    <col min="18" max="19" width="8" bestFit="1" customWidth="1"/>
    <col min="20" max="20" width="5.69921875" bestFit="1" customWidth="1"/>
    <col min="21" max="21" width="8.19921875" bestFit="1" customWidth="1"/>
    <col min="22" max="22" width="12.09765625" bestFit="1" customWidth="1"/>
    <col min="23" max="23" width="7.8984375" bestFit="1" customWidth="1"/>
    <col min="24" max="24" width="9" bestFit="1" customWidth="1"/>
    <col min="25" max="25" width="8.8984375" bestFit="1" customWidth="1"/>
    <col min="26" max="26" width="7.296875" bestFit="1" customWidth="1"/>
    <col min="27" max="27" width="7.8984375" bestFit="1" customWidth="1"/>
    <col min="28" max="28" width="8" bestFit="1" customWidth="1"/>
    <col min="29" max="29" width="6.69921875" bestFit="1" customWidth="1"/>
    <col min="30" max="30" width="12.8984375" bestFit="1" customWidth="1"/>
    <col min="31" max="31" width="9.296875" bestFit="1" customWidth="1"/>
    <col min="32" max="32" width="10.19921875" bestFit="1" customWidth="1"/>
    <col min="33" max="33" width="8.09765625" bestFit="1" customWidth="1"/>
    <col min="34" max="34" width="12" bestFit="1" customWidth="1"/>
    <col min="35" max="35" width="11.09765625" bestFit="1" customWidth="1"/>
    <col min="36" max="36" width="5.3984375" bestFit="1" customWidth="1"/>
    <col min="37" max="37" width="8.69921875" bestFit="1" customWidth="1"/>
    <col min="38" max="38" width="6.5" bestFit="1" customWidth="1"/>
    <col min="39" max="39" width="10.8984375" bestFit="1" customWidth="1"/>
    <col min="40" max="40" width="10.69921875" bestFit="1" customWidth="1"/>
    <col min="41" max="41" width="12.09765625" bestFit="1" customWidth="1"/>
    <col min="42" max="42" width="11.19921875" bestFit="1" customWidth="1"/>
    <col min="43" max="43" width="8.796875" bestFit="1" customWidth="1"/>
    <col min="44" max="44" width="6.296875" bestFit="1" customWidth="1"/>
    <col min="45" max="45" width="5.3984375" bestFit="1" customWidth="1"/>
    <col min="46" max="46" width="7.59765625" bestFit="1" customWidth="1"/>
    <col min="47" max="47" width="6.59765625" bestFit="1" customWidth="1"/>
    <col min="48" max="48" width="10" bestFit="1" customWidth="1"/>
    <col min="49" max="49" width="10.796875" bestFit="1" customWidth="1"/>
    <col min="50" max="50" width="8.5" bestFit="1" customWidth="1"/>
    <col min="51" max="51" width="8.19921875" bestFit="1" customWidth="1"/>
    <col min="52" max="52" width="9.69921875" bestFit="1" customWidth="1"/>
    <col min="53" max="53" width="20.296875" bestFit="1" customWidth="1"/>
    <col min="54"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5" spans="2:6" x14ac:dyDescent="0.25">
      <c r="B5" s="2" t="s">
        <v>10852</v>
      </c>
      <c r="C5" s="2" t="s">
        <v>10853</v>
      </c>
    </row>
    <row r="6" spans="2:6" x14ac:dyDescent="0.25">
      <c r="B6" s="2" t="s">
        <v>10846</v>
      </c>
      <c r="C6" t="s">
        <v>22</v>
      </c>
      <c r="D6" t="s">
        <v>37</v>
      </c>
      <c r="E6" t="s">
        <v>98</v>
      </c>
      <c r="F6" t="s">
        <v>10847</v>
      </c>
    </row>
    <row r="7" spans="2:6" x14ac:dyDescent="0.25">
      <c r="B7" s="4" t="s">
        <v>40</v>
      </c>
      <c r="C7" s="6">
        <v>355241.19100000005</v>
      </c>
      <c r="D7" s="6">
        <v>220018.27849999996</v>
      </c>
      <c r="E7" s="6">
        <v>134960.21499999997</v>
      </c>
      <c r="F7" s="6">
        <v>710219.68449999997</v>
      </c>
    </row>
    <row r="8" spans="2:6" x14ac:dyDescent="0.25">
      <c r="B8" s="5" t="s">
        <v>184</v>
      </c>
      <c r="C8" s="6">
        <v>53892.862000000008</v>
      </c>
      <c r="D8" s="6">
        <v>46120.237500000032</v>
      </c>
      <c r="E8" s="6">
        <v>28019.250999999997</v>
      </c>
      <c r="F8" s="6">
        <v>128032.35050000003</v>
      </c>
    </row>
    <row r="9" spans="2:6" x14ac:dyDescent="0.25">
      <c r="B9" s="5" t="s">
        <v>1289</v>
      </c>
      <c r="C9" s="6">
        <v>14626.239</v>
      </c>
      <c r="D9" s="6">
        <v>13993.173999999997</v>
      </c>
      <c r="E9" s="6">
        <v>12160.066999999997</v>
      </c>
      <c r="F9" s="6">
        <v>40779.479999999996</v>
      </c>
    </row>
    <row r="10" spans="2:6" x14ac:dyDescent="0.25">
      <c r="B10" s="5" t="s">
        <v>19</v>
      </c>
      <c r="C10" s="6">
        <v>79387.093499999944</v>
      </c>
      <c r="D10" s="6">
        <v>37332.564999999988</v>
      </c>
      <c r="E10" s="6">
        <v>27046.012999999999</v>
      </c>
      <c r="F10" s="6">
        <v>143765.67149999994</v>
      </c>
    </row>
    <row r="11" spans="2:6" x14ac:dyDescent="0.25">
      <c r="B11" s="5" t="s">
        <v>46</v>
      </c>
      <c r="C11" s="6">
        <v>207334.9965000001</v>
      </c>
      <c r="D11" s="6">
        <v>122572.30199999994</v>
      </c>
      <c r="E11" s="6">
        <v>67734.883999999976</v>
      </c>
      <c r="F11" s="6">
        <v>397642.1825</v>
      </c>
    </row>
    <row r="12" spans="2:6" x14ac:dyDescent="0.25">
      <c r="B12" s="4" t="s">
        <v>26</v>
      </c>
      <c r="C12" s="6">
        <v>194702.21299999993</v>
      </c>
      <c r="D12" s="6">
        <v>120546.87449999999</v>
      </c>
      <c r="E12" s="6">
        <v>73902.371499999994</v>
      </c>
      <c r="F12" s="6">
        <v>389151.45899999992</v>
      </c>
    </row>
    <row r="13" spans="2:6" x14ac:dyDescent="0.25">
      <c r="B13" s="5" t="s">
        <v>184</v>
      </c>
      <c r="C13" s="6">
        <v>20515.523000000005</v>
      </c>
      <c r="D13" s="6">
        <v>20792.606999999996</v>
      </c>
      <c r="E13" s="6">
        <v>7737.7859999999991</v>
      </c>
      <c r="F13" s="6">
        <v>49045.916000000005</v>
      </c>
    </row>
    <row r="14" spans="2:6" x14ac:dyDescent="0.25">
      <c r="B14" s="5" t="s">
        <v>1289</v>
      </c>
      <c r="C14" s="6">
        <v>8132.4090000000006</v>
      </c>
      <c r="D14" s="6">
        <v>9907.3080000000009</v>
      </c>
      <c r="E14" s="6">
        <v>2977.4559999999997</v>
      </c>
      <c r="F14" s="6">
        <v>21017.172999999999</v>
      </c>
    </row>
    <row r="15" spans="2:6" x14ac:dyDescent="0.25">
      <c r="B15" s="5" t="s">
        <v>19</v>
      </c>
      <c r="C15" s="6">
        <v>49418.17849999998</v>
      </c>
      <c r="D15" s="6">
        <v>35243.230999999978</v>
      </c>
      <c r="E15" s="6">
        <v>8773.1269999999986</v>
      </c>
      <c r="F15" s="6">
        <v>93434.536499999944</v>
      </c>
    </row>
    <row r="16" spans="2:6" x14ac:dyDescent="0.25">
      <c r="B16" s="5" t="s">
        <v>46</v>
      </c>
      <c r="C16" s="6">
        <v>116636.10249999996</v>
      </c>
      <c r="D16" s="6">
        <v>54603.728500000012</v>
      </c>
      <c r="E16" s="6">
        <v>54414.002499999995</v>
      </c>
      <c r="F16" s="6">
        <v>225653.83349999998</v>
      </c>
    </row>
    <row r="17" spans="2:6" x14ac:dyDescent="0.25">
      <c r="B17" s="4" t="s">
        <v>144</v>
      </c>
      <c r="C17" s="6">
        <v>347906.6050000001</v>
      </c>
      <c r="D17" s="6">
        <v>195897.42500000005</v>
      </c>
      <c r="E17" s="6">
        <v>125714.69599999994</v>
      </c>
      <c r="F17" s="6">
        <v>669518.72600000002</v>
      </c>
    </row>
    <row r="18" spans="2:6" x14ac:dyDescent="0.25">
      <c r="B18" s="5" t="s">
        <v>184</v>
      </c>
      <c r="C18" s="6">
        <v>56725.151999999973</v>
      </c>
      <c r="D18" s="6">
        <v>17332.100000000002</v>
      </c>
      <c r="E18" s="6">
        <v>36379.440999999992</v>
      </c>
      <c r="F18" s="6">
        <v>110436.69299999997</v>
      </c>
    </row>
    <row r="19" spans="2:6" x14ac:dyDescent="0.25">
      <c r="B19" s="5" t="s">
        <v>1289</v>
      </c>
      <c r="C19" s="6">
        <v>20880.774999999987</v>
      </c>
      <c r="D19" s="6">
        <v>19485.340999999993</v>
      </c>
      <c r="E19" s="6">
        <v>2950.3480000000004</v>
      </c>
      <c r="F19" s="6">
        <v>43316.463999999978</v>
      </c>
    </row>
    <row r="20" spans="2:6" x14ac:dyDescent="0.25">
      <c r="B20" s="5" t="s">
        <v>19</v>
      </c>
      <c r="C20" s="6">
        <v>63024.908000000018</v>
      </c>
      <c r="D20" s="6">
        <v>36161.02800000002</v>
      </c>
      <c r="E20" s="6">
        <v>15922.322</v>
      </c>
      <c r="F20" s="6">
        <v>115108.25800000005</v>
      </c>
    </row>
    <row r="21" spans="2:6" x14ac:dyDescent="0.25">
      <c r="B21" s="5" t="s">
        <v>46</v>
      </c>
      <c r="C21" s="6">
        <v>207275.77000000008</v>
      </c>
      <c r="D21" s="6">
        <v>122918.95600000003</v>
      </c>
      <c r="E21" s="6">
        <v>70462.584999999948</v>
      </c>
      <c r="F21" s="6">
        <v>400657.3110000001</v>
      </c>
    </row>
    <row r="22" spans="2:6" x14ac:dyDescent="0.25">
      <c r="B22" s="4" t="s">
        <v>101</v>
      </c>
      <c r="C22" s="6">
        <v>250210.52200000011</v>
      </c>
      <c r="D22" s="6">
        <v>152031.49680000008</v>
      </c>
      <c r="E22" s="6">
        <v>90404.89439999999</v>
      </c>
      <c r="F22" s="6">
        <v>492646.91320000018</v>
      </c>
    </row>
    <row r="23" spans="2:6" x14ac:dyDescent="0.25">
      <c r="B23" s="5" t="s">
        <v>184</v>
      </c>
      <c r="C23" s="6">
        <v>26971.409999999996</v>
      </c>
      <c r="D23" s="6">
        <v>18335.109400000001</v>
      </c>
      <c r="E23" s="6">
        <v>12750.778399999997</v>
      </c>
      <c r="F23" s="6">
        <v>58057.297799999993</v>
      </c>
    </row>
    <row r="24" spans="2:6" x14ac:dyDescent="0.25">
      <c r="B24" s="5" t="s">
        <v>1289</v>
      </c>
      <c r="C24" s="6">
        <v>13812.849999999997</v>
      </c>
      <c r="D24" s="6">
        <v>1735.5</v>
      </c>
      <c r="E24" s="6">
        <v>4557.5720000000019</v>
      </c>
      <c r="F24" s="6">
        <v>20105.921999999999</v>
      </c>
    </row>
    <row r="25" spans="2:6" x14ac:dyDescent="0.25">
      <c r="B25" s="5" t="s">
        <v>19</v>
      </c>
      <c r="C25" s="6">
        <v>38295.355599999981</v>
      </c>
      <c r="D25" s="6">
        <v>30308.466799999991</v>
      </c>
      <c r="E25" s="6">
        <v>29001.890999999989</v>
      </c>
      <c r="F25" s="6">
        <v>97605.713399999964</v>
      </c>
    </row>
    <row r="26" spans="2:6" x14ac:dyDescent="0.25">
      <c r="B26" s="5" t="s">
        <v>46</v>
      </c>
      <c r="C26" s="6">
        <v>171130.90640000015</v>
      </c>
      <c r="D26" s="6">
        <v>101652.42060000008</v>
      </c>
      <c r="E26" s="6">
        <v>44094.653000000013</v>
      </c>
      <c r="F26" s="6">
        <v>316877.98000000021</v>
      </c>
    </row>
    <row r="27" spans="2:6" x14ac:dyDescent="0.25">
      <c r="B27" s="4" t="s">
        <v>10847</v>
      </c>
      <c r="C27" s="6">
        <v>1148060.5310000002</v>
      </c>
      <c r="D27" s="6">
        <v>688494.07479999994</v>
      </c>
      <c r="E27" s="6">
        <v>424982.1768999999</v>
      </c>
      <c r="F27" s="6">
        <v>2261536.7827000003</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6F128-472C-4831-B080-C623461F6938}">
  <dimension ref="B5:D9"/>
  <sheetViews>
    <sheetView workbookViewId="0">
      <selection activeCell="B28" sqref="B28"/>
    </sheetView>
  </sheetViews>
  <sheetFormatPr defaultRowHeight="13.8" x14ac:dyDescent="0.25"/>
  <cols>
    <col min="2" max="2" width="12.59765625" bestFit="1" customWidth="1"/>
    <col min="3" max="3" width="11.796875" bestFit="1" customWidth="1"/>
    <col min="4" max="4" width="12.796875" bestFit="1" customWidth="1"/>
    <col min="5" max="5" width="11.3984375" customWidth="1"/>
    <col min="6" max="7" width="9.69921875" bestFit="1" customWidth="1"/>
    <col min="8" max="8" width="14" bestFit="1" customWidth="1"/>
    <col min="9" max="9" width="8.3984375" bestFit="1" customWidth="1"/>
    <col min="10" max="10" width="10.59765625" bestFit="1" customWidth="1"/>
    <col min="11" max="11" width="12" bestFit="1" customWidth="1"/>
    <col min="12" max="12" width="16.5" bestFit="1" customWidth="1"/>
    <col min="13" max="13" width="11.5" bestFit="1" customWidth="1"/>
    <col min="14" max="14" width="8.3984375" bestFit="1" customWidth="1"/>
    <col min="15" max="15" width="10.59765625" bestFit="1" customWidth="1"/>
    <col min="16" max="16" width="12" bestFit="1" customWidth="1"/>
    <col min="17" max="17" width="14" bestFit="1" customWidth="1"/>
    <col min="18" max="18" width="9.69921875" bestFit="1" customWidth="1"/>
    <col min="19" max="19" width="38.5" bestFit="1" customWidth="1"/>
    <col min="20" max="20" width="24.296875" bestFit="1" customWidth="1"/>
    <col min="21" max="21" width="40.3984375" bestFit="1" customWidth="1"/>
    <col min="22" max="22" width="38.09765625" bestFit="1" customWidth="1"/>
    <col min="23" max="23" width="30" bestFit="1" customWidth="1"/>
    <col min="24" max="24" width="17.09765625" bestFit="1" customWidth="1"/>
    <col min="25" max="25" width="15.796875" bestFit="1" customWidth="1"/>
    <col min="26" max="26" width="25.69921875" bestFit="1" customWidth="1"/>
    <col min="27" max="27" width="41.3984375" bestFit="1" customWidth="1"/>
    <col min="28" max="28" width="48.8984375" bestFit="1" customWidth="1"/>
    <col min="29" max="29" width="14.296875" bestFit="1" customWidth="1"/>
    <col min="30" max="30" width="13.8984375" bestFit="1" customWidth="1"/>
    <col min="31" max="31" width="22.8984375" bestFit="1" customWidth="1"/>
    <col min="32" max="32" width="18.8984375" bestFit="1" customWidth="1"/>
    <col min="33" max="33" width="21.8984375" bestFit="1" customWidth="1"/>
    <col min="34" max="34" width="26.296875" bestFit="1" customWidth="1"/>
    <col min="35" max="35" width="17.796875" bestFit="1" customWidth="1"/>
    <col min="36" max="36" width="28.796875" bestFit="1" customWidth="1"/>
    <col min="37" max="37" width="15.19921875" bestFit="1" customWidth="1"/>
    <col min="38" max="38" width="36.69921875" bestFit="1" customWidth="1"/>
    <col min="39" max="39" width="43.5" bestFit="1" customWidth="1"/>
    <col min="40" max="41" width="39.8984375" bestFit="1" customWidth="1"/>
    <col min="42" max="42" width="60.3984375" bestFit="1" customWidth="1"/>
    <col min="43" max="43" width="26.8984375" bestFit="1" customWidth="1"/>
    <col min="44" max="44" width="39" bestFit="1" customWidth="1"/>
    <col min="45" max="45" width="55.5" bestFit="1" customWidth="1"/>
    <col min="46" max="46" width="25.19921875" bestFit="1" customWidth="1"/>
    <col min="47" max="47" width="36.8984375" bestFit="1" customWidth="1"/>
    <col min="48" max="48" width="26.8984375" bestFit="1" customWidth="1"/>
    <col min="49" max="49" width="61.69921875" bestFit="1" customWidth="1"/>
    <col min="50" max="50" width="50" bestFit="1" customWidth="1"/>
    <col min="51" max="51" width="12.796875" bestFit="1" customWidth="1"/>
    <col min="52" max="52" width="21.3984375" bestFit="1" customWidth="1"/>
    <col min="53" max="53" width="20.296875" bestFit="1" customWidth="1"/>
    <col min="54"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5" spans="2:4" x14ac:dyDescent="0.25">
      <c r="B5" s="2" t="s">
        <v>10846</v>
      </c>
      <c r="C5" t="s">
        <v>10852</v>
      </c>
      <c r="D5" t="s">
        <v>10854</v>
      </c>
    </row>
    <row r="6" spans="2:4" x14ac:dyDescent="0.25">
      <c r="B6" s="4" t="s">
        <v>22</v>
      </c>
      <c r="C6" s="6">
        <v>1148060.5309999897</v>
      </c>
      <c r="D6" s="7">
        <v>0.50764618987507693</v>
      </c>
    </row>
    <row r="7" spans="2:4" x14ac:dyDescent="0.25">
      <c r="B7" s="4" t="s">
        <v>37</v>
      </c>
      <c r="C7" s="6">
        <v>688494.07480000018</v>
      </c>
      <c r="D7" s="7">
        <v>0.30443638152019131</v>
      </c>
    </row>
    <row r="8" spans="2:4" x14ac:dyDescent="0.25">
      <c r="B8" s="4" t="s">
        <v>98</v>
      </c>
      <c r="C8" s="6">
        <v>424982.17690000043</v>
      </c>
      <c r="D8" s="7">
        <v>0.18791742860473187</v>
      </c>
    </row>
    <row r="9" spans="2:4" x14ac:dyDescent="0.25">
      <c r="B9" s="4" t="s">
        <v>10847</v>
      </c>
      <c r="C9" s="6">
        <v>2261536.7826999901</v>
      </c>
      <c r="D9" s="7">
        <v>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4C2BD-8585-4DB6-A2C5-AA683659606F}">
  <dimension ref="B5:D54"/>
  <sheetViews>
    <sheetView zoomScale="89" workbookViewId="0"/>
  </sheetViews>
  <sheetFormatPr defaultRowHeight="13.8" x14ac:dyDescent="0.25"/>
  <cols>
    <col min="2" max="2" width="13.796875" bestFit="1" customWidth="1"/>
    <col min="3" max="3" width="18.296875" bestFit="1" customWidth="1"/>
    <col min="4" max="4" width="11.796875" bestFit="1" customWidth="1"/>
    <col min="5" max="5" width="11.3984375" customWidth="1"/>
    <col min="6" max="7" width="9.69921875" bestFit="1" customWidth="1"/>
    <col min="8" max="8" width="14" bestFit="1" customWidth="1"/>
    <col min="9" max="9" width="8.3984375" bestFit="1" customWidth="1"/>
    <col min="10" max="10" width="10.59765625" bestFit="1" customWidth="1"/>
    <col min="11" max="11" width="12" bestFit="1" customWidth="1"/>
    <col min="12" max="12" width="16.5" bestFit="1" customWidth="1"/>
    <col min="13" max="13" width="11.5" bestFit="1" customWidth="1"/>
    <col min="14" max="14" width="8.3984375" bestFit="1" customWidth="1"/>
    <col min="15" max="15" width="10.59765625" bestFit="1" customWidth="1"/>
    <col min="16" max="16" width="12" bestFit="1" customWidth="1"/>
    <col min="17" max="17" width="14" bestFit="1" customWidth="1"/>
    <col min="18" max="18" width="9.69921875" bestFit="1" customWidth="1"/>
    <col min="19" max="19" width="38.5" bestFit="1" customWidth="1"/>
    <col min="20" max="20" width="24.296875" bestFit="1" customWidth="1"/>
    <col min="21" max="21" width="40.3984375" bestFit="1" customWidth="1"/>
    <col min="22" max="22" width="38.09765625" bestFit="1" customWidth="1"/>
    <col min="23" max="23" width="30" bestFit="1" customWidth="1"/>
    <col min="24" max="24" width="17.09765625" bestFit="1" customWidth="1"/>
    <col min="25" max="25" width="15.796875" bestFit="1" customWidth="1"/>
    <col min="26" max="26" width="25.69921875" bestFit="1" customWidth="1"/>
    <col min="27" max="27" width="41.3984375" bestFit="1" customWidth="1"/>
    <col min="28" max="28" width="48.8984375" bestFit="1" customWidth="1"/>
    <col min="29" max="29" width="14.296875" bestFit="1" customWidth="1"/>
    <col min="30" max="30" width="13.8984375" bestFit="1" customWidth="1"/>
    <col min="31" max="31" width="22.8984375" bestFit="1" customWidth="1"/>
    <col min="32" max="32" width="18.8984375" bestFit="1" customWidth="1"/>
    <col min="33" max="33" width="21.8984375" bestFit="1" customWidth="1"/>
    <col min="34" max="34" width="26.296875" bestFit="1" customWidth="1"/>
    <col min="35" max="35" width="17.796875" bestFit="1" customWidth="1"/>
    <col min="36" max="36" width="28.796875" bestFit="1" customWidth="1"/>
    <col min="37" max="37" width="15.19921875" bestFit="1" customWidth="1"/>
    <col min="38" max="38" width="36.69921875" bestFit="1" customWidth="1"/>
    <col min="39" max="39" width="43.5" bestFit="1" customWidth="1"/>
    <col min="40" max="41" width="39.8984375" bestFit="1" customWidth="1"/>
    <col min="42" max="42" width="60.3984375" bestFit="1" customWidth="1"/>
    <col min="43" max="43" width="26.8984375" bestFit="1" customWidth="1"/>
    <col min="44" max="44" width="39" bestFit="1" customWidth="1"/>
    <col min="45" max="45" width="55.5" bestFit="1" customWidth="1"/>
    <col min="46" max="46" width="25.19921875" bestFit="1" customWidth="1"/>
    <col min="47" max="47" width="36.8984375" bestFit="1" customWidth="1"/>
    <col min="48" max="48" width="26.8984375" bestFit="1" customWidth="1"/>
    <col min="49" max="49" width="61.69921875" bestFit="1" customWidth="1"/>
    <col min="50" max="50" width="50" bestFit="1" customWidth="1"/>
    <col min="51" max="51" width="12.796875" bestFit="1" customWidth="1"/>
    <col min="52" max="52" width="21.3984375" bestFit="1" customWidth="1"/>
    <col min="53" max="53" width="20.296875" bestFit="1" customWidth="1"/>
    <col min="54"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5" spans="2:4" x14ac:dyDescent="0.25">
      <c r="B5" s="2" t="s">
        <v>10846</v>
      </c>
      <c r="C5" s="2" t="s">
        <v>10</v>
      </c>
      <c r="D5" t="s">
        <v>10852</v>
      </c>
    </row>
    <row r="6" spans="2:4" x14ac:dyDescent="0.25">
      <c r="B6" s="4" t="s">
        <v>23</v>
      </c>
      <c r="C6" s="4" t="s">
        <v>354</v>
      </c>
      <c r="D6" s="6">
        <v>19510.639999999992</v>
      </c>
    </row>
    <row r="7" spans="2:4" x14ac:dyDescent="0.25">
      <c r="B7" s="4" t="s">
        <v>23</v>
      </c>
      <c r="C7" s="4" t="s">
        <v>306</v>
      </c>
      <c r="D7" s="6">
        <v>35272.656999999999</v>
      </c>
    </row>
    <row r="8" spans="2:4" x14ac:dyDescent="0.25">
      <c r="B8" s="4" t="s">
        <v>23</v>
      </c>
      <c r="C8" s="4" t="s">
        <v>1708</v>
      </c>
      <c r="D8" s="6">
        <v>11678.129999999997</v>
      </c>
    </row>
    <row r="9" spans="2:4" x14ac:dyDescent="0.25">
      <c r="B9" s="4" t="s">
        <v>23</v>
      </c>
      <c r="C9" s="4" t="s">
        <v>39</v>
      </c>
      <c r="D9" s="6">
        <v>446306.46350000112</v>
      </c>
    </row>
    <row r="10" spans="2:4" x14ac:dyDescent="0.25">
      <c r="B10" s="4" t="s">
        <v>23</v>
      </c>
      <c r="C10" s="4" t="s">
        <v>453</v>
      </c>
      <c r="D10" s="6">
        <v>31841.597999999994</v>
      </c>
    </row>
    <row r="11" spans="2:4" x14ac:dyDescent="0.25">
      <c r="B11" s="4" t="s">
        <v>23</v>
      </c>
      <c r="C11" s="4" t="s">
        <v>745</v>
      </c>
      <c r="D11" s="6">
        <v>13384.356999999996</v>
      </c>
    </row>
    <row r="12" spans="2:4" x14ac:dyDescent="0.25">
      <c r="B12" s="4" t="s">
        <v>23</v>
      </c>
      <c r="C12" s="4" t="s">
        <v>241</v>
      </c>
      <c r="D12" s="6">
        <v>27322.998999999993</v>
      </c>
    </row>
    <row r="13" spans="2:4" x14ac:dyDescent="0.25">
      <c r="B13" s="4" t="s">
        <v>23</v>
      </c>
      <c r="C13" s="4" t="s">
        <v>3037</v>
      </c>
      <c r="D13" s="6">
        <v>2865.0199999999995</v>
      </c>
    </row>
    <row r="14" spans="2:4" x14ac:dyDescent="0.25">
      <c r="B14" s="4" t="s">
        <v>23</v>
      </c>
      <c r="C14" s="4" t="s">
        <v>50</v>
      </c>
      <c r="D14" s="6">
        <v>88436.531999999992</v>
      </c>
    </row>
    <row r="15" spans="2:4" x14ac:dyDescent="0.25">
      <c r="B15" s="4" t="s">
        <v>23</v>
      </c>
      <c r="C15" s="4" t="s">
        <v>1271</v>
      </c>
      <c r="D15" s="6">
        <v>48219.110000000008</v>
      </c>
    </row>
    <row r="16" spans="2:4" x14ac:dyDescent="0.25">
      <c r="B16" s="4" t="s">
        <v>23</v>
      </c>
      <c r="C16" s="4" t="s">
        <v>6264</v>
      </c>
      <c r="D16" s="6">
        <v>4382.4860000000017</v>
      </c>
    </row>
    <row r="17" spans="2:4" x14ac:dyDescent="0.25">
      <c r="B17" s="4" t="s">
        <v>23</v>
      </c>
      <c r="C17" s="4" t="s">
        <v>207</v>
      </c>
      <c r="D17" s="6">
        <v>79236.516999999891</v>
      </c>
    </row>
    <row r="18" spans="2:4" x14ac:dyDescent="0.25">
      <c r="B18" s="4" t="s">
        <v>23</v>
      </c>
      <c r="C18" s="4" t="s">
        <v>250</v>
      </c>
      <c r="D18" s="6">
        <v>48718.400000000001</v>
      </c>
    </row>
    <row r="19" spans="2:4" x14ac:dyDescent="0.25">
      <c r="B19" s="4" t="s">
        <v>23</v>
      </c>
      <c r="C19" s="4" t="s">
        <v>485</v>
      </c>
      <c r="D19" s="6">
        <v>4443.5599999999995</v>
      </c>
    </row>
    <row r="20" spans="2:4" x14ac:dyDescent="0.25">
      <c r="B20" s="4" t="s">
        <v>23</v>
      </c>
      <c r="C20" s="4" t="s">
        <v>4535</v>
      </c>
      <c r="D20" s="6">
        <v>2914.31</v>
      </c>
    </row>
    <row r="21" spans="2:4" x14ac:dyDescent="0.25">
      <c r="B21" s="4" t="s">
        <v>23</v>
      </c>
      <c r="C21" s="4" t="s">
        <v>25</v>
      </c>
      <c r="D21" s="6">
        <v>36458.38999999997</v>
      </c>
    </row>
    <row r="22" spans="2:4" x14ac:dyDescent="0.25">
      <c r="B22" s="4" t="s">
        <v>23</v>
      </c>
      <c r="C22" s="4" t="s">
        <v>734</v>
      </c>
      <c r="D22" s="6">
        <v>9131.0499999999993</v>
      </c>
    </row>
    <row r="23" spans="2:4" x14ac:dyDescent="0.25">
      <c r="B23" s="4" t="s">
        <v>23</v>
      </c>
      <c r="C23" s="4" t="s">
        <v>5239</v>
      </c>
      <c r="D23" s="6">
        <v>1270.5300000000002</v>
      </c>
    </row>
    <row r="24" spans="2:4" x14ac:dyDescent="0.25">
      <c r="B24" s="4" t="s">
        <v>23</v>
      </c>
      <c r="C24" s="4" t="s">
        <v>2738</v>
      </c>
      <c r="D24" s="6">
        <v>23705.523000000001</v>
      </c>
    </row>
    <row r="25" spans="2:4" x14ac:dyDescent="0.25">
      <c r="B25" s="4" t="s">
        <v>23</v>
      </c>
      <c r="C25" s="4" t="s">
        <v>1244</v>
      </c>
      <c r="D25" s="6">
        <v>28634.433999999994</v>
      </c>
    </row>
    <row r="26" spans="2:4" x14ac:dyDescent="0.25">
      <c r="B26" s="4" t="s">
        <v>23</v>
      </c>
      <c r="C26" s="4" t="s">
        <v>234</v>
      </c>
      <c r="D26" s="6">
        <v>76136.074000000022</v>
      </c>
    </row>
    <row r="27" spans="2:4" x14ac:dyDescent="0.25">
      <c r="B27" s="4" t="s">
        <v>23</v>
      </c>
      <c r="C27" s="4" t="s">
        <v>225</v>
      </c>
      <c r="D27" s="6">
        <v>29863.149999999994</v>
      </c>
    </row>
    <row r="28" spans="2:4" x14ac:dyDescent="0.25">
      <c r="B28" s="4" t="s">
        <v>23</v>
      </c>
      <c r="C28" s="4" t="s">
        <v>1488</v>
      </c>
      <c r="D28" s="6">
        <v>10771.34</v>
      </c>
    </row>
    <row r="29" spans="2:4" x14ac:dyDescent="0.25">
      <c r="B29" s="4" t="s">
        <v>23</v>
      </c>
      <c r="C29" s="4" t="s">
        <v>593</v>
      </c>
      <c r="D29" s="6">
        <v>22205.149999999998</v>
      </c>
    </row>
    <row r="30" spans="2:4" x14ac:dyDescent="0.25">
      <c r="B30" s="4" t="s">
        <v>23</v>
      </c>
      <c r="C30" s="4" t="s">
        <v>1763</v>
      </c>
      <c r="D30" s="6">
        <v>5589.3519999999971</v>
      </c>
    </row>
    <row r="31" spans="2:4" x14ac:dyDescent="0.25">
      <c r="B31" s="4" t="s">
        <v>23</v>
      </c>
      <c r="C31" s="4" t="s">
        <v>134</v>
      </c>
      <c r="D31" s="6">
        <v>7464.9299999999985</v>
      </c>
    </row>
    <row r="32" spans="2:4" x14ac:dyDescent="0.25">
      <c r="B32" s="4" t="s">
        <v>23</v>
      </c>
      <c r="C32" s="4" t="s">
        <v>1392</v>
      </c>
      <c r="D32" s="6">
        <v>16729.101999999999</v>
      </c>
    </row>
    <row r="33" spans="2:4" x14ac:dyDescent="0.25">
      <c r="B33" s="4" t="s">
        <v>23</v>
      </c>
      <c r="C33" s="4" t="s">
        <v>2697</v>
      </c>
      <c r="D33" s="6">
        <v>7292.5239999999994</v>
      </c>
    </row>
    <row r="34" spans="2:4" x14ac:dyDescent="0.25">
      <c r="B34" s="4" t="s">
        <v>23</v>
      </c>
      <c r="C34" s="4" t="s">
        <v>786</v>
      </c>
      <c r="D34" s="6">
        <v>34610.972000000016</v>
      </c>
    </row>
    <row r="35" spans="2:4" x14ac:dyDescent="0.25">
      <c r="B35" s="4" t="s">
        <v>23</v>
      </c>
      <c r="C35" s="4" t="s">
        <v>665</v>
      </c>
      <c r="D35" s="6">
        <v>4783.521999999999</v>
      </c>
    </row>
    <row r="36" spans="2:4" x14ac:dyDescent="0.25">
      <c r="B36" s="4" t="s">
        <v>23</v>
      </c>
      <c r="C36" s="4" t="s">
        <v>263</v>
      </c>
      <c r="D36" s="6">
        <v>306361.147</v>
      </c>
    </row>
    <row r="37" spans="2:4" x14ac:dyDescent="0.25">
      <c r="B37" s="4" t="s">
        <v>23</v>
      </c>
      <c r="C37" s="4" t="s">
        <v>84</v>
      </c>
      <c r="D37" s="6">
        <v>55165.963999999971</v>
      </c>
    </row>
    <row r="38" spans="2:4" x14ac:dyDescent="0.25">
      <c r="B38" s="4" t="s">
        <v>23</v>
      </c>
      <c r="C38" s="4" t="s">
        <v>7453</v>
      </c>
      <c r="D38" s="6">
        <v>919.91</v>
      </c>
    </row>
    <row r="39" spans="2:4" x14ac:dyDescent="0.25">
      <c r="B39" s="4" t="s">
        <v>23</v>
      </c>
      <c r="C39" s="4" t="s">
        <v>494</v>
      </c>
      <c r="D39" s="6">
        <v>75130.349999999933</v>
      </c>
    </row>
    <row r="40" spans="2:4" x14ac:dyDescent="0.25">
      <c r="B40" s="4" t="s">
        <v>23</v>
      </c>
      <c r="C40" s="4" t="s">
        <v>646</v>
      </c>
      <c r="D40" s="6">
        <v>19683.39</v>
      </c>
    </row>
    <row r="41" spans="2:4" x14ac:dyDescent="0.25">
      <c r="B41" s="4" t="s">
        <v>23</v>
      </c>
      <c r="C41" s="4" t="s">
        <v>416</v>
      </c>
      <c r="D41" s="6">
        <v>17284.461999999992</v>
      </c>
    </row>
    <row r="42" spans="2:4" x14ac:dyDescent="0.25">
      <c r="B42" s="4" t="s">
        <v>23</v>
      </c>
      <c r="C42" s="4" t="s">
        <v>143</v>
      </c>
      <c r="D42" s="6">
        <v>116276.65000000002</v>
      </c>
    </row>
    <row r="43" spans="2:4" x14ac:dyDescent="0.25">
      <c r="B43" s="4" t="s">
        <v>23</v>
      </c>
      <c r="C43" s="4" t="s">
        <v>1399</v>
      </c>
      <c r="D43" s="6">
        <v>22525.025999999994</v>
      </c>
    </row>
    <row r="44" spans="2:4" x14ac:dyDescent="0.25">
      <c r="B44" s="4" t="s">
        <v>23</v>
      </c>
      <c r="C44" s="4" t="s">
        <v>379</v>
      </c>
      <c r="D44" s="6">
        <v>8481.7099999999991</v>
      </c>
    </row>
    <row r="45" spans="2:4" x14ac:dyDescent="0.25">
      <c r="B45" s="4" t="s">
        <v>23</v>
      </c>
      <c r="C45" s="4" t="s">
        <v>5330</v>
      </c>
      <c r="D45" s="6">
        <v>1315.5600000000002</v>
      </c>
    </row>
    <row r="46" spans="2:4" x14ac:dyDescent="0.25">
      <c r="B46" s="4" t="s">
        <v>23</v>
      </c>
      <c r="C46" s="4" t="s">
        <v>331</v>
      </c>
      <c r="D46" s="6">
        <v>30661.872999999981</v>
      </c>
    </row>
    <row r="47" spans="2:4" x14ac:dyDescent="0.25">
      <c r="B47" s="4" t="s">
        <v>23</v>
      </c>
      <c r="C47" s="4" t="s">
        <v>100</v>
      </c>
      <c r="D47" s="6">
        <v>168572.53220000005</v>
      </c>
    </row>
    <row r="48" spans="2:4" x14ac:dyDescent="0.25">
      <c r="B48" s="4" t="s">
        <v>23</v>
      </c>
      <c r="C48" s="4" t="s">
        <v>117</v>
      </c>
      <c r="D48" s="6">
        <v>11220.055999999999</v>
      </c>
    </row>
    <row r="49" spans="2:4" x14ac:dyDescent="0.25">
      <c r="B49" s="4" t="s">
        <v>23</v>
      </c>
      <c r="C49" s="4" t="s">
        <v>5208</v>
      </c>
      <c r="D49" s="6">
        <v>8929.369999999999</v>
      </c>
    </row>
    <row r="50" spans="2:4" x14ac:dyDescent="0.25">
      <c r="B50" s="4" t="s">
        <v>23</v>
      </c>
      <c r="C50" s="4" t="s">
        <v>315</v>
      </c>
      <c r="D50" s="6">
        <v>70636.719999999987</v>
      </c>
    </row>
    <row r="51" spans="2:4" x14ac:dyDescent="0.25">
      <c r="B51" s="4" t="s">
        <v>23</v>
      </c>
      <c r="C51" s="4" t="s">
        <v>92</v>
      </c>
      <c r="D51" s="6">
        <v>135206.84999999995</v>
      </c>
    </row>
    <row r="52" spans="2:4" x14ac:dyDescent="0.25">
      <c r="B52" s="4" t="s">
        <v>23</v>
      </c>
      <c r="C52" s="4" t="s">
        <v>9730</v>
      </c>
      <c r="D52" s="6">
        <v>1209.8240000000001</v>
      </c>
    </row>
    <row r="53" spans="2:4" x14ac:dyDescent="0.25">
      <c r="B53" s="4" t="s">
        <v>23</v>
      </c>
      <c r="C53" s="4" t="s">
        <v>110</v>
      </c>
      <c r="D53" s="6">
        <v>31173.430000000018</v>
      </c>
    </row>
    <row r="54" spans="2:4" x14ac:dyDescent="0.25">
      <c r="B54" s="4" t="s">
        <v>23</v>
      </c>
      <c r="C54" s="4" t="s">
        <v>8546</v>
      </c>
      <c r="D54" s="6">
        <v>1603.136</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C0C10-2BEE-4800-91E9-B7FFBACE717B}">
  <dimension ref="B2:D15"/>
  <sheetViews>
    <sheetView workbookViewId="0"/>
  </sheetViews>
  <sheetFormatPr defaultRowHeight="13.8" x14ac:dyDescent="0.25"/>
  <cols>
    <col min="2" max="2" width="12.59765625" bestFit="1" customWidth="1"/>
    <col min="3" max="3" width="11.796875" bestFit="1" customWidth="1"/>
  </cols>
  <sheetData>
    <row r="2" spans="2:4" x14ac:dyDescent="0.25">
      <c r="B2" s="8" t="s">
        <v>10857</v>
      </c>
      <c r="C2" s="8"/>
      <c r="D2" s="8"/>
    </row>
    <row r="4" spans="2:4" x14ac:dyDescent="0.25">
      <c r="B4" s="2" t="s">
        <v>10846</v>
      </c>
      <c r="C4" t="s">
        <v>10852</v>
      </c>
    </row>
    <row r="5" spans="2:4" x14ac:dyDescent="0.25">
      <c r="B5" s="4" t="s">
        <v>39</v>
      </c>
      <c r="C5" s="6">
        <v>446306.46350000112</v>
      </c>
    </row>
    <row r="6" spans="2:4" x14ac:dyDescent="0.25">
      <c r="B6" s="4" t="s">
        <v>263</v>
      </c>
      <c r="C6" s="6">
        <v>306361.147</v>
      </c>
    </row>
    <row r="7" spans="2:4" x14ac:dyDescent="0.25">
      <c r="B7" s="4" t="s">
        <v>100</v>
      </c>
      <c r="C7" s="6">
        <v>168572.53220000005</v>
      </c>
    </row>
    <row r="8" spans="2:4" x14ac:dyDescent="0.25">
      <c r="B8" s="4" t="s">
        <v>92</v>
      </c>
      <c r="C8" s="6">
        <v>135206.84999999995</v>
      </c>
    </row>
    <row r="9" spans="2:4" x14ac:dyDescent="0.25">
      <c r="B9" s="4" t="s">
        <v>143</v>
      </c>
      <c r="C9" s="6">
        <v>116276.65000000002</v>
      </c>
    </row>
    <row r="10" spans="2:4" x14ac:dyDescent="0.25">
      <c r="B10" s="4" t="s">
        <v>50</v>
      </c>
      <c r="C10" s="6">
        <v>88436.531999999992</v>
      </c>
    </row>
    <row r="11" spans="2:4" x14ac:dyDescent="0.25">
      <c r="B11" s="4" t="s">
        <v>207</v>
      </c>
      <c r="C11" s="6">
        <v>79236.516999999891</v>
      </c>
    </row>
    <row r="12" spans="2:4" x14ac:dyDescent="0.25">
      <c r="B12" s="4" t="s">
        <v>234</v>
      </c>
      <c r="C12" s="6">
        <v>76136.074000000022</v>
      </c>
    </row>
    <row r="13" spans="2:4" x14ac:dyDescent="0.25">
      <c r="B13" s="4" t="s">
        <v>494</v>
      </c>
      <c r="C13" s="6">
        <v>75130.349999999933</v>
      </c>
    </row>
    <row r="14" spans="2:4" x14ac:dyDescent="0.25">
      <c r="B14" s="4" t="s">
        <v>315</v>
      </c>
      <c r="C14" s="6">
        <v>70636.719999999987</v>
      </c>
    </row>
    <row r="15" spans="2:4" x14ac:dyDescent="0.25">
      <c r="B15" s="4" t="s">
        <v>10847</v>
      </c>
      <c r="C15" s="6">
        <v>1562299.8357000009</v>
      </c>
    </row>
  </sheetData>
  <mergeCells count="1">
    <mergeCell ref="B2:D2"/>
  </mergeCells>
  <conditionalFormatting sqref="B4">
    <cfRule type="top10" dxfId="0" priority="1" rank="10"/>
  </conditionalFormatting>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F4919-F010-41FE-866C-C29EF457D71B}">
  <dimension ref="B3:F55"/>
  <sheetViews>
    <sheetView workbookViewId="0">
      <selection activeCell="O12" sqref="O12"/>
    </sheetView>
  </sheetViews>
  <sheetFormatPr defaultRowHeight="13.8" x14ac:dyDescent="0.25"/>
  <cols>
    <col min="2" max="2" width="18.09765625" bestFit="1" customWidth="1"/>
    <col min="3" max="3" width="16" bestFit="1" customWidth="1"/>
    <col min="4" max="4" width="5.8984375" customWidth="1"/>
    <col min="5" max="6" width="6.8984375" bestFit="1" customWidth="1"/>
    <col min="7" max="7" width="4.8984375" customWidth="1"/>
    <col min="8" max="8" width="4.5" bestFit="1" customWidth="1"/>
    <col min="9" max="9" width="5.3984375" bestFit="1" customWidth="1"/>
    <col min="10" max="10" width="4.5" bestFit="1" customWidth="1"/>
    <col min="11" max="11" width="5.3984375" bestFit="1" customWidth="1"/>
    <col min="12" max="12" width="4.5" bestFit="1" customWidth="1"/>
    <col min="13" max="14" width="5.3984375" bestFit="1" customWidth="1"/>
    <col min="15" max="15" width="6.296875" bestFit="1" customWidth="1"/>
    <col min="16" max="22" width="4.5" bestFit="1" customWidth="1"/>
    <col min="23" max="23" width="5.3984375" bestFit="1" customWidth="1"/>
    <col min="24" max="24" width="4.5" bestFit="1" customWidth="1"/>
    <col min="25" max="26" width="5.3984375" bestFit="1" customWidth="1"/>
    <col min="27" max="27" width="6.296875" bestFit="1" customWidth="1"/>
    <col min="28" max="28" width="4.5" bestFit="1" customWidth="1"/>
    <col min="29" max="29" width="5.3984375" bestFit="1" customWidth="1"/>
    <col min="30" max="31" width="4.5" bestFit="1" customWidth="1"/>
    <col min="32" max="32" width="5.3984375" bestFit="1" customWidth="1"/>
    <col min="33" max="34" width="4.5" bestFit="1" customWidth="1"/>
    <col min="35" max="38" width="5.3984375" bestFit="1" customWidth="1"/>
    <col min="39" max="39" width="6.296875" bestFit="1" customWidth="1"/>
    <col min="40" max="40" width="4.5" bestFit="1" customWidth="1"/>
    <col min="41" max="41" width="5.3984375" bestFit="1" customWidth="1"/>
    <col min="42" max="43" width="4.5" bestFit="1" customWidth="1"/>
    <col min="44" max="53" width="5.3984375" bestFit="1" customWidth="1"/>
    <col min="54" max="54" width="8.69921875" bestFit="1" customWidth="1"/>
    <col min="55" max="55" width="9.69921875" bestFit="1" customWidth="1"/>
    <col min="56" max="56" width="34.09765625" bestFit="1" customWidth="1"/>
    <col min="57" max="57" width="53.8984375" bestFit="1" customWidth="1"/>
    <col min="58" max="58" width="57.296875" bestFit="1" customWidth="1"/>
    <col min="59" max="59" width="54.09765625" bestFit="1" customWidth="1"/>
    <col min="60" max="60" width="56.3984375" bestFit="1" customWidth="1"/>
    <col min="61" max="61" width="57" bestFit="1" customWidth="1"/>
    <col min="62" max="62" width="56" bestFit="1" customWidth="1"/>
    <col min="63" max="63" width="56.296875" bestFit="1" customWidth="1"/>
    <col min="64" max="64" width="48" bestFit="1" customWidth="1"/>
    <col min="65" max="65" width="38.59765625" bestFit="1" customWidth="1"/>
    <col min="66" max="66" width="34" bestFit="1" customWidth="1"/>
    <col min="67" max="67" width="60.69921875" bestFit="1" customWidth="1"/>
    <col min="68" max="68" width="56.3984375" bestFit="1" customWidth="1"/>
    <col min="69" max="69" width="33.296875" bestFit="1" customWidth="1"/>
    <col min="70" max="70" width="27.69921875" bestFit="1" customWidth="1"/>
    <col min="71" max="71" width="26.59765625" bestFit="1" customWidth="1"/>
    <col min="72" max="72" width="20.796875" bestFit="1" customWidth="1"/>
    <col min="73" max="73" width="27.796875" bestFit="1" customWidth="1"/>
    <col min="74" max="74" width="29" bestFit="1" customWidth="1"/>
    <col min="75" max="75" width="20" bestFit="1" customWidth="1"/>
    <col min="76" max="76" width="65.59765625" bestFit="1" customWidth="1"/>
    <col min="77" max="77" width="32.296875" bestFit="1" customWidth="1"/>
    <col min="78" max="78" width="26.3984375" bestFit="1" customWidth="1"/>
    <col min="79" max="79" width="42.5" bestFit="1" customWidth="1"/>
    <col min="80" max="80" width="47.59765625" bestFit="1" customWidth="1"/>
    <col min="81" max="81" width="64.09765625" bestFit="1" customWidth="1"/>
    <col min="82" max="82" width="24.8984375" bestFit="1" customWidth="1"/>
    <col min="83" max="83" width="28.59765625" bestFit="1" customWidth="1"/>
    <col min="84" max="84" width="41.8984375" bestFit="1" customWidth="1"/>
    <col min="85" max="85" width="30.5" bestFit="1" customWidth="1"/>
    <col min="86" max="86" width="30.59765625" bestFit="1" customWidth="1"/>
    <col min="87" max="87" width="27.8984375" bestFit="1" customWidth="1"/>
    <col min="88" max="88" width="18" bestFit="1" customWidth="1"/>
    <col min="89" max="89" width="25.8984375" bestFit="1" customWidth="1"/>
    <col min="90" max="90" width="37.19921875" bestFit="1" customWidth="1"/>
    <col min="91" max="91" width="25.19921875" bestFit="1" customWidth="1"/>
    <col min="92" max="92" width="19.8984375" bestFit="1" customWidth="1"/>
    <col min="93" max="93" width="26.69921875" bestFit="1" customWidth="1"/>
    <col min="94" max="94" width="35" bestFit="1" customWidth="1"/>
    <col min="95" max="95" width="54.09765625" bestFit="1" customWidth="1"/>
    <col min="96" max="96" width="63.59765625" bestFit="1" customWidth="1"/>
    <col min="97" max="98" width="80.19921875" bestFit="1" customWidth="1"/>
    <col min="99" max="99" width="74" bestFit="1" customWidth="1"/>
    <col min="100" max="100" width="39.09765625" bestFit="1" customWidth="1"/>
    <col min="101" max="101" width="55.5" bestFit="1" customWidth="1"/>
    <col min="102" max="102" width="27.5" bestFit="1" customWidth="1"/>
    <col min="103" max="103" width="23" bestFit="1" customWidth="1"/>
    <col min="104" max="104" width="14.8984375" bestFit="1" customWidth="1"/>
    <col min="105" max="105" width="61.5" bestFit="1" customWidth="1"/>
    <col min="106" max="106" width="50.09765625" bestFit="1" customWidth="1"/>
    <col min="107" max="107" width="41.3984375" bestFit="1" customWidth="1"/>
    <col min="108" max="109" width="27.3984375" bestFit="1" customWidth="1"/>
    <col min="110" max="110" width="36.8984375" bestFit="1" customWidth="1"/>
    <col min="111" max="111" width="22.296875" bestFit="1" customWidth="1"/>
    <col min="112" max="112" width="15.8984375" bestFit="1" customWidth="1"/>
    <col min="113" max="113" width="29.296875" bestFit="1" customWidth="1"/>
    <col min="114" max="114" width="28.19921875" bestFit="1" customWidth="1"/>
    <col min="115" max="115" width="23.3984375" bestFit="1" customWidth="1"/>
    <col min="116" max="116" width="24" bestFit="1" customWidth="1"/>
    <col min="117" max="117" width="21.3984375" bestFit="1" customWidth="1"/>
    <col min="118" max="118" width="14.3984375" bestFit="1" customWidth="1"/>
    <col min="119" max="119" width="14.8984375" bestFit="1" customWidth="1"/>
    <col min="120" max="120" width="19.8984375" bestFit="1" customWidth="1"/>
    <col min="121" max="121" width="33.09765625" bestFit="1" customWidth="1"/>
    <col min="122" max="122" width="17.8984375" bestFit="1" customWidth="1"/>
    <col min="123" max="123" width="32.19921875" bestFit="1" customWidth="1"/>
    <col min="124" max="124" width="29.296875" bestFit="1" customWidth="1"/>
    <col min="125" max="125" width="22.5" bestFit="1" customWidth="1"/>
    <col min="126" max="126" width="18.296875" bestFit="1" customWidth="1"/>
    <col min="127" max="127" width="33.296875" bestFit="1" customWidth="1"/>
    <col min="128" max="128" width="13.09765625" bestFit="1" customWidth="1"/>
    <col min="129" max="129" width="41.5" bestFit="1" customWidth="1"/>
    <col min="130" max="130" width="33.09765625" bestFit="1" customWidth="1"/>
    <col min="131" max="131" width="38" bestFit="1" customWidth="1"/>
    <col min="132" max="132" width="50.09765625" bestFit="1" customWidth="1"/>
    <col min="133" max="133" width="61.09765625" bestFit="1" customWidth="1"/>
    <col min="134" max="134" width="62.296875" bestFit="1" customWidth="1"/>
    <col min="135" max="135" width="38.796875" bestFit="1" customWidth="1"/>
    <col min="136" max="136" width="39" bestFit="1" customWidth="1"/>
    <col min="137" max="137" width="16.796875" bestFit="1" customWidth="1"/>
    <col min="138" max="138" width="34.19921875" bestFit="1" customWidth="1"/>
    <col min="139" max="139" width="59.5" bestFit="1" customWidth="1"/>
    <col min="140" max="140" width="35.59765625" bestFit="1" customWidth="1"/>
    <col min="141" max="141" width="46.796875" bestFit="1" customWidth="1"/>
    <col min="142" max="142" width="42.8984375" bestFit="1" customWidth="1"/>
    <col min="143" max="143" width="57.59765625" bestFit="1" customWidth="1"/>
    <col min="144" max="144" width="39.5" bestFit="1" customWidth="1"/>
    <col min="145" max="145" width="28.796875" bestFit="1" customWidth="1"/>
    <col min="146" max="146" width="12.3984375" bestFit="1" customWidth="1"/>
    <col min="147" max="147" width="13.3984375" bestFit="1" customWidth="1"/>
    <col min="148" max="148" width="13.296875" bestFit="1" customWidth="1"/>
    <col min="149" max="149" width="45.19921875" bestFit="1" customWidth="1"/>
    <col min="150" max="150" width="15.59765625" bestFit="1" customWidth="1"/>
    <col min="151" max="151" width="31.69921875" bestFit="1" customWidth="1"/>
    <col min="152" max="152" width="16.19921875" bestFit="1" customWidth="1"/>
    <col min="153" max="153" width="19.796875" bestFit="1" customWidth="1"/>
    <col min="154" max="154" width="25.59765625" bestFit="1" customWidth="1"/>
    <col min="155" max="156" width="20.59765625" bestFit="1" customWidth="1"/>
    <col min="157" max="157" width="14.5" bestFit="1" customWidth="1"/>
    <col min="158" max="158" width="25.59765625" bestFit="1" customWidth="1"/>
    <col min="159" max="159" width="16.3984375" bestFit="1" customWidth="1"/>
    <col min="160" max="160" width="10.8984375" bestFit="1" customWidth="1"/>
    <col min="161" max="161" width="11.8984375" bestFit="1" customWidth="1"/>
    <col min="162" max="162" width="28.796875" bestFit="1" customWidth="1"/>
    <col min="163" max="163" width="16.19921875" bestFit="1" customWidth="1"/>
    <col min="164" max="164" width="15.8984375" bestFit="1" customWidth="1"/>
    <col min="165" max="165" width="12.69921875" bestFit="1" customWidth="1"/>
    <col min="166" max="166" width="101.296875" bestFit="1" customWidth="1"/>
    <col min="167" max="167" width="35.296875" bestFit="1" customWidth="1"/>
    <col min="168" max="168" width="29.5" bestFit="1" customWidth="1"/>
    <col min="169" max="172" width="44.59765625" bestFit="1" customWidth="1"/>
    <col min="173" max="174" width="23.5" bestFit="1" customWidth="1"/>
    <col min="175" max="175" width="21.69921875" bestFit="1" customWidth="1"/>
    <col min="176" max="177" width="20.296875" bestFit="1" customWidth="1"/>
    <col min="178" max="178" width="27.5" bestFit="1" customWidth="1"/>
    <col min="179" max="179" width="75.796875" bestFit="1" customWidth="1"/>
    <col min="180" max="180" width="35.69921875" bestFit="1" customWidth="1"/>
    <col min="181" max="181" width="62.09765625" bestFit="1" customWidth="1"/>
    <col min="182" max="188" width="8.3984375" bestFit="1" customWidth="1"/>
    <col min="189" max="189" width="7.5" bestFit="1" customWidth="1"/>
    <col min="190" max="199" width="8.3984375" bestFit="1" customWidth="1"/>
    <col min="200" max="200" width="7.5" bestFit="1" customWidth="1"/>
    <col min="201" max="210" width="8.3984375" bestFit="1" customWidth="1"/>
    <col min="211" max="211" width="6.59765625" bestFit="1" customWidth="1"/>
    <col min="212" max="212" width="7.5" bestFit="1" customWidth="1"/>
    <col min="213" max="221" width="8.3984375" bestFit="1" customWidth="1"/>
    <col min="222" max="222" width="7.5" bestFit="1" customWidth="1"/>
    <col min="223" max="232" width="8.3984375" bestFit="1" customWidth="1"/>
    <col min="233" max="233" width="7.5" bestFit="1" customWidth="1"/>
    <col min="234" max="234" width="8.3984375" bestFit="1" customWidth="1"/>
    <col min="235" max="235" width="42.796875" bestFit="1" customWidth="1"/>
    <col min="236" max="236" width="19.19921875" bestFit="1" customWidth="1"/>
    <col min="237" max="237" width="15.8984375" bestFit="1" customWidth="1"/>
    <col min="238" max="238" width="47.09765625" bestFit="1" customWidth="1"/>
    <col min="239" max="239" width="17.796875" bestFit="1" customWidth="1"/>
    <col min="240" max="240" width="25.296875" bestFit="1" customWidth="1"/>
    <col min="241" max="241" width="21.59765625" bestFit="1" customWidth="1"/>
    <col min="242" max="242" width="25.8984375" bestFit="1" customWidth="1"/>
    <col min="243" max="243" width="40.09765625" bestFit="1" customWidth="1"/>
    <col min="244" max="244" width="34.3984375" bestFit="1" customWidth="1"/>
    <col min="245" max="245" width="18.59765625" bestFit="1" customWidth="1"/>
    <col min="246" max="246" width="27.8984375" bestFit="1" customWidth="1"/>
    <col min="247" max="247" width="34.8984375" bestFit="1" customWidth="1"/>
    <col min="248" max="248" width="47.09765625" bestFit="1" customWidth="1"/>
    <col min="249" max="249" width="21.09765625" bestFit="1" customWidth="1"/>
    <col min="250" max="250" width="39" bestFit="1" customWidth="1"/>
    <col min="251" max="251" width="42.5" bestFit="1" customWidth="1"/>
    <col min="252" max="252" width="36.69921875" bestFit="1" customWidth="1"/>
    <col min="253" max="253" width="48.59765625" bestFit="1" customWidth="1"/>
    <col min="254" max="254" width="51.296875" bestFit="1" customWidth="1"/>
    <col min="255" max="255" width="35.59765625" bestFit="1" customWidth="1"/>
    <col min="256" max="256" width="45.3984375" bestFit="1" customWidth="1"/>
    <col min="257" max="257" width="38.296875" bestFit="1" customWidth="1"/>
    <col min="258" max="258" width="30" bestFit="1" customWidth="1"/>
    <col min="259" max="259" width="21.69921875" bestFit="1" customWidth="1"/>
    <col min="260" max="260" width="20.3984375" bestFit="1" customWidth="1"/>
    <col min="261" max="261" width="21.69921875" bestFit="1" customWidth="1"/>
    <col min="262" max="262" width="19.3984375" bestFit="1" customWidth="1"/>
    <col min="263" max="263" width="48.59765625" bestFit="1" customWidth="1"/>
    <col min="264" max="264" width="35.19921875" bestFit="1" customWidth="1"/>
    <col min="265" max="265" width="20.8984375" bestFit="1" customWidth="1"/>
    <col min="266" max="266" width="46.8984375" bestFit="1" customWidth="1"/>
    <col min="267" max="267" width="33.796875" bestFit="1" customWidth="1"/>
    <col min="268" max="268" width="42.09765625" bestFit="1" customWidth="1"/>
    <col min="269" max="269" width="34.8984375" bestFit="1" customWidth="1"/>
    <col min="270" max="270" width="24.5" bestFit="1" customWidth="1"/>
    <col min="271" max="271" width="43.19921875" bestFit="1" customWidth="1"/>
    <col min="272" max="272" width="35.19921875" bestFit="1" customWidth="1"/>
    <col min="273" max="273" width="47.19921875" bestFit="1" customWidth="1"/>
    <col min="274" max="274" width="39.3984375" bestFit="1" customWidth="1"/>
    <col min="275" max="275" width="27" bestFit="1" customWidth="1"/>
    <col min="276" max="276" width="36.3984375" bestFit="1" customWidth="1"/>
    <col min="277" max="277" width="23.796875" bestFit="1" customWidth="1"/>
    <col min="278" max="278" width="17.59765625" bestFit="1" customWidth="1"/>
    <col min="279" max="279" width="27.296875" bestFit="1" customWidth="1"/>
    <col min="280" max="280" width="23.8984375" bestFit="1" customWidth="1"/>
    <col min="281" max="281" width="31.3984375" bestFit="1" customWidth="1"/>
    <col min="282" max="282" width="13.59765625" bestFit="1" customWidth="1"/>
    <col min="283" max="283" width="54.5" bestFit="1" customWidth="1"/>
    <col min="284" max="284" width="50.3984375" bestFit="1" customWidth="1"/>
    <col min="285" max="285" width="31" bestFit="1" customWidth="1"/>
    <col min="286" max="286" width="32.796875" bestFit="1" customWidth="1"/>
    <col min="287" max="287" width="29.19921875" bestFit="1" customWidth="1"/>
    <col min="288" max="288" width="33.796875" bestFit="1" customWidth="1"/>
    <col min="289" max="289" width="27.3984375" bestFit="1" customWidth="1"/>
    <col min="290" max="290" width="23.69921875" bestFit="1" customWidth="1"/>
    <col min="291" max="291" width="52.59765625" bestFit="1" customWidth="1"/>
    <col min="292" max="292" width="32.3984375" bestFit="1" customWidth="1"/>
    <col min="293" max="293" width="24.5" bestFit="1" customWidth="1"/>
    <col min="294" max="294" width="40.19921875" bestFit="1" customWidth="1"/>
    <col min="295" max="295" width="58" bestFit="1" customWidth="1"/>
    <col min="296" max="296" width="44.5" bestFit="1" customWidth="1"/>
    <col min="297" max="297" width="26.59765625" bestFit="1" customWidth="1"/>
    <col min="298" max="298" width="36.5" bestFit="1" customWidth="1"/>
    <col min="299" max="299" width="29.5" bestFit="1" customWidth="1"/>
    <col min="300" max="300" width="43.296875" bestFit="1" customWidth="1"/>
    <col min="301" max="301" width="26.296875" bestFit="1" customWidth="1"/>
    <col min="302" max="302" width="25.59765625" bestFit="1" customWidth="1"/>
    <col min="303" max="303" width="44.796875" bestFit="1" customWidth="1"/>
    <col min="304" max="304" width="30.796875" bestFit="1" customWidth="1"/>
    <col min="305" max="305" width="27.8984375" bestFit="1" customWidth="1"/>
    <col min="306" max="306" width="43.796875" bestFit="1" customWidth="1"/>
    <col min="307" max="307" width="31.69921875" bestFit="1" customWidth="1"/>
    <col min="308" max="308" width="39.59765625" bestFit="1" customWidth="1"/>
    <col min="309" max="309" width="30.796875" bestFit="1" customWidth="1"/>
    <col min="310" max="310" width="22.59765625" bestFit="1" customWidth="1"/>
    <col min="311" max="311" width="18.69921875" bestFit="1" customWidth="1"/>
    <col min="312" max="313" width="25.09765625" bestFit="1" customWidth="1"/>
    <col min="314" max="315" width="29.09765625" bestFit="1" customWidth="1"/>
    <col min="316" max="316" width="29" bestFit="1" customWidth="1"/>
    <col min="317" max="317" width="32.19921875" bestFit="1" customWidth="1"/>
    <col min="318" max="318" width="38.09765625" bestFit="1" customWidth="1"/>
    <col min="319" max="319" width="44.796875" bestFit="1" customWidth="1"/>
    <col min="320" max="320" width="33.69921875" bestFit="1" customWidth="1"/>
    <col min="321" max="321" width="20.09765625" bestFit="1" customWidth="1"/>
    <col min="322" max="322" width="40.19921875" bestFit="1" customWidth="1"/>
    <col min="323" max="323" width="24.59765625" bestFit="1" customWidth="1"/>
    <col min="324" max="324" width="38.69921875" bestFit="1" customWidth="1"/>
    <col min="325" max="325" width="21" bestFit="1" customWidth="1"/>
    <col min="326" max="326" width="29.19921875" bestFit="1" customWidth="1"/>
    <col min="327" max="327" width="16.09765625" bestFit="1" customWidth="1"/>
    <col min="328" max="328" width="15.19921875" bestFit="1" customWidth="1"/>
    <col min="329" max="329" width="10.19921875" bestFit="1" customWidth="1"/>
    <col min="330" max="330" width="20.59765625" bestFit="1" customWidth="1"/>
    <col min="331" max="331" width="47.19921875" bestFit="1" customWidth="1"/>
    <col min="332" max="332" width="43.796875" bestFit="1" customWidth="1"/>
    <col min="333" max="333" width="52.8984375" bestFit="1" customWidth="1"/>
    <col min="334" max="334" width="59.69921875" bestFit="1" customWidth="1"/>
    <col min="335" max="335" width="54.8984375" bestFit="1" customWidth="1"/>
    <col min="336" max="336" width="26.3984375" bestFit="1" customWidth="1"/>
    <col min="337" max="337" width="39.796875" bestFit="1" customWidth="1"/>
    <col min="338" max="338" width="57.796875" bestFit="1" customWidth="1"/>
    <col min="339" max="339" width="41.8984375" bestFit="1" customWidth="1"/>
    <col min="340" max="340" width="44.19921875" bestFit="1" customWidth="1"/>
    <col min="341" max="341" width="44" bestFit="1" customWidth="1"/>
    <col min="342" max="342" width="12.3984375" bestFit="1" customWidth="1"/>
    <col min="343" max="343" width="16.296875" bestFit="1" customWidth="1"/>
    <col min="344" max="344" width="58" bestFit="1" customWidth="1"/>
    <col min="345" max="345" width="42.5" bestFit="1" customWidth="1"/>
    <col min="346" max="346" width="41.19921875" bestFit="1" customWidth="1"/>
    <col min="347" max="347" width="27.796875" bestFit="1" customWidth="1"/>
    <col min="348" max="348" width="45.8984375" bestFit="1" customWidth="1"/>
    <col min="349" max="349" width="37.09765625" bestFit="1" customWidth="1"/>
    <col min="350" max="350" width="42.59765625" bestFit="1" customWidth="1"/>
    <col min="351" max="351" width="42.19921875" bestFit="1" customWidth="1"/>
    <col min="352" max="352" width="37.3984375" bestFit="1" customWidth="1"/>
    <col min="353" max="353" width="36.796875" bestFit="1" customWidth="1"/>
    <col min="354" max="354" width="39.69921875" bestFit="1" customWidth="1"/>
    <col min="355" max="355" width="59.09765625" bestFit="1" customWidth="1"/>
    <col min="356" max="356" width="29.59765625" bestFit="1" customWidth="1"/>
    <col min="357" max="357" width="40.5" bestFit="1" customWidth="1"/>
    <col min="358" max="358" width="47.796875" bestFit="1" customWidth="1"/>
    <col min="359" max="359" width="42.5" bestFit="1" customWidth="1"/>
    <col min="360" max="360" width="47.59765625" bestFit="1" customWidth="1"/>
    <col min="361" max="361" width="36.3984375" bestFit="1" customWidth="1"/>
    <col min="362" max="362" width="39.59765625" bestFit="1" customWidth="1"/>
    <col min="363" max="363" width="51.5" bestFit="1" customWidth="1"/>
    <col min="364" max="364" width="34.796875" bestFit="1" customWidth="1"/>
    <col min="365" max="365" width="38.8984375" bestFit="1" customWidth="1"/>
    <col min="366" max="366" width="55.19921875" bestFit="1" customWidth="1"/>
    <col min="367" max="367" width="17.8984375" bestFit="1" customWidth="1"/>
    <col min="368" max="368" width="64.59765625" bestFit="1" customWidth="1"/>
    <col min="369" max="369" width="54.69921875" bestFit="1" customWidth="1"/>
    <col min="370" max="370" width="36.19921875" bestFit="1" customWidth="1"/>
    <col min="371" max="371" width="37.69921875" bestFit="1" customWidth="1"/>
    <col min="372" max="372" width="34.8984375" bestFit="1" customWidth="1"/>
    <col min="373" max="373" width="27.09765625" bestFit="1" customWidth="1"/>
    <col min="374" max="374" width="41.8984375" bestFit="1" customWidth="1"/>
    <col min="375" max="375" width="48.3984375" bestFit="1" customWidth="1"/>
    <col min="376" max="376" width="25.5" bestFit="1" customWidth="1"/>
    <col min="377" max="377" width="36.3984375" bestFit="1" customWidth="1"/>
    <col min="378" max="378" width="30.8984375" bestFit="1" customWidth="1"/>
    <col min="379" max="379" width="43.3984375" bestFit="1" customWidth="1"/>
    <col min="380" max="380" width="40.8984375" bestFit="1" customWidth="1"/>
    <col min="381" max="381" width="40.59765625" bestFit="1" customWidth="1"/>
    <col min="382" max="382" width="46.796875" bestFit="1" customWidth="1"/>
    <col min="383" max="383" width="40.296875" bestFit="1" customWidth="1"/>
    <col min="384" max="384" width="39.19921875" bestFit="1" customWidth="1"/>
    <col min="385" max="385" width="37.19921875" bestFit="1" customWidth="1"/>
    <col min="386" max="386" width="64.09765625" bestFit="1" customWidth="1"/>
    <col min="387" max="387" width="22" bestFit="1" customWidth="1"/>
    <col min="388" max="388" width="58.69921875" bestFit="1" customWidth="1"/>
    <col min="389" max="389" width="28.09765625" bestFit="1" customWidth="1"/>
    <col min="390" max="390" width="43.69921875" bestFit="1" customWidth="1"/>
    <col min="391" max="391" width="57.09765625" bestFit="1" customWidth="1"/>
    <col min="392" max="392" width="42.19921875" bestFit="1" customWidth="1"/>
    <col min="393" max="393" width="46.69921875" bestFit="1" customWidth="1"/>
    <col min="394" max="394" width="23.19921875" bestFit="1" customWidth="1"/>
    <col min="395" max="395" width="68.59765625" bestFit="1" customWidth="1"/>
    <col min="396" max="396" width="24.8984375" bestFit="1" customWidth="1"/>
    <col min="397" max="397" width="33.3984375" bestFit="1" customWidth="1"/>
    <col min="398" max="398" width="28.5" bestFit="1" customWidth="1"/>
    <col min="399" max="399" width="59.5" bestFit="1" customWidth="1"/>
    <col min="400" max="400" width="28.796875" bestFit="1" customWidth="1"/>
    <col min="401" max="401" width="25.19921875" bestFit="1" customWidth="1"/>
    <col min="402" max="402" width="30.296875" bestFit="1" customWidth="1"/>
    <col min="403" max="403" width="24.09765625" bestFit="1" customWidth="1"/>
    <col min="404" max="404" width="16.3984375" bestFit="1" customWidth="1"/>
    <col min="405" max="405" width="23.69921875" bestFit="1" customWidth="1"/>
    <col min="406" max="406" width="26.8984375" bestFit="1" customWidth="1"/>
    <col min="407" max="407" width="29.5" bestFit="1" customWidth="1"/>
    <col min="408" max="408" width="21.09765625" bestFit="1" customWidth="1"/>
    <col min="409" max="409" width="26.09765625" bestFit="1" customWidth="1"/>
    <col min="410" max="410" width="37.5" bestFit="1" customWidth="1"/>
    <col min="411" max="411" width="41.59765625" bestFit="1" customWidth="1"/>
    <col min="412" max="412" width="37.796875" bestFit="1" customWidth="1"/>
    <col min="413" max="413" width="23.09765625" bestFit="1" customWidth="1"/>
    <col min="414" max="414" width="27.19921875" bestFit="1" customWidth="1"/>
    <col min="415" max="415" width="33.3984375" bestFit="1" customWidth="1"/>
    <col min="416" max="416" width="47.8984375" bestFit="1" customWidth="1"/>
    <col min="417" max="417" width="37.5" bestFit="1" customWidth="1"/>
    <col min="418" max="418" width="37" bestFit="1" customWidth="1"/>
    <col min="419" max="419" width="29.09765625" bestFit="1" customWidth="1"/>
    <col min="420" max="420" width="29.5" bestFit="1" customWidth="1"/>
    <col min="421" max="421" width="32.19921875" bestFit="1" customWidth="1"/>
    <col min="422" max="422" width="42.5" bestFit="1" customWidth="1"/>
    <col min="423" max="423" width="54.19921875" bestFit="1" customWidth="1"/>
    <col min="424" max="424" width="47.5" bestFit="1" customWidth="1"/>
    <col min="425" max="425" width="55" bestFit="1" customWidth="1"/>
    <col min="426" max="426" width="33.796875" bestFit="1" customWidth="1"/>
    <col min="427" max="427" width="29.69921875" bestFit="1" customWidth="1"/>
    <col min="428" max="428" width="23.3984375" bestFit="1" customWidth="1"/>
    <col min="429" max="429" width="36" bestFit="1" customWidth="1"/>
    <col min="430" max="430" width="28.296875" bestFit="1" customWidth="1"/>
    <col min="431" max="431" width="41.3984375" bestFit="1" customWidth="1"/>
    <col min="432" max="432" width="48.8984375" bestFit="1" customWidth="1"/>
    <col min="433" max="433" width="29.5" bestFit="1" customWidth="1"/>
    <col min="434" max="434" width="40.19921875" bestFit="1" customWidth="1"/>
    <col min="435" max="435" width="33.59765625" bestFit="1" customWidth="1"/>
    <col min="436" max="437" width="19.8984375" bestFit="1" customWidth="1"/>
    <col min="438" max="438" width="28.09765625" bestFit="1" customWidth="1"/>
    <col min="439" max="439" width="10.8984375" bestFit="1" customWidth="1"/>
    <col min="440" max="440" width="12.09765625" bestFit="1" customWidth="1"/>
    <col min="441" max="441" width="25.5" bestFit="1" customWidth="1"/>
    <col min="442" max="442" width="28.19921875" bestFit="1" customWidth="1"/>
    <col min="443" max="443" width="44.296875" bestFit="1" customWidth="1"/>
    <col min="444" max="444" width="32.8984375" bestFit="1" customWidth="1"/>
    <col min="445" max="445" width="10.59765625" bestFit="1" customWidth="1"/>
    <col min="446" max="446" width="33.3984375" bestFit="1" customWidth="1"/>
    <col min="447" max="447" width="23.5" bestFit="1" customWidth="1"/>
    <col min="448" max="448" width="34.796875" bestFit="1" customWidth="1"/>
    <col min="449" max="449" width="44.09765625" bestFit="1" customWidth="1"/>
    <col min="450" max="450" width="14.3984375" bestFit="1" customWidth="1"/>
    <col min="451" max="451" width="45.796875" bestFit="1" customWidth="1"/>
    <col min="452" max="452" width="60.296875" bestFit="1" customWidth="1"/>
    <col min="453" max="453" width="52" bestFit="1" customWidth="1"/>
    <col min="454" max="454" width="42.3984375" bestFit="1" customWidth="1"/>
    <col min="455" max="455" width="50.69921875" bestFit="1" customWidth="1"/>
    <col min="456" max="456" width="23.296875" bestFit="1" customWidth="1"/>
    <col min="457" max="457" width="25.69921875" bestFit="1" customWidth="1"/>
    <col min="458" max="458" width="15" bestFit="1" customWidth="1"/>
    <col min="459" max="459" width="14.5" bestFit="1" customWidth="1"/>
    <col min="460" max="460" width="19.19921875" bestFit="1" customWidth="1"/>
    <col min="461" max="461" width="21.796875" bestFit="1" customWidth="1"/>
    <col min="462" max="462" width="67.296875" bestFit="1" customWidth="1"/>
    <col min="463" max="463" width="33.19921875" bestFit="1" customWidth="1"/>
    <col min="464" max="464" width="27.5" bestFit="1" customWidth="1"/>
    <col min="465" max="465" width="24" bestFit="1" customWidth="1"/>
    <col min="466" max="466" width="46.59765625" bestFit="1" customWidth="1"/>
    <col min="467" max="467" width="43" bestFit="1" customWidth="1"/>
    <col min="468" max="468" width="23.59765625" bestFit="1" customWidth="1"/>
    <col min="469" max="469" width="68.5" bestFit="1" customWidth="1"/>
    <col min="470" max="470" width="25.59765625" bestFit="1" customWidth="1"/>
    <col min="471" max="471" width="27.69921875" bestFit="1" customWidth="1"/>
    <col min="472" max="472" width="32.796875" bestFit="1" customWidth="1"/>
    <col min="473" max="473" width="21.5" bestFit="1" customWidth="1"/>
    <col min="474" max="474" width="32.8984375" bestFit="1" customWidth="1"/>
    <col min="475" max="475" width="10.3984375" bestFit="1" customWidth="1"/>
    <col min="476" max="476" width="26" bestFit="1" customWidth="1"/>
    <col min="477" max="477" width="18.69921875" bestFit="1" customWidth="1"/>
    <col min="478" max="478" width="33.69921875" bestFit="1" customWidth="1"/>
    <col min="479" max="479" width="32.5" bestFit="1" customWidth="1"/>
    <col min="480" max="480" width="58.19921875" bestFit="1" customWidth="1"/>
    <col min="481" max="481" width="47.69921875" bestFit="1" customWidth="1"/>
    <col min="482" max="482" width="37.09765625" bestFit="1" customWidth="1"/>
    <col min="483" max="483" width="32.5" bestFit="1" customWidth="1"/>
    <col min="484" max="484" width="19" bestFit="1" customWidth="1"/>
    <col min="485" max="485" width="38.19921875" bestFit="1" customWidth="1"/>
    <col min="486" max="486" width="34.296875" bestFit="1" customWidth="1"/>
    <col min="487" max="487" width="39.3984375" bestFit="1" customWidth="1"/>
    <col min="488" max="488" width="16.3984375" bestFit="1" customWidth="1"/>
    <col min="489" max="489" width="25.59765625" bestFit="1" customWidth="1"/>
    <col min="490" max="490" width="60" bestFit="1" customWidth="1"/>
    <col min="491" max="491" width="36.296875" bestFit="1" customWidth="1"/>
    <col min="492" max="492" width="21" bestFit="1" customWidth="1"/>
    <col min="493" max="493" width="24.59765625" bestFit="1" customWidth="1"/>
    <col min="494" max="494" width="62.3984375" bestFit="1" customWidth="1"/>
    <col min="495" max="495" width="33.19921875" bestFit="1" customWidth="1"/>
    <col min="496" max="496" width="30.3984375" bestFit="1" customWidth="1"/>
    <col min="497" max="497" width="19.296875" bestFit="1" customWidth="1"/>
    <col min="498" max="498" width="51.09765625" bestFit="1" customWidth="1"/>
    <col min="499" max="499" width="35.5" bestFit="1" customWidth="1"/>
    <col min="500" max="500" width="40.796875" bestFit="1" customWidth="1"/>
    <col min="501" max="501" width="22.8984375" bestFit="1" customWidth="1"/>
    <col min="502" max="502" width="23.3984375" bestFit="1" customWidth="1"/>
    <col min="503" max="503" width="29.3984375" bestFit="1" customWidth="1"/>
    <col min="504" max="504" width="33.69921875" bestFit="1" customWidth="1"/>
    <col min="505" max="505" width="60.69921875" bestFit="1" customWidth="1"/>
    <col min="506" max="506" width="59.3984375" bestFit="1" customWidth="1"/>
    <col min="507" max="507" width="37.69921875" bestFit="1" customWidth="1"/>
    <col min="508" max="508" width="51.8984375" bestFit="1" customWidth="1"/>
    <col min="509" max="509" width="32.09765625" bestFit="1" customWidth="1"/>
    <col min="510" max="510" width="34" bestFit="1" customWidth="1"/>
    <col min="511" max="511" width="53.59765625" bestFit="1" customWidth="1"/>
    <col min="512" max="512" width="48.59765625" bestFit="1" customWidth="1"/>
    <col min="513" max="513" width="28.09765625" bestFit="1" customWidth="1"/>
    <col min="514" max="514" width="26.69921875" bestFit="1" customWidth="1"/>
    <col min="515" max="515" width="34.59765625" bestFit="1" customWidth="1"/>
    <col min="516" max="516" width="32.3984375" bestFit="1" customWidth="1"/>
    <col min="517" max="517" width="24.19921875" bestFit="1" customWidth="1"/>
    <col min="518" max="518" width="20.5" bestFit="1" customWidth="1"/>
    <col min="519" max="519" width="49.296875" bestFit="1" customWidth="1"/>
    <col min="520" max="520" width="19" bestFit="1" customWidth="1"/>
    <col min="521" max="521" width="26" bestFit="1" customWidth="1"/>
    <col min="522" max="522" width="29.5" bestFit="1" customWidth="1"/>
    <col min="523" max="523" width="16.59765625" bestFit="1" customWidth="1"/>
    <col min="524" max="524" width="43.796875" bestFit="1" customWidth="1"/>
    <col min="525" max="525" width="35.59765625" bestFit="1" customWidth="1"/>
    <col min="526" max="526" width="46" bestFit="1" customWidth="1"/>
    <col min="527" max="527" width="36" bestFit="1" customWidth="1"/>
    <col min="528" max="528" width="43.8984375" bestFit="1" customWidth="1"/>
    <col min="529" max="529" width="33.19921875" bestFit="1" customWidth="1"/>
    <col min="530" max="530" width="20.8984375" bestFit="1" customWidth="1"/>
    <col min="531" max="531" width="43.19921875" bestFit="1" customWidth="1"/>
    <col min="532" max="532" width="30.296875" bestFit="1" customWidth="1"/>
    <col min="533" max="533" width="18" bestFit="1" customWidth="1"/>
    <col min="534" max="534" width="41.59765625" bestFit="1" customWidth="1"/>
    <col min="535" max="535" width="28.19921875" bestFit="1" customWidth="1"/>
    <col min="536" max="536" width="21.8984375" bestFit="1" customWidth="1"/>
    <col min="537" max="537" width="41.8984375" bestFit="1" customWidth="1"/>
    <col min="538" max="538" width="38.796875" bestFit="1" customWidth="1"/>
    <col min="539" max="539" width="40.5" bestFit="1" customWidth="1"/>
    <col min="540" max="540" width="14.296875" bestFit="1" customWidth="1"/>
    <col min="541" max="541" width="67.59765625" bestFit="1" customWidth="1"/>
    <col min="542" max="542" width="27.09765625" bestFit="1" customWidth="1"/>
    <col min="543" max="543" width="16" bestFit="1" customWidth="1"/>
    <col min="544" max="544" width="14.09765625" bestFit="1" customWidth="1"/>
    <col min="545" max="545" width="19" bestFit="1" customWidth="1"/>
    <col min="546" max="546" width="19.19921875" bestFit="1" customWidth="1"/>
    <col min="547" max="547" width="32.8984375" bestFit="1" customWidth="1"/>
    <col min="548" max="549" width="25.796875" bestFit="1" customWidth="1"/>
    <col min="550" max="550" width="30.8984375" bestFit="1" customWidth="1"/>
    <col min="551" max="551" width="34.3984375" bestFit="1" customWidth="1"/>
    <col min="552" max="552" width="32.09765625" bestFit="1" customWidth="1"/>
    <col min="553" max="553" width="30.8984375" bestFit="1" customWidth="1"/>
    <col min="554" max="554" width="36.8984375" bestFit="1" customWidth="1"/>
    <col min="555" max="555" width="25.796875" bestFit="1" customWidth="1"/>
    <col min="556" max="556" width="47.3984375" bestFit="1" customWidth="1"/>
    <col min="557" max="557" width="45.3984375" bestFit="1" customWidth="1"/>
    <col min="558" max="558" width="46.296875" bestFit="1" customWidth="1"/>
    <col min="559" max="559" width="37.69921875" bestFit="1" customWidth="1"/>
    <col min="560" max="560" width="40.296875" bestFit="1" customWidth="1"/>
    <col min="561" max="561" width="40.796875" bestFit="1" customWidth="1"/>
    <col min="562" max="562" width="49" bestFit="1" customWidth="1"/>
    <col min="563" max="564" width="38.5" bestFit="1" customWidth="1"/>
    <col min="565" max="565" width="46" bestFit="1" customWidth="1"/>
    <col min="566" max="566" width="44.8984375" bestFit="1" customWidth="1"/>
    <col min="567" max="567" width="46.8984375" bestFit="1" customWidth="1"/>
    <col min="568" max="568" width="52" bestFit="1" customWidth="1"/>
    <col min="569" max="569" width="40.59765625" bestFit="1" customWidth="1"/>
    <col min="570" max="570" width="59.19921875" bestFit="1" customWidth="1"/>
    <col min="571" max="571" width="60.59765625" bestFit="1" customWidth="1"/>
    <col min="572" max="572" width="52.8984375" bestFit="1" customWidth="1"/>
    <col min="573" max="573" width="45.69921875" bestFit="1" customWidth="1"/>
    <col min="574" max="574" width="36.8984375" bestFit="1" customWidth="1"/>
    <col min="575" max="575" width="22.69921875" bestFit="1" customWidth="1"/>
    <col min="576" max="576" width="23.796875" bestFit="1" customWidth="1"/>
    <col min="577" max="577" width="19.59765625" bestFit="1" customWidth="1"/>
    <col min="578" max="578" width="34.09765625" bestFit="1" customWidth="1"/>
    <col min="579" max="579" width="33.09765625" bestFit="1" customWidth="1"/>
    <col min="580" max="580" width="37.09765625" bestFit="1" customWidth="1"/>
    <col min="581" max="581" width="34.5" bestFit="1" customWidth="1"/>
    <col min="582" max="582" width="47.8984375" bestFit="1" customWidth="1"/>
    <col min="583" max="583" width="23.3984375" bestFit="1" customWidth="1"/>
    <col min="584" max="584" width="25.296875" bestFit="1" customWidth="1"/>
    <col min="585" max="585" width="51.296875" bestFit="1" customWidth="1"/>
    <col min="586" max="586" width="43" bestFit="1" customWidth="1"/>
    <col min="587" max="587" width="41.59765625" bestFit="1" customWidth="1"/>
    <col min="588" max="588" width="42.796875" bestFit="1" customWidth="1"/>
    <col min="589" max="589" width="27" bestFit="1" customWidth="1"/>
    <col min="590" max="590" width="21.3984375" bestFit="1" customWidth="1"/>
    <col min="591" max="591" width="35.69921875" bestFit="1" customWidth="1"/>
    <col min="592" max="592" width="36.59765625" bestFit="1" customWidth="1"/>
    <col min="593" max="593" width="23.296875" bestFit="1" customWidth="1"/>
    <col min="594" max="594" width="50" bestFit="1" customWidth="1"/>
    <col min="595" max="595" width="41.5" bestFit="1" customWidth="1"/>
    <col min="596" max="596" width="42.59765625" bestFit="1" customWidth="1"/>
    <col min="597" max="597" width="25.59765625" bestFit="1" customWidth="1"/>
    <col min="598" max="598" width="36" bestFit="1" customWidth="1"/>
    <col min="599" max="599" width="12.5" bestFit="1" customWidth="1"/>
    <col min="600" max="600" width="23" bestFit="1" customWidth="1"/>
    <col min="601" max="601" width="28.296875" bestFit="1" customWidth="1"/>
    <col min="602" max="602" width="24.296875" bestFit="1" customWidth="1"/>
    <col min="603" max="603" width="45.09765625" bestFit="1" customWidth="1"/>
    <col min="604" max="604" width="29.8984375" bestFit="1" customWidth="1"/>
    <col min="605" max="605" width="50.19921875" bestFit="1" customWidth="1"/>
    <col min="606" max="606" width="47.8984375" bestFit="1" customWidth="1"/>
    <col min="607" max="607" width="50.8984375" bestFit="1" customWidth="1"/>
    <col min="608" max="608" width="24" bestFit="1" customWidth="1"/>
    <col min="609" max="609" width="37.5" bestFit="1" customWidth="1"/>
    <col min="610" max="610" width="29.5" bestFit="1" customWidth="1"/>
    <col min="611" max="611" width="50.5" bestFit="1" customWidth="1"/>
    <col min="612" max="612" width="38.3984375" bestFit="1" customWidth="1"/>
    <col min="613" max="613" width="40.3984375" bestFit="1" customWidth="1"/>
    <col min="614" max="614" width="47.796875" bestFit="1" customWidth="1"/>
    <col min="615" max="615" width="27.09765625" bestFit="1" customWidth="1"/>
    <col min="616" max="616" width="24.296875" bestFit="1" customWidth="1"/>
    <col min="617" max="617" width="37.09765625" bestFit="1" customWidth="1"/>
    <col min="618" max="618" width="29.19921875" bestFit="1" customWidth="1"/>
    <col min="619" max="619" width="37.09765625" bestFit="1" customWidth="1"/>
    <col min="620" max="620" width="37.19921875" bestFit="1" customWidth="1"/>
    <col min="621" max="621" width="45.59765625" bestFit="1" customWidth="1"/>
    <col min="622" max="622" width="20.796875" bestFit="1" customWidth="1"/>
    <col min="623" max="623" width="36.296875" bestFit="1" customWidth="1"/>
    <col min="624" max="624" width="54.69921875" bestFit="1" customWidth="1"/>
    <col min="625" max="625" width="45.5" bestFit="1" customWidth="1"/>
    <col min="626" max="626" width="38.796875" bestFit="1" customWidth="1"/>
    <col min="627" max="627" width="51.5" bestFit="1" customWidth="1"/>
    <col min="628" max="628" width="34.796875" bestFit="1" customWidth="1"/>
    <col min="629" max="629" width="23.796875" bestFit="1" customWidth="1"/>
    <col min="630" max="630" width="24" bestFit="1" customWidth="1"/>
    <col min="631" max="631" width="43.296875" bestFit="1" customWidth="1"/>
    <col min="632" max="632" width="71.296875" bestFit="1" customWidth="1"/>
    <col min="633" max="633" width="57.09765625" bestFit="1" customWidth="1"/>
    <col min="634" max="634" width="41.8984375" bestFit="1" customWidth="1"/>
    <col min="635" max="635" width="39.296875" bestFit="1" customWidth="1"/>
    <col min="636" max="636" width="48.8984375" bestFit="1" customWidth="1"/>
    <col min="637" max="637" width="34.8984375" bestFit="1" customWidth="1"/>
    <col min="638" max="638" width="46.796875" bestFit="1" customWidth="1"/>
    <col min="639" max="639" width="40.19921875" bestFit="1" customWidth="1"/>
    <col min="640" max="640" width="18.19921875" bestFit="1" customWidth="1"/>
    <col min="641" max="641" width="29.09765625" bestFit="1" customWidth="1"/>
    <col min="642" max="642" width="37" bestFit="1" customWidth="1"/>
    <col min="643" max="643" width="31.19921875" bestFit="1" customWidth="1"/>
    <col min="644" max="644" width="23.19921875" bestFit="1" customWidth="1"/>
    <col min="645" max="645" width="24.796875" bestFit="1" customWidth="1"/>
    <col min="646" max="646" width="34.5" bestFit="1" customWidth="1"/>
    <col min="647" max="647" width="24.69921875" bestFit="1" customWidth="1"/>
    <col min="648" max="648" width="27.3984375" bestFit="1" customWidth="1"/>
    <col min="649" max="649" width="27.09765625" bestFit="1" customWidth="1"/>
    <col min="650" max="651" width="36.296875" bestFit="1" customWidth="1"/>
    <col min="652" max="652" width="61.69921875" bestFit="1" customWidth="1"/>
    <col min="653" max="653" width="35" bestFit="1" customWidth="1"/>
    <col min="654" max="654" width="47.19921875" bestFit="1" customWidth="1"/>
    <col min="655" max="655" width="62.69921875" bestFit="1" customWidth="1"/>
    <col min="656" max="656" width="45.09765625" bestFit="1" customWidth="1"/>
    <col min="657" max="657" width="27.59765625" bestFit="1" customWidth="1"/>
    <col min="658" max="658" width="41.5" bestFit="1" customWidth="1"/>
    <col min="659" max="659" width="26.19921875" bestFit="1" customWidth="1"/>
    <col min="660" max="660" width="38.09765625" bestFit="1" customWidth="1"/>
    <col min="661" max="661" width="42.59765625" bestFit="1" customWidth="1"/>
    <col min="662" max="662" width="22.09765625" bestFit="1" customWidth="1"/>
    <col min="663" max="663" width="25.796875" bestFit="1" customWidth="1"/>
    <col min="664" max="664" width="38.09765625" bestFit="1" customWidth="1"/>
    <col min="665" max="665" width="30.5" bestFit="1" customWidth="1"/>
    <col min="666" max="666" width="21.59765625" bestFit="1" customWidth="1"/>
    <col min="667" max="667" width="27.19921875" bestFit="1" customWidth="1"/>
    <col min="668" max="668" width="18.59765625" bestFit="1" customWidth="1"/>
    <col min="669" max="669" width="21.19921875" bestFit="1" customWidth="1"/>
    <col min="670" max="670" width="20.69921875" bestFit="1" customWidth="1"/>
    <col min="671" max="671" width="24" bestFit="1" customWidth="1"/>
    <col min="672" max="672" width="18.69921875" bestFit="1" customWidth="1"/>
    <col min="673" max="673" width="23.19921875" bestFit="1" customWidth="1"/>
    <col min="674" max="674" width="17.8984375" bestFit="1" customWidth="1"/>
    <col min="675" max="675" width="40.296875" bestFit="1" customWidth="1"/>
    <col min="676" max="676" width="46" bestFit="1" customWidth="1"/>
    <col min="677" max="677" width="26.296875" bestFit="1" customWidth="1"/>
    <col min="678" max="678" width="24" bestFit="1" customWidth="1"/>
    <col min="679" max="679" width="38.796875" bestFit="1" customWidth="1"/>
    <col min="680" max="680" width="15.59765625" bestFit="1" customWidth="1"/>
    <col min="681" max="681" width="46.8984375" bestFit="1" customWidth="1"/>
    <col min="682" max="682" width="34.796875" bestFit="1" customWidth="1"/>
    <col min="683" max="683" width="34.3984375" bestFit="1" customWidth="1"/>
    <col min="684" max="684" width="35.796875" bestFit="1" customWidth="1"/>
    <col min="685" max="685" width="34.296875" bestFit="1" customWidth="1"/>
    <col min="686" max="686" width="35.59765625" bestFit="1" customWidth="1"/>
    <col min="687" max="687" width="36.5" bestFit="1" customWidth="1"/>
    <col min="688" max="688" width="35" bestFit="1" customWidth="1"/>
    <col min="689" max="689" width="21.296875" bestFit="1" customWidth="1"/>
    <col min="690" max="690" width="40.09765625" bestFit="1" customWidth="1"/>
    <col min="691" max="691" width="18.8984375" bestFit="1" customWidth="1"/>
    <col min="692" max="692" width="36.19921875" bestFit="1" customWidth="1"/>
    <col min="693" max="693" width="17.796875" bestFit="1" customWidth="1"/>
    <col min="694" max="694" width="45.8984375" bestFit="1" customWidth="1"/>
    <col min="695" max="695" width="20.3984375" bestFit="1" customWidth="1"/>
    <col min="696" max="696" width="23.09765625" bestFit="1" customWidth="1"/>
    <col min="697" max="697" width="21.19921875" bestFit="1" customWidth="1"/>
    <col min="698" max="698" width="24" bestFit="1" customWidth="1"/>
    <col min="699" max="699" width="26.69921875" bestFit="1" customWidth="1"/>
    <col min="700" max="700" width="48.5" bestFit="1" customWidth="1"/>
    <col min="701" max="701" width="47.19921875" bestFit="1" customWidth="1"/>
    <col min="702" max="702" width="46.59765625" bestFit="1" customWidth="1"/>
    <col min="703" max="703" width="27.3984375" bestFit="1" customWidth="1"/>
    <col min="704" max="704" width="36.296875" bestFit="1" customWidth="1"/>
    <col min="705" max="705" width="28.19921875" bestFit="1" customWidth="1"/>
    <col min="706" max="706" width="30.3984375" bestFit="1" customWidth="1"/>
    <col min="707" max="707" width="28.59765625" bestFit="1" customWidth="1"/>
    <col min="708" max="708" width="34.09765625" bestFit="1" customWidth="1"/>
    <col min="709" max="709" width="25.69921875" bestFit="1" customWidth="1"/>
    <col min="710" max="710" width="35.5" bestFit="1" customWidth="1"/>
    <col min="711" max="711" width="35.8984375" bestFit="1" customWidth="1"/>
    <col min="712" max="712" width="45.69921875" bestFit="1" customWidth="1"/>
    <col min="713" max="713" width="28.296875" bestFit="1" customWidth="1"/>
    <col min="714" max="714" width="38.5" bestFit="1" customWidth="1"/>
    <col min="715" max="715" width="30" bestFit="1" customWidth="1"/>
    <col min="716" max="716" width="45.19921875" bestFit="1" customWidth="1"/>
    <col min="717" max="717" width="19.796875" bestFit="1" customWidth="1"/>
    <col min="718" max="718" width="42.09765625" bestFit="1" customWidth="1"/>
    <col min="719" max="719" width="32.19921875" bestFit="1" customWidth="1"/>
    <col min="720" max="720" width="31.5" bestFit="1" customWidth="1"/>
    <col min="721" max="721" width="17.5" bestFit="1" customWidth="1"/>
    <col min="722" max="722" width="28.19921875" bestFit="1" customWidth="1"/>
    <col min="723" max="723" width="19.8984375" bestFit="1" customWidth="1"/>
    <col min="724" max="724" width="18.796875" bestFit="1" customWidth="1"/>
    <col min="725" max="725" width="23" bestFit="1" customWidth="1"/>
    <col min="726" max="727" width="10.5" bestFit="1" customWidth="1"/>
    <col min="728" max="728" width="28.59765625" bestFit="1" customWidth="1"/>
    <col min="729" max="729" width="53.59765625" bestFit="1" customWidth="1"/>
    <col min="730" max="730" width="19.296875" bestFit="1" customWidth="1"/>
    <col min="731" max="731" width="62" bestFit="1" customWidth="1"/>
    <col min="732" max="732" width="45.296875" bestFit="1" customWidth="1"/>
    <col min="733" max="733" width="22.69921875" bestFit="1" customWidth="1"/>
    <col min="734" max="734" width="20.19921875" bestFit="1" customWidth="1"/>
    <col min="735" max="735" width="40" bestFit="1" customWidth="1"/>
    <col min="736" max="736" width="44.3984375" bestFit="1" customWidth="1"/>
    <col min="737" max="737" width="31.296875" bestFit="1" customWidth="1"/>
    <col min="738" max="738" width="36.09765625" bestFit="1" customWidth="1"/>
    <col min="739" max="739" width="29.3984375" bestFit="1" customWidth="1"/>
    <col min="740" max="740" width="21.19921875" bestFit="1" customWidth="1"/>
    <col min="741" max="741" width="26.19921875" bestFit="1" customWidth="1"/>
    <col min="742" max="742" width="29" bestFit="1" customWidth="1"/>
    <col min="743" max="743" width="41.19921875" bestFit="1" customWidth="1"/>
    <col min="744" max="744" width="40.8984375" bestFit="1" customWidth="1"/>
    <col min="745" max="745" width="32.3984375" bestFit="1" customWidth="1"/>
    <col min="746" max="746" width="35.8984375" bestFit="1" customWidth="1"/>
    <col min="747" max="747" width="26.3984375" bestFit="1" customWidth="1"/>
    <col min="748" max="748" width="27.19921875" bestFit="1" customWidth="1"/>
    <col min="749" max="749" width="20.59765625" bestFit="1" customWidth="1"/>
    <col min="750" max="750" width="46.796875" bestFit="1" customWidth="1"/>
    <col min="751" max="751" width="46.5" bestFit="1" customWidth="1"/>
    <col min="752" max="752" width="26.8984375" bestFit="1" customWidth="1"/>
    <col min="753" max="753" width="34.19921875" bestFit="1" customWidth="1"/>
    <col min="754" max="754" width="32.09765625" bestFit="1" customWidth="1"/>
    <col min="755" max="755" width="27" bestFit="1" customWidth="1"/>
    <col min="756" max="756" width="33.59765625" bestFit="1" customWidth="1"/>
    <col min="757" max="757" width="32.8984375" bestFit="1" customWidth="1"/>
    <col min="758" max="758" width="26.59765625" bestFit="1" customWidth="1"/>
    <col min="759" max="759" width="37.8984375" bestFit="1" customWidth="1"/>
    <col min="760" max="760" width="36" bestFit="1" customWidth="1"/>
    <col min="761" max="761" width="24.09765625" bestFit="1" customWidth="1"/>
    <col min="762" max="762" width="64.296875" bestFit="1" customWidth="1"/>
    <col min="763" max="763" width="25.19921875" bestFit="1" customWidth="1"/>
    <col min="764" max="764" width="22" bestFit="1" customWidth="1"/>
    <col min="765" max="765" width="36.796875" bestFit="1" customWidth="1"/>
    <col min="766" max="766" width="34.3984375" bestFit="1" customWidth="1"/>
    <col min="767" max="767" width="27.8984375" bestFit="1" customWidth="1"/>
    <col min="768" max="768" width="30.59765625" bestFit="1" customWidth="1"/>
    <col min="769" max="769" width="19.8984375" bestFit="1" customWidth="1"/>
    <col min="770" max="770" width="18.8984375" bestFit="1" customWidth="1"/>
    <col min="771" max="771" width="35.796875" bestFit="1" customWidth="1"/>
    <col min="772" max="772" width="35.69921875" bestFit="1" customWidth="1"/>
    <col min="773" max="773" width="24.296875" bestFit="1" customWidth="1"/>
    <col min="774" max="774" width="40.19921875" bestFit="1" customWidth="1"/>
    <col min="775" max="775" width="34.5" bestFit="1" customWidth="1"/>
    <col min="776" max="776" width="12.59765625" bestFit="1" customWidth="1"/>
    <col min="777" max="777" width="46" bestFit="1" customWidth="1"/>
    <col min="778" max="778" width="53.3984375" bestFit="1" customWidth="1"/>
    <col min="779" max="779" width="27.59765625" bestFit="1" customWidth="1"/>
    <col min="780" max="780" width="40.19921875" bestFit="1" customWidth="1"/>
    <col min="781" max="781" width="46.69921875" bestFit="1" customWidth="1"/>
    <col min="782" max="782" width="28.19921875" bestFit="1" customWidth="1"/>
    <col min="783" max="783" width="34.69921875" bestFit="1" customWidth="1"/>
    <col min="784" max="784" width="29.5" bestFit="1" customWidth="1"/>
    <col min="785" max="785" width="37" bestFit="1" customWidth="1"/>
    <col min="786" max="786" width="15.796875" bestFit="1" customWidth="1"/>
    <col min="787" max="787" width="34.296875" bestFit="1" customWidth="1"/>
    <col min="788" max="788" width="41.59765625" bestFit="1" customWidth="1"/>
    <col min="789" max="789" width="43.59765625" bestFit="1" customWidth="1"/>
    <col min="790" max="790" width="34.8984375" bestFit="1" customWidth="1"/>
    <col min="791" max="791" width="22.296875" bestFit="1" customWidth="1"/>
    <col min="792" max="792" width="36.796875" bestFit="1" customWidth="1"/>
    <col min="793" max="793" width="29.3984375" bestFit="1" customWidth="1"/>
    <col min="794" max="794" width="16.5" bestFit="1" customWidth="1"/>
    <col min="795" max="795" width="26.3984375" bestFit="1" customWidth="1"/>
    <col min="796" max="796" width="20.59765625" bestFit="1" customWidth="1"/>
    <col min="797" max="797" width="31.69921875" bestFit="1" customWidth="1"/>
    <col min="798" max="798" width="38.59765625" bestFit="1" customWidth="1"/>
    <col min="799" max="799" width="29.3984375" bestFit="1" customWidth="1"/>
    <col min="800" max="800" width="33.19921875" bestFit="1" customWidth="1"/>
    <col min="801" max="801" width="48" bestFit="1" customWidth="1"/>
    <col min="802" max="802" width="29.3984375" bestFit="1" customWidth="1"/>
    <col min="803" max="803" width="38.8984375" bestFit="1" customWidth="1"/>
    <col min="804" max="804" width="30.59765625" bestFit="1" customWidth="1"/>
    <col min="805" max="805" width="63.796875" bestFit="1" customWidth="1"/>
    <col min="806" max="806" width="41.8984375" bestFit="1" customWidth="1"/>
    <col min="807" max="807" width="35" bestFit="1" customWidth="1"/>
    <col min="808" max="808" width="27.69921875" bestFit="1" customWidth="1"/>
    <col min="809" max="809" width="23.296875" bestFit="1" customWidth="1"/>
    <col min="810" max="810" width="77.59765625" bestFit="1" customWidth="1"/>
    <col min="811" max="811" width="40.69921875" bestFit="1" customWidth="1"/>
    <col min="812" max="812" width="19.69921875" bestFit="1" customWidth="1"/>
    <col min="813" max="813" width="17.3984375" bestFit="1" customWidth="1"/>
    <col min="814" max="814" width="47.5" bestFit="1" customWidth="1"/>
    <col min="815" max="815" width="49.8984375" bestFit="1" customWidth="1"/>
    <col min="816" max="816" width="60.8984375" bestFit="1" customWidth="1"/>
    <col min="817" max="817" width="72.19921875" bestFit="1" customWidth="1"/>
    <col min="818" max="818" width="25.09765625" bestFit="1" customWidth="1"/>
    <col min="819" max="819" width="48" bestFit="1" customWidth="1"/>
    <col min="820" max="820" width="31.09765625" bestFit="1" customWidth="1"/>
    <col min="821" max="821" width="31.8984375" bestFit="1" customWidth="1"/>
    <col min="822" max="822" width="32" bestFit="1" customWidth="1"/>
    <col min="823" max="823" width="18.19921875" bestFit="1" customWidth="1"/>
    <col min="824" max="824" width="47.69921875" bestFit="1" customWidth="1"/>
    <col min="825" max="825" width="40.8984375" bestFit="1" customWidth="1"/>
    <col min="826" max="826" width="53" bestFit="1" customWidth="1"/>
    <col min="827" max="827" width="23.19921875" bestFit="1" customWidth="1"/>
    <col min="828" max="828" width="23.3984375" bestFit="1" customWidth="1"/>
    <col min="829" max="829" width="34.296875" bestFit="1" customWidth="1"/>
    <col min="830" max="830" width="34.59765625" bestFit="1" customWidth="1"/>
    <col min="831" max="831" width="24.69921875" bestFit="1" customWidth="1"/>
    <col min="832" max="832" width="28.09765625" bestFit="1" customWidth="1"/>
    <col min="833" max="833" width="36.59765625" bestFit="1" customWidth="1"/>
    <col min="834" max="834" width="48.796875" bestFit="1" customWidth="1"/>
    <col min="835" max="835" width="48.09765625" bestFit="1" customWidth="1"/>
    <col min="836" max="836" width="35.8984375" bestFit="1" customWidth="1"/>
    <col min="837" max="837" width="30.8984375" bestFit="1" customWidth="1"/>
    <col min="838" max="838" width="18.796875" bestFit="1" customWidth="1"/>
    <col min="839" max="839" width="22.296875" bestFit="1" customWidth="1"/>
    <col min="840" max="840" width="21.796875" bestFit="1" customWidth="1"/>
    <col min="841" max="841" width="22.3984375" bestFit="1" customWidth="1"/>
    <col min="842" max="842" width="23.09765625" bestFit="1" customWidth="1"/>
    <col min="843" max="843" width="30.59765625" bestFit="1" customWidth="1"/>
    <col min="844" max="844" width="24.19921875" bestFit="1" customWidth="1"/>
    <col min="845" max="846" width="20" bestFit="1" customWidth="1"/>
    <col min="847" max="847" width="22.19921875" bestFit="1" customWidth="1"/>
    <col min="848" max="848" width="54.296875" bestFit="1" customWidth="1"/>
    <col min="849" max="849" width="26.59765625" bestFit="1" customWidth="1"/>
    <col min="850" max="850" width="28.19921875" bestFit="1" customWidth="1"/>
    <col min="851" max="851" width="21.3984375" bestFit="1" customWidth="1"/>
    <col min="852" max="852" width="50.59765625" bestFit="1" customWidth="1"/>
    <col min="853" max="854" width="52.5" bestFit="1" customWidth="1"/>
    <col min="855" max="855" width="56.19921875" bestFit="1" customWidth="1"/>
    <col min="856" max="856" width="30.09765625" bestFit="1" customWidth="1"/>
    <col min="857" max="857" width="38.59765625" bestFit="1" customWidth="1"/>
    <col min="858" max="858" width="57.3984375" bestFit="1" customWidth="1"/>
    <col min="859" max="859" width="61.5" bestFit="1" customWidth="1"/>
    <col min="860" max="860" width="24.19921875" bestFit="1" customWidth="1"/>
    <col min="861" max="861" width="29.69921875" bestFit="1" customWidth="1"/>
    <col min="862" max="862" width="64.69921875" bestFit="1" customWidth="1"/>
    <col min="863" max="863" width="66" bestFit="1" customWidth="1"/>
    <col min="864" max="864" width="40.5" bestFit="1" customWidth="1"/>
    <col min="865" max="865" width="30.296875" bestFit="1" customWidth="1"/>
    <col min="866" max="866" width="33.296875" bestFit="1" customWidth="1"/>
    <col min="867" max="867" width="23.5" bestFit="1" customWidth="1"/>
    <col min="868" max="868" width="42.8984375" bestFit="1" customWidth="1"/>
    <col min="869" max="870" width="43" bestFit="1" customWidth="1"/>
    <col min="871" max="871" width="28.59765625" bestFit="1" customWidth="1"/>
    <col min="872" max="872" width="44.19921875" bestFit="1" customWidth="1"/>
    <col min="873" max="873" width="43.69921875" bestFit="1" customWidth="1"/>
    <col min="874" max="874" width="46.796875" bestFit="1" customWidth="1"/>
    <col min="875" max="875" width="42.59765625" bestFit="1" customWidth="1"/>
    <col min="876" max="876" width="52.796875" bestFit="1" customWidth="1"/>
    <col min="877" max="877" width="46" bestFit="1" customWidth="1"/>
    <col min="878" max="878" width="36.296875" bestFit="1" customWidth="1"/>
    <col min="879" max="879" width="38" bestFit="1" customWidth="1"/>
    <col min="880" max="880" width="44.296875" bestFit="1" customWidth="1"/>
    <col min="881" max="881" width="29.296875" bestFit="1" customWidth="1"/>
    <col min="882" max="882" width="36.59765625" bestFit="1" customWidth="1"/>
    <col min="883" max="883" width="49.296875" bestFit="1" customWidth="1"/>
    <col min="884" max="884" width="28.69921875" bestFit="1" customWidth="1"/>
    <col min="885" max="885" width="8.09765625" bestFit="1" customWidth="1"/>
    <col min="886" max="886" width="11.19921875" bestFit="1" customWidth="1"/>
    <col min="887" max="887" width="56.19921875" bestFit="1" customWidth="1"/>
    <col min="888" max="888" width="38.796875" bestFit="1" customWidth="1"/>
    <col min="889" max="889" width="48.09765625" bestFit="1" customWidth="1"/>
    <col min="890" max="890" width="38.3984375" bestFit="1" customWidth="1"/>
    <col min="891" max="891" width="19.69921875" bestFit="1" customWidth="1"/>
    <col min="892" max="892" width="84" bestFit="1" customWidth="1"/>
    <col min="893" max="893" width="32.5" bestFit="1" customWidth="1"/>
    <col min="894" max="894" width="28.19921875" bestFit="1" customWidth="1"/>
    <col min="895" max="895" width="38" bestFit="1" customWidth="1"/>
    <col min="896" max="896" width="39.09765625" bestFit="1" customWidth="1"/>
    <col min="897" max="897" width="28.59765625" bestFit="1" customWidth="1"/>
    <col min="898" max="898" width="29.3984375" bestFit="1" customWidth="1"/>
    <col min="899" max="899" width="34.09765625" bestFit="1" customWidth="1"/>
    <col min="900" max="900" width="36.296875" bestFit="1" customWidth="1"/>
    <col min="901" max="901" width="34" bestFit="1" customWidth="1"/>
    <col min="902" max="902" width="26.59765625" bestFit="1" customWidth="1"/>
    <col min="903" max="903" width="35.19921875" bestFit="1" customWidth="1"/>
    <col min="904" max="904" width="29.3984375" bestFit="1" customWidth="1"/>
    <col min="905" max="905" width="26.3984375" bestFit="1" customWidth="1"/>
    <col min="906" max="906" width="27.3984375" bestFit="1" customWidth="1"/>
    <col min="907" max="907" width="38.5" bestFit="1" customWidth="1"/>
    <col min="908" max="908" width="30.796875" bestFit="1" customWidth="1"/>
    <col min="909" max="909" width="35.3984375" bestFit="1" customWidth="1"/>
    <col min="910" max="910" width="30.3984375" bestFit="1" customWidth="1"/>
    <col min="911" max="911" width="10.5" bestFit="1" customWidth="1"/>
    <col min="912" max="912" width="33.69921875" bestFit="1" customWidth="1"/>
    <col min="913" max="913" width="78.3984375" bestFit="1" customWidth="1"/>
    <col min="914" max="915" width="38.296875" bestFit="1" customWidth="1"/>
    <col min="916" max="916" width="41.59765625" bestFit="1" customWidth="1"/>
    <col min="917" max="917" width="31" bestFit="1" customWidth="1"/>
    <col min="918" max="918" width="55.59765625" bestFit="1" customWidth="1"/>
    <col min="919" max="919" width="41.09765625" bestFit="1" customWidth="1"/>
    <col min="920" max="920" width="40.59765625" bestFit="1" customWidth="1"/>
    <col min="921" max="921" width="30.3984375" bestFit="1" customWidth="1"/>
    <col min="922" max="922" width="51.796875" bestFit="1" customWidth="1"/>
    <col min="923" max="923" width="57.8984375" bestFit="1" customWidth="1"/>
    <col min="924" max="924" width="43.3984375" bestFit="1" customWidth="1"/>
    <col min="925" max="925" width="54.59765625" bestFit="1" customWidth="1"/>
    <col min="926" max="926" width="44.59765625" bestFit="1" customWidth="1"/>
    <col min="927" max="927" width="45.09765625" bestFit="1" customWidth="1"/>
    <col min="928" max="928" width="40.59765625" bestFit="1" customWidth="1"/>
    <col min="929" max="929" width="31.09765625" bestFit="1" customWidth="1"/>
    <col min="930" max="930" width="27.5" bestFit="1" customWidth="1"/>
    <col min="931" max="931" width="62.09765625" bestFit="1" customWidth="1"/>
    <col min="932" max="932" width="43.5" bestFit="1" customWidth="1"/>
    <col min="933" max="933" width="22.5" bestFit="1" customWidth="1"/>
    <col min="934" max="934" width="15.8984375" bestFit="1" customWidth="1"/>
    <col min="935" max="935" width="25.296875" bestFit="1" customWidth="1"/>
    <col min="936" max="936" width="12.8984375" bestFit="1" customWidth="1"/>
    <col min="937" max="937" width="37.796875" bestFit="1" customWidth="1"/>
    <col min="938" max="938" width="35.59765625" bestFit="1" customWidth="1"/>
    <col min="939" max="939" width="13.3984375" bestFit="1" customWidth="1"/>
    <col min="940" max="940" width="34.69921875" bestFit="1" customWidth="1"/>
    <col min="941" max="941" width="34.5" bestFit="1" customWidth="1"/>
    <col min="942" max="942" width="41.09765625" bestFit="1" customWidth="1"/>
    <col min="943" max="943" width="36.19921875" bestFit="1" customWidth="1"/>
    <col min="944" max="944" width="40.5" bestFit="1" customWidth="1"/>
    <col min="945" max="945" width="36.59765625" bestFit="1" customWidth="1"/>
    <col min="946" max="946" width="28.296875" bestFit="1" customWidth="1"/>
    <col min="947" max="947" width="35.796875" bestFit="1" customWidth="1"/>
    <col min="948" max="948" width="33.296875" bestFit="1" customWidth="1"/>
    <col min="949" max="949" width="16.296875" bestFit="1" customWidth="1"/>
    <col min="950" max="950" width="50.3984375" bestFit="1" customWidth="1"/>
    <col min="951" max="951" width="43.5" bestFit="1" customWidth="1"/>
    <col min="952" max="952" width="53.69921875" bestFit="1" customWidth="1"/>
    <col min="953" max="953" width="38.796875" bestFit="1" customWidth="1"/>
    <col min="954" max="954" width="53.69921875" bestFit="1" customWidth="1"/>
    <col min="955" max="955" width="36.796875" bestFit="1" customWidth="1"/>
    <col min="956" max="956" width="61.59765625" bestFit="1" customWidth="1"/>
    <col min="957" max="957" width="48.296875" bestFit="1" customWidth="1"/>
    <col min="958" max="958" width="46.59765625" bestFit="1" customWidth="1"/>
    <col min="959" max="959" width="46.09765625" bestFit="1" customWidth="1"/>
    <col min="960" max="960" width="53.59765625" bestFit="1" customWidth="1"/>
    <col min="961" max="961" width="35.296875" bestFit="1" customWidth="1"/>
    <col min="962" max="962" width="34.5" bestFit="1" customWidth="1"/>
    <col min="963" max="963" width="33.5" bestFit="1" customWidth="1"/>
    <col min="964" max="964" width="33.296875" bestFit="1" customWidth="1"/>
    <col min="965" max="965" width="21.19921875" bestFit="1" customWidth="1"/>
    <col min="966" max="966" width="16.8984375" bestFit="1" customWidth="1"/>
    <col min="967" max="969" width="33.69921875" bestFit="1" customWidth="1"/>
    <col min="970" max="970" width="32.796875" bestFit="1" customWidth="1"/>
    <col min="971" max="971" width="75" bestFit="1" customWidth="1"/>
    <col min="972" max="972" width="46.3984375" bestFit="1" customWidth="1"/>
    <col min="973" max="973" width="39.296875" bestFit="1" customWidth="1"/>
    <col min="974" max="974" width="43.796875" bestFit="1" customWidth="1"/>
    <col min="975" max="975" width="21.8984375" bestFit="1" customWidth="1"/>
    <col min="976" max="976" width="28.69921875" bestFit="1" customWidth="1"/>
    <col min="977" max="977" width="27.19921875" bestFit="1" customWidth="1"/>
    <col min="978" max="978" width="19.8984375" bestFit="1" customWidth="1"/>
    <col min="979" max="979" width="29" bestFit="1" customWidth="1"/>
    <col min="980" max="980" width="41.19921875" bestFit="1" customWidth="1"/>
    <col min="981" max="981" width="60.3984375" bestFit="1" customWidth="1"/>
    <col min="982" max="982" width="44.19921875" bestFit="1" customWidth="1"/>
    <col min="983" max="983" width="12.19921875" bestFit="1" customWidth="1"/>
    <col min="984" max="984" width="11.5" bestFit="1" customWidth="1"/>
    <col min="985" max="985" width="10.09765625" bestFit="1" customWidth="1"/>
    <col min="986" max="986" width="46" bestFit="1" customWidth="1"/>
    <col min="987" max="987" width="40" bestFit="1" customWidth="1"/>
    <col min="988" max="988" width="36.09765625" bestFit="1" customWidth="1"/>
    <col min="989" max="989" width="37.19921875" bestFit="1" customWidth="1"/>
    <col min="990" max="990" width="26.3984375" bestFit="1" customWidth="1"/>
    <col min="991" max="991" width="41" bestFit="1" customWidth="1"/>
    <col min="992" max="992" width="76.09765625" bestFit="1" customWidth="1"/>
    <col min="993" max="993" width="38.296875" bestFit="1" customWidth="1"/>
    <col min="994" max="994" width="8.09765625" bestFit="1" customWidth="1"/>
    <col min="995" max="995" width="7.19921875" bestFit="1" customWidth="1"/>
    <col min="996" max="996" width="8.09765625" bestFit="1" customWidth="1"/>
    <col min="997" max="997" width="34.8984375" bestFit="1" customWidth="1"/>
    <col min="998" max="998" width="28" bestFit="1" customWidth="1"/>
    <col min="999" max="999" width="30.296875" bestFit="1" customWidth="1"/>
    <col min="1000" max="1000" width="21.59765625" bestFit="1" customWidth="1"/>
    <col min="1001" max="1001" width="47.59765625" bestFit="1" customWidth="1"/>
    <col min="1002" max="1002" width="48.3984375" bestFit="1" customWidth="1"/>
    <col min="1003" max="1003" width="37" bestFit="1" customWidth="1"/>
    <col min="1004" max="1004" width="42.8984375" bestFit="1" customWidth="1"/>
    <col min="1005" max="1005" width="25.3984375" bestFit="1" customWidth="1"/>
    <col min="1006" max="1006" width="25.796875" bestFit="1" customWidth="1"/>
    <col min="1007" max="1007" width="45.296875" bestFit="1" customWidth="1"/>
    <col min="1008" max="1008" width="36.796875" bestFit="1" customWidth="1"/>
    <col min="1009" max="1009" width="40.19921875" bestFit="1" customWidth="1"/>
    <col min="1010" max="1010" width="58.69921875" bestFit="1" customWidth="1"/>
    <col min="1011" max="1011" width="53.09765625" bestFit="1" customWidth="1"/>
    <col min="1012" max="1012" width="28.59765625" bestFit="1" customWidth="1"/>
    <col min="1013" max="1013" width="30.5" bestFit="1" customWidth="1"/>
    <col min="1014" max="1014" width="35.296875" bestFit="1" customWidth="1"/>
    <col min="1015" max="1015" width="45.3984375" bestFit="1" customWidth="1"/>
    <col min="1016" max="1016" width="31.796875" bestFit="1" customWidth="1"/>
    <col min="1017" max="1017" width="19.3984375" bestFit="1" customWidth="1"/>
    <col min="1018" max="1018" width="24.59765625" bestFit="1" customWidth="1"/>
    <col min="1019" max="1019" width="24.69921875" bestFit="1" customWidth="1"/>
    <col min="1020" max="1020" width="44" bestFit="1" customWidth="1"/>
    <col min="1021" max="1021" width="27.09765625" bestFit="1" customWidth="1"/>
    <col min="1022" max="1022" width="43.5" bestFit="1" customWidth="1"/>
    <col min="1023" max="1023" width="31.3984375" bestFit="1" customWidth="1"/>
    <col min="1024" max="1024" width="42.796875" bestFit="1" customWidth="1"/>
    <col min="1025" max="1025" width="24.8984375" bestFit="1" customWidth="1"/>
    <col min="1026" max="1026" width="32.796875" bestFit="1" customWidth="1"/>
    <col min="1027" max="1027" width="45.69921875" bestFit="1" customWidth="1"/>
    <col min="1028" max="1028" width="31.3984375" bestFit="1" customWidth="1"/>
    <col min="1029" max="1029" width="28.69921875" bestFit="1" customWidth="1"/>
    <col min="1030" max="1030" width="26.59765625" bestFit="1" customWidth="1"/>
    <col min="1031" max="1031" width="50.59765625" bestFit="1" customWidth="1"/>
    <col min="1032" max="1032" width="34.5" bestFit="1" customWidth="1"/>
    <col min="1033" max="1033" width="31.09765625" bestFit="1" customWidth="1"/>
    <col min="1034" max="1034" width="54.19921875" bestFit="1" customWidth="1"/>
    <col min="1035" max="1035" width="50.5" bestFit="1" customWidth="1"/>
    <col min="1036" max="1036" width="41.09765625" bestFit="1" customWidth="1"/>
    <col min="1037" max="1037" width="22.59765625" bestFit="1" customWidth="1"/>
    <col min="1038" max="1038" width="16.296875" bestFit="1" customWidth="1"/>
    <col min="1039" max="1039" width="13.296875" bestFit="1" customWidth="1"/>
    <col min="1040" max="1040" width="54.09765625" bestFit="1" customWidth="1"/>
    <col min="1041" max="1041" width="27.09765625" bestFit="1" customWidth="1"/>
    <col min="1042" max="1042" width="25.5" bestFit="1" customWidth="1"/>
    <col min="1043" max="1043" width="38.3984375" bestFit="1" customWidth="1"/>
    <col min="1044" max="1044" width="55.296875" bestFit="1" customWidth="1"/>
    <col min="1045" max="1045" width="46.5" bestFit="1" customWidth="1"/>
    <col min="1046" max="1046" width="22.19921875" bestFit="1" customWidth="1"/>
    <col min="1047" max="1047" width="31.3984375" bestFit="1" customWidth="1"/>
    <col min="1048" max="1048" width="21.59765625" bestFit="1" customWidth="1"/>
    <col min="1049" max="1049" width="30.8984375" bestFit="1" customWidth="1"/>
    <col min="1050" max="1050" width="47.19921875" bestFit="1" customWidth="1"/>
    <col min="1051" max="1051" width="39.8984375" bestFit="1" customWidth="1"/>
    <col min="1052" max="1052" width="27.296875" bestFit="1" customWidth="1"/>
    <col min="1053" max="1054" width="25.5" bestFit="1" customWidth="1"/>
    <col min="1055" max="1055" width="24.09765625" bestFit="1" customWidth="1"/>
    <col min="1056" max="1056" width="30.09765625" bestFit="1" customWidth="1"/>
    <col min="1057" max="1057" width="35.3984375" bestFit="1" customWidth="1"/>
    <col min="1058" max="1058" width="33.3984375" bestFit="1" customWidth="1"/>
    <col min="1059" max="1059" width="22.296875" bestFit="1" customWidth="1"/>
    <col min="1060" max="1060" width="24" bestFit="1" customWidth="1"/>
    <col min="1061" max="1061" width="16.19921875" bestFit="1" customWidth="1"/>
    <col min="1062" max="1062" width="22" bestFit="1" customWidth="1"/>
    <col min="1063" max="1063" width="23.69921875" bestFit="1" customWidth="1"/>
    <col min="1064" max="1064" width="31.796875" bestFit="1" customWidth="1"/>
    <col min="1065" max="1065" width="25" bestFit="1" customWidth="1"/>
    <col min="1066" max="1066" width="14.19921875" bestFit="1" customWidth="1"/>
    <col min="1067" max="1067" width="18.19921875" bestFit="1" customWidth="1"/>
    <col min="1068" max="1068" width="28.69921875" bestFit="1" customWidth="1"/>
    <col min="1069" max="1069" width="26.19921875" bestFit="1" customWidth="1"/>
    <col min="1070" max="1070" width="23.3984375" bestFit="1" customWidth="1"/>
    <col min="1071" max="1071" width="34.69921875" bestFit="1" customWidth="1"/>
    <col min="1072" max="1072" width="30.796875" bestFit="1" customWidth="1"/>
    <col min="1073" max="1073" width="40.296875" bestFit="1" customWidth="1"/>
    <col min="1074" max="1075" width="48.19921875" bestFit="1" customWidth="1"/>
    <col min="1076" max="1077" width="26.3984375" bestFit="1" customWidth="1"/>
    <col min="1078" max="1079" width="27.5" bestFit="1" customWidth="1"/>
    <col min="1080" max="1081" width="26.59765625" bestFit="1" customWidth="1"/>
    <col min="1082" max="1083" width="41.59765625" bestFit="1" customWidth="1"/>
    <col min="1084" max="1084" width="40.59765625" bestFit="1" customWidth="1"/>
    <col min="1085" max="1085" width="41.59765625" bestFit="1" customWidth="1"/>
    <col min="1086" max="1086" width="40.59765625" bestFit="1" customWidth="1"/>
    <col min="1087" max="1087" width="53.5" bestFit="1" customWidth="1"/>
    <col min="1088" max="1088" width="62.59765625" bestFit="1" customWidth="1"/>
    <col min="1089" max="1089" width="59.8984375" bestFit="1" customWidth="1"/>
    <col min="1090" max="1090" width="29.3984375" bestFit="1" customWidth="1"/>
    <col min="1091" max="1091" width="44.8984375" bestFit="1" customWidth="1"/>
    <col min="1092" max="1092" width="44.5" bestFit="1" customWidth="1"/>
    <col min="1093" max="1094" width="22.09765625" bestFit="1" customWidth="1"/>
    <col min="1095" max="1095" width="35.09765625" bestFit="1" customWidth="1"/>
    <col min="1096" max="1096" width="25.8984375" bestFit="1" customWidth="1"/>
    <col min="1097" max="1097" width="26" bestFit="1" customWidth="1"/>
    <col min="1098" max="1098" width="30.69921875" bestFit="1" customWidth="1"/>
    <col min="1099" max="1099" width="35.19921875" bestFit="1" customWidth="1"/>
    <col min="1100" max="1100" width="25.69921875" bestFit="1" customWidth="1"/>
    <col min="1101" max="1101" width="23.8984375" bestFit="1" customWidth="1"/>
    <col min="1102" max="1102" width="20.59765625" bestFit="1" customWidth="1"/>
    <col min="1103" max="1103" width="36.796875" bestFit="1" customWidth="1"/>
    <col min="1104" max="1104" width="29.3984375" bestFit="1" customWidth="1"/>
    <col min="1105" max="1105" width="34.69921875" bestFit="1" customWidth="1"/>
    <col min="1106" max="1106" width="17.19921875" bestFit="1" customWidth="1"/>
    <col min="1107" max="1107" width="35.69921875" bestFit="1" customWidth="1"/>
    <col min="1108" max="1108" width="14.59765625" bestFit="1" customWidth="1"/>
    <col min="1109" max="1109" width="12" bestFit="1" customWidth="1"/>
    <col min="1110" max="1110" width="14.09765625" bestFit="1" customWidth="1"/>
    <col min="1111" max="1111" width="28.59765625" bestFit="1" customWidth="1"/>
    <col min="1112" max="1112" width="15.69921875" bestFit="1" customWidth="1"/>
    <col min="1113" max="1113" width="49.3984375" bestFit="1" customWidth="1"/>
    <col min="1114" max="1114" width="36.69921875" bestFit="1" customWidth="1"/>
    <col min="1115" max="1115" width="39" bestFit="1" customWidth="1"/>
    <col min="1116" max="1116" width="43.8984375" bestFit="1" customWidth="1"/>
    <col min="1117" max="1117" width="36.5" bestFit="1" customWidth="1"/>
    <col min="1118" max="1118" width="37" bestFit="1" customWidth="1"/>
    <col min="1119" max="1119" width="29.796875" bestFit="1" customWidth="1"/>
    <col min="1120" max="1122" width="9.09765625" bestFit="1" customWidth="1"/>
    <col min="1123" max="1123" width="8.19921875" bestFit="1" customWidth="1"/>
    <col min="1124" max="1133" width="9.09765625" bestFit="1" customWidth="1"/>
    <col min="1134" max="1134" width="8.19921875" bestFit="1" customWidth="1"/>
    <col min="1135" max="1144" width="9.09765625" bestFit="1" customWidth="1"/>
    <col min="1145" max="1145" width="8.19921875" bestFit="1" customWidth="1"/>
    <col min="1146" max="1155" width="9.09765625" bestFit="1" customWidth="1"/>
    <col min="1156" max="1156" width="8.19921875" bestFit="1" customWidth="1"/>
    <col min="1157" max="1166" width="9.09765625" bestFit="1" customWidth="1"/>
    <col min="1167" max="1167" width="8.19921875" bestFit="1" customWidth="1"/>
    <col min="1168" max="1169" width="9.09765625" bestFit="1" customWidth="1"/>
    <col min="1170" max="1170" width="53" bestFit="1" customWidth="1"/>
    <col min="1171" max="1171" width="16.19921875" bestFit="1" customWidth="1"/>
    <col min="1172" max="1172" width="14.3984375" bestFit="1" customWidth="1"/>
    <col min="1173" max="1173" width="22.09765625" bestFit="1" customWidth="1"/>
    <col min="1174" max="1174" width="13.5" bestFit="1" customWidth="1"/>
    <col min="1175" max="1175" width="12.3984375" bestFit="1" customWidth="1"/>
    <col min="1176" max="1176" width="40.296875" bestFit="1" customWidth="1"/>
    <col min="1177" max="1177" width="39.19921875" bestFit="1" customWidth="1"/>
    <col min="1178" max="1178" width="29.296875" bestFit="1" customWidth="1"/>
    <col min="1179" max="1179" width="26.09765625" bestFit="1" customWidth="1"/>
    <col min="1180" max="1180" width="20.8984375" bestFit="1" customWidth="1"/>
    <col min="1181" max="1181" width="33.796875" bestFit="1" customWidth="1"/>
    <col min="1182" max="1182" width="26.19921875" bestFit="1" customWidth="1"/>
    <col min="1183" max="1183" width="20.8984375" bestFit="1" customWidth="1"/>
    <col min="1184" max="1184" width="19.5" bestFit="1" customWidth="1"/>
    <col min="1185" max="1185" width="29.69921875" bestFit="1" customWidth="1"/>
    <col min="1186" max="1186" width="24.69921875" bestFit="1" customWidth="1"/>
    <col min="1187" max="1187" width="21.69921875" bestFit="1" customWidth="1"/>
    <col min="1188" max="1188" width="15.09765625" bestFit="1" customWidth="1"/>
    <col min="1189" max="1189" width="42.3984375" bestFit="1" customWidth="1"/>
    <col min="1190" max="1190" width="61.796875" bestFit="1" customWidth="1"/>
    <col min="1191" max="1191" width="65.5" bestFit="1" customWidth="1"/>
    <col min="1192" max="1192" width="35.19921875" bestFit="1" customWidth="1"/>
    <col min="1193" max="1193" width="61.59765625" bestFit="1" customWidth="1"/>
    <col min="1194" max="1194" width="55.19921875" bestFit="1" customWidth="1"/>
    <col min="1195" max="1195" width="53" bestFit="1" customWidth="1"/>
    <col min="1196" max="1196" width="37.3984375" bestFit="1" customWidth="1"/>
    <col min="1197" max="1197" width="40.19921875" bestFit="1" customWidth="1"/>
    <col min="1198" max="1198" width="71.8984375" bestFit="1" customWidth="1"/>
    <col min="1199" max="1199" width="69.09765625" bestFit="1" customWidth="1"/>
    <col min="1200" max="1200" width="42.3984375" bestFit="1" customWidth="1"/>
    <col min="1201" max="1201" width="49.5" bestFit="1" customWidth="1"/>
    <col min="1202" max="1202" width="41.09765625" bestFit="1" customWidth="1"/>
    <col min="1203" max="1203" width="22.5" bestFit="1" customWidth="1"/>
    <col min="1204" max="1204" width="12.8984375" bestFit="1" customWidth="1"/>
    <col min="1205" max="1205" width="33.796875" bestFit="1" customWidth="1"/>
    <col min="1206" max="1206" width="25.69921875" bestFit="1" customWidth="1"/>
    <col min="1207" max="1207" width="31.19921875" bestFit="1" customWidth="1"/>
    <col min="1208" max="1208" width="14.8984375" bestFit="1" customWidth="1"/>
    <col min="1209" max="1209" width="14.296875" bestFit="1" customWidth="1"/>
    <col min="1210" max="1211" width="16.59765625" bestFit="1" customWidth="1"/>
    <col min="1212" max="1212" width="18.59765625" bestFit="1" customWidth="1"/>
    <col min="1213" max="1213" width="17.59765625" bestFit="1" customWidth="1"/>
    <col min="1214" max="1214" width="29.296875" bestFit="1" customWidth="1"/>
    <col min="1215" max="1215" width="18.19921875" bestFit="1" customWidth="1"/>
    <col min="1216" max="1216" width="29.69921875" bestFit="1" customWidth="1"/>
    <col min="1217" max="1217" width="40.3984375" bestFit="1" customWidth="1"/>
    <col min="1218" max="1219" width="32.296875" bestFit="1" customWidth="1"/>
    <col min="1220" max="1220" width="33.59765625" bestFit="1" customWidth="1"/>
    <col min="1221" max="1221" width="32.296875" bestFit="1" customWidth="1"/>
    <col min="1222" max="1222" width="47.59765625" bestFit="1" customWidth="1"/>
    <col min="1223" max="1223" width="40.69921875" bestFit="1" customWidth="1"/>
    <col min="1224" max="1224" width="35.3984375" bestFit="1" customWidth="1"/>
    <col min="1225" max="1227" width="37" bestFit="1" customWidth="1"/>
    <col min="1228" max="1228" width="40" bestFit="1" customWidth="1"/>
    <col min="1229" max="1229" width="42" bestFit="1" customWidth="1"/>
    <col min="1230" max="1230" width="37.19921875" bestFit="1" customWidth="1"/>
    <col min="1231" max="1231" width="41.59765625" bestFit="1" customWidth="1"/>
    <col min="1232" max="1232" width="33.09765625" bestFit="1" customWidth="1"/>
    <col min="1233" max="1233" width="40.3984375" bestFit="1" customWidth="1"/>
    <col min="1234" max="1234" width="30.796875" bestFit="1" customWidth="1"/>
    <col min="1235" max="1235" width="34.8984375" bestFit="1" customWidth="1"/>
    <col min="1236" max="1236" width="33.796875" bestFit="1" customWidth="1"/>
    <col min="1237" max="1237" width="43.3984375" bestFit="1" customWidth="1"/>
    <col min="1238" max="1238" width="47.8984375" bestFit="1" customWidth="1"/>
    <col min="1239" max="1239" width="41.3984375" bestFit="1" customWidth="1"/>
    <col min="1240" max="1240" width="43.19921875" bestFit="1" customWidth="1"/>
    <col min="1241" max="1241" width="26.796875" bestFit="1" customWidth="1"/>
    <col min="1242" max="1242" width="34.59765625" bestFit="1" customWidth="1"/>
    <col min="1243" max="1243" width="43.5" bestFit="1" customWidth="1"/>
    <col min="1244" max="1245" width="28.3984375" bestFit="1" customWidth="1"/>
    <col min="1246" max="1246" width="29.19921875" bestFit="1" customWidth="1"/>
    <col min="1247" max="1247" width="29.5" bestFit="1" customWidth="1"/>
    <col min="1248" max="1248" width="30.09765625" bestFit="1" customWidth="1"/>
    <col min="1249" max="1249" width="48.59765625" bestFit="1" customWidth="1"/>
    <col min="1250" max="1250" width="18.3984375" bestFit="1" customWidth="1"/>
    <col min="1251" max="1251" width="81.69921875" bestFit="1" customWidth="1"/>
    <col min="1252" max="1252" width="16.09765625" bestFit="1" customWidth="1"/>
    <col min="1253" max="1253" width="40.296875" bestFit="1" customWidth="1"/>
    <col min="1254" max="1254" width="17.3984375" bestFit="1" customWidth="1"/>
    <col min="1255" max="1255" width="21.296875" bestFit="1" customWidth="1"/>
    <col min="1256" max="1256" width="17.59765625" bestFit="1" customWidth="1"/>
    <col min="1257" max="1257" width="37.09765625" bestFit="1" customWidth="1"/>
    <col min="1258" max="1258" width="28.3984375" bestFit="1" customWidth="1"/>
    <col min="1259" max="1259" width="18.59765625" bestFit="1" customWidth="1"/>
    <col min="1260" max="1260" width="23.09765625" bestFit="1" customWidth="1"/>
    <col min="1261" max="1261" width="31.09765625" bestFit="1" customWidth="1"/>
    <col min="1262" max="1262" width="29.09765625" bestFit="1" customWidth="1"/>
    <col min="1263" max="1263" width="40.09765625" bestFit="1" customWidth="1"/>
    <col min="1264" max="1264" width="52" bestFit="1" customWidth="1"/>
    <col min="1265" max="1265" width="55.796875" bestFit="1" customWidth="1"/>
    <col min="1266" max="1266" width="62" bestFit="1" customWidth="1"/>
    <col min="1267" max="1267" width="33.796875" bestFit="1" customWidth="1"/>
    <col min="1268" max="1268" width="38.296875" bestFit="1" customWidth="1"/>
    <col min="1269" max="1269" width="31.59765625" bestFit="1" customWidth="1"/>
    <col min="1270" max="1270" width="24" bestFit="1" customWidth="1"/>
    <col min="1271" max="1271" width="16.5" bestFit="1" customWidth="1"/>
    <col min="1272" max="1272" width="18.296875" bestFit="1" customWidth="1"/>
    <col min="1273" max="1273" width="14.296875" bestFit="1" customWidth="1"/>
    <col min="1274" max="1274" width="33.19921875" bestFit="1" customWidth="1"/>
    <col min="1275" max="1275" width="36.3984375" bestFit="1" customWidth="1"/>
    <col min="1276" max="1276" width="49.5" bestFit="1" customWidth="1"/>
    <col min="1277" max="1277" width="53.09765625" bestFit="1" customWidth="1"/>
    <col min="1278" max="1278" width="46.5" bestFit="1" customWidth="1"/>
    <col min="1279" max="1279" width="54.796875" bestFit="1" customWidth="1"/>
    <col min="1280" max="1280" width="38.796875" bestFit="1" customWidth="1"/>
    <col min="1281" max="1281" width="24.69921875" bestFit="1" customWidth="1"/>
    <col min="1282" max="1282" width="20.69921875" bestFit="1" customWidth="1"/>
    <col min="1283" max="1283" width="39.8984375" bestFit="1" customWidth="1"/>
    <col min="1284" max="1284" width="47.5" bestFit="1" customWidth="1"/>
    <col min="1285" max="1285" width="23.8984375" bestFit="1" customWidth="1"/>
    <col min="1286" max="1286" width="37.796875" bestFit="1" customWidth="1"/>
    <col min="1287" max="1287" width="25.296875" bestFit="1" customWidth="1"/>
    <col min="1288" max="1288" width="17.59765625" bestFit="1" customWidth="1"/>
    <col min="1289" max="1289" width="25.5" bestFit="1" customWidth="1"/>
    <col min="1290" max="1290" width="35.09765625" bestFit="1" customWidth="1"/>
    <col min="1291" max="1291" width="27.296875" bestFit="1" customWidth="1"/>
    <col min="1292" max="1292" width="21.8984375" bestFit="1" customWidth="1"/>
    <col min="1293" max="1293" width="20" bestFit="1" customWidth="1"/>
    <col min="1294" max="1294" width="38.09765625" bestFit="1" customWidth="1"/>
    <col min="1295" max="1295" width="29.59765625" bestFit="1" customWidth="1"/>
    <col min="1296" max="1296" width="31.69921875" bestFit="1" customWidth="1"/>
    <col min="1297" max="1297" width="37.19921875" bestFit="1" customWidth="1"/>
    <col min="1298" max="1298" width="37.69921875" bestFit="1" customWidth="1"/>
    <col min="1299" max="1299" width="36.796875" bestFit="1" customWidth="1"/>
    <col min="1300" max="1300" width="23.8984375" bestFit="1" customWidth="1"/>
    <col min="1301" max="1301" width="20.59765625" bestFit="1" customWidth="1"/>
    <col min="1302" max="1302" width="21.296875" bestFit="1" customWidth="1"/>
    <col min="1303" max="1303" width="56.59765625" bestFit="1" customWidth="1"/>
    <col min="1304" max="1304" width="25.59765625" bestFit="1" customWidth="1"/>
    <col min="1305" max="1305" width="17.3984375" bestFit="1" customWidth="1"/>
    <col min="1306" max="1306" width="19.8984375" bestFit="1" customWidth="1"/>
    <col min="1307" max="1307" width="21.3984375" bestFit="1" customWidth="1"/>
    <col min="1308" max="1308" width="26.296875" bestFit="1" customWidth="1"/>
    <col min="1309" max="1309" width="23.796875" bestFit="1" customWidth="1"/>
    <col min="1310" max="1310" width="27.796875" bestFit="1" customWidth="1"/>
    <col min="1311" max="1311" width="28" bestFit="1" customWidth="1"/>
    <col min="1312" max="1312" width="39.3984375" bestFit="1" customWidth="1"/>
    <col min="1313" max="1313" width="57.59765625" bestFit="1" customWidth="1"/>
    <col min="1314" max="1314" width="54" bestFit="1" customWidth="1"/>
    <col min="1315" max="1315" width="49" bestFit="1" customWidth="1"/>
    <col min="1316" max="1316" width="36.296875" bestFit="1" customWidth="1"/>
    <col min="1317" max="1317" width="32.19921875" bestFit="1" customWidth="1"/>
    <col min="1318" max="1318" width="41.09765625" bestFit="1" customWidth="1"/>
    <col min="1319" max="1319" width="23.19921875" bestFit="1" customWidth="1"/>
    <col min="1320" max="1320" width="22.296875" bestFit="1" customWidth="1"/>
    <col min="1321" max="1321" width="22.19921875" bestFit="1" customWidth="1"/>
    <col min="1322" max="1322" width="20.19921875" bestFit="1" customWidth="1"/>
    <col min="1323" max="1323" width="27.3984375" bestFit="1" customWidth="1"/>
    <col min="1324" max="1324" width="12.796875" bestFit="1" customWidth="1"/>
    <col min="1325" max="1325" width="28.59765625" bestFit="1" customWidth="1"/>
    <col min="1326" max="1326" width="25.09765625" bestFit="1" customWidth="1"/>
    <col min="1327" max="1327" width="28.59765625" bestFit="1" customWidth="1"/>
    <col min="1328" max="1328" width="31.09765625" bestFit="1" customWidth="1"/>
    <col min="1329" max="1329" width="56.8984375" bestFit="1" customWidth="1"/>
    <col min="1330" max="1330" width="50.296875" bestFit="1" customWidth="1"/>
    <col min="1331" max="1331" width="39" bestFit="1" customWidth="1"/>
    <col min="1332" max="1332" width="49.09765625" bestFit="1" customWidth="1"/>
    <col min="1333" max="1333" width="58.796875" bestFit="1" customWidth="1"/>
    <col min="1334" max="1335" width="28" bestFit="1" customWidth="1"/>
    <col min="1336" max="1337" width="31" bestFit="1" customWidth="1"/>
    <col min="1338" max="1338" width="62" bestFit="1" customWidth="1"/>
    <col min="1339" max="1339" width="51.3984375" bestFit="1" customWidth="1"/>
    <col min="1340" max="1340" width="21.796875" bestFit="1" customWidth="1"/>
    <col min="1341" max="1341" width="31.796875" bestFit="1" customWidth="1"/>
    <col min="1342" max="1342" width="52" bestFit="1" customWidth="1"/>
    <col min="1343" max="1343" width="54.69921875" bestFit="1" customWidth="1"/>
    <col min="1344" max="1344" width="38" bestFit="1" customWidth="1"/>
    <col min="1345" max="1345" width="48" bestFit="1" customWidth="1"/>
    <col min="1346" max="1346" width="40.19921875" bestFit="1" customWidth="1"/>
    <col min="1347" max="1347" width="40.8984375" bestFit="1" customWidth="1"/>
    <col min="1348" max="1348" width="56.3984375" bestFit="1" customWidth="1"/>
    <col min="1349" max="1349" width="72.69921875" bestFit="1" customWidth="1"/>
    <col min="1350" max="1350" width="30.69921875" bestFit="1" customWidth="1"/>
    <col min="1351" max="1351" width="24.69921875" bestFit="1" customWidth="1"/>
    <col min="1352" max="1352" width="49.8984375" bestFit="1" customWidth="1"/>
    <col min="1353" max="1353" width="30.3984375" bestFit="1" customWidth="1"/>
    <col min="1354" max="1354" width="23.296875" bestFit="1" customWidth="1"/>
    <col min="1355" max="1355" width="30.59765625" bestFit="1" customWidth="1"/>
    <col min="1356" max="1356" width="40.09765625" bestFit="1" customWidth="1"/>
    <col min="1357" max="1357" width="32.5" bestFit="1" customWidth="1"/>
    <col min="1358" max="1358" width="60" bestFit="1" customWidth="1"/>
    <col min="1359" max="1359" width="38.296875" bestFit="1" customWidth="1"/>
    <col min="1360" max="1360" width="48.19921875" bestFit="1" customWidth="1"/>
    <col min="1361" max="1361" width="19.296875" bestFit="1" customWidth="1"/>
    <col min="1362" max="1362" width="32.19921875" bestFit="1" customWidth="1"/>
    <col min="1363" max="1363" width="21.09765625" bestFit="1" customWidth="1"/>
    <col min="1364" max="1364" width="32.5" bestFit="1" customWidth="1"/>
    <col min="1365" max="1365" width="44.296875" bestFit="1" customWidth="1"/>
    <col min="1366" max="1366" width="15.796875" bestFit="1" customWidth="1"/>
    <col min="1367" max="1367" width="28.5" bestFit="1" customWidth="1"/>
    <col min="1368" max="1368" width="62.09765625" bestFit="1" customWidth="1"/>
    <col min="1369" max="1369" width="13.8984375" bestFit="1" customWidth="1"/>
    <col min="1370" max="1370" width="67" bestFit="1" customWidth="1"/>
    <col min="1371" max="1371" width="43.8984375" bestFit="1" customWidth="1"/>
    <col min="1372" max="1372" width="38.19921875" bestFit="1" customWidth="1"/>
    <col min="1373" max="1373" width="21.8984375" bestFit="1" customWidth="1"/>
    <col min="1374" max="1374" width="20.296875" bestFit="1" customWidth="1"/>
    <col min="1375" max="1375" width="23.296875" bestFit="1" customWidth="1"/>
    <col min="1376" max="1376" width="26.59765625" bestFit="1" customWidth="1"/>
    <col min="1377" max="1377" width="21.59765625" bestFit="1" customWidth="1"/>
    <col min="1378" max="1378" width="30.296875" bestFit="1" customWidth="1"/>
    <col min="1379" max="1379" width="31.5" bestFit="1" customWidth="1"/>
    <col min="1380" max="1380" width="25.796875" bestFit="1" customWidth="1"/>
    <col min="1381" max="1381" width="16.296875" bestFit="1" customWidth="1"/>
    <col min="1382" max="1382" width="21.8984375" bestFit="1" customWidth="1"/>
    <col min="1383" max="1383" width="19.69921875" bestFit="1" customWidth="1"/>
    <col min="1384" max="1384" width="23.69921875" bestFit="1" customWidth="1"/>
    <col min="1385" max="1385" width="29.69921875" bestFit="1" customWidth="1"/>
    <col min="1386" max="1386" width="32.19921875" bestFit="1" customWidth="1"/>
    <col min="1387" max="1387" width="49.5" bestFit="1" customWidth="1"/>
    <col min="1388" max="1388" width="46.5" bestFit="1" customWidth="1"/>
    <col min="1389" max="1389" width="64.796875" bestFit="1" customWidth="1"/>
    <col min="1390" max="1390" width="21.59765625" bestFit="1" customWidth="1"/>
    <col min="1391" max="1391" width="60" bestFit="1" customWidth="1"/>
    <col min="1392" max="1392" width="54.796875" bestFit="1" customWidth="1"/>
    <col min="1393" max="1393" width="53.19921875" bestFit="1" customWidth="1"/>
    <col min="1394" max="1394" width="15.5" bestFit="1" customWidth="1"/>
    <col min="1395" max="1395" width="20.8984375" bestFit="1" customWidth="1"/>
    <col min="1396" max="1397" width="18.796875" bestFit="1" customWidth="1"/>
    <col min="1398" max="1398" width="41.19921875" bestFit="1" customWidth="1"/>
    <col min="1399" max="1399" width="15.59765625" bestFit="1" customWidth="1"/>
    <col min="1400" max="1400" width="20.796875" bestFit="1" customWidth="1"/>
    <col min="1401" max="1401" width="19.5" bestFit="1" customWidth="1"/>
    <col min="1402" max="1402" width="29.3984375" bestFit="1" customWidth="1"/>
    <col min="1403" max="1403" width="42.5" bestFit="1" customWidth="1"/>
    <col min="1404" max="1404" width="15" bestFit="1" customWidth="1"/>
    <col min="1405" max="1406" width="29.19921875" bestFit="1" customWidth="1"/>
    <col min="1407" max="1407" width="28.296875" bestFit="1" customWidth="1"/>
    <col min="1408" max="1408" width="29.19921875" bestFit="1" customWidth="1"/>
    <col min="1409" max="1409" width="28.296875" bestFit="1" customWidth="1"/>
    <col min="1410" max="1412" width="42.5" bestFit="1" customWidth="1"/>
    <col min="1413" max="1413" width="37" bestFit="1" customWidth="1"/>
    <col min="1414" max="1414" width="32.296875" bestFit="1" customWidth="1"/>
    <col min="1415" max="1415" width="42" bestFit="1" customWidth="1"/>
    <col min="1416" max="1416" width="39.796875" bestFit="1" customWidth="1"/>
    <col min="1417" max="1417" width="42.5" bestFit="1" customWidth="1"/>
    <col min="1418" max="1418" width="27.296875" bestFit="1" customWidth="1"/>
    <col min="1419" max="1419" width="37.19921875" bestFit="1" customWidth="1"/>
    <col min="1420" max="1420" width="28.59765625" bestFit="1" customWidth="1"/>
    <col min="1421" max="1421" width="27.8984375" bestFit="1" customWidth="1"/>
    <col min="1422" max="1422" width="53.796875" bestFit="1" customWidth="1"/>
    <col min="1423" max="1423" width="43.09765625" bestFit="1" customWidth="1"/>
    <col min="1424" max="1424" width="59.19921875" bestFit="1" customWidth="1"/>
    <col min="1425" max="1425" width="54.5" bestFit="1" customWidth="1"/>
    <col min="1426" max="1426" width="39.3984375" bestFit="1" customWidth="1"/>
    <col min="1427" max="1427" width="65.5" bestFit="1" customWidth="1"/>
    <col min="1428" max="1428" width="24.296875" bestFit="1" customWidth="1"/>
    <col min="1429" max="1429" width="21.5" bestFit="1" customWidth="1"/>
    <col min="1430" max="1430" width="51.296875" bestFit="1" customWidth="1"/>
    <col min="1431" max="1431" width="51.59765625" bestFit="1" customWidth="1"/>
    <col min="1432" max="1432" width="32.8984375" bestFit="1" customWidth="1"/>
    <col min="1433" max="1433" width="29.8984375" bestFit="1" customWidth="1"/>
    <col min="1434" max="1434" width="38.296875" bestFit="1" customWidth="1"/>
    <col min="1435" max="1435" width="47.796875" bestFit="1" customWidth="1"/>
    <col min="1436" max="1436" width="46.59765625" bestFit="1" customWidth="1"/>
    <col min="1437" max="1437" width="37.8984375" bestFit="1" customWidth="1"/>
    <col min="1438" max="1438" width="29" bestFit="1" customWidth="1"/>
    <col min="1439" max="1439" width="40.59765625" bestFit="1" customWidth="1"/>
    <col min="1440" max="1440" width="18.796875" bestFit="1" customWidth="1"/>
    <col min="1441" max="1441" width="65.796875" bestFit="1" customWidth="1"/>
    <col min="1442" max="1442" width="45.19921875" bestFit="1" customWidth="1"/>
    <col min="1443" max="1443" width="50.19921875" bestFit="1" customWidth="1"/>
    <col min="1444" max="1444" width="25.59765625" bestFit="1" customWidth="1"/>
    <col min="1445" max="1445" width="25.69921875" bestFit="1" customWidth="1"/>
    <col min="1446" max="1446" width="34.296875" bestFit="1" customWidth="1"/>
    <col min="1447" max="1447" width="42.19921875" bestFit="1" customWidth="1"/>
    <col min="1448" max="1448" width="32.59765625" bestFit="1" customWidth="1"/>
    <col min="1449" max="1449" width="25.296875" bestFit="1" customWidth="1"/>
    <col min="1450" max="1450" width="30" bestFit="1" customWidth="1"/>
    <col min="1451" max="1451" width="33.5" bestFit="1" customWidth="1"/>
    <col min="1452" max="1453" width="26.69921875" bestFit="1" customWidth="1"/>
    <col min="1454" max="1454" width="25.8984375" bestFit="1" customWidth="1"/>
    <col min="1455" max="1455" width="24.5" bestFit="1" customWidth="1"/>
    <col min="1456" max="1456" width="24.3984375" bestFit="1" customWidth="1"/>
    <col min="1457" max="1457" width="32.09765625" bestFit="1" customWidth="1"/>
    <col min="1458" max="1458" width="49.796875" bestFit="1" customWidth="1"/>
    <col min="1459" max="1459" width="33.3984375" bestFit="1" customWidth="1"/>
    <col min="1460" max="1460" width="46" bestFit="1" customWidth="1"/>
    <col min="1461" max="1461" width="21.3984375" bestFit="1" customWidth="1"/>
    <col min="1462" max="1462" width="39.69921875" bestFit="1" customWidth="1"/>
    <col min="1463" max="1463" width="43.69921875" bestFit="1" customWidth="1"/>
    <col min="1464" max="1464" width="50" bestFit="1" customWidth="1"/>
    <col min="1465" max="1465" width="56" bestFit="1" customWidth="1"/>
    <col min="1466" max="1466" width="50.8984375" bestFit="1" customWidth="1"/>
    <col min="1467" max="1467" width="60.5" bestFit="1" customWidth="1"/>
    <col min="1468" max="1468" width="36.796875" bestFit="1" customWidth="1"/>
    <col min="1469" max="1471" width="39.3984375" bestFit="1" customWidth="1"/>
    <col min="1472" max="1472" width="38.5" bestFit="1" customWidth="1"/>
    <col min="1473" max="1473" width="38" bestFit="1" customWidth="1"/>
    <col min="1474" max="1475" width="37" bestFit="1" customWidth="1"/>
    <col min="1476" max="1476" width="40.59765625" bestFit="1" customWidth="1"/>
    <col min="1477" max="1477" width="32.09765625" bestFit="1" customWidth="1"/>
    <col min="1478" max="1478" width="34.19921875" bestFit="1" customWidth="1"/>
    <col min="1479" max="1479" width="44.3984375" bestFit="1" customWidth="1"/>
    <col min="1480" max="1480" width="40.296875" bestFit="1" customWidth="1"/>
    <col min="1481" max="1481" width="43.8984375" bestFit="1" customWidth="1"/>
    <col min="1482" max="1482" width="47.796875" bestFit="1" customWidth="1"/>
    <col min="1483" max="1483" width="33.796875" bestFit="1" customWidth="1"/>
    <col min="1484" max="1484" width="26.296875" bestFit="1" customWidth="1"/>
    <col min="1485" max="1485" width="33.69921875" bestFit="1" customWidth="1"/>
    <col min="1486" max="1486" width="35" bestFit="1" customWidth="1"/>
    <col min="1487" max="1487" width="41.09765625" bestFit="1" customWidth="1"/>
    <col min="1488" max="1488" width="28.5" bestFit="1" customWidth="1"/>
    <col min="1489" max="1489" width="34.59765625" bestFit="1" customWidth="1"/>
    <col min="1490" max="1490" width="30.59765625" bestFit="1" customWidth="1"/>
    <col min="1491" max="1491" width="39.59765625" bestFit="1" customWidth="1"/>
    <col min="1492" max="1492" width="39.8984375" bestFit="1" customWidth="1"/>
    <col min="1493" max="1493" width="21" bestFit="1" customWidth="1"/>
    <col min="1494" max="1494" width="42.19921875" bestFit="1" customWidth="1"/>
    <col min="1495" max="1495" width="46.5" bestFit="1" customWidth="1"/>
    <col min="1496" max="1496" width="12.69921875" bestFit="1" customWidth="1"/>
    <col min="1497" max="1497" width="33.19921875" bestFit="1" customWidth="1"/>
    <col min="1498" max="1498" width="17.296875" bestFit="1" customWidth="1"/>
    <col min="1499" max="1499" width="61.8984375" bestFit="1" customWidth="1"/>
    <col min="1500" max="1500" width="25.8984375" bestFit="1" customWidth="1"/>
    <col min="1501" max="1501" width="44.8984375" bestFit="1" customWidth="1"/>
    <col min="1502" max="1502" width="38.3984375" bestFit="1" customWidth="1"/>
    <col min="1503" max="1503" width="13.09765625" bestFit="1" customWidth="1"/>
    <col min="1504" max="1504" width="10.8984375" bestFit="1" customWidth="1"/>
    <col min="1505" max="1505" width="11.8984375" bestFit="1" customWidth="1"/>
    <col min="1506" max="1506" width="12.5" bestFit="1" customWidth="1"/>
    <col min="1507" max="1507" width="21.59765625" bestFit="1" customWidth="1"/>
    <col min="1508" max="1508" width="13" bestFit="1" customWidth="1"/>
    <col min="1509" max="1509" width="7.19921875" bestFit="1" customWidth="1"/>
    <col min="1510" max="1510" width="17.5" bestFit="1" customWidth="1"/>
    <col min="1511" max="1511" width="38.796875" bestFit="1" customWidth="1"/>
    <col min="1512" max="1512" width="37.8984375" bestFit="1" customWidth="1"/>
    <col min="1513" max="1513" width="39.3984375" bestFit="1" customWidth="1"/>
    <col min="1514" max="1514" width="26.3984375" bestFit="1" customWidth="1"/>
    <col min="1515" max="1515" width="27.5" bestFit="1" customWidth="1"/>
    <col min="1516" max="1516" width="29.8984375" bestFit="1" customWidth="1"/>
    <col min="1517" max="1517" width="26.59765625" bestFit="1" customWidth="1"/>
    <col min="1518" max="1518" width="22.5" bestFit="1" customWidth="1"/>
    <col min="1519" max="1519" width="21" bestFit="1" customWidth="1"/>
    <col min="1520" max="1520" width="15.8984375" bestFit="1" customWidth="1"/>
    <col min="1521" max="1521" width="18.8984375" bestFit="1" customWidth="1"/>
    <col min="1522" max="1522" width="38.3984375" bestFit="1" customWidth="1"/>
    <col min="1523" max="1523" width="38" bestFit="1" customWidth="1"/>
    <col min="1524" max="1524" width="33.59765625" bestFit="1" customWidth="1"/>
    <col min="1525" max="1525" width="24.59765625" bestFit="1" customWidth="1"/>
    <col min="1526" max="1526" width="25.09765625" bestFit="1" customWidth="1"/>
    <col min="1527" max="1527" width="42.19921875" bestFit="1" customWidth="1"/>
    <col min="1528" max="1528" width="48.19921875" bestFit="1" customWidth="1"/>
    <col min="1529" max="1529" width="17.59765625" bestFit="1" customWidth="1"/>
    <col min="1530" max="1530" width="29.296875" bestFit="1" customWidth="1"/>
    <col min="1531" max="1531" width="17.296875" bestFit="1" customWidth="1"/>
    <col min="1532" max="1532" width="37.69921875" bestFit="1" customWidth="1"/>
    <col min="1533" max="1533" width="49.59765625" bestFit="1" customWidth="1"/>
    <col min="1534" max="1534" width="53.59765625" bestFit="1" customWidth="1"/>
    <col min="1535" max="1535" width="27.59765625" bestFit="1" customWidth="1"/>
    <col min="1536" max="1536" width="31.19921875" bestFit="1" customWidth="1"/>
    <col min="1537" max="1537" width="53.3984375" bestFit="1" customWidth="1"/>
    <col min="1538" max="1538" width="29.8984375" bestFit="1" customWidth="1"/>
    <col min="1539" max="1539" width="39.59765625" bestFit="1" customWidth="1"/>
    <col min="1540" max="1540" width="62.59765625" bestFit="1" customWidth="1"/>
    <col min="1541" max="1541" width="32.69921875" bestFit="1" customWidth="1"/>
    <col min="1542" max="1542" width="36.296875" bestFit="1" customWidth="1"/>
    <col min="1543" max="1543" width="32.59765625" bestFit="1" customWidth="1"/>
    <col min="1544" max="1544" width="73" bestFit="1" customWidth="1"/>
    <col min="1545" max="1545" width="39" bestFit="1" customWidth="1"/>
    <col min="1546" max="1546" width="49" bestFit="1" customWidth="1"/>
    <col min="1547" max="1547" width="45.5" bestFit="1" customWidth="1"/>
    <col min="1548" max="1548" width="46.09765625" bestFit="1" customWidth="1"/>
    <col min="1549" max="1549" width="51.8984375" bestFit="1" customWidth="1"/>
    <col min="1550" max="1550" width="59.19921875" bestFit="1" customWidth="1"/>
    <col min="1551" max="1551" width="56.19921875" bestFit="1" customWidth="1"/>
    <col min="1552" max="1552" width="39.09765625" bestFit="1" customWidth="1"/>
    <col min="1553" max="1553" width="32.5" bestFit="1" customWidth="1"/>
    <col min="1554" max="1554" width="23.796875" bestFit="1" customWidth="1"/>
    <col min="1555" max="1555" width="22.8984375" bestFit="1" customWidth="1"/>
    <col min="1556" max="1556" width="21.796875" bestFit="1" customWidth="1"/>
    <col min="1557" max="1557" width="17.8984375" bestFit="1" customWidth="1"/>
    <col min="1558" max="1558" width="18.19921875" bestFit="1" customWidth="1"/>
    <col min="1559" max="1559" width="23.19921875" bestFit="1" customWidth="1"/>
    <col min="1560" max="1560" width="21.8984375" bestFit="1" customWidth="1"/>
    <col min="1561" max="1561" width="59.09765625" bestFit="1" customWidth="1"/>
    <col min="1562" max="1562" width="50.5" bestFit="1" customWidth="1"/>
    <col min="1563" max="1563" width="30.796875" bestFit="1" customWidth="1"/>
    <col min="1564" max="1564" width="33.59765625" bestFit="1" customWidth="1"/>
    <col min="1565" max="1565" width="26.59765625" bestFit="1" customWidth="1"/>
    <col min="1566" max="1566" width="23.3984375" bestFit="1" customWidth="1"/>
    <col min="1567" max="1567" width="33.19921875" bestFit="1" customWidth="1"/>
    <col min="1568" max="1568" width="34.69921875" bestFit="1" customWidth="1"/>
    <col min="1569" max="1569" width="19.296875" bestFit="1" customWidth="1"/>
    <col min="1570" max="1570" width="25" bestFit="1" customWidth="1"/>
    <col min="1571" max="1571" width="58.09765625" bestFit="1" customWidth="1"/>
    <col min="1572" max="1572" width="50" bestFit="1" customWidth="1"/>
    <col min="1573" max="1573" width="59.09765625" bestFit="1" customWidth="1"/>
    <col min="1574" max="1574" width="32.296875" bestFit="1" customWidth="1"/>
    <col min="1575" max="1575" width="47.5" bestFit="1" customWidth="1"/>
    <col min="1576" max="1576" width="35.09765625" bestFit="1" customWidth="1"/>
    <col min="1577" max="1577" width="29.296875" bestFit="1" customWidth="1"/>
    <col min="1578" max="1578" width="29" bestFit="1" customWidth="1"/>
    <col min="1579" max="1579" width="27.69921875" bestFit="1" customWidth="1"/>
    <col min="1580" max="1580" width="23.09765625" bestFit="1" customWidth="1"/>
    <col min="1581" max="1581" width="30.69921875" bestFit="1" customWidth="1"/>
    <col min="1582" max="1582" width="43.69921875" bestFit="1" customWidth="1"/>
    <col min="1583" max="1583" width="23.09765625" bestFit="1" customWidth="1"/>
    <col min="1584" max="1584" width="53.8984375" bestFit="1" customWidth="1"/>
    <col min="1585" max="1585" width="34.3984375" bestFit="1" customWidth="1"/>
    <col min="1586" max="1586" width="43.3984375" bestFit="1" customWidth="1"/>
    <col min="1587" max="1587" width="30.8984375" bestFit="1" customWidth="1"/>
    <col min="1588" max="1588" width="12.59765625" bestFit="1" customWidth="1"/>
    <col min="1589" max="1589" width="30.8984375" bestFit="1" customWidth="1"/>
    <col min="1590" max="1590" width="38.59765625" bestFit="1" customWidth="1"/>
    <col min="1591" max="1591" width="43.3984375" bestFit="1" customWidth="1"/>
    <col min="1592" max="1592" width="42.69921875" bestFit="1" customWidth="1"/>
    <col min="1593" max="1593" width="42.09765625" bestFit="1" customWidth="1"/>
    <col min="1594" max="1594" width="37.09765625" bestFit="1" customWidth="1"/>
    <col min="1595" max="1595" width="25.8984375" bestFit="1" customWidth="1"/>
    <col min="1596" max="1596" width="17.796875" bestFit="1" customWidth="1"/>
    <col min="1597" max="1597" width="17.19921875" bestFit="1" customWidth="1"/>
    <col min="1598" max="1598" width="21.59765625" bestFit="1" customWidth="1"/>
    <col min="1599" max="1599" width="52.09765625" bestFit="1" customWidth="1"/>
    <col min="1600" max="1600" width="51.59765625" bestFit="1" customWidth="1"/>
    <col min="1601" max="1601" width="52.796875" bestFit="1" customWidth="1"/>
    <col min="1602" max="1602" width="18.296875" bestFit="1" customWidth="1"/>
    <col min="1603" max="1603" width="19.59765625" bestFit="1" customWidth="1"/>
    <col min="1604" max="1604" width="22.5" bestFit="1" customWidth="1"/>
    <col min="1605" max="1605" width="49.5" bestFit="1" customWidth="1"/>
    <col min="1606" max="1607" width="50.3984375" bestFit="1" customWidth="1"/>
    <col min="1608" max="1608" width="49.5" bestFit="1" customWidth="1"/>
    <col min="1609" max="1609" width="39.69921875" bestFit="1" customWidth="1"/>
    <col min="1610" max="1610" width="43.796875" bestFit="1" customWidth="1"/>
    <col min="1611" max="1611" width="22" bestFit="1" customWidth="1"/>
    <col min="1612" max="1612" width="38.69921875" bestFit="1" customWidth="1"/>
    <col min="1613" max="1613" width="11.19921875" bestFit="1" customWidth="1"/>
    <col min="1614" max="1614" width="11.59765625" bestFit="1" customWidth="1"/>
    <col min="1615" max="1615" width="29.69921875" bestFit="1" customWidth="1"/>
    <col min="1616" max="1616" width="37.19921875" bestFit="1" customWidth="1"/>
    <col min="1617" max="1618" width="43.19921875" bestFit="1" customWidth="1"/>
    <col min="1619" max="1619" width="45.296875" bestFit="1" customWidth="1"/>
    <col min="1620" max="1620" width="32.19921875" bestFit="1" customWidth="1"/>
    <col min="1621" max="1621" width="44.3984375" bestFit="1" customWidth="1"/>
    <col min="1622" max="1622" width="46.5" bestFit="1" customWidth="1"/>
    <col min="1623" max="1623" width="51.796875" bestFit="1" customWidth="1"/>
    <col min="1624" max="1624" width="47.09765625" bestFit="1" customWidth="1"/>
    <col min="1625" max="1625" width="69" bestFit="1" customWidth="1"/>
    <col min="1626" max="1626" width="35.19921875" bestFit="1" customWidth="1"/>
    <col min="1627" max="1627" width="74.5" bestFit="1" customWidth="1"/>
    <col min="1628" max="1628" width="46.296875" bestFit="1" customWidth="1"/>
    <col min="1629" max="1629" width="22.3984375" bestFit="1" customWidth="1"/>
    <col min="1630" max="1630" width="38.796875" bestFit="1" customWidth="1"/>
    <col min="1631" max="1631" width="31.69921875" bestFit="1" customWidth="1"/>
    <col min="1632" max="1632" width="37.09765625" bestFit="1" customWidth="1"/>
    <col min="1633" max="1633" width="47.19921875" bestFit="1" customWidth="1"/>
    <col min="1634" max="1634" width="51.3984375" bestFit="1" customWidth="1"/>
    <col min="1635" max="1635" width="25.296875" bestFit="1" customWidth="1"/>
    <col min="1636" max="1636" width="39" bestFit="1" customWidth="1"/>
    <col min="1637" max="1637" width="52.09765625" bestFit="1" customWidth="1"/>
    <col min="1638" max="1638" width="34.8984375" bestFit="1" customWidth="1"/>
    <col min="1639" max="1639" width="46.69921875" bestFit="1" customWidth="1"/>
    <col min="1640" max="1641" width="29.8984375" bestFit="1" customWidth="1"/>
    <col min="1642" max="1642" width="48.796875" bestFit="1" customWidth="1"/>
    <col min="1643" max="1643" width="30.5" bestFit="1" customWidth="1"/>
    <col min="1644" max="1644" width="43.8984375" bestFit="1" customWidth="1"/>
    <col min="1645" max="1645" width="35.296875" bestFit="1" customWidth="1"/>
    <col min="1646" max="1646" width="53.59765625" bestFit="1" customWidth="1"/>
    <col min="1647" max="1647" width="22.59765625" bestFit="1" customWidth="1"/>
    <col min="1648" max="1648" width="36.8984375" bestFit="1" customWidth="1"/>
    <col min="1649" max="1649" width="48.19921875" bestFit="1" customWidth="1"/>
    <col min="1650" max="1650" width="42.69921875" bestFit="1" customWidth="1"/>
    <col min="1651" max="1651" width="28.3984375" bestFit="1" customWidth="1"/>
    <col min="1652" max="1652" width="29.796875" bestFit="1" customWidth="1"/>
    <col min="1653" max="1653" width="30.8984375" bestFit="1" customWidth="1"/>
    <col min="1654" max="1654" width="40.5" bestFit="1" customWidth="1"/>
    <col min="1655" max="1655" width="37.5" bestFit="1" customWidth="1"/>
    <col min="1656" max="1656" width="47.5" bestFit="1" customWidth="1"/>
    <col min="1657" max="1657" width="30" bestFit="1" customWidth="1"/>
    <col min="1658" max="1658" width="45.09765625" bestFit="1" customWidth="1"/>
    <col min="1659" max="1659" width="52.09765625" bestFit="1" customWidth="1"/>
    <col min="1660" max="1660" width="60.19921875" bestFit="1" customWidth="1"/>
    <col min="1661" max="1661" width="50.5" bestFit="1" customWidth="1"/>
    <col min="1662" max="1662" width="61.796875" bestFit="1" customWidth="1"/>
    <col min="1663" max="1663" width="46.8984375" bestFit="1" customWidth="1"/>
    <col min="1664" max="1664" width="54.69921875" bestFit="1" customWidth="1"/>
    <col min="1665" max="1665" width="32.796875" bestFit="1" customWidth="1"/>
    <col min="1666" max="1666" width="28.8984375" bestFit="1" customWidth="1"/>
    <col min="1667" max="1667" width="42.09765625" bestFit="1" customWidth="1"/>
    <col min="1668" max="1668" width="28.69921875" bestFit="1" customWidth="1"/>
    <col min="1669" max="1669" width="46.5" bestFit="1" customWidth="1"/>
    <col min="1670" max="1670" width="8.296875" bestFit="1" customWidth="1"/>
    <col min="1671" max="1680" width="9.19921875" bestFit="1" customWidth="1"/>
    <col min="1681" max="1681" width="8.296875" bestFit="1" customWidth="1"/>
    <col min="1682" max="1691" width="9.19921875" bestFit="1" customWidth="1"/>
    <col min="1692" max="1692" width="7.3984375" bestFit="1" customWidth="1"/>
    <col min="1693" max="1693" width="8.296875" bestFit="1" customWidth="1"/>
    <col min="1694" max="1702" width="9.19921875" bestFit="1" customWidth="1"/>
    <col min="1703" max="1703" width="8.296875" bestFit="1" customWidth="1"/>
    <col min="1704" max="1713" width="9.19921875" bestFit="1" customWidth="1"/>
    <col min="1714" max="1714" width="8.296875" bestFit="1" customWidth="1"/>
    <col min="1715" max="1724" width="9.19921875" bestFit="1" customWidth="1"/>
    <col min="1725" max="1725" width="8.296875" bestFit="1" customWidth="1"/>
    <col min="1726" max="1735" width="9.19921875" bestFit="1" customWidth="1"/>
    <col min="1736" max="1736" width="8.296875" bestFit="1" customWidth="1"/>
    <col min="1737" max="1746" width="9.19921875" bestFit="1" customWidth="1"/>
    <col min="1747" max="1747" width="8.296875" bestFit="1" customWidth="1"/>
    <col min="1748" max="1757" width="9.19921875" bestFit="1" customWidth="1"/>
    <col min="1758" max="1758" width="8.296875" bestFit="1" customWidth="1"/>
    <col min="1759" max="1767" width="9.19921875" bestFit="1" customWidth="1"/>
    <col min="1768" max="1768" width="8.296875" bestFit="1" customWidth="1"/>
    <col min="1769" max="1778" width="9.19921875" bestFit="1" customWidth="1"/>
    <col min="1779" max="1779" width="8.296875" bestFit="1" customWidth="1"/>
    <col min="1780" max="1789" width="9.19921875" bestFit="1" customWidth="1"/>
    <col min="1790" max="1790" width="8.296875" bestFit="1" customWidth="1"/>
    <col min="1791" max="1800" width="9.19921875" bestFit="1" customWidth="1"/>
    <col min="1801" max="1801" width="7.19921875" bestFit="1" customWidth="1"/>
    <col min="1802" max="1802" width="7.3984375" bestFit="1" customWidth="1"/>
    <col min="1803" max="1803" width="8.296875" bestFit="1" customWidth="1"/>
    <col min="1804" max="1804" width="9.19921875" bestFit="1" customWidth="1"/>
    <col min="1805" max="1813" width="8.296875" bestFit="1" customWidth="1"/>
    <col min="1814" max="1814" width="7.3984375" bestFit="1" customWidth="1"/>
    <col min="1815" max="1824" width="8.296875" bestFit="1" customWidth="1"/>
    <col min="1825" max="1825" width="7.3984375" bestFit="1" customWidth="1"/>
    <col min="1826" max="1835" width="8.296875" bestFit="1" customWidth="1"/>
    <col min="1836" max="1836" width="7.3984375" bestFit="1" customWidth="1"/>
    <col min="1837" max="1839" width="8.296875" bestFit="1" customWidth="1"/>
    <col min="1840" max="1840" width="54.8984375" bestFit="1" customWidth="1"/>
    <col min="1841" max="1841" width="23" bestFit="1" customWidth="1"/>
    <col min="1842" max="1842" width="33.19921875" bestFit="1" customWidth="1"/>
    <col min="1843" max="1843" width="42.5" bestFit="1" customWidth="1"/>
    <col min="1844" max="1844" width="9.3984375" bestFit="1" customWidth="1"/>
    <col min="1845" max="1845" width="24.3984375" bestFit="1" customWidth="1"/>
    <col min="1846" max="1846" width="37.5" bestFit="1" customWidth="1"/>
    <col min="1847" max="1847" width="39.19921875" bestFit="1" customWidth="1"/>
    <col min="1848" max="1849" width="42.3984375" bestFit="1" customWidth="1"/>
    <col min="1850" max="1850" width="29" bestFit="1" customWidth="1"/>
    <col min="1851" max="1851" width="27.796875" bestFit="1" customWidth="1"/>
    <col min="1852" max="1852" width="21.296875" bestFit="1" customWidth="1"/>
    <col min="1853" max="1853" width="10.796875" bestFit="1" customWidth="1"/>
  </cols>
  <sheetData>
    <row r="3" spans="2:6" x14ac:dyDescent="0.25">
      <c r="B3" s="2" t="s">
        <v>7</v>
      </c>
      <c r="C3" t="s">
        <v>10855</v>
      </c>
    </row>
    <row r="5" spans="2:6" x14ac:dyDescent="0.25">
      <c r="B5" s="2" t="s">
        <v>10852</v>
      </c>
      <c r="C5" s="2" t="s">
        <v>10853</v>
      </c>
    </row>
    <row r="6" spans="2:6" x14ac:dyDescent="0.25">
      <c r="B6" s="2" t="s">
        <v>10846</v>
      </c>
      <c r="C6" s="1" t="s">
        <v>10848</v>
      </c>
      <c r="D6" s="1" t="s">
        <v>10849</v>
      </c>
      <c r="E6" s="1" t="s">
        <v>10850</v>
      </c>
      <c r="F6" s="1" t="s">
        <v>10851</v>
      </c>
    </row>
    <row r="7" spans="2:6" x14ac:dyDescent="0.25">
      <c r="B7" s="4" t="s">
        <v>354</v>
      </c>
      <c r="C7" s="6">
        <v>6139.0899999999992</v>
      </c>
      <c r="D7" s="6">
        <v>3891.9700000000003</v>
      </c>
      <c r="E7" s="6">
        <v>7651.329999999999</v>
      </c>
      <c r="F7" s="6">
        <v>1828.2500000000005</v>
      </c>
    </row>
    <row r="8" spans="2:6" x14ac:dyDescent="0.25">
      <c r="B8" s="4" t="s">
        <v>306</v>
      </c>
      <c r="C8" s="6">
        <v>8295.2350000000006</v>
      </c>
      <c r="D8" s="6">
        <v>9611.2100000000046</v>
      </c>
      <c r="E8" s="6">
        <v>6242.0190000000011</v>
      </c>
      <c r="F8" s="6">
        <v>11124.192999999999</v>
      </c>
    </row>
    <row r="9" spans="2:6" x14ac:dyDescent="0.25">
      <c r="B9" s="4" t="s">
        <v>1708</v>
      </c>
      <c r="C9" s="6">
        <v>6302.6900000000005</v>
      </c>
      <c r="D9" s="6">
        <v>443.61</v>
      </c>
      <c r="E9" s="6">
        <v>2224.1899999999996</v>
      </c>
      <c r="F9" s="6">
        <v>2707.64</v>
      </c>
    </row>
    <row r="10" spans="2:6" x14ac:dyDescent="0.25">
      <c r="B10" s="4" t="s">
        <v>39</v>
      </c>
      <c r="C10" s="6">
        <v>89475.149000000005</v>
      </c>
      <c r="D10" s="6">
        <v>85621.582500000033</v>
      </c>
      <c r="E10" s="6">
        <v>126542.96350000003</v>
      </c>
      <c r="F10" s="6">
        <v>144666.76849999983</v>
      </c>
    </row>
    <row r="11" spans="2:6" x14ac:dyDescent="0.25">
      <c r="B11" s="4" t="s">
        <v>453</v>
      </c>
      <c r="C11" s="6">
        <v>6502.293999999999</v>
      </c>
      <c r="D11" s="6">
        <v>4639.2700000000004</v>
      </c>
      <c r="E11" s="6">
        <v>10666.741000000002</v>
      </c>
      <c r="F11" s="6">
        <v>10033.292999999998</v>
      </c>
    </row>
    <row r="12" spans="2:6" x14ac:dyDescent="0.25">
      <c r="B12" s="4" t="s">
        <v>745</v>
      </c>
      <c r="C12" s="6">
        <v>2794.0200000000004</v>
      </c>
      <c r="D12" s="6">
        <v>1284.6399999999999</v>
      </c>
      <c r="E12" s="6">
        <v>3998.4870000000005</v>
      </c>
      <c r="F12" s="6">
        <v>5307.2099999999982</v>
      </c>
    </row>
    <row r="13" spans="2:6" x14ac:dyDescent="0.25">
      <c r="B13" s="4" t="s">
        <v>241</v>
      </c>
      <c r="C13" s="6">
        <v>4786.03</v>
      </c>
      <c r="D13" s="6">
        <v>6190.3360000000002</v>
      </c>
      <c r="E13" s="6">
        <v>2591.6499999999996</v>
      </c>
      <c r="F13" s="6">
        <v>13754.983</v>
      </c>
    </row>
    <row r="14" spans="2:6" x14ac:dyDescent="0.25">
      <c r="B14" s="4" t="s">
        <v>3037</v>
      </c>
      <c r="C14" s="6"/>
      <c r="D14" s="6">
        <v>2670.19</v>
      </c>
      <c r="E14" s="6">
        <v>117.07000000000001</v>
      </c>
      <c r="F14" s="6">
        <v>77.759999999999991</v>
      </c>
    </row>
    <row r="15" spans="2:6" x14ac:dyDescent="0.25">
      <c r="B15" s="4" t="s">
        <v>50</v>
      </c>
      <c r="C15" s="6">
        <v>34223.012499999975</v>
      </c>
      <c r="D15" s="6">
        <v>14239.840500000002</v>
      </c>
      <c r="E15" s="6">
        <v>13528.963499999996</v>
      </c>
      <c r="F15" s="6">
        <v>26444.715500000002</v>
      </c>
    </row>
    <row r="16" spans="2:6" x14ac:dyDescent="0.25">
      <c r="B16" s="4" t="s">
        <v>1271</v>
      </c>
      <c r="C16" s="6">
        <v>4209.7700000000004</v>
      </c>
      <c r="D16" s="6">
        <v>11077.739999999996</v>
      </c>
      <c r="E16" s="6">
        <v>14057.670000000006</v>
      </c>
      <c r="F16" s="6">
        <v>18873.93</v>
      </c>
    </row>
    <row r="17" spans="2:6" x14ac:dyDescent="0.25">
      <c r="B17" s="4" t="s">
        <v>6264</v>
      </c>
      <c r="C17" s="6">
        <v>465.21600000000001</v>
      </c>
      <c r="D17" s="6">
        <v>1500.2359999999999</v>
      </c>
      <c r="E17" s="6">
        <v>1183.4860000000001</v>
      </c>
      <c r="F17" s="6">
        <v>1233.548</v>
      </c>
    </row>
    <row r="18" spans="2:6" x14ac:dyDescent="0.25">
      <c r="B18" s="4" t="s">
        <v>207</v>
      </c>
      <c r="C18" s="6">
        <v>15776.691000000003</v>
      </c>
      <c r="D18" s="6">
        <v>18578.063999999991</v>
      </c>
      <c r="E18" s="6">
        <v>21033.718999999986</v>
      </c>
      <c r="F18" s="6">
        <v>23848.042999999987</v>
      </c>
    </row>
    <row r="19" spans="2:6" x14ac:dyDescent="0.25">
      <c r="B19" s="4" t="s">
        <v>250</v>
      </c>
      <c r="C19" s="6">
        <v>2930.8700000000003</v>
      </c>
      <c r="D19" s="6">
        <v>6640.3200000000006</v>
      </c>
      <c r="E19" s="6">
        <v>25461.78</v>
      </c>
      <c r="F19" s="6">
        <v>13685.43</v>
      </c>
    </row>
    <row r="20" spans="2:6" x14ac:dyDescent="0.25">
      <c r="B20" s="4" t="s">
        <v>485</v>
      </c>
      <c r="C20" s="6">
        <v>1190.8399999999999</v>
      </c>
      <c r="D20" s="6">
        <v>1713.2</v>
      </c>
      <c r="E20" s="6">
        <v>959.31000000000006</v>
      </c>
      <c r="F20" s="6">
        <v>580.20999999999992</v>
      </c>
    </row>
    <row r="21" spans="2:6" x14ac:dyDescent="0.25">
      <c r="B21" s="4" t="s">
        <v>4535</v>
      </c>
      <c r="C21" s="6">
        <v>1319.79</v>
      </c>
      <c r="D21" s="6">
        <v>170.30999999999997</v>
      </c>
      <c r="E21" s="6">
        <v>691.06</v>
      </c>
      <c r="F21" s="6">
        <v>733.14999999999986</v>
      </c>
    </row>
    <row r="22" spans="2:6" x14ac:dyDescent="0.25">
      <c r="B22" s="4" t="s">
        <v>25</v>
      </c>
      <c r="C22" s="6">
        <v>8165.0999999999995</v>
      </c>
      <c r="D22" s="6">
        <v>7673.5600000000013</v>
      </c>
      <c r="E22" s="6">
        <v>5102.8899999999994</v>
      </c>
      <c r="F22" s="6">
        <v>15516.840000000004</v>
      </c>
    </row>
    <row r="23" spans="2:6" x14ac:dyDescent="0.25">
      <c r="B23" s="4" t="s">
        <v>734</v>
      </c>
      <c r="C23" s="6">
        <v>2534.9200000000005</v>
      </c>
      <c r="D23" s="6">
        <v>831.81999999999994</v>
      </c>
      <c r="E23" s="6">
        <v>262.76</v>
      </c>
      <c r="F23" s="6">
        <v>5501.55</v>
      </c>
    </row>
    <row r="24" spans="2:6" x14ac:dyDescent="0.25">
      <c r="B24" s="4" t="s">
        <v>5239</v>
      </c>
      <c r="C24" s="6">
        <v>617.12</v>
      </c>
      <c r="D24" s="6">
        <v>106.08000000000001</v>
      </c>
      <c r="E24" s="6">
        <v>547.33000000000004</v>
      </c>
      <c r="F24" s="6"/>
    </row>
    <row r="25" spans="2:6" x14ac:dyDescent="0.25">
      <c r="B25" s="4" t="s">
        <v>2738</v>
      </c>
      <c r="C25" s="6">
        <v>1701.25</v>
      </c>
      <c r="D25" s="6">
        <v>7843.1099999999988</v>
      </c>
      <c r="E25" s="6">
        <v>4709.5630000000001</v>
      </c>
      <c r="F25" s="6">
        <v>9451.5999999999967</v>
      </c>
    </row>
    <row r="26" spans="2:6" x14ac:dyDescent="0.25">
      <c r="B26" s="4" t="s">
        <v>1244</v>
      </c>
      <c r="C26" s="6">
        <v>9900.1059999999998</v>
      </c>
      <c r="D26" s="6">
        <v>6625.9879999999985</v>
      </c>
      <c r="E26" s="6">
        <v>3965.264000000001</v>
      </c>
      <c r="F26" s="6">
        <v>8143.0759999999991</v>
      </c>
    </row>
    <row r="27" spans="2:6" x14ac:dyDescent="0.25">
      <c r="B27" s="4" t="s">
        <v>234</v>
      </c>
      <c r="C27" s="6">
        <v>6172.2510000000002</v>
      </c>
      <c r="D27" s="6">
        <v>16843.678999999993</v>
      </c>
      <c r="E27" s="6">
        <v>27286.495000000003</v>
      </c>
      <c r="F27" s="6">
        <v>25833.649000000001</v>
      </c>
    </row>
    <row r="28" spans="2:6" x14ac:dyDescent="0.25">
      <c r="B28" s="4" t="s">
        <v>225</v>
      </c>
      <c r="C28" s="6">
        <v>15883.329999999998</v>
      </c>
      <c r="D28" s="6">
        <v>5724.1900000000005</v>
      </c>
      <c r="E28" s="6">
        <v>1527.38</v>
      </c>
      <c r="F28" s="6">
        <v>6728.2499999999982</v>
      </c>
    </row>
    <row r="29" spans="2:6" x14ac:dyDescent="0.25">
      <c r="B29" s="4" t="s">
        <v>1488</v>
      </c>
      <c r="C29" s="6">
        <v>2055.1600000000003</v>
      </c>
      <c r="D29" s="6">
        <v>302.15999999999997</v>
      </c>
      <c r="E29" s="6">
        <v>5416.7800000000007</v>
      </c>
      <c r="F29" s="6">
        <v>2997.2400000000002</v>
      </c>
    </row>
    <row r="30" spans="2:6" x14ac:dyDescent="0.25">
      <c r="B30" s="4" t="s">
        <v>593</v>
      </c>
      <c r="C30" s="6">
        <v>1648.0300000000004</v>
      </c>
      <c r="D30" s="6">
        <v>6985.2100000000009</v>
      </c>
      <c r="E30" s="6">
        <v>4221.1099999999997</v>
      </c>
      <c r="F30" s="6">
        <v>9350.7999999999993</v>
      </c>
    </row>
    <row r="31" spans="2:6" x14ac:dyDescent="0.25">
      <c r="B31" s="4" t="s">
        <v>1763</v>
      </c>
      <c r="C31" s="6">
        <v>424.488</v>
      </c>
      <c r="D31" s="6">
        <v>935.58400000000006</v>
      </c>
      <c r="E31" s="6"/>
      <c r="F31" s="6">
        <v>4229.2799999999988</v>
      </c>
    </row>
    <row r="32" spans="2:6" x14ac:dyDescent="0.25">
      <c r="B32" s="4" t="s">
        <v>134</v>
      </c>
      <c r="C32" s="6">
        <v>210.02</v>
      </c>
      <c r="D32" s="6">
        <v>594.1400000000001</v>
      </c>
      <c r="E32" s="6">
        <v>3081.42</v>
      </c>
      <c r="F32" s="6">
        <v>3579.3500000000004</v>
      </c>
    </row>
    <row r="33" spans="2:6" x14ac:dyDescent="0.25">
      <c r="B33" s="4" t="s">
        <v>1392</v>
      </c>
      <c r="C33" s="6">
        <v>2561.21</v>
      </c>
      <c r="D33" s="6">
        <v>1948.4620000000002</v>
      </c>
      <c r="E33" s="6">
        <v>9081.2720000000008</v>
      </c>
      <c r="F33" s="6">
        <v>3138.1579999999999</v>
      </c>
    </row>
    <row r="34" spans="2:6" x14ac:dyDescent="0.25">
      <c r="B34" s="4" t="s">
        <v>2697</v>
      </c>
      <c r="C34" s="6">
        <v>504.48</v>
      </c>
      <c r="D34" s="6">
        <v>4345.0339999999997</v>
      </c>
      <c r="E34" s="6">
        <v>933.57999999999993</v>
      </c>
      <c r="F34" s="6">
        <v>1509.4299999999998</v>
      </c>
    </row>
    <row r="35" spans="2:6" x14ac:dyDescent="0.25">
      <c r="B35" s="4" t="s">
        <v>786</v>
      </c>
      <c r="C35" s="6">
        <v>4192.2800000000007</v>
      </c>
      <c r="D35" s="6">
        <v>4105.09</v>
      </c>
      <c r="E35" s="6">
        <v>17637.921999999991</v>
      </c>
      <c r="F35" s="6">
        <v>8675.6799999999967</v>
      </c>
    </row>
    <row r="36" spans="2:6" x14ac:dyDescent="0.25">
      <c r="B36" s="4" t="s">
        <v>665</v>
      </c>
      <c r="C36" s="6">
        <v>708.01199999999994</v>
      </c>
      <c r="D36" s="6">
        <v>1192.8720000000001</v>
      </c>
      <c r="E36" s="6">
        <v>64.08</v>
      </c>
      <c r="F36" s="6">
        <v>2818.558</v>
      </c>
    </row>
    <row r="37" spans="2:6" x14ac:dyDescent="0.25">
      <c r="B37" s="4" t="s">
        <v>263</v>
      </c>
      <c r="C37" s="6">
        <v>64346.06700000001</v>
      </c>
      <c r="D37" s="6">
        <v>77416.354999999981</v>
      </c>
      <c r="E37" s="6">
        <v>70826.55799999999</v>
      </c>
      <c r="F37" s="6">
        <v>93772.167000000016</v>
      </c>
    </row>
    <row r="38" spans="2:6" x14ac:dyDescent="0.25">
      <c r="B38" s="4" t="s">
        <v>84</v>
      </c>
      <c r="C38" s="6">
        <v>8620.7410000000018</v>
      </c>
      <c r="D38" s="6">
        <v>8558.2979999999989</v>
      </c>
      <c r="E38" s="6">
        <v>14967.295999999995</v>
      </c>
      <c r="F38" s="6">
        <v>23019.629000000001</v>
      </c>
    </row>
    <row r="39" spans="2:6" x14ac:dyDescent="0.25">
      <c r="B39" s="4" t="s">
        <v>7453</v>
      </c>
      <c r="C39" s="6"/>
      <c r="D39" s="6"/>
      <c r="E39" s="6"/>
      <c r="F39" s="6">
        <v>919.91</v>
      </c>
    </row>
    <row r="40" spans="2:6" x14ac:dyDescent="0.25">
      <c r="B40" s="4" t="s">
        <v>494</v>
      </c>
      <c r="C40" s="6">
        <v>13704.256000000003</v>
      </c>
      <c r="D40" s="6">
        <v>15918.252000000006</v>
      </c>
      <c r="E40" s="6">
        <v>24135.081999999995</v>
      </c>
      <c r="F40" s="6">
        <v>21372.760000000002</v>
      </c>
    </row>
    <row r="41" spans="2:6" x14ac:dyDescent="0.25">
      <c r="B41" s="4" t="s">
        <v>646</v>
      </c>
      <c r="C41" s="6">
        <v>2639.3500000000004</v>
      </c>
      <c r="D41" s="6">
        <v>2808.34</v>
      </c>
      <c r="E41" s="6">
        <v>8009.7899999999981</v>
      </c>
      <c r="F41" s="6">
        <v>6225.9099999999989</v>
      </c>
    </row>
    <row r="42" spans="2:6" x14ac:dyDescent="0.25">
      <c r="B42" s="4" t="s">
        <v>416</v>
      </c>
      <c r="C42" s="6">
        <v>4661.0950000000003</v>
      </c>
      <c r="D42" s="6">
        <v>4285.9369999999999</v>
      </c>
      <c r="E42" s="6">
        <v>5450.8370000000004</v>
      </c>
      <c r="F42" s="6">
        <v>2886.5930000000003</v>
      </c>
    </row>
    <row r="43" spans="2:6" x14ac:dyDescent="0.25">
      <c r="B43" s="4" t="s">
        <v>143</v>
      </c>
      <c r="C43" s="6">
        <v>20091.524000000009</v>
      </c>
      <c r="D43" s="6">
        <v>20500.447999999997</v>
      </c>
      <c r="E43" s="6">
        <v>32996.371999999996</v>
      </c>
      <c r="F43" s="6">
        <v>42688.305999999997</v>
      </c>
    </row>
    <row r="44" spans="2:6" x14ac:dyDescent="0.25">
      <c r="B44" s="4" t="s">
        <v>1399</v>
      </c>
      <c r="C44" s="6">
        <v>5015.6860000000006</v>
      </c>
      <c r="D44" s="6">
        <v>1099.56</v>
      </c>
      <c r="E44" s="6">
        <v>13085.6</v>
      </c>
      <c r="F44" s="6">
        <v>3324.18</v>
      </c>
    </row>
    <row r="45" spans="2:6" x14ac:dyDescent="0.25">
      <c r="B45" s="4" t="s">
        <v>379</v>
      </c>
      <c r="C45" s="6">
        <v>2270.86</v>
      </c>
      <c r="D45" s="6">
        <v>4147.62</v>
      </c>
      <c r="E45" s="6">
        <v>502.48</v>
      </c>
      <c r="F45" s="6">
        <v>1560.75</v>
      </c>
    </row>
    <row r="46" spans="2:6" x14ac:dyDescent="0.25">
      <c r="B46" s="4" t="s">
        <v>5330</v>
      </c>
      <c r="C46" s="6">
        <v>162.15</v>
      </c>
      <c r="D46" s="6"/>
      <c r="E46" s="6"/>
      <c r="F46" s="6">
        <v>1153.4100000000001</v>
      </c>
    </row>
    <row r="47" spans="2:6" x14ac:dyDescent="0.25">
      <c r="B47" s="4" t="s">
        <v>331</v>
      </c>
      <c r="C47" s="6">
        <v>3051.5120000000002</v>
      </c>
      <c r="D47" s="6">
        <v>8366.0439999999999</v>
      </c>
      <c r="E47" s="6">
        <v>3130.4940000000001</v>
      </c>
      <c r="F47" s="6">
        <v>16113.822999999999</v>
      </c>
    </row>
    <row r="48" spans="2:6" x14ac:dyDescent="0.25">
      <c r="B48" s="4" t="s">
        <v>100</v>
      </c>
      <c r="C48" s="6">
        <v>50139.488600000012</v>
      </c>
      <c r="D48" s="6">
        <v>34005.90939999999</v>
      </c>
      <c r="E48" s="6">
        <v>41005.375999999975</v>
      </c>
      <c r="F48" s="6">
        <v>43421.758199999982</v>
      </c>
    </row>
    <row r="49" spans="2:6" x14ac:dyDescent="0.25">
      <c r="B49" s="4" t="s">
        <v>117</v>
      </c>
      <c r="C49" s="6">
        <v>2943.6880000000006</v>
      </c>
      <c r="D49" s="6">
        <v>3993.3199999999993</v>
      </c>
      <c r="E49" s="6">
        <v>1822.41</v>
      </c>
      <c r="F49" s="6">
        <v>2460.6379999999999</v>
      </c>
    </row>
    <row r="50" spans="2:6" x14ac:dyDescent="0.25">
      <c r="B50" s="4" t="s">
        <v>5208</v>
      </c>
      <c r="C50" s="6"/>
      <c r="D50" s="6">
        <v>5120.0999999999995</v>
      </c>
      <c r="E50" s="6">
        <v>2967.06</v>
      </c>
      <c r="F50" s="6">
        <v>842.21</v>
      </c>
    </row>
    <row r="51" spans="2:6" x14ac:dyDescent="0.25">
      <c r="B51" s="4" t="s">
        <v>315</v>
      </c>
      <c r="C51" s="6">
        <v>25802.05000000001</v>
      </c>
      <c r="D51" s="6">
        <v>10543.419999999998</v>
      </c>
      <c r="E51" s="6">
        <v>26691.050000000003</v>
      </c>
      <c r="F51" s="6">
        <v>7600.2000000000007</v>
      </c>
    </row>
    <row r="52" spans="2:6" x14ac:dyDescent="0.25">
      <c r="B52" s="4" t="s">
        <v>92</v>
      </c>
      <c r="C52" s="6">
        <v>29871.575999999997</v>
      </c>
      <c r="D52" s="6">
        <v>19981.093999999994</v>
      </c>
      <c r="E52" s="6">
        <v>19814.284</v>
      </c>
      <c r="F52" s="6">
        <v>65539.895999999979</v>
      </c>
    </row>
    <row r="53" spans="2:6" x14ac:dyDescent="0.25">
      <c r="B53" s="4" t="s">
        <v>9730</v>
      </c>
      <c r="C53" s="6"/>
      <c r="D53" s="6"/>
      <c r="E53" s="6"/>
      <c r="F53" s="6">
        <v>1209.8240000000001</v>
      </c>
    </row>
    <row r="54" spans="2:6" x14ac:dyDescent="0.25">
      <c r="B54" s="4" t="s">
        <v>110</v>
      </c>
      <c r="C54" s="6">
        <v>4847.71</v>
      </c>
      <c r="D54" s="6">
        <v>8361.81</v>
      </c>
      <c r="E54" s="6">
        <v>12396.44</v>
      </c>
      <c r="F54" s="6">
        <v>5567.4700000000012</v>
      </c>
    </row>
    <row r="55" spans="2:6" x14ac:dyDescent="0.25">
      <c r="B55" s="4" t="s">
        <v>8546</v>
      </c>
      <c r="C55" s="6"/>
      <c r="D55" s="6"/>
      <c r="E55" s="6">
        <v>1603.136</v>
      </c>
      <c r="F55" s="6"/>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527E3-E39A-4B61-99F7-FAFD06258BE2}">
  <dimension ref="A1"/>
  <sheetViews>
    <sheetView workbookViewId="0">
      <selection activeCell="J29" sqref="J29"/>
    </sheetView>
  </sheetViews>
  <sheetFormatPr defaultRowHeight="13.8"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00CE5A19630514BBA2DFB268F6C5EFB" ma:contentTypeVersion="2" ma:contentTypeDescription="Create a new document." ma:contentTypeScope="" ma:versionID="f8623b35d5b8be1233b1ec617ca507af">
  <xsd:schema xmlns:xsd="http://www.w3.org/2001/XMLSchema" xmlns:xs="http://www.w3.org/2001/XMLSchema" xmlns:p="http://schemas.microsoft.com/office/2006/metadata/properties" xmlns:ns3="001a773d-d6ae-40a2-967d-fbd6c625dcb5" targetNamespace="http://schemas.microsoft.com/office/2006/metadata/properties" ma:root="true" ma:fieldsID="ef114992df0f91be7de65da1880bc0e4" ns3:_="">
    <xsd:import namespace="001a773d-d6ae-40a2-967d-fbd6c625dcb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1a773d-d6ae-40a2-967d-fbd6c625dc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AB61483-700A-402E-9B4E-B0D8588BC5E0}">
  <ds:schemaRefs>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terms/"/>
    <ds:schemaRef ds:uri="http://www.w3.org/XML/1998/namespace"/>
    <ds:schemaRef ds:uri="http://purl.org/dc/elements/1.1/"/>
    <ds:schemaRef ds:uri="http://schemas.microsoft.com/office/infopath/2007/PartnerControls"/>
    <ds:schemaRef ds:uri="001a773d-d6ae-40a2-967d-fbd6c625dcb5"/>
  </ds:schemaRefs>
</ds:datastoreItem>
</file>

<file path=customXml/itemProps2.xml><?xml version="1.0" encoding="utf-8"?>
<ds:datastoreItem xmlns:ds="http://schemas.openxmlformats.org/officeDocument/2006/customXml" ds:itemID="{91F0B5EA-2BE0-46BD-ACCC-5915B7870532}">
  <ds:schemaRefs>
    <ds:schemaRef ds:uri="http://schemas.microsoft.com/sharepoint/v3/contenttype/forms"/>
  </ds:schemaRefs>
</ds:datastoreItem>
</file>

<file path=customXml/itemProps3.xml><?xml version="1.0" encoding="utf-8"?>
<ds:datastoreItem xmlns:ds="http://schemas.openxmlformats.org/officeDocument/2006/customXml" ds:itemID="{5E8EFFBC-A0E9-4071-9558-3FD46F81CC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1a773d-d6ae-40a2-967d-fbd6c625dcb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DashBoard</vt:lpstr>
      <vt:lpstr>Data</vt:lpstr>
      <vt:lpstr>Line Pivot</vt:lpstr>
      <vt:lpstr>Category Pivot</vt:lpstr>
      <vt:lpstr>Region Pivot</vt:lpstr>
      <vt:lpstr>Pie Pivot </vt:lpstr>
      <vt:lpstr>Map Pivot</vt:lpstr>
      <vt:lpstr>top10</vt:lpstr>
      <vt:lpstr>Sparkline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Yaswanth B</dc:creator>
  <cp:lastModifiedBy>Yaswanth B</cp:lastModifiedBy>
  <dcterms:created xsi:type="dcterms:W3CDTF">2022-11-05T05:24:16Z</dcterms:created>
  <dcterms:modified xsi:type="dcterms:W3CDTF">2023-01-10T18:26:03Z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0x010100C00CE5A19630514BBA2DFB268F6C5EFB</vt:lpwstr>
  </property>
</Properties>
</file>