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Feedback" sheetId="2" r:id="rId5"/>
    <sheet state="visible" name="Introduction" sheetId="3" r:id="rId6"/>
    <sheet state="visible" name="Context1 Assessments" sheetId="4" r:id="rId7"/>
    <sheet state="visible" name="Guidelines" sheetId="5" r:id="rId8"/>
    <sheet state="visible" name="Context3 Formulae" sheetId="6" r:id="rId9"/>
    <sheet state="visible" name="Context2 Leaderboard" sheetId="7" r:id="rId10"/>
    <sheet state="visible" name="Sample Leaderboard" sheetId="8" r:id="rId11"/>
    <sheet state="visible" name="DataSet1 Basic Screening" sheetId="9" r:id="rId12"/>
    <sheet state="visible" name="DataSet2 Advanced Screening" sheetId="10" r:id="rId13"/>
    <sheet state="visible" name="DataSet3 Key Basic" sheetId="11" r:id="rId14"/>
    <sheet state="visible" name="Data Set4 Key Advanced2" sheetId="12" r:id="rId15"/>
    <sheet state="visible" name="Sheet12" sheetId="13" r:id="rId16"/>
  </sheets>
  <definedNames/>
  <calcPr/>
</workbook>
</file>

<file path=xl/sharedStrings.xml><?xml version="1.0" encoding="utf-8"?>
<sst xmlns="http://schemas.openxmlformats.org/spreadsheetml/2006/main" count="7132" uniqueCount="1177">
  <si>
    <t>Rank</t>
  </si>
  <si>
    <t>Advanced</t>
  </si>
  <si>
    <t>Basic</t>
  </si>
  <si>
    <t>Total</t>
  </si>
  <si>
    <t>Feedback</t>
  </si>
  <si>
    <t>Suggestion</t>
  </si>
  <si>
    <t xml:space="preserve">Lakshya </t>
  </si>
  <si>
    <t>Your performance on the basic test reveals strengths in self-learning and the ability to take feedback, indicated by scores above 60 (17 out of a possible 20).  However, there's room for significant improvement in cross-functional thinking (10/20) and sense of achievement (16/20). Your risk-taking score (14/20) is moderate and could benefit from enhancement.  Since you did not attempt the advanced test, your overall potential remains untapped.  Focusing on improving your weaknesses will significantly boost your overall performance and allow you to demonstrate your full capabilities in a more challenging environment.</t>
  </si>
  <si>
    <t>To improve your cross-functional thinking, actively seek opportunities to collaborate on projects that require diverse skill sets. Try brainstorming sessions with peers from different disciplines and analyze problems from multiple perspectives.  For sense of achievement, try setting more challenging goals for yourself and breaking down large tasks into smaller, manageable steps. Celebrate each milestone achieved to build confidence and momentum. To increase your risk-taking abilities, consider stepping outside of your comfort zone by volunteering for new and challenging tasks, even if they seem daunting at first.  Embrace failure as a learning opportunity.  Finally, since you haven't taken the advanced test, I strongly recommend you attempt it. This will help you assess your abilities in a more complex setting and identify areas needing further development.  The experience gained from tackling the advanced test will further enhance your self-learning and problem-solving capabilities.</t>
  </si>
  <si>
    <t xml:space="preserve">Sania Almeida </t>
  </si>
  <si>
    <t xml:space="preserve">Your performance on the basic and advanced tests reveals some strengths and areas for improvement.  In the basic test, you demonstrated good abilities in self-learning and taking feedback, scoring above average. Your sense of achievement was also commendable. However, your scores in cross-functional thinking and risk-taking were below average, indicating room for growth.  The advanced test showed significant improvement in your ability to take feedback and sense of achievement, suggesting that you respond well to challenge. Your self-learning skills also improved, although your cross-functional thinking and risk-taking scores, while slightly improved, still need attention.  A score above 60 out of 80 (considering both tests) is considered good for each criterion.  Currently, only your ability to take feedback meets this benchmark. </t>
  </si>
  <si>
    <t>To improve your cross-functional thinking, actively seek opportunities to collaborate on projects that require diverse skillsets. Try brainstorming sessions, working in teams with individuals from different backgrounds, and actively listening to others' perspectives.  To enhance your risk-taking and adventurousness, consider stepping outside your comfort zone.  Identify small, manageable risks in your work or personal life and actively pursue them. Reflect on the outcomes, both positive and negative, and learn from your experiences.   For further improvement in self-learning, focus on active recall techniques, such as summarizing concepts or teaching them to others.  Make a conscious effort to analyze how you learn best and tailor your approach accordingly.  Experiment with different learning methods and resources to find what works best for you.   Finally, continue to seek and incorporate feedback effectively. Remember that constructive criticism is a valuable tool for growth.</t>
  </si>
  <si>
    <t>Dhyanesh Sudhir Dikkar</t>
  </si>
  <si>
    <t xml:space="preserve">Your performance on both the basic and advanced tests reveals strengths and areas for development across various criteria.  Let's analyze your results:
**Strengths:** You demonstrated a good ability to take feedback (16.0 in basic, 27.0 in advanced), showing significant improvement in the advanced test. Your self-learning skills are also commendable, achieving a score of 17.0 in the basic test and a strong 28.0 in the advanced test, indicating a capacity for independent learning and knowledge acquisition. Your scores in sense of achievement are also reasonably good (15.0 and 27.0).  This suggests you are capable of setting goals and feeling satisfaction upon reaching them. 
**Areas for Improvement:** Your scores in cross-functional thinking (9.0 and 19.0) and risk-taking (adventurousness) (13.0 and 19.0) need attention. While your advanced test performance shows improvement in these areas, the basic test scores indicate a need to enhance your ability to think across different functions and to embrace challenges with more confidence.  A score above 60 is considered good, and you are significantly below that threshold in the basic test in cross-functional thinking. </t>
  </si>
  <si>
    <t>To enhance your **cross-functional thinking**, actively seek opportunities to collaborate with individuals from different departments or teams.  Work on projects that require you to understand diverse perspectives and integrate various approaches. Analyze case studies that showcase successful cross-functional collaboration. 
To improve your **risk-taking (adventurousness)**, try stepping outside your comfort zone. Volunteer for challenging assignments, even if you are uncertain about the outcome.  Embrace calculated risks and view failures as learning opportunities.  Consider seeking feedback on your risk assessment strategies.  Reflect on situations where you could have taken more risks and analyze what held you back. 
To further boost your **sense of achievement**, set SMART goals (Specific, Measurable, Achievable, Relevant, Time-bound) and break down large tasks into smaller, manageable steps.  Celebrate your accomplishments, no matter how small.  Focus on the process of learning and growth rather than solely on the outcome.  
Finally, continue to actively seek and apply feedback to further improve your overall performance. The improvement in your feedback scores from the basic to advanced test is encouraging; continue this trend by actively seeking diverse feedback sources and reflecting on how to apply it effectively.</t>
  </si>
  <si>
    <t>Ankit Sahu</t>
  </si>
  <si>
    <t>Your performance on both the basic and advanced tests reveals strengths and areas for improvement across several key criteria.  Let's break it down:
**Strengths:** You demonstrated a good ability to take feedback (16 and 26 respectively in basic and advanced test) and a solid sense of achievement (18 and 28 respectively in basic and advanced test). Your scores indicate a decent level of risk-taking and self-learning, although there's room for growth in both. 
**Areas for Improvement:** Your scores in cross-functional thinking (11 and 13 respectively in basic and advanced test) are significantly lower than other criteria.  This suggests a need to focus on developing your ability to consider multiple perspectives and integrate knowledge from different domains. 
While your self-learning scores are acceptable, improvement is possible.  Similarly, while your risk-taking scores are not poor,  developing a more adventurous approach to problem-solving could enhance your overall performance.
**Overall:** While your performance is satisfactory, focusing on improving your cross-functional thinking skills will significantly boost your overall assessment scores.  Furthermore, enhancing your self-learning and risk-taking capabilities will further elevate your performance.</t>
  </si>
  <si>
    <t>To improve your **cross-functional thinking**, actively seek out opportunities to collaborate on projects that involve diverse perspectives. Participate in group discussions, brainstorming sessions, and team projects. Try to consciously analyze problems from different angles, considering various stakeholders' viewpoints.  Reading case studies from different industries can broaden your perspective.  
To improve **self-learning**, create a structured learning plan. Identify specific areas where you want to improve and actively seek out resources to learn more.  Use online courses, workshops, or mentorship opportunities to deepen your knowledge.  Regularly reflect on your learning process and identify areas where you can be more efficient and effective.
To enhance **risk-taking**, start small.  Choose one task or project where you can comfortably step outside your comfort zone.  Reflect on the experience, even if it doesn't yield the desired outcome.  Gradually increase the complexity of your challenges, building confidence and learning from both successes and failures.</t>
  </si>
  <si>
    <t>Kavya Reddy Y</t>
  </si>
  <si>
    <t>Your performance on the basic and advanced tests reveals some strengths and areas for improvement.  Let's break it down by criterion:
* **Self-Learning:** You demonstrated good self-learning skills, particularly in the advanced test (28.0). Your score in the basic test (17.0) suggests there's room to apply these skills more consistently. 
* **Sense of Achievement:**  Your sense of achievement is a strong area, especially in the advanced test (33.0). This shows you are motivated and capable of handling challenging tasks. Maintain this positive attitude!
* **Cross-Functional Thinking:** This is an area needing significant improvement. Your scores (9.0 and 20.0) indicate a need to develop your ability to consider multiple perspectives and integrate various concepts. 
* **Ability to Take Feedback:**  You showed a good ability to take feedback, especially in the advanced test (29.0).  Building on this strength will greatly benefit your overall performance. 
* **Risk-Taking (Adventurousness):**  While your risk-taking scores (13.0 and 23.0) show improvement in the advanced test, consistently stepping outside your comfort zone is essential for growth.  Consider more proactive approaches to problem-solving.
Overall, your advanced test scores show potential for significant improvement across all criteria.  Consistent application of the strategies employed in the advanced test to future challenges is key.</t>
  </si>
  <si>
    <t>To improve your overall performance, consider these suggestions:
* **Cross-Functional Thinking:** Actively seek opportunities to collaborate on projects that require integrating different perspectives.  Practice brainstorming sessions and try to understand the reasoning behind different approaches. Analyze case studies where various departments or perspectives were involved in problem-solving.
* **Risk-Taking (Adventurousness):** Deliberately choose more challenging tasks.  Don't be afraid to experiment with different methods, even if they might not work perfectly.  Learn from your mistakes and view them as opportunities for growth. Analyze successful risk-taking strategies from other individuals or organizations.
* **Self-Learning (Basic Test):**  Reflect on how you approached the basic test. Identify specific strategies used in the advanced test that contributed to the higher score and consciously apply those strategies to future tasks, including basic assessments. Explore different learning styles and find what works best for you.
* **Consistent Effort:** Maintain the high level of engagement and effort demonstrated in the advanced test across all future assessments.  This consistent application of your skills will lead to better results. 
* **Feedback Integration:**  Actively seek feedback and use it to refine your approaches.  Don't just receive feedback; analyze it, understand it, and apply it to improve future performance.</t>
  </si>
  <si>
    <t>Naman Jain</t>
  </si>
  <si>
    <t>Your performance on both the basic and advanced tests reveals some strengths and areas for improvement.  In the basic test, your scores in Self-Learning (19.0) and Ability to Take Feedback (15.0) were relatively strong, indicating a good foundation in these areas. However, your scores in Sense of Achievement (15.0), Cross-Functional Thinking (10.0), and Risk-Taking (14.0) need attention.  The advanced test showed improvement in several areas, particularly Self-Learning (26.0), Sense of Achievement (28.0), and Ability to Take Feedback (28.0).  However, Cross-Functional Thinking (15.0) still requires improvement. While your scores in some criteria exceeded 60% of the maximum possible score across both tests, the other criteria did not reach this threshold, indicating significant room for growth. Specifically, Cross-functional thinking needs the most attention.</t>
  </si>
  <si>
    <t>To improve your Cross-Functional Thinking, actively seek opportunities to collaborate with individuals from different departments or fields.  Participate in group projects that require diverse skillsets and perspectives. Analyze case studies that demonstrate effective cross-functional collaboration. To boost your Sense of Achievement, focus on setting realistic, achievable goals and celebrate your accomplishments, no matter how small.  Break down larger tasks into smaller, manageable steps to track your progress and maintain motivation.  For Risk-Taking, start with small calculated risks to build confidence and experience. Analyze the potential outcomes of each risk before taking action. Reflect on past experiences where you took risks and identify what you learned. To enhance your Ability to Take Feedback, actively solicit feedback from peers, supervisors, and mentors.  Listen attentively to feedback, ask clarifying questions, and focus on implementing constructive criticism.  Develop a strategy for processing feedback and integrating it into your work. Regularly reflect on the feedback you have received and how you have improved as a result. Finally, to further strengthen your Self-Learning skills, create a structured learning plan that includes specific goals, resources, and timelines.  Explore different learning styles and find methods that work best for you. Actively seek out opportunities to learn new skills and knowledge, both inside and outside of your current role. Regularly review and update your learning plan to ensure it remains relevant and effective.</t>
  </si>
  <si>
    <t>Sheth Mili D.</t>
  </si>
  <si>
    <t>Your performance on both the basic and advanced tests reveals some strengths and areas for improvement.  Let's analyze your scores across the five criteria:
* **Self-Learning:** You demonstrated good self-learning skills, particularly in the advanced test (24.0). Your basic test score (19.0) is also decent. Continue employing effective learning strategies.
* **Sense of Achievement:** Your score significantly improved in the advanced test (28.0) compared to the basic test (14.0).  This suggests a capacity to develop this skill. Focus on celebrating milestones and learning from both successes and setbacks.
* **Cross-Functional Thinking:** This is an area needing significant improvement. Your scores in both the basic (10.0) and advanced (18.0) tests are below average.  Actively seek opportunities to integrate knowledge from different fields and perspectives.
* **Ability to Take Feedback:**  Your scores indicate a strong ability to take feedback, especially in the advanced test (30.0). Maintain this positive attitude towards constructive criticism as it is crucial for growth. 
* **Risk-Taking (Adventurousness):** Your scores (13.0 and 17.0) suggest moderate risk-taking. While this is not a weakness, consider stepping outside your comfort zone more often to explore new approaches and broaden your skillset.</t>
  </si>
  <si>
    <t>To improve your overall performance, I recommend the following:
* **Cross-Functional Thinking:** Engage in projects that require collaboration with individuals from diverse backgrounds. Seek out opportunities to learn about different departments or fields within your area of study.  Read articles and books that explore interdisciplinary topics.
* **Sense of Achievement (Basic Test):**  Reflect on why your score was lower on the basic test.  Identify specific strategies or approaches that could have improved your performance. Focus on setting realistic goals and breaking down complex tasks into smaller, manageable steps.
* **Risk-Taking:**  Actively seek out challenging projects or assignments.  Don't be afraid to propose new ideas or solutions, even if they are unconventional. Embrace failure as a learning opportunity.  Consider taking on leadership roles in group projects to develop confidence in decision-making.
* **Maintain Momentum:** Your strong performance in self-learning and feedback demonstrates a solid foundation. Build on these strengths to support improvements in other areas.  Continue to reflect on your learning process and adapt your strategies as needed.</t>
  </si>
  <si>
    <t>Dhruv Rishikesh Janakala</t>
  </si>
  <si>
    <t xml:space="preserve">Your performance on the basic and advanced tests reveals strengths and areas for improvement across several key criteria.  In the basic test, your scores in self-learning and sense of achievement (17/20 each) are commendable, indicating a good foundation in these areas. However, your scores in cross-functional thinking (10/20), ability to take feedback (15/20), and risk-taking (15/20) suggest opportunities for growth.  The advanced test results show significant improvement, particularly in feedback receptiveness and sense of achievement, indicating your capacity to learn and adapt.  However, maintaining this improved performance level across all criteria in future assessments is crucial.  While your advanced test scores are better across all criteria compared to the basic test,  only your score in 'ability to take feedback' (30/40) reached the 'good' threshold (&gt;60). This highlights a need for consistent improvement across all areas. </t>
  </si>
  <si>
    <t>To enhance your cross-functional thinking, actively seek opportunities to collaborate on projects that require diverse skill sets. Try to understand different perspectives and integrate them into your problem-solving approach. Consider studying different functional areas of business or your field of study.  To improve your ability to take feedback, consciously focus on actively listening to feedback, asking clarifying questions, and reflecting on how you can apply the feedback to your future work.  Practice receiving both positive and negative feedback with a growth mindset.  To increase your risk-taking and adventurousness,  consider stepping outside your comfort zone by taking on challenging tasks or projects.  Embrace calculated risks and view failures as learning opportunities.  For self-learning, continue to proactively seek out new information, and actively use the feedback you receive to enhance your learning strategies.  Regularly review and reflect on your learning process; identifying areas where you excel and areas you need to improve. For improving your sense of achievement, celebrate your accomplishments, both big and small, and set challenging but attainable goals to maintain high motivation and a positive outlook.</t>
  </si>
  <si>
    <t>Ruthvik</t>
  </si>
  <si>
    <t xml:space="preserve">Your performance on the advanced test provides a valuable insight into your strengths and areas for development.  While your sense of achievement (31.0) is relatively strong, suggesting a good ability to recognize and appreciate accomplishments, other areas require attention. Your scores in cross-functional thinking (17.0) and ability to take feedback (23.0) are significantly below the 60 threshold indicating a need for improvement.  Risk-taking (27.0) and self-learning (30.0) show moderate scores, suggesting potential but room for growth. The absence of basic test scores prevents a complete evaluation; providing those scores would allow for a more comprehensive assessment. </t>
  </si>
  <si>
    <t>To improve your cross-functional thinking, actively seek opportunities to collaborate on projects that involve different departments or skill sets.  Try brainstorming sessions, participate in team projects, and consciously consider the perspectives of others involved. To enhance your ability to take feedback, actively solicit feedback from peers, supervisors, or mentors.  Practice listening attentively, asking clarifying questions, and reframing criticism as constructive input.  Focus on understanding the feedback's intent rather than reacting defensively. For self-learning and risk-taking, identify areas where you can independently expand your knowledge and skills. Consider taking on challenging tasks or projects that push you outside your comfort zone.  Document your learning process, reflect on your experiences, and seek out new learning opportunities. Regularly review and analyze your successes and failures to identify patterns and areas for improvement.  Remember to celebrate your achievements and use them to build confidence for future endeavors.  Submitting your basic test scores will enable a more complete and tailored feedback.</t>
  </si>
  <si>
    <t xml:space="preserve">Shreya Sathyanarayanan </t>
  </si>
  <si>
    <t>Your performance on both the basic and advanced tests reveals some strengths and areas for improvement.  In the basic test, your ability to take feedback (17/20) and self-learning (16/20) demonstrated a good foundational understanding. However, your scores in cross-functional thinking (9/20) and risk-taking (12/20) indicate significant room for growth.  While your sense of achievement (15/20) is decent, it could be enhanced. The advanced test showed considerable improvement across the board, especially in feedback receptiveness (30/20) and self-learning (28/20), indicating a strong capacity for development when challenged. However, even with the improvement, your cross-functional thinking (16/20) remains an area needing attention.  While your risk-taking improved, it still needs further development.  A score above 60 (out of 80 possible) in a particular criterion is considered good; you achieved this only in ability to take feedback and self-learning, demonstrating a clear strength in these areas.</t>
  </si>
  <si>
    <t>To improve your cross-functional thinking, actively seek out opportunities to collaborate on projects that require diverse skill sets.  Consider joining different clubs or groups to broaden your perspectives and understanding of various disciplines.  Practice analyzing problems from multiple angles and consider different stakeholders' viewpoints.  For risk-taking, start small.  Identify areas where you can safely experiment with new approaches or ideas.  Gradually increase the level of risk as your confidence grows.  Consider reflecting on past experiences where you avoided risks and analyze what held you back.  Remember that taking calculated risks is crucial for growth and innovation. To further enhance your sense of achievement, set realistic, challenging goals for yourself and break down large tasks into smaller, manageable steps.  Celebrate your accomplishments, no matter how small, to build your confidence and motivation.  Actively seek feedback on your work and use it to improve your performance.  Remember, continuous improvement is key.  Focus on applying the strategies mentioned above consistently and you will see significant improvements in your scores.</t>
  </si>
  <si>
    <t xml:space="preserve">Anay Pund </t>
  </si>
  <si>
    <t>Your performance on both the basic and advanced tests reveals strengths and areas for improvement across several key criteria.  You demonstrated a strong ability to take feedback (15 and 29 respectively), consistently scoring above 60, indicating a good capacity for incorporating feedback into your work. Your self-learning skills also showed significant growth from the basic to the advanced test (14 to 26), demonstrating a positive learning trajectory.  Your sense of achievement also improved considerably (13 to 30), suggesting your ability to celebrate successes and learn from challenges. However, your cross-functional thinking needs more attention (7 and 19). While there was improvement, the scores are significantly below the 60 threshold indicating a need to develop this skill further. Similarly, risk-taking/adventurousness requires attention (10 and 22), even though some improvement was seen.  To excel in these areas, you need to proactively seek opportunities to integrate knowledge from different disciplines and embrace challenges that move you beyond your comfort zone.</t>
  </si>
  <si>
    <t>To improve your cross-functional thinking, actively seek out projects that require collaboration with individuals from diverse backgrounds and expertise. Try to understand their perspectives and contribute your own insights effectively. Consider brainstorming sessions and team projects to practice integrating different ideas.  To enhance your risk-taking abilities, step outside your comfort zone by volunteering for challenging tasks and taking on more responsibility.  Don't be afraid to experiment with new approaches and learn from any mistakes.  Reflect on your successes and failures to understand what drives your risk aversion and how to approach challenges more confidently.  Consider using frameworks such as SWOT analysis to analyze potential risks and rewards before making decisions. For self-learning, focus on actively seeking out new information and knowledge relevant to your field.  Explore different learning methods such as online courses, workshops, and independent study to discover what works best for you.  Maintain a learning journal to track your progress and identify areas needing further development.  Remember to celebrate your achievements along the way to maintain motivation and a sense of accomplishment.</t>
  </si>
  <si>
    <t xml:space="preserve">Hitesh Badhan </t>
  </si>
  <si>
    <t>Your performance on both the basic and advanced tests reveals strengths and areas for improvement across several key criteria.  Let's analyze the results:
**Strengths:**
* **Ability to Take Feedback:** You demonstrated a strong ability to take feedback, scoring above 60 in both the basic (16.0) and advanced (30.0) tests. This indicates a willingness to learn and adapt based on constructive criticism.
* **Self-Learning:** While your basic test score (17.0) was moderate, your advanced test score (28.0) shows significant potential for self-directed learning. This improvement suggests that you can effectively learn new concepts and apply them to problem-solving when challenged appropriately.
**Areas for Improvement:**
* **Sense of Achievement:**  Your scores in this area (14.0 basic, 32.0 advanced) show a considerable gap between your performance in the basic and advanced tests. While your advanced test score is good, work on consistently applying your problem-solving skills to feel a greater sense of accomplishment on simpler tasks. 
* **Risk-Taking (Adventurousness):**  Your scores (12.0 basic, 20.0 advanced) indicate room for growth in this crucial area.  Taking calculated risks is essential for innovation and problem-solving.  
* **Cross-Functional Thinking:** Your scores (8.0 basic, 21.0 advanced) highlight a need for development in integrating knowledge and perspectives from different areas.  This is a critical skill in many professional environments.
Overall, you've shown the capacity to improve significantly, particularly in the advanced test.  Focusing on building confidence and applying your existing strengths consistently across different types of challenges will help you further develop these essential skills.</t>
  </si>
  <si>
    <t>To improve your scores:
* **Sense of Achievement:** Break down complex tasks into smaller, manageable goals. Celebrate each milestone achieved, no matter how small. Reflect on your successes and identify what contributed to them. This will build confidence and increase your sense of accomplishment.
* **Risk-Taking (Adventurousness):** Start small. Identify low-risk situations where you can experiment with new approaches or ideas.  Gradually increase the complexity of your challenges as your confidence grows.  Don't be afraid to fail – learning from mistakes is a vital part of the process.
* **Cross-Functional Thinking:** Actively seek out opportunities to collaborate with individuals from different backgrounds and disciplines.  Engage in discussions that challenge your assumptions and encourage you to consider multiple perspectives.  Read widely across different fields to broaden your knowledge base.  Try to connect concepts from different areas. 
* **Maintain Momentum:** Continue practicing self-learning techniques, and actively seek feedback.  The progress you've shown from the basic to advanced test demonstrates your capacity for growth.  Sustain this positive trajectory by consistently applying these strategies.</t>
  </si>
  <si>
    <t>Nabeel Ghalib</t>
  </si>
  <si>
    <t xml:space="preserve">Your performance across both the basic and advanced tests reveals some strengths and areas for improvement.  Let's break it down by criterion:
* **Self-Learning:** You demonstrated good self-learning skills, particularly in the advanced test (25.0).  However, your basic test score (18.0) suggests there's room to consistently apply these skills in different contexts. 
* **Sense of Achievement:** Your advanced test score (30.0) shows a strong sense of achievement, but your basic test score (14.0) is significantly lower, indicating a need for consistency in maintaining this positive attitude across different challenges. 
* **Cross-Functional Thinking:** This is an area requiring significant attention. Your scores (10.0 and 19.0) show a notable improvement in the advanced test, but the basic test score is particularly low.  This indicates a need to develop this skill more broadly. 
* **Ability to Take Feedback:** Similar to self-learning, you exhibited strong ability to take feedback in the advanced test (27.0), but the basic test score (17.0) suggests a need for consistent application of these skills.
* **Risk-Taking (Adventurousness):** While your score improved in the advanced test (18.0), both scores indicate a need to be more adventurous and willing to try new approaches.  This is important for growth and learning. </t>
  </si>
  <si>
    <t>To improve your overall performance, consider the following:
* **Consistency:** Focus on consistently applying your learning strategies and positive attitudes across all challenges, not just those in the advanced test.  Reflect on why your basic test scores were lower and identify strategies to bridge the gap.
* **Cross-Functional Thinking:** Actively seek opportunities to integrate knowledge and perspectives from different fields.  Work on projects that require collaboration and problem-solving across different domains. Try mind-mapping exercises or brainstorming sessions to improve your ability to connect seemingly disparate ideas.
* **Risk-Taking:** Step outside your comfort zone and embrace challenges.  Actively seek out opportunities to try new things, even if you're uncertain of the outcome.  View mistakes as learning opportunities.
* **Active Learning:**  Instead of passively receiving information, actively engage with the material.  Use techniques like spaced repetition, active recall, and teaching the material to others to enhance your self-learning and retention.
* **Seek Feedback and Reflect:** Regularly solicit feedback from instructors, peers, and mentors.  After receiving feedback, take time to reflect on it, identify areas for improvement, and create a plan for addressing those areas. Don't just receive feedback; actively use it to improve your performance.</t>
  </si>
  <si>
    <t>Hemashree M S</t>
  </si>
  <si>
    <t>Your performance on both the basic and advanced tests reveals some strengths and areas for improvement.  Let's break it down by criterion:
* **Self-Learning:** You demonstrated good self-learning skills, particularly in the advanced test (28/40). This suggests a capacity for independent learning, but there's room to enhance this further in the basic test (19/40). 
* **Sense of Achievement:** Your score on the advanced test (29/40) indicates a strong sense of accomplishment. However, your basic test score (14/40) suggests a need to cultivate a more proactive approach towards achieving goals, even in simpler tasks.
* **Cross-Functional Thinking:** Your cross-functional thinking needs significant improvement in both tests (10/40 and 22/40). While the advanced test shows some progress,  it's crucial to actively seek out opportunities to integrate different perspectives and approaches in your problem-solving.
* **Ability to Take Feedback:** You showed a good ability to take feedback, especially in the advanced test (31/40). Maintaining this positive attitude towards constructive criticism is essential for continued growth.  Your basic test score (17/40) could improve with more conscious effort.
* **Risk-Taking (Adventurousness):**  Similar to cross-functional thinking, this area requires more attention. While your advanced test score (21/40) is better than your basic test score (13/40),  you could benefit from stepping outside your comfort zone more often and embracing challenges with a more adventurous mindset.</t>
  </si>
  <si>
    <t>To improve your overall performance, consider these suggestions:
* **Self-Learning:** Actively seek out additional resources and learning materials related to the test topics.  Try different learning methods (e.g., summarizing, teaching the material to someone else) to find what works best for you.
* **Sense of Achievement:** Set smaller, achievable goals for yourself, and celebrate each milestone you reach.  Break down complex tasks into smaller, manageable steps to build momentum and maintain motivation.
* **Cross-Functional Thinking:** Actively seek out diverse perspectives and collaborate with others on projects.  Practice applying different approaches to problem-solving and look for opportunities to integrate different areas of knowledge.  Consider joining study groups or engaging in discussions with classmates.
* **Ability to Take Feedback:** Continue to embrace constructive criticism as an opportunity for growth.  Actively seek out feedback, ask clarifying questions, and reflect on how you can apply the feedback to improve your performance.  Don't be afraid to ask for specific examples.
* **Risk-Taking (Adventurousness):**  Challenge yourself to try new things, even if you're not entirely comfortable.  Embrace failure as a learning opportunity, and don't be afraid to experiment with different approaches.  Start with small, manageable risks and gradually increase the level of challenge as your confidence grows.</t>
  </si>
  <si>
    <t>Shiva Krishna Reddy Burra</t>
  </si>
  <si>
    <t>Your performance on both the basic and advanced tests reveals strengths and areas for improvement across various criteria.  While you demonstrated a good ability to take feedback and a sense of achievement, particularly excelling in the advanced test, your scores in cross-functional thinking and risk-taking need further development.  Your self-learning skills also show promise, with significant improvement demonstrated in the advanced test, suggesting a capacity for growth in this area.  Specifically, your scores in cross-functional thinking (8.0 in basic, 14.0 in advanced) are below the threshold indicating a need for improvement. Similarly, your risk-taking scores (11.0 in basic, 25.0 in advanced), while showing improvement in the advanced test, could be strengthened.</t>
  </si>
  <si>
    <t>To enhance your cross-functional thinking, actively seek opportunities to collaborate with individuals from different departments or disciplines.  Consider participating in projects that require integrating diverse perspectives and approaches.  Try brainstorming sessions and consciously challenge your own assumptions by considering alternative viewpoints.  For risk-taking, start small. Identify areas where you can safely experiment with new approaches or ideas.  Reflect on past experiences where you felt hesitant and analyze what held you back. Gradually increase the level of risk as your confidence grows.  To further improve self-learning, develop a structured approach to learning new concepts.  Set clear learning goals, utilize diverse resources (e.g., online courses, books, mentorship), actively engage with the material, and regularly review and assess your understanding.  Consider setting aside dedicated time for self-learning and tracking your progress. Regularly seek feedback on your work and actively incorporate that feedback into your learning process.</t>
  </si>
  <si>
    <t>Anshika Sharma</t>
  </si>
  <si>
    <t>Your performance on the basic and advanced tests reveals some strengths and areas for improvement.  Let's analyze each criterion:
* **Self-Learning:** You demonstrated strong self-learning skills, especially in the advanced test (31/40).  Your basic test score (17/40) suggests that you can further develop independent learning strategies. 
* **Sense of Achievement:** Similar to self-learning, your sense of achievement is better reflected in the advanced test (30/40) compared to the basic test (15/40). This indicates a potential for growth in deriving satisfaction and motivation from completing tasks at various complexity levels.
* **Cross-Functional Thinking:** This is an area needing significant improvement. Your scores in both the basic (9/40) and advanced (20/40) tests are low, indicating a need to enhance your ability to consider multiple perspectives and integrate knowledge from different domains. 
* **Ability to Take Feedback:** Your ability to take feedback is relatively strong, with good scores in both the basic (16/40) and advanced (29/40) tests.  Continue to actively seek and utilize feedback for growth.
* **Risk-Taking (Adventurousness):**  While your advanced test score (21/40) shows some adventurousness, your basic test score (13/40) suggests that you could benefit from taking more calculated risks and stepping outside your comfort zone more often.</t>
  </si>
  <si>
    <t>To improve your overall performance, focus on the following:
* **Cross-Functional Thinking:** Actively seek out opportunities to collaborate on projects that require integrating different skill sets.  Practice brainstorming sessions, and try to approach problems from multiple perspectives.  Read articles and case studies that demonstrate cross-functional solutions. Consider taking courses or workshops that focus on systems thinking and strategic planning.
* **Self-Learning &amp; Sense of Achievement in Basic Test:** For the basic test, actively seek out additional learning resources.  Break down complex tasks into smaller, manageable steps to build confidence and a sense of accomplishment.  Celebrate your progress along the way.  Reflect on what you learned from each task and identify areas where you could improve your approach. 
* **Risk-Taking (Basic Test):** Start small.  Identify one area where you can safely take a calculated risk.  Analyze the outcome and learn from both successes and failures. Gradually increase the level of risk you are willing to take, but always ensure that the potential downsides are manageable.  Consider keeping a journal to track your risk-taking experiences and learn from them.
By focusing on these areas, you can significantly improve your overall performance and develop well-rounded skills.</t>
  </si>
  <si>
    <t>Rajni Kant</t>
  </si>
  <si>
    <t>Your performance on both the basic and advanced tests reveals some strengths and areas for improvement.  In the basic test, your scores in 'Sense of Achievement' and 'Ability to Take Feedback' (16 out of 20 each) demonstrate a good foundation. However, your scores in 'Cross-functional Thinking' (11/20) and 'Risk-Taking (Adventurousness)' (14/20) indicate that these are areas needing attention.  The advanced test scores show significant improvement, particularly in 'Ability to Take Feedback' (33/40), suggesting you respond well to challenges when presented with more complex scenarios.  'Self-learning' and 'Sense of Achievement' also improved substantially, but 'Cross-functional Thinking' still needs further development. While your scores in several criteria exceeded 60% in the advanced test, consistently achieving this level across all criteria is the target.</t>
  </si>
  <si>
    <t>To enhance your 'Cross-functional Thinking,' actively seek opportunities to collaborate on projects that require diverse skill sets. Try to understand different perspectives and integrate them into your problem-solving approach. Consider participating in group projects or seeking mentorship from individuals with expertise in different fields.  To improve your 'Risk-Taking (Adventurousness),' consider stepping outside your comfort zone by volunteering for challenging assignments or proposing innovative solutions, even if they seem risky. Embrace failure as a learning opportunity.  Focus on actively seeking and incorporating feedback; your improvement in this area on the advanced test is encouraging.  To maintain this momentum, proactively request feedback on your work and actively reflect on how you can apply it. Continue to develop your self-learning skills by actively seeking out new information and resources relevant to your field, and practice applying new knowledge in practical contexts. By consistently working on these areas, you can achieve a more balanced and higher level of performance across all criteria.</t>
  </si>
  <si>
    <t>Mitali</t>
  </si>
  <si>
    <t xml:space="preserve">Your performance on the basic and advanced tests reveals strengths and areas for improvement across several key criteria.  Let's break it down:
**Strengths:**
* **Ability to Take Feedback:** You demonstrated a strong ability to take feedback, scoring well above the 60-point threshold on both the basic and advanced tests. This is a valuable asset for continuous learning and development.
* **Self-Learning:** While your basic test score was moderate, your advanced test score showed significant improvement, indicating a capacity for self-directed learning.  This is excellent. 
* **Sense of Achievement:** Your sense of achievement is also a strength, particularly evident in your advanced test performance.  This positive attitude is important for overcoming challenges and maintaining motivation.
**Areas for Improvement:**
* **Cross-Functional Thinking:** Your scores in cross-functional thinking are below the threshold for both tests. This suggests a need to develop your ability to consider various perspectives and integrate knowledge from different domains.
* **Risk-Taking (Adventurousness):** Your scores in risk-taking remain below the 60-point threshold. While a moderate level of risk-aversion is understandable,  it's important to develop a balanced approach to embrace calculated risks and step outside your comfort zone for greater learning and growth. </t>
  </si>
  <si>
    <t>To improve your scores, I recommend the following:
**For Cross-Functional Thinking:**
* **Seek diverse perspectives:** Actively engage in discussions with individuals from different backgrounds and disciplines.  Try to understand their viewpoints and integrate them into your problem-solving approach.
* **Case studies and simulations:** Utilize case studies and simulations that require integrating knowledge from multiple fields.  Analyze how different aspects of a problem interact and influence each other.
* **Teamwork projects:** Participate in teamwork projects that demand collaboration and the integration of various skill sets.  Learn to leverage the strengths of your teammates and contribute effectively to a shared goal.
**For Risk-Taking (Adventurousness):**
* **Start small:** Begin by taking small, calculated risks in your learning. Try a new approach to a problem or challenge yourself to a learning goal that is slightly outside your comfort zone.
* **Embrace failure as a learning opportunity:** Understand that not every risk will lead to success.  Analyze your mistakes and learn from them.  This will help you develop a more informed approach to risk assessment.
* **Seek out challenging opportunities:** Actively look for opportunities to push your boundaries and develop new skills.  This might involve taking on a more demanding project or volunteering for a new role.  
**For maintaining and improving your existing strength:**
* **Reflect on your successes:** Continuously reflect on your accomplishments and identify the strategies that led to your successes.  This will help you build on your strengths and develop a more effective learning approach.
* **Seek out feedback:** Continue to actively seek feedback from others to identify areas where you can further refine your skills and abilities.</t>
  </si>
  <si>
    <t>Gayatri Rane</t>
  </si>
  <si>
    <t>Your performance on the basic test reveals some areas for improvement. While your ability to take feedback (16.0) and self-learning (17.0) show a decent foundation, your scores in cross-functional thinking (8.0), sense of achievement (14.0), and risk-taking (12.0) indicate significant room for growth.  The advanced test results show a considerable improvement across all criteria, suggesting you have the capacity to excel with focused effort.  Specifically, your advanced test scores demonstrate strong improvement in self-learning (35.0), sense of achievement (34.0), and ability to take feedback (33.0). However, even with this improvement, cross-functional thinking (24.0) and risk-taking (27.0) still need attention.  While your advanced test scores are above average, consistently achieving scores above 60 in each criterion is the target.  This requires a more proactive approach in those areas.</t>
  </si>
  <si>
    <t>To improve your cross-functional thinking, actively seek opportunities to collaborate on projects that require diverse skill sets.  Try to understand how different departments or roles contribute to the overall goal.  Practice brainstorming and problem-solving with colleagues from different backgrounds.  For risk-taking, start small. Identify low-risk situations where you can experiment with new approaches or ideas.  Gradually increase the complexity and risk level as your confidence grows. For sense of achievement, set realistic goals and actively track your progress. Celebrate milestones and acknowledge your accomplishments, no matter how small. To further enhance self-learning, actively seek out resources beyond the curriculum. Explore relevant online courses, workshops, and professional development opportunities.  Consider joining professional organizations or communities to connect with others in your field and learn from their experiences.  Finally, to improve your ability to take feedback, actively solicit feedback from peers, mentors, and supervisors.  Listen attentively, ask clarifying questions, and reflect on the feedback received.  Develop a strategy for incorporating feedback into your work to improve your future performance.  Consistent effort and a proactive approach to these areas will significantly boost your overall scores.</t>
  </si>
  <si>
    <t>Prince</t>
  </si>
  <si>
    <t>Your performance on both the basic and advanced tests reveals strengths and areas for improvement across several key criteria.  In the basic test, your scores in self-learning and ability to take feedback (17/20 each) are commendable, demonstrating a good foundation in these areas. However, your scores in cross-functional thinking (10/20) and sense of achievement (16/20) suggest room for growth.  The advanced test shows significant improvement in all areas, especially in self-learning (36/40), ability to take feedback (31/40) and risk-taking (26/40), indicating a capacity for advanced learning and application.  While your sense of achievement (34/40) and cross-functional thinking (23/40) improved, they still need further development to reach the level of your other skills.  Your overall performance points to a strong ability to learn and adapt, but consistent effort across all criteria is vital for holistic development.</t>
  </si>
  <si>
    <t>To enhance your cross-functional thinking, actively seek opportunities to collaborate on projects that require diverse skill sets.  Try to understand different perspectives and integrate them into your problem-solving approach.  Consider using mind-mapping techniques or brainstorming sessions to improve your ability to connect ideas from various fields. To improve your sense of achievement, focus on setting realistic, challenging goals and breaking them down into smaller, manageable steps. Celebrate your progress along the way and learn from any setbacks. Reflect on your accomplishments, no matter how small.  Focus on the learning process rather than solely on the final outcome.  For further improvement in risk-taking, consider stepping outside of your comfort zone by trying new approaches or methods to complete tasks.  Learn from your mistakes, and see them as opportunities to grow.  Consider keeping a journal to track your progress and reflect on what you have learned.  Remember that consistent effort and a proactive approach to learning will help you improve in all areas.</t>
  </si>
  <si>
    <t>Diya Shah</t>
  </si>
  <si>
    <t>Your performance on the basic test reveals some strengths and areas for improvement.  You demonstrated a good ability to take feedback and a moderate sense of achievement. However, your scores in cross-functional thinking and risk-taking are significantly lower, indicating potential for growth in these areas.  The advanced test scores show considerable improvement across all criteria, especially in self-learning, suggesting a capacity to excel when challenged with more complex tasks.  While your advanced test scores in self-learning, ability to take feedback, and risk-taking are good, your cross-functional thinking could still benefit from further development.  The gap between basic and advanced test scores highlights the importance of tackling challenging tasks to unlock your full potential.</t>
  </si>
  <si>
    <t>To improve your cross-functional thinking, actively seek out opportunities to collaborate on projects that require diverse skill sets.  Try brainstorming sessions with colleagues from different departments, analyzing problems from multiple perspectives, and considering the implications of your decisions on various stakeholders.  To enhance your risk-taking and adventurousness, consider stepping outside your comfort zone by volunteering for challenging assignments or proposing innovative solutions, even if they seem risky. Don't be afraid to experiment and learn from potential setbacks. To further boost your self-learning, proactively seek out new knowledge and skills through online courses, workshops, or independent study.  Focus on areas relevant to your professional goals and actively apply what you learn.  For all criteria, consistently reflect on your performance, seek feedback from peers and supervisors, and use this feedback to refine your approach.  Remember that continuous learning and self-assessment are key to improvement.</t>
  </si>
  <si>
    <t>Paridhi Gupta</t>
  </si>
  <si>
    <t>Your performance on the basic and advanced tests reveals a strong foundation in some areas, but also highlights areas for improvement.  Let's analyze your scores:
**Strengths:**
* **Ability to Take Feedback:** You demonstrated a good ability to take feedback, scoring above 60 in both the basic and advanced tests. This is a valuable skill for continuous growth.
* **Self-Learning:** While your basic test score was moderate, your advanced test score indicates a significant capacity for self-learning. This suggests you are capable of mastering new concepts independently, with focused effort.
**Areas for Improvement:**
* **Sense of Achievement:** Although your scores show improvement in the advanced test, both scores are below the 60 threshold indicating room for significant improvement in appreciating accomplishments and celebrating successes. 
* **Risk-Taking (Adventurousness):**  Similar to sense of achievement, your scores in this area are below the 60 threshold.  This suggests a need to step outside your comfort zone and embrace challenges more readily. 
* **Cross-Functional Thinking:**  Your scores in this area consistently remain below the 60 threshold, suggesting a need to enhance your ability to connect ideas and perspectives across different domains. This is crucial for problem-solving in complex environments.
Overall, your performance shows promise, particularly your ability to take feedback and your potential for self-learning.  However, focusing on enhancing your sense of achievement, risk-taking, and cross-functional thinking will significantly boost your overall performance.</t>
  </si>
  <si>
    <t>To improve your scores, consider the following:
**Sense of Achievement &amp; Risk-Taking:**
* **Celebrate Successes:** Actively acknowledge and celebrate your accomplishments, no matter how small. Keep a journal to track your progress and achievements.
* **Embrace Challenges:**  Seek out opportunities to take on new and challenging tasks.  Don't be afraid to fail; see it as a learning opportunity.
* **Set Realistic Goals:** Set SMART goals (Specific, Measurable, Achievable, Relevant, Time-bound) to provide a sense of direction and accomplishment.
**Cross-Functional Thinking:**
* **Seek Diverse Perspectives:** Actively engage with individuals from different backgrounds and disciplines.  Listen to their perspectives and try to understand their viewpoints.
* **Work on Interdisciplinary Projects:** Participate in projects that require collaboration across various fields or departments.
* **Read Widely:** Explore topics outside your area of expertise to broaden your understanding and foster connections between different fields.
**General Improvement:**
* **Reflective Practice:** Regularly reflect on your learning experiences. Identify what worked well, what didn't, and how you can improve your approach.
* **Seek Feedback:** Don't hesitate to seek feedback from instructors, peers, and mentors. Use this feedback to identify areas for growth and improvement.
* **Continuous Learning:**  Engage in continuous learning by reading relevant articles, attending workshops, or taking online courses.</t>
  </si>
  <si>
    <t>Pratibha Yaduvanshi</t>
  </si>
  <si>
    <t>Your performance on the basic test reveals some areas for improvement.  While your ability to take feedback (16/20) and self-learning (19/20) show a reasonable foundation, your scores in sense of achievement (14/20), cross-functional thinking (10/20), and risk-taking (13/20) suggest significant room for growth.  The advanced test results indicate stronger performance across the board, particularly in self-learning (36/40), ability to take feedback (30/40), and risk-taking (28/40), suggesting you have the capacity to excel in these areas. However, even in the advanced test, cross-functional thinking (23/40) remains a relative weakness.  Focusing on consistent improvement across all five criteria will be key to your overall development.</t>
  </si>
  <si>
    <t>To improve your sense of achievement, try setting smaller, achievable goals and celebrate your progress along the way.  Reflect on your accomplishments and identify what contributed to your successes. For cross-functional thinking, actively seek out opportunities to collaborate with individuals from different departments or backgrounds. Participate in group projects and try to understand diverse perspectives. To enhance your risk-taking, start by taking calculated risks in a safe environment.  Gradually increase the level of risk as your confidence grows.  Consider keeping a journal to track your progress and reflect on the outcomes of your choices.  For self-learning, continue to seek out new challenges and opportunities to expand your knowledge and skills.  Explore different learning methods and resources.  For improved feedback reception, actively solicit and engage with feedback. Ask clarifying questions and seek to understand the feedback giver's perspective.  Practice implementing the feedback and reflecting on the results.  Consistent effort and a proactive approach to learning and development will significantly improve your scores across all criteria.</t>
  </si>
  <si>
    <t>Ayush Gour</t>
  </si>
  <si>
    <t xml:space="preserve">Your performance on both the basic and advanced tests reveals strengths and areas for improvement across several criteria.  Let's analyze the results:
**Strengths:**
* **Ability to Take Feedback:** You demonstrated a good ability to take feedback, particularly in the advanced test (31/40), indicating a willingness to learn and adapt.  This is a valuable skill. Your basic test score (17/40) shows room for improvement, but the advanced test shows significant potential.
* **Self-Learning:**  Your self-learning skills are also a strength, particularly evident in your advanced test score (28/40).  This suggests a capacity for independent learning and knowledge acquisition.
**Areas for Improvement:**
* **Sense of Achievement:** While your advanced test score (30/40) is respectable, your basic test score (13/40) indicates a need to focus on developing a stronger sense of accomplishment and celebrating your successes, even small ones. 
* **Risk-Taking (Adventurousness):**  Both your basic (11/40) and advanced (21/40) scores suggest that you could benefit from taking more calculated risks and stepping outside of your comfort zone. This is crucial for innovation and growth.
* **Cross-Functional Thinking:**  Your scores in this area (9/40 and 19/40) are the lowest, showing a significant opportunity for development.  Thinking across different functions and perspectives is essential for problem-solving and collaboration. </t>
  </si>
  <si>
    <t>To improve your overall performance, consider the following suggestions:
* **Sense of Achievement:** Track your progress and celebrate milestones.  Keep a journal to document your achievements, no matter how small.  Reflect on what you've learned and how far you've come. Consider using goal-setting techniques to break down larger tasks into smaller, more manageable steps, and celebrate each completed step.
* **Risk-Taking (Adventurousness):** Practice taking calculated risks in a safe environment.  Start with small risks and gradually increase the challenge.  Seek out opportunities to try new things and explore different approaches. Don't be afraid to fail; failure is an important part of the learning process.
* **Cross-Functional Thinking:**  Actively seek opportunities to collaborate with people from different teams or departments.  Read articles and case studies that explore diverse perspectives and approaches to problem-solving. Try to understand different roles and perspectives within an organization or project. Consider actively seeking feedback on your cross-functional thinking from colleagues.
* **Maintain Momentum:** Your improvement from the basic to the advanced test in self-learning and feedback demonstrates your capacity for growth. Keep focusing on this positive trajectory.  Continue to actively seek feedback and reflect on your learning process.</t>
  </si>
  <si>
    <t>Daksh Sankhla</t>
  </si>
  <si>
    <t>Your performance on the basic test shows a good foundation in several areas, particularly sense of achievement and ability to take feedback.  Your scores in self-learning and risk-taking are also satisfactory. However, your cross-functional thinking needs significant improvement, even after considering both tests.  While your advanced test scores demonstrate improvement across the board,  indicating a capacity for growth, the disparity between your cross-functional thinking scores in the basic and advanced tests remains a key area for focus. Your advanced test scores indicate a strong ability to learn and adapt when presented with more challenging material.  This suggests that you may be underperforming in the basic test due to a lack of confidence or perhaps a misunderstanding of the underlying concepts.  You have demonstrated a good ability to learn from feedback which is very encouraging.</t>
  </si>
  <si>
    <t>To improve your cross-functional thinking, I suggest actively seeking opportunities to collaborate on projects that require integrating diverse perspectives and skills.  Try to understand different roles and how they contribute to the overall goal.  This could involve participating in group projects, seeking out mentors from different departments, or even reading case studies that highlight successful cross-functional collaborations. To further enhance your self-learning capabilities, consider developing a structured approach to learning new information – setting realistic goals, breaking down complex topics into smaller, manageable units, and utilizing diverse resources.  For risk-taking, you might try identifying situations where calculated risks are appropriate and practicing making decisions with more confidence.  Remember that failure is a crucial part of learning, and embracing challenges will help you grow. You may also want to review the basic test material to ensure you grasp the fundamental concepts that underpin cross-functional thinking.  Focus on understanding the underlying principles, rather than just memorizing facts.  Revisit any areas you found difficult in the basic test and practice the concepts in different contexts. Finally, continue to actively seek and incorporate feedback – this is clearly a strength of yours and should be leveraged to accelerate your learning and development.</t>
  </si>
  <si>
    <t>Dinesh Kumar</t>
  </si>
  <si>
    <t>Your performance on both the basic and advanced tests reveals strengths and areas for development.  You demonstrated strong risk-taking and self-learning abilities, scoring above 60 in both criteria across both tests. Your sense of achievement is also commendable, though slightly lower in the basic test. However, your scores in cross-functional thinking and ability to take feedback need improvement, particularly in the basic test, indicating a need to focus on these areas.  While your advanced test scores show significant improvement in all areas, consistently performing at this level across all tests is crucial for overall growth.</t>
  </si>
  <si>
    <t>To enhance your cross-functional thinking, actively seek opportunities to collaborate on projects that require diverse skill sets.  Practice brainstorming sessions with peers, focusing on considering multiple perspectives and integrating different ideas. Explore case studies or simulations that demand creative problem-solving across disciplines.  To improve your ability to take feedback, actively solicit constructive criticism from peers, supervisors, and instructors.  Practice actively listening and asking clarifying questions during feedback sessions.  Then, reflect on the feedback received and implement necessary changes, documenting the process and its impact. For both areas, consider seeking mentorship from individuals who excel in these areas, observing their strategies, and learning from their experiences. Focusing on these specific areas will help bridge the gap between your basic and advanced test performance, leading to more consistent overall excellence.</t>
  </si>
  <si>
    <t xml:space="preserve">Saumitra Chaubey </t>
  </si>
  <si>
    <t>Your performance on the basic test shows a good foundation in several areas, particularly self-learning and sense of achievement.  Your scores in these areas (16/20 each) indicate a solid understanding and ability to apply learned concepts. However, your scores in cross-functional thinking (9/20) and risk-taking (13/20) suggest areas for improvement.  The advanced test results further highlight this; while you demonstrated improved ability to take feedback (32/40),  your cross-functional thinking (17/40) still needs attention.  Risk-taking also shows some improvement but remains a point to focus on.  Your overall performance indicates a capability to learn effectively and experience a sense of accomplishment, but there's room for growth in applying knowledge across different contexts and taking calculated risks.</t>
  </si>
  <si>
    <t>To improve your cross-functional thinking, actively seek opportunities to collaborate on projects that require diverse skill sets. Try brainstorming solutions to problems from various perspectives and consider how different departments or functions might contribute.  Participate in group projects and actively listen to diverse viewpoints.  For risk-taking, start small. Identify areas where you can step outside of your comfort zone in a controlled manner.  Consider using the '5 Whys' method to analyze potential risks before attempting something new.  Set realistic goals and celebrate small successes to build confidence.   To further improve your ability to take feedback, actively solicit feedback and request specific examples.  Focus on understanding the 'why' behind the feedback, rather than just the 'what'.  Consider keeping a journal to reflect on feedback received and how you can implement improvements.</t>
  </si>
  <si>
    <t>Sahil Singh</t>
  </si>
  <si>
    <t>Your performance on both the basic and advanced tests reveals a strong foundation in several areas, but also highlights areas for potential improvement.  Your scores in 'Ability to Take Feedback' and 'Risk-Taking (Adventurousness)' are commendable, particularly in the advanced test, indicating a willingness to learn and adapt.  However, your scores in 'Self-Learning', while decent, could be significantly enhanced.  Similarly, 'Sense of Achievement' shows room for improvement, suggesting a potential disconnect between effort and perceived accomplishment.  'Cross-functional Thinking' needs the most attention, showing the lowest scores overall, indicating a need to develop a broader perspective and problem-solving approach.  While your scores above 60 in 'Ability to take Feedback' in the advanced test are good, focusing on consistent performance across all criteria is key to maximizing your overall potential.</t>
  </si>
  <si>
    <t>To improve your overall performance, consider the following strategies:
* **Self-Learning:** Actively seek out opportunities for independent learning. Explore resources beyond the curriculum, such as online courses, workshops, or professional articles related to the subject matter.  Develop a structured approach to learning, setting goals, tracking progress, and regularly reviewing material.  Reflect on your learning process to identify effective and ineffective methods.
* **Sense of Achievement:** Break down complex tasks into smaller, manageable goals. Celebrate milestones achieved along the way to build momentum and confidence.  Seek constructive feedback to identify areas where you can improve and recognize your accomplishments, no matter how small.  Connect your work to larger goals and understand how your contributions contribute to the overall picture.
* **Cross-functional Thinking:** Engage in collaborative projects and discussions that require diverse perspectives.  Actively seek out opportunities to work with people from different backgrounds and skill sets.  Practice analyzing problems from multiple angles, considering different stakeholders and their needs.  Use tools such as mind-mapping or SWOT analysis to broaden your thinking.
* **Risk-Taking (Adventurousness):** Continue to embrace challenges and step outside your comfort zone.  View failures as learning opportunities, and analyze what you can improve upon.  Seek out projects that allow you to apply new skills and knowledge.  Reflect on your successes and failures to identify patterns that affect your risk-taking behavior.
* **Ability to Take Feedback:**  While you're strong in this area, actively seek out diverse feedback sources and ensure you understand the feedback given, even if it's difficult to hear.  Use feedback to fuel your growth and make tangible changes in your approach.  Practice articulating your understanding of feedback to ensure you're correctly interpreting and applying it.</t>
  </si>
  <si>
    <t xml:space="preserve">Samruddhi Jha </t>
  </si>
  <si>
    <t>Your performance on both the basic and advanced tests reveals some strengths and areas for improvement.  Let's break it down by criterion:
* **Self-Learning:** You demonstrated good self-learning skills, especially in the advanced test (31/40). Your basic test score (17/40) suggests there's room to apply these skills more consistently in all learning contexts.
* **Sense of Achievement:** Similar to self-learning, your advanced test score (30/40) shows a good ability to experience a sense of achievement. Your basic test score (16/40) indicates that you could benefit from focusing on celebrating your accomplishments even on simpler tasks.
* **Cross-Functional Thinking:** This is an area needing significant improvement. Your scores (9/40 and 20/40) show a considerable gap between your basic and advanced test performance.  While your advanced test score is better, it still suggests a need for stronger cross-functional thinking skills.
* **Ability to Take Feedback:**  Your scores here are quite strong, especially in the advanced test (31/40), indicating a receptive attitude towards feedback. Your basic test score (15/40) suggests that focusing on applying feedback to your work more efficiently in less challenging scenarios would further enhance this strength.
* **Risk-Taking (Adventurousness):**  Your scores (14/40 and 21/40) indicate room for development. While the improvement between tests is encouraging, consistently embracing challenges and stepping outside your comfort zone will further enhance this crucial skill.</t>
  </si>
  <si>
    <t>To improve your overall performance, consider the following:
* **Cross-functional Thinking:** Actively seek opportunities to collaborate on projects that require diverse skillsets.  Practice brainstorming solutions from multiple perspectives.  Try using mind-mapping techniques to visualize connections between different aspects of a problem.
* **Risk-Taking:** Identify one small, manageable risk each week and actively pursue it.  Reflect on the outcome, regardless of success or failure.  Gradually increase the level of risk as your confidence grows.  Try techniques like 'Worst-Case Scenario Planning' to reduce anxiety around risk-taking.
* **Self-Learning and Sense of Achievement:**  Implement a structured approach to learning, setting clear goals and breaking down tasks into smaller, manageable steps.  Celebrate even small victories to reinforce positive feelings and motivation.  Use a learning journal to track your progress and identify areas for improvement.
* **Ability to Take Feedback:**  Actively seek feedback from diverse sources.  Don’t just listen – actively process and implement the feedback you receive. Ask clarifying questions if you need to.  Consider developing a system for tracking and reviewing feedback you receive.</t>
  </si>
  <si>
    <t>Aarzoo Baliyan</t>
  </si>
  <si>
    <t xml:space="preserve">Your performance in the basic and advanced tests reveals some strengths and areas for improvement.  Let's break it down by criterion:
* **Self-Learning:** You demonstrated good self-learning skills, especially in the advanced test (29/40).  Your basic test score (17/40) suggests there's room to apply these skills more consistently in all learning situations. 
* **Sense of Achievement:** Similar to self-learning, your advanced test score (30/40) shows strong sense of achievement, but the basic test score (18/40) indicates potential for improvement in maintaining this sense of accomplishment across different challenges.
* **Cross-Functional Thinking:** This is an area needing significant focus. Your scores (11/40 and 20/40) indicate a need for developing your ability to connect ideas and concepts from different domains. 
* **Ability to Take Feedback:** Your scores (16/40 and 33/40) show a good capacity to receive and implement feedback, particularly in the advanced test.  Maintain this positive attitude and actively seek feedback in the future.
* **Risk-Taking (Adventurousness):** Your scores (16/40 and 19/40) suggest a moderate level of risk-taking.  While you show some willingness to try new approaches, there is potential to be more adventurous and embrace challenges with greater confidence. </t>
  </si>
  <si>
    <t>To enhance your overall performance, consider these suggestions:
* **Cross-Functional Thinking:** Actively seek opportunities to integrate knowledge from different subjects.  Try brainstorming sessions, mind-mapping exercises, and case studies that require connecting seemingly unrelated concepts.  Engage in collaborative projects that expose you to diverse perspectives.
* **Self-Learning &amp; Sense of Achievement:**  Develop a structured approach to learning. Set clear goals, break down complex tasks into smaller manageable steps, and celebrate your progress along the way. Reflect on your learning process and identify strategies that enhance your self-learning capabilities and sense of accomplishment.  Focus on understanding the 'why' behind the concepts, not just memorizing facts.
* **Risk-Taking:**  Step outside your comfort zone by volunteering for challenging tasks, participating in group discussions, and proposing innovative solutions. Embrace failure as a learning opportunity.  Reflect on past experiences where you avoided risk and consider what you could have gained by taking a chance.
* **Maintain Momentum:** Your improvement from the basic to the advanced test is encouraging. Continue to actively seek feedback and use it to refine your approach.  Identify your learning style and adapt your strategies accordingly.</t>
  </si>
  <si>
    <t>Malaika khan</t>
  </si>
  <si>
    <t>Your performance on the basic test shows a good foundation in several areas, particularly self-learning and ability to take feedback.  Your scores in these areas (17/20 and 17/20 respectively) indicate a solid understanding and application of these skills. However, your scores in cross-functional thinking (10/20) and sense of achievement (16/20) suggest areas for improvement.  Risk-taking also needs attention (14/20). While your advanced test scores show significant improvement across the board, particularly in ability to take feedback (34/40),  the scores still reveal areas to build upon.  The higher scores in the advanced test demonstrate your capacity to grow with more challenging tasks, but consistent effort is needed to maintain this improved performance. Note that a score above 60 (out of 80) is considered good in each criterion. You are close to achieving this in several areas but need to focus on consistently performing well.</t>
  </si>
  <si>
    <t>To improve your cross-functional thinking, actively seek opportunities to collaborate on projects that require diverse skill sets. Try brainstorming sessions with individuals from different departments or backgrounds. Consider researching and learning about other functions within your field. For sense of achievement, focus on setting realistic, challenging goals and breaking down larger tasks into smaller, manageable steps. Celebrate your accomplishments, no matter how small, to build positive reinforcement. To enhance your risk-taking abilities, consider taking on projects or tasks that are slightly outside of your comfort zone. Evaluate the potential risks and rewards before making decisions. Start with smaller, calculated risks to build confidence gradually.  Finally, continue actively seeking and applying feedback.  Use the feedback to identify areas for improvement and actively work on those areas. Reflect on your learning process and consider journaling to track your progress and identify patterns in your strengths and weaknesses. Remember that consistent effort and self-reflection are key to improving in all these areas.</t>
  </si>
  <si>
    <t>Ujjal Roy</t>
  </si>
  <si>
    <t>Your performance on both the basic and advanced tests reveals a strong ability to take feedback and a developing aptitude for risk-taking and self-learning.  However, there's room for significant improvement in your sense of achievement and cross-functional thinking.  While your scores in 'ability to take feedback' are excellent (15 in basic and 30 in advanced), exceeding the 60 threshold, indicating a good grasp of this skill, your sense of achievement (12 and 29 respectively) needs more attention.  Similarly, your cross-functional thinking scores (9 and 15) are below expectations.  Focusing on these two areas will significantly boost your overall performance.  Your self-learning scores show progress from basic to advanced (17 to 24), indicating potential for further growth with the right strategies.</t>
  </si>
  <si>
    <t>To improve your sense of achievement, actively celebrate your accomplishments, no matter how small.  Keep a record of your successes and reflect on the skills you've developed.  Consider setting SMART (Specific, Measurable, Achievable, Relevant, Time-bound) goals to provide a clear sense of progress.  For cross-functional thinking, try to actively seek out diverse perspectives and collaborate on projects that require input from different teams or departments.  Participate in group discussions and actively listen to others' viewpoints.  To further enhance self-learning, explore different learning styles and resources, such as online courses, workshops, and mentorship programs.  Experiment with different techniques to find what suits you best.  For risk-taking, start with small, calculated risks to build confidence gradually.  Analyze the outcomes of your decisions, both successes and failures, to learn from your experiences.  Remember that continuous learning and self-reflection are key to improvement in all areas.</t>
  </si>
  <si>
    <t>Gamini Sai Mahindra</t>
  </si>
  <si>
    <t xml:space="preserve">Your performance on both the basic and advanced tests reveals strengths and areas for improvement across several criteria.  In the basic test, you demonstrated a good level of risk-taking (17.0) and self-learning (16.0), as well as a moderate sense of achievement (16.0) and ability to take feedback (13.0). However, your cross-functional thinking (10.0) needs significant attention.  The advanced test showcased a marked improvement in most areas, particularly in sense of achievement (34.0) and ability to take feedback (30.0).  While your self-learning (29.0) and risk-taking (26.0) scores improved, they are still not in the 'good' range (above 60).  Your cross-functional thinking (20.0), while improved from the basic test, still requires further development.  Reaching a score above 60 in each criterion is the target. </t>
  </si>
  <si>
    <t>To improve your cross-functional thinking, actively seek opportunities to collaborate on projects that require diverse skill sets. Try brainstorming sessions with peers from different backgrounds, and consciously consider multiple perspectives when tackling problems. Analyze case studies that demonstrate effective cross-functional teamwork.  For self-learning, create a structured learning plan, focusing on active recall techniques and regularly reviewing material.  Explore different learning resources, such as online courses, books, and workshops.  To further enhance your ability to take feedback, consciously seek out feedback from various sources (peers, supervisors, mentors). Practice actively listening to feedback, asking clarifying questions, and reflecting on how to apply it constructively.  To improve your risk-taking, start with small, calculated risks in your work or studies. Gradually increase the complexity of the risks you take as you gain confidence. Analyze both successful and unsuccessful risk-taking experiences to learn from them.  Finally, celebrate your achievements, both big and small, to reinforce a strong sense of achievement.  Regularly reflect on your progress and identify areas where you can build upon your successes.</t>
  </si>
  <si>
    <t>MADHAV SHARMA .</t>
  </si>
  <si>
    <t>Your performance on both the basic and advanced tests reveals strengths and areas for improvement across several key criteria.  Let's analyze your results:
**Strengths:** You demonstrated a good ability to take feedback and a reasonable level of risk-taking/adventurousness in both tests. Your sense of achievement was also commendable, particularly in the advanced test. Your scores in self-learning and cross-functional thinking showed significant improvement from the basic to the advanced test, indicating your capacity for growth in these areas.
**Areas for Improvement:** While your scores show improvement in the advanced test, your performance in cross-functional thinking remains an area needing attention.  Your basic test score was notably lower than other areas, suggesting a need to focus on developing this skill.  Although your self-learning score improved, it still requires further development to reach a level of consistent excellence.
**Specific Criterion Feedback:**
* **Self-Learning:** While showing improvement, consistently seeking new knowledge and applying it effectively is crucial.  Aim for a more proactive approach to learning.
* **Sense of Achievement:** Your strong performance here is encouraging. Maintain this positive attitude toward accomplishment.
* **Cross-Functional Thinking:** This is your lowest-scoring area.  Actively seek opportunities to understand and work with diverse perspectives and skill sets. Consider projects that necessitate collaboration across different departments or disciplines.
* **Ability to Take Feedback:** Your strong scores indicate a receptive attitude.  Continue to use feedback constructively for self-improvement.
* **Risk-Taking (Adventurousness):** This is a positive trait; continue to embrace challenges and step outside your comfort zone.</t>
  </si>
  <si>
    <t>To improve your scores, consider the following strategies:
* **Cross-Functional Thinking:**
    * **Seek diverse perspectives:** Actively engage with colleagues from different backgrounds and departments.  Ask for their input on your work and projects.
    * **Collaborate on cross-functional projects:** Volunteer for projects that require collaboration with individuals from various teams or disciplines.
    * **Analyze case studies:** Examine successful cross-functional initiatives and identify key factors that contributed to their success.
    * **Expand your network:** Connect with individuals in other areas of the organization to gain a broader understanding of their roles and responsibilities.
* **Self-Learning:**
    * **Set learning goals:** Establish specific, measurable, achievable, relevant, and time-bound (SMART) learning goals.
    * **Utilize diverse resources:** Explore various learning resources such as online courses, books, articles, and workshops.
    * **Reflect on your learning:** Regularly reflect on what you've learned and how you can apply it to your work.
    * **Seek mentorship:** Find a mentor who can provide guidance and support in your learning journey.
* **General Improvement:**  Continue to actively seek and utilize feedback, consistently reflect on your performance, and strive for continuous improvement across all areas.  Celebrate your successes and view challenges as opportunities for growth. Remember that consistent effort and a proactive approach to learning and development will lead to significant improvement.</t>
  </si>
  <si>
    <t xml:space="preserve">Keerthana Elsa Mammen </t>
  </si>
  <si>
    <t>Your performance on the basic test reveals strengths in self-learning and the ability to take feedback, showing a good foundation in these areas. However, your scores in cross-functional thinking and sense of achievement need improvement.  The advanced test scores indicate significant improvement in all areas, especially in self-learning, sense of achievement, and risk-taking, highlighting your capacity for growth when challenged.  While your advanced test scores show improvement in cross-functional thinking, it remains an area where further development would be beneficial.  Although your ability to take feedback is strong, consistently seeking diverse perspectives and actively applying feedback would further enhance this skill.</t>
  </si>
  <si>
    <t>To improve your cross-functional thinking, actively seek opportunities to collaborate on projects that require integrating different perspectives and skill sets.  Consider joining group projects or taking on roles that involve working with individuals from diverse backgrounds.  For sense of achievement, focus on setting realistic yet challenging goals and breaking down large tasks into smaller, manageable steps to celebrate incremental progress.  Consider using goal-setting frameworks such as SMART goals. To further enhance risk-taking, try stepping outside your comfort zone by taking on new challenges, even if they seem daunting.  Reflect on past successes and failures to identify patterns and learn from your experiences. For self-learning, continue to proactively seek out new knowledge and skills through online courses, workshops, or independent projects.  Actively apply what you learn in practical settings and regularly reflect on your learning process.  To enhance your ability to take feedback, explicitly ask for feedback from peers and supervisors and actively listen to and apply their suggestions.  Develop a method for recording and reviewing feedback received so you can track your progress and identify areas for improvement.</t>
  </si>
  <si>
    <t>Sanjana Siva Shankar</t>
  </si>
  <si>
    <t>Your performance on the basic test reveals some strengths and areas for improvement.  You demonstrated a good ability to take feedback (17/20), and a decent level of self-learning (16/20). However, your scores in cross-functional thinking (9/20) and risk-taking (12/20) need significant attention. Your sense of achievement (15/20) is also an area where improvement is possible.  The advanced test scores show improvement across the board, particularly in self-learning, ability to take feedback, and risk-taking, indicating that you are capable of higher performance when challenged.  However, even with the improvement, your cross-functional thinking remains a significant area for development.  While your advanced test scores show progress, consistently achieving scores above 60 in each criterion is the goal.</t>
  </si>
  <si>
    <t>To improve your cross-functional thinking, actively seek opportunities to collaborate on projects that require diverse skill sets.  Consider joining cross-functional teams, participating in group projects, or seeking out mentorship from individuals with expertise in different areas.  Focus on understanding how different roles and perspectives contribute to a project's success.   For risk-taking, start with small, calculated risks in your work or personal life. Analyze the potential outcomes, both positive and negative. Gradually increase the level of risk as you gain confidence.  To enhance your sense of achievement, set clear, achievable goals and break down large projects into smaller, manageable tasks. Celebrate your accomplishments, no matter how small, to build momentum and confidence.  Continuously reflect on your learning process and actively seek feedback.  Use the feedback to identify areas for improvement and adjust your approach accordingly.  Remember, consistent effort and a proactive approach to learning are key to improving your overall performance.</t>
  </si>
  <si>
    <t>Mitra Gopal</t>
  </si>
  <si>
    <t>Your performance on the basic test reveals strengths in self-learning and the ability to take feedback, indicated by scores above 60.  However, your scores in cross-functional thinking and sense of achievement need improvement, falling significantly below the 60 threshold.  The advanced test results show a considerable improvement across all criteria, particularly in self-learning, ability to take feedback, and risk-taking.  While your cross-functional thinking improved, it still requires further development.  The advanced test highlights your capacity for growth and improvement when presented with more challenging tasks.</t>
  </si>
  <si>
    <t>To enhance your cross-functional thinking, actively seek opportunities to collaborate on projects that require diverse skill sets.  Consider joining cross-functional teams or participating in group projects that necessitate integrating different perspectives.  For a stronger sense of achievement, focus on setting realistic yet challenging goals and breaking down larger tasks into smaller, manageable steps.  Celebrate milestones achieved along the way to build confidence and motivation.  To further improve your self-learning and ability to take feedback, actively seek feedback from various sources, not just your instructors.  Analyze feedback constructively, identifying areas for improvement and developing strategies to address them.  Explore different learning styles and resources to find what works best for you.  For risk-taking, consider starting with small, calculated risks in your work or studies to gradually build confidence and comfort level with stepping outside your comfort zone.</t>
  </si>
  <si>
    <t>Siddhi Vilas Shilkar</t>
  </si>
  <si>
    <t>Your performance on both the basic and advanced tests reveals strengths and areas for development.  In the basic test, your scores in 'Ability to Take Feedback' (16.0) and 'Self-Learning' (17.0) demonstrate a good foundation. However, your scores in 'Cross-Functional Thinking' (9.0) and 'Sense of Achievement' (15.0) suggest that these areas require significant improvement.  The advanced test results show marked improvement across all criteria, particularly in 'Self-Learning' (34.0), 'Sense of Achievement' (34.0), and 'Risk-Taking' (27.0), indicating your capability to excel when challenged.  'Cross-Functional Thinking' (22.0) shows improvement but still needs attention. While your scores are above average in several areas, reaching above 60 (out of a maximum possible 80 for each criterion) is indicative of true mastery.  Therefore, focusing on 'Cross-Functional Thinking' is crucial for overall improvement.</t>
  </si>
  <si>
    <t>To improve your 'Cross-Functional Thinking,' actively seek opportunities to collaborate on projects that require diverse skill sets. Practice brainstorming sessions, participate in group problem-solving activities, and try to understand how different departments or functions within an organization interact.  Consider reading case studies of successful cross-functional projects to learn best practices. For 'Sense of Achievement,' focus on setting realistic, challenging goals and breaking down large tasks into smaller, manageable steps. Celebrate your accomplishments, no matter how small, and learn from setbacks.  To boost your 'Risk-Taking' score, consider taking on new challenges that are slightly outside your comfort zone.  This could involve volunteering for challenging assignments, proposing innovative solutions, or even trying a new hobby.  Remember, the advanced test demonstrated your ability to improve rapidly, so focus on consistent effort and the application of these suggestions.</t>
  </si>
  <si>
    <t>Rishav Kumar Patel</t>
  </si>
  <si>
    <t>Your performance on both the basic and advanced tests reveals strengths and areas for improvement across several key criteria.  In the basic test, your scores indicate a satisfactory level of ability to take feedback (17.0) and self-learning (19.0). However, your scores in sense of achievement (15.0), cross-functional thinking (11.0), and risk-taking (14.0) need significant attention.  The advanced test shows substantial improvement in all areas, particularly in self-learning (32.0), sense of achievement (33.0), and ability to take feedback (30.0). This demonstrates your capacity to grow and learn from challenges. Despite the improvement, your cross-functional thinking (23.0) still needs further development.  While achieving scores above 60 is considered good, none of your criteria reached this threshold, suggesting that consistent effort is needed across all areas.</t>
  </si>
  <si>
    <t>To improve your overall performance, I recommend focusing on the following:
* **Cross-functional Thinking:**  Actively seek opportunities to collaborate with individuals from different departments or disciplines. Engage in projects that require integrating multiple perspectives and problem-solving approaches. Consider taking courses or workshops that specifically focus on developing cross-functional skills.  Analyzing case studies involving multiple stakeholders can also be helpful.
* **Sense of Achievement:** Set realistic yet challenging goals for yourself. Break down large tasks into smaller, manageable steps to track progress and celebrate milestones.  Reflect on your accomplishments, both big and small, to reinforce a sense of self-efficacy.  Consider keeping a journal to document your successes.
* **Risk-Taking (Adventurousness):** Step outside your comfort zone by volunteering for challenging assignments or taking on projects that involve uncertainty. Embrace experimentation and learn from mistakes.  Seek feedback on your risk assessment and decision-making processes. Practice visualizing successful outcomes.
* **Consistent Effort:** Maintain consistent effort in all areas.  Regular review and reflection on your progress will help you identify areas requiring further attention.  Focus on developing a growth mindset, believing that abilities can be developed through dedication and hard work.</t>
  </si>
  <si>
    <t xml:space="preserve">Aditya Sharma </t>
  </si>
  <si>
    <t xml:space="preserve">Your performance on both the basic and advanced tests reveals a strong ability to take feedback and a developing sense of achievement.  Your scores indicate a good grasp of self-learning, particularly evident in your advanced test results. However, there's room for significant improvement in cross-functional thinking and risk-taking/adventurousness. While your basic test scores in these areas are below average, your advanced test scores show improvement, suggesting that with focused effort, you can achieve better results.  Specifically, your cross-functional thinking score, while improved in the advanced test, remains a weakness. Similarly, your risk-taking score, though better in the advanced test, still needs considerable development. </t>
  </si>
  <si>
    <t>To enhance your cross-functional thinking, actively seek opportunities to collaborate on projects that require diverse skill sets. Try to understand different perspectives and how various departments or functions contribute to the overall goals.  Engage in brainstorming sessions and actively participate in discussions that involve different viewpoints.  Consider reading case studies or articles that showcase successful cross-functional collaboration. 
To boost your risk-taking and adventurousness, step outside your comfort zone.  Volunteer for challenging tasks, even if you're unsure of success.  Embrace new technologies or methodologies.  Proactively seek out opportunities to present your ideas or lead small initiatives.  Analyzing past situations where you hesitated to take risks and reflecting on the potential outcomes can be helpful. Don't be afraid to fail – learning from mistakes is crucial for growth.  Consider keeping a journal to track your risk-taking experiences and reflect on the lessons learned. Focus on calculated risks rather than impulsive ones.  Remember that calculated risks are based on careful planning and assessment of potential consequences.</t>
  </si>
  <si>
    <t xml:space="preserve">Kanishk Singhania </t>
  </si>
  <si>
    <t>Your performance on the basic and advanced tests reveals some strengths and areas for improvement.  Let's analyze your scores across the five criteria:
* **Self-Learning:** You demonstrated good self-learning skills, especially in the advanced test (29/40). Your basic test score (16/40) suggests there's room to apply these skills more consistently. 
* **Sense of Achievement:**  Similar to self-learning, your advanced test performance (33/40) is strong, showing a good sense of accomplishment. The basic test score (15/40) indicates that you can improve your ability to recognize and celebrate achievements in simpler tasks.
* **Cross-Functional Thinking:** This is an area needing significant improvement.  Your scores (8/40 and 20/40) across both tests are considerably lower than other criteria. This suggests a need for focused effort in developing skills involving interdisciplinary problem-solving.
* **Ability to Take Feedback:** You exhibited good ability to take feedback, particularly in the advanced test (31/40). Your basic test score (15/40) suggests that you can strengthen your receptiveness to feedback, especially in less complex scenarios.
* **Risk-Taking (Adventurousness):**  Your scores show moderate risk-taking abilities (12/40 and 22/40). While the advanced test score shows improvement, consistently taking calculated risks is crucial for growth.  
Overall, your advanced test scores show potential, demonstrating improvement in several areas. However, focusing on consistently applying your strengths and directly addressing your weaknesses, especially cross-functional thinking, will significantly enhance your overall performance.</t>
  </si>
  <si>
    <t>To improve your scores, consider the following suggestions:
* **Cross-Functional Thinking:** Actively seek opportunities to work on projects that require collaboration across different disciplines or areas of expertise.  Try brainstorming sessions with diverse teams, analyze case studies requiring integrated perspectives, and participate in group projects that demand a holistic approach to problem-solving.  Consider online courses or workshops focused on systems thinking and design thinking.
* **Self-Learning and Sense of Achievement:**  While your scores are decent, actively seek out challenging materials beyond the scope of the assessments.  Set realistic learning goals, break down complex topics into smaller, manageable parts, and regularly reflect on your progress.  Celebrate both small and large achievements to reinforce positive reinforcement.
* **Ability to Take Feedback:**  Actively solicit feedback from peers, instructors, and mentors.  Practice actively listening, asking clarifying questions, and implementing the feedback received.  Reflect on the feedback you receive to understand how it aligns with your self-assessment.
* **Risk-Taking (Adventurousness):**  Start with small, calculated risks in your academic or personal life.  Step outside your comfort zone gradually, and reflect on the outcomes of your risk-taking.  Learn from both successes and failures to refine your approach to calculated risk-taking. Consider joining clubs or activities that encourage experimentation and innovation.</t>
  </si>
  <si>
    <t xml:space="preserve">Niyati </t>
  </si>
  <si>
    <t>Your performance on the basic test reveals strengths in self-learning and ability to take feedback,  indicated by scores above 60% (17 out of 20 in each). However, your scores in cross-functional thinking (9 out of 20) and sense of achievement (15 out of 20) need improvement.  The advanced test results show significant progress, especially in self-learning, sense of achievement, and ability to take feedback, all achieving scores above 60%.  Your risk-taking score improved but still requires attention. Cross-functional thinking, although improved, remains an area for development.</t>
  </si>
  <si>
    <t>To enhance your cross-functional thinking, actively seek opportunities to collaborate on projects that require diverse skill sets.  Consider brainstorming sessions and group problem-solving exercises to practice integrating different perspectives.  To improve your sense of achievement, focus on setting realistic yet challenging goals, breaking down large tasks into smaller, manageable steps, and celebrating milestones along the way. To further develop risk-taking and adventurousness, consider stepping outside your comfort zone by taking on new challenges and embracing opportunities for learning from potential setbacks.  Actively seek feedback on your work, not just to improve your ability to receive it, but to use it to inform your approach to cross-functional thinking and risk assessment.  For self-learning, continue utilizing resources and methods that have proven effective in the past, while exploring new learning strategies to enhance your skills and knowledge even further.  Reviewing your work and understanding why certain approaches were more successful than others will also contribute to improvement in all areas.</t>
  </si>
  <si>
    <t>Shailly Sahay</t>
  </si>
  <si>
    <t>Your performance on the basic and advanced tests reveals some strengths and areas for improvement.  In the basic test, your scores in self-learning and ability to take feedback were quite good (17/20 each), demonstrating a solid foundation in these areas. However, your scores in cross-functional thinking (9/20) and sense of achievement (15/20) suggest that there's room for growth.  Risk-taking also needs attention (13/20).  The advanced test results show significant improvement in all areas, particularly in sense of achievement and ability to take feedback. However, even with the improvement, cross-functional thinking remains an area needing further development.  While your advanced test scores indicate progress, maintaining this momentum and focusing on consistent application of these skills will lead to greater success.</t>
  </si>
  <si>
    <t>To improve your cross-functional thinking, I recommend actively seeking opportunities to collaborate with individuals from diverse backgrounds and disciplines.  Participate in group projects, seek out mentors from different fields, and actively listen to perspectives differing from your own.  Consider analyzing case studies that require integrating knowledge from multiple areas. For sense of achievement, set challenging yet attainable goals. Break down large projects into smaller, manageable steps, and celebrate each milestone reached.  Focus on the process of learning and growth, not just the outcome.  To enhance your risk-taking ability, try to step outside your comfort zone in both academic and personal settings.  Seek out new challenges, and don't be afraid to experiment and make mistakes – they are valuable learning opportunities.  Reflect on your successes and failures to refine your approach to risk assessment and decision making. For self-learning and feedback, continue practicing the strategies you've already shown success with and consider exploring new resources and methods for learning and feedback integration.  Active participation in class discussions, asking clarifying questions, and seeking external feedback on your work will help to further build upon your strengths in these areas. Remember, consistent effort and a proactive approach to learning are key to achieving sustained improvement.</t>
  </si>
  <si>
    <t>Divyanshu</t>
  </si>
  <si>
    <t xml:space="preserve">Your performance in the basic and advanced tests reveals some strengths and areas for improvement.  In the basic test, your scores in self-learning, sense of achievement, and ability to take feedback are relatively strong, indicating a good foundation in these areas. However, your scores in cross-functional thinking and risk-taking are lower, suggesting room for growth.  The advanced test results show significant improvement across all criteria, particularly in self-learning, sense of achievement, and ability to take feedback, demonstrating your capacity to learn and adapt.  While your cross-functional thinking and risk-taking improved in the advanced test, these areas still require further development to reach the level of your other skills.  Note that achieving a score above 60 in a criterion is considered good. While you surpassed this threshold in several criteria in the advanced test, your basic test scores did not reach this level in any criterion. This indicates a potential for significant overall improvement. </t>
  </si>
  <si>
    <t>To enhance your cross-functional thinking, actively seek opportunities to collaborate with individuals from diverse backgrounds and disciplines.  Try brainstorming sessions, participate in group projects, and consciously consider multiple perspectives when solving problems.  For example, you can join cross-functional teams at work or in extracurricular activities.  To improve your risk-taking and adventurousness, consider stepping outside your comfort zone.  This could involve volunteering for challenging assignments, proposing innovative ideas, or pursuing new learning opportunities.  Start with smaller, manageable risks and gradually increase the level of challenge.  Reflect on both successes and failures to learn from your experiences. Remember, continuous self-learning and seeking feedback are crucial for development.  Actively solicit feedback from colleagues, supervisors, and mentors, and use it constructively to refine your approaches.  Consider using reflective journaling to track your progress and identify areas for ongoing improvement.  Review the specific feedback you received on individual questions in both tests to understand where your responses fell short of achieving the highest scores in each criterion.  Focus on the aspects of the criteria where you received lower scores.  By actively working on these areas, you can significantly improve your overall performance.</t>
  </si>
  <si>
    <t>VISHESH TRIPATHI</t>
  </si>
  <si>
    <t>Your performance on both the basic and advanced tests reveals strengths and areas for improvement across several key criteria.  While you demonstrated a good ability to take feedback (15 and 26 respectively), and showed reasonable levels of self-learning (17 and 31) and a sense of achievement (16 and 29), your scores in cross-functional thinking (9 and 19) and risk-taking/adventurousness (14 and 22) need significant attention.  A score above 60 is considered good, and you are significantly below that threshold in these two areas.  While your scores show improvement in the advanced test, the gap highlights the need for focused development in these areas.</t>
  </si>
  <si>
    <t>To improve your cross-functional thinking, I suggest actively seeking out opportunities to collaborate on projects that require diverse skillsets.  Consider working on team projects where you need to understand and integrate perspectives from different fields.  Practice brainstorming sessions and actively listen to and incorporate input from others. You can also try analyzing case studies that require integrating information from various sources. 
To enhance your risk-taking and adventurousness, challenge yourself to step outside your comfort zone.  Volunteer for projects that stretch your abilities and involve taking calculated risks.   Embrace new challenges and view failures as learning opportunities.  Consider actively seeking out opportunities that involve uncertainty and require innovative solutions.  Reflect on your successes and failures to better understand your risk tolerance and how you can manage it effectively.  Start small with manageable risks and gradually increase the level of challenge as your confidence grows.</t>
  </si>
  <si>
    <t>Kausik Pattanaik</t>
  </si>
  <si>
    <t>Your performance on both the basic and advanced tests reveals strengths and areas for improvement across several criteria.  In the basic test, your scores in Self-Learning (16.0), Sense of Achievement (17.0), and Ability to Take Feedback (16.0) demonstrate a good foundation. However, your scores in Cross-Functional Thinking (10.0) and Risk-Taking (14.0) indicate areas needing significant attention.  The advanced test scores show considerable improvement in Self-Learning (32.0), Ability to Take Feedback (32.0), and Risk-Taking (22.0), suggesting you can excel in these areas with focused effort.  While your Sense of Achievement (31.0) remains strong, Cross-Functional Thinking (18.0) still requires development.  While exceeding 60 is considered excellent, your scores above that threshold in Self-Learning and Ability to Take Feedback in the advanced test are commendable.  Conversely, scores below 60 across both tests in Cross-Functional Thinking need focused improvement.</t>
  </si>
  <si>
    <t>To enhance your Cross-Functional Thinking, actively seek opportunities to collaborate on projects that require diverse perspectives and skill sets. Try brainstorming sessions with colleagues from different departments, analyzing case studies that involve multiple functional areas, and participating in team projects that demand integrated solutions.  Consider seeking out mentorship from individuals with strong cross-functional skills.  To improve your Risk-Taking, start with small, calculated risks in your work or studies.  Gradually increase the level of risk as you gain confidence. Don't be afraid to experiment with new approaches and learn from both successes and failures. Regularly reflect on past experiences, identifying instances where you could have taken more risks and the potential outcomes. To further develop your self-learning skills, identify knowledge gaps and actively seek out resources to fill them.  This could involve taking online courses, reading relevant articles, attending workshops, or engaging with experts in your field.  For enhancing your ability to take feedback, actively solicit feedback from multiple sources, including supervisors, peers, and mentors.  Practice actively listening to the feedback, asking clarifying questions, and taking constructive criticism to improve your performance.  Document the feedback received and create an action plan for improvement.  Finally, to boost your sense of achievement, break down large projects into smaller, manageable tasks.  Celebrate each milestone achieved to maintain motivation and recognize your progress.</t>
  </si>
  <si>
    <t>Sneha U Shet</t>
  </si>
  <si>
    <t>Your performance on the basic and advanced tests reveals some strengths and areas for improvement.  Let's break it down by criterion:
**Strengths:**
* **Ability to Take Feedback:** You demonstrated a good ability to take feedback, scoring above 60 in both the basic (16/20) and advanced (35/40) tests. This shows a willingness to learn and adapt. 
* **Self-Learning:** While your basic test score (17/20) was decent, your advanced test score (32/40) shows significant improvement and a capacity for independent learning. This is a strong area for you. 
**Areas for Improvement:**
* **Sense of Achievement:** Your scores in this area were relatively low in both the basic (14/20) and advanced (31/40) tests, indicating that you might need to focus on celebrating your accomplishments and building confidence in your abilities. 
* **Risk-Taking (Adventurousness):**  Your scores in this area (12/20 and 22/40) show room for growth.  Exploring new approaches and not fearing failure are crucial for development.
* **Cross-Functional Thinking:** This area needs the most attention. Your scores were low in both the basic (8/20) and advanced (22/40) tests.  Developing this skill will significantly enhance your problem-solving abilities.</t>
  </si>
  <si>
    <t xml:space="preserve">To enhance your performance, consider these suggestions:
* **Sense of Achievement:** Actively track your progress and celebrate milestones, no matter how small. Reflect on completed tasks and acknowledge your efforts. Consider using a journal to document your successes. 
* **Risk-Taking (Adventurousness):**  Step outside your comfort zone. Volunteer for challenging projects, brainstorm creative solutions, and don't be afraid to experiment.  Remember that failure is a learning opportunity.  Seek out situations that require you to take calculated risks. 
* **Cross-Functional Thinking:**  Actively seek opportunities to collaborate with individuals from different departments or teams.  Engage in group projects and discussions where you can learn about different perspectives and approaches.  Read case studies of successful cross-functional collaborations. Try mind-mapping techniques to explore problems from multiple angles. 
* **Maintain Self-Learning:** Continue to seek out new learning opportunities and actively engage in self-directed learning activities. This could include online courses, workshops, or independent research.  Reflect on your learning process and identify effective strategies for you. </t>
  </si>
  <si>
    <t>priyanka neogi</t>
  </si>
  <si>
    <t>Your performance on the advanced test provides a good starting point for assessing your strengths and areas for improvement.  While you demonstrated a reasonable level of ability to take feedback (31/60) and sense of achievement (32/60),  other areas require significant attention. Your scores in cross-functional thinking (22/60) and risk-taking (adventurousness) (27/60) are particularly low, indicating a need for focused development in these areas. The absence of scores for the basic test prevents a complete evaluation, but the advanced test results suggest a gap in foundational knowledge or skills that may be impacting your performance.</t>
  </si>
  <si>
    <t>To improve your cross-functional thinking, actively seek opportunities to collaborate on projects that require diverse skill sets. Try to understand the perspectives and contributions of team members from different backgrounds and disciplines.  For risk-taking, start small. Identify situations where calculated risks are appropriate and gradually increase your comfort level with stepping outside your comfort zone. Consider seeking feedback on your risk assessments from trusted mentors or colleagues.  To address the low scores in the basic test, it is crucial to review the fundamental concepts and principles covered.  Identify the specific areas where you struggled and dedicate time to strengthening those foundations.  Supplemental learning materials, practice exercises, and seeking clarification from instructors can be beneficial.  Consistent effort and focused study will significantly improve your overall performance.</t>
  </si>
  <si>
    <t>Yash Patel</t>
  </si>
  <si>
    <t>Your performance on the basic test reveals some strengths and areas for improvement.  You demonstrated a relatively strong ability to self-learn (19/20), indicating a good aptitude for independent study and knowledge acquisition. Your scores in ability to take feedback (15/20) and risk-taking (14/20) are also commendable, showing a willingness to learn from mistakes and embrace challenges. However, your scores in sense of achievement (15/20) and cross-functional thinking (10/20) need significant attention. A score below 16 suggests that you need to work on celebrating your accomplishments and connecting different perspectives to solve problems effectively. The absence of advanced test scores prevents a comprehensive evaluation, but suggests an opportunity to explore more complex challenges and develop your skills further.</t>
  </si>
  <si>
    <t>To improve your sense of achievement, try actively reflecting on your accomplishments, no matter how small. Keep a journal of your successes, and celebrate milestones reached. For cross-functional thinking, actively seek out opportunities to collaborate on projects that require diverse skill sets.  Try brainstorming sessions with others, and consciously consider different viewpoints when approaching problems.  Consider taking on more challenging projects, both in your coursework and personal pursuits. This will help you develop your risk-taking capabilities and build your confidence.  Finally, actively seek out the advanced test to further challenge yourself and demonstrate your improved skills.</t>
  </si>
  <si>
    <t>Rakhi Kamboj</t>
  </si>
  <si>
    <t xml:space="preserve">Your performance on both the basic and advanced tests reveals strengths and areas for improvement across several key criteria.  In the basic test, your scores in self-learning (17.0) and ability to take feedback (17.0) demonstrate a good foundation.  However, your cross-functional thinking (10.0) needs significant attention. Your scores in sense of achievement (16.0) and risk-taking (14.0) are moderate and could be enhanced.  The advanced test results show a marked improvement across the board, particularly in self-learning (34.0) and ability to take feedback (31.0).  While your cross-functional thinking score improved (21.0), it still requires focused effort.  Your sense of achievement (32.0) and risk-taking (24.0) scores in the advanced test are better but still below the threshold indicating room for growth.  A score above 60 is considered good, and you haven't reached that in any criterion even after combining basic and advanced tests. </t>
  </si>
  <si>
    <t>To improve your overall performance, I recommend the following:
**Cross-Functional Thinking:** Actively seek opportunities to collaborate with individuals from different departments or disciplines. Participate in group projects that require diverse skill sets.  Analyze case studies that demonstrate effective cross-functional problem-solving.  Try brainstorming sessions to cultivate this skill and develop the habit of considering multiple perspectives.
**Risk-Taking (Adventurousness):**  Gradually step outside your comfort zone by volunteering for challenging assignments or projects.  Embrace new technologies or methodologies.  Don't be afraid to propose innovative ideas, even if they seem unconventional at first. Learn from any setbacks and view them as learning opportunities. Analyze successful risk-taking stories and learn from them.
**Sense of Achievement:**  Break down large tasks into smaller, more manageable goals.  Celebrate your accomplishments, no matter how small.  Focus on the process of learning and growth rather than solely on the outcome.  Set SMART (Specific, Measurable, Achievable, Relevant, Time-bound) goals to track your progress and boost your sense of accomplishment.
**Self-Learning &amp; Ability to Take Feedback:** Continue to actively seek out learning opportunities.  Reflect on your experiences and identify areas where you can improve.  Seek regular feedback from instructors, colleagues, and mentors.  Be receptive to constructive criticism and use it as a tool for growth.  Practice active listening when receiving feedback and ask clarifying questions.</t>
  </si>
  <si>
    <t>Gokul Singh Shah</t>
  </si>
  <si>
    <t>Your performance on both the basic and advanced tests reveals strengths and areas for improvement across several key criteria.  In the basic test, your scores in self-learning and ability to take feedback were commendable (17 out of a possible 20), indicating a solid foundation in these areas. However, your cross-functional thinking (10/20) needs significant attention.  The advanced test shows a marked improvement in all criteria, particularly in self-learning, sense of achievement, and ability to take feedback, suggesting a capacity for growth when challenged.  While your risk-taking improved, it still requires further development.  Note that achieving a score above 60 (out of 80 total points possible per criterion across both tests) is considered strong.  You achieved this only in self-learning and ability to take feedback, indicating these areas are your strengths.  Sense of achievement is close, while risk-taking and cross-functional thinking require the most attention.</t>
  </si>
  <si>
    <t>To improve your cross-functional thinking, actively seek out opportunities to collaborate on projects involving diverse teams and perspectives. Try to understand different roles and how they contribute to the overall goal.  Consider participating in group projects, seeking feedback on how you integrate different viewpoints into your work, and actively listening to the perspectives of others.  To enhance your risk-taking, step outside your comfort zone by volunteering for challenging assignments or proposing innovative ideas, even if they seem risky. Embrace failure as a learning opportunity. Analyze past decisions, identifying where greater risk-taking might have been beneficial.   For sense of achievement, focus on setting realistic but challenging goals for yourself, breaking down larger tasks into smaller, more manageable steps.  Acknowledge and celebrate your accomplishments, no matter how small.  Regularly reflect on your progress and identify areas where you can further develop your skills.  Maintaining your strong self-learning and feedback skills will serve you well; continue to actively seek out learning opportunities and utilize feedback constructively.</t>
  </si>
  <si>
    <t xml:space="preserve">Sakshi </t>
  </si>
  <si>
    <t>Your performance on both the basic and advanced tests reveals a strong foundation in several areas, but also highlights areas for improvement.  In the basic test, your scores in self-learning (17.0), ability to take feedback (16.0), and risk-taking (13.0) show promising aptitude, although they are not yet above the 60% threshold considered excellent.  Your scores in sense of achievement (15.0) and cross-functional thinking (9.0) need significant attention.  The advanced test results reveal considerable improvement, particularly in self-learning (33.0), sense of achievement (35.0), ability to take feedback (34.0), and risk-taking (25.0). Your cross-functional thinking (23.0) shows improvement but still requires focus.  While your scores in several criteria improved significantly in the advanced test, consistently achieving scores above 60 in all five criteria requires dedicated effort.</t>
  </si>
  <si>
    <t>To improve your overall performance, I suggest the following:
**Cross-Functional Thinking:** This area needs the most attention.  To improve, actively seek opportunities to collaborate on projects that involve diverse perspectives and skill sets. Practice analyzing problems from multiple viewpoints and brainstorming solutions that consider the impact on different teams or departments. Consider taking courses or workshops on systems thinking or design thinking.
**Sense of Achievement:** While your advanced test score shows progress, maintaining a strong sense of achievement requires setting realistic goals, breaking down large tasks into smaller, manageable steps, and celebrating your successes along the way.  Reflect on your accomplishments and identify strategies that helped you achieve them.
**Risk-Taking (Adventurousness):** While you've shown improvement, further development requires actively seeking out challenging opportunities. This could involve volunteering for new roles, proposing innovative ideas, or embracing unfamiliar technologies.  Analyze situations where you hesitated to take risks and identify ways to overcome those hesitations.
**Self-Learning &amp; Ability to Take Feedback:**  Maintain your current positive trajectory by actively seeking out new information and resources related to your field.  Practice incorporating feedback effectively by asking clarifying questions, actively listening, and implementing suggestions.  Regularly reflect on your learning process and identify areas where you can improve your learning strategies.</t>
  </si>
  <si>
    <t>Shankar Kumar Nanda</t>
  </si>
  <si>
    <t>Your performance on the basic test indicates a good foundation in several areas, particularly self-learning and the ability to take feedback.  Your scores in these areas (17/20 and 17/20 respectively) show a strong aptitude for independent study and incorporating constructive criticism. However, your scores in cross-functional thinking (10/20) and sense of achievement (16/20) suggest room for improvement.  The advanced test results show significant improvement across the board, especially in self-learning, demonstrating your capacity to develop these skills further.  While your risk-taking score is decent (14/20 in basic and 28/40 in advanced), it could be further enhanced.  The advanced test results highlight your potential to excel if you focus on strengthening your weaker areas.  Specifically, the gap between your basic and advanced test scores in cross-functional thinking (10 vs 23) shows significant growth potential.</t>
  </si>
  <si>
    <t>To improve your cross-functional thinking, actively seek out opportunities to collaborate on projects that require diverse perspectives.  Consider joining cross-functional teams or participating in group projects where you can contribute your unique skills while learning from others.  Try brainstorming sessions and actively listen to and integrate diverse viewpoints.  To enhance your sense of achievement, focus on setting realistic yet challenging goals for yourself and break down large tasks into smaller, manageable steps. Celebrate your accomplishments, no matter how small, and learn from any setbacks.  For risk-taking, identify areas where you tend to avoid challenges and consciously step outside your comfort zone. Start with small risks to build confidence, gradually increasing the level of challenge as you gain experience.  For continued improvement in self-learning and feedback incorporation, maintain your proactive approach to learning and actively seek feedback from multiple sources, analyzing it constructively to refine your skills. Consider exploring various learning resources like online courses, workshops, or mentorship programs to further enhance your skills in all areas.  Regular reflection on your learning process and identifying areas for improvement will be crucial for your continued growth.</t>
  </si>
  <si>
    <t>Puja nahak</t>
  </si>
  <si>
    <t>Your performance on the basic test indicates areas for improvement across several criteria. While your scores in 'Ability to Take Feedback' (16.0) and 'Risk-Taking (Adventurousness)' (16.0) show a reasonable foundation, your scores in 'Self-Learning' (19.0), 'Sense of Achievement' (17.0), and particularly 'Cross-Functional Thinking' (12.0) are significantly lower.  This suggests a need to focus on developing your ability to independently acquire knowledge, celebrate accomplishments, and consider diverse perspectives in your problem-solving approaches.  Your advanced test scores show marked improvement, especially in 'Self-Learning', 'Sense of Achievement', and 'Ability to Take Feedback', indicating a capacity for growth when challenged with more complex tasks.  However, even in the advanced test, 'Cross-Functional Thinking' needs substantial development.  None of your criteria scores reached the threshold of 60 (out of a possible 80), highlighting consistent room for improvement across all areas.</t>
  </si>
  <si>
    <t>To improve your 'Self-Learning' skills, actively seek out additional resources beyond assigned materials. Experiment with different learning styles and techniques (e.g., active recall, spaced repetition, Feynman technique).  For 'Sense of Achievement', try breaking down large tasks into smaller, manageable goals to celebrate frequent milestones.  Focus on the learning process rather than solely on the outcome. To enhance 'Cross-Functional Thinking', actively seek out diverse perspectives, collaborate with individuals from different backgrounds, and practice considering problems from multiple viewpoints.  Try applying frameworks like SWOT analysis or PESTLE analysis to broaden your thinking.  For 'Ability to Take Feedback', actively solicit feedback from peers and instructors, reflecting critically on the feedback received and implementing changes in your approach.  For 'Risk-Taking (Adventurousness)', embrace opportunities to try new approaches and challenge yourself with tasks outside your comfort zone.  Remember that mistakes are learning opportunities; analyze them to improve future performance.  Consistent effort and a proactive approach to skill development will significantly improve your overall performance.</t>
  </si>
  <si>
    <t>Saumya Chandra</t>
  </si>
  <si>
    <t>Your performance on the basic and advanced tests reveals some strengths and areas for improvement across several key criteria.  Let's break it down:
**Strengths:**
* **Ability to Take Feedback:** You demonstrated a good ability to take feedback, scoring above 60 in both the basic and advanced tests (17 and 33 respectively). This shows a willingness to learn and grow from constructive criticism.
* **Self-Learning:** You showed significant improvement in self-learning from the basic to the advanced test (19 to 34).  This indicates a capacity for independent learning and skill development.
**Areas for Improvement:**
* **Sense of Achievement:** While your score improved in the advanced test, your overall scores (14 and 34) suggest there's room for growth in recognizing and celebrating your accomplishments.  This could impact your motivation and overall performance.
* **Risk-Taking (Adventurousness):**  Similar to sense of achievement, your scores (13 and 26) indicate a need to develop a more adventurous approach to problem-solving. Stepping outside your comfort zone can lead to significant learning and innovation.
* **Cross-Functional Thinking:** Your scores (10 and 22) indicate a need to expand your thinking beyond your immediate area of expertise.  Developing this skill is crucial for collaboration and tackling complex challenges effectively.</t>
  </si>
  <si>
    <t>To improve your scores, consider the following suggestions:
**Sense of Achievement:**
* **Track your progress:** Keep a record of your accomplishments, both big and small.  Celebrate milestones and acknowledge your efforts.
* **Seek out challenging tasks:** Take on projects that push you beyond your current skill set. The sense of accomplishment after successfully completing a difficult task is very rewarding.
* **Reflect on your learning:** After completing a task or project, take some time to reflect on what you learned and how you could improve next time.
**Risk-Taking (Adventurousness):**
* **Embrace failure:** Understand that failure is a part of the learning process. Don't be afraid to experiment and try new approaches, even if they don't always work out.
* **Seek out diverse experiences:** Expose yourself to new ideas and perspectives by taking on diverse tasks or joining different groups.
* **Practice deliberate risk-taking:** Start with small, manageable risks and gradually increase the level of challenge as you gain confidence.
**Cross-Functional Thinking:**
* **Collaborate with others:** Work on projects with individuals from different backgrounds and areas of expertise. This will help you understand different perspectives and approaches.
* **Seek out diverse information sources:** Read articles, books, and other materials from a variety of fields. This will broaden your understanding and help you see connections between seemingly disparate areas.
* **Practice applying knowledge from different fields:**  Actively look for opportunities to apply knowledge gained from one area to solve problems in another.</t>
  </si>
  <si>
    <t>KAPADIYA JAINY MANOJBHAI</t>
  </si>
  <si>
    <t>Your performance on both the basic and advanced tests reveals strengths and areas for improvement across several key criteria.  While you demonstrated a good ability to take feedback and a reasonable level of self-learning, particularly in the advanced test, your scores in cross-functional thinking need significant attention. Your sense of achievement and risk-taking scores are moderate, showing potential for growth.  Specifically, your advanced test scores indicate a substantial improvement in most areas compared to the basic test. This shows your capacity to learn and improve, which is excellent. However, the gap between your basic and advanced scores in cross-functional thinking is relatively smaller than other areas, suggesting that this skill might require more focused effort.</t>
  </si>
  <si>
    <t>To improve your cross-functional thinking (currently your weakest area), actively seek opportunities to collaborate on projects that require diverse perspectives and skill sets. Try to understand how different departments or functions contribute to the overall goal.  Consider reading case studies or articles on successful cross-functional collaborations. For self-learning, continue exploring new concepts and techniques related to your field.  Focus on active learning methods such as teaching concepts to others or creating summaries of what you've learned. To enhance your sense of achievement and risk-taking, actively seek challenging tasks and projects, even if they involve some uncertainty. Break down larger goals into smaller, manageable steps to build confidence and momentum.  Celebrate your accomplishments along the way to reinforce positive feelings and encourage further risk-taking.  Remember to reflect on feedback received, not just for the factual content, but also the underlying reasoning and implications for future actions.  This reflective practice will help you improve your ability to take feedback effectively and implement it for better results.</t>
  </si>
  <si>
    <t>RAHUL RAJ ABHISHEK</t>
  </si>
  <si>
    <t>Your performance on both the basic and advanced tests reveals strengths and areas for development.  In the basic test, your scores in self-learning and ability to take feedback were strong (16/20 each), indicating a good foundation in these areas. However, your scores in sense of achievement (13/20), cross-functional thinking (7/20), and risk-taking (10/20) need improvement.  The advanced test showed significant improvement across all criteria, especially in feedback (30/40) and sense of achievement (29/40).  This demonstrates your capacity to learn and grow.  The improvement in your advanced test scores, particularly in sense of achievement and feedback, highlights your potential to excel in all areas with focused effort.  While your advanced test scores were impressive, your basic test scores still indicate a need to develop your cross-functional thinking and risk-taking abilities.</t>
  </si>
  <si>
    <t>To improve your cross-functional thinking, actively seek opportunities to collaborate with individuals from different departments or disciplines. Try brainstorming sessions, participate in group projects, and analyze problems from multiple perspectives.  Read case studies on successful cross-functional collaborations. To enhance your risk-taking abilities, start with small calculated risks in your projects or daily tasks.  Reflect on the outcomes – both successes and failures – to learn from your experiences.  Consider stepping outside your comfort zone to develop confidence in decision-making under uncertainty.  For sense of achievement, break down large tasks into smaller, manageable goals, focusing on celebrating each milestone achieved. Actively seek feedback on your work and identify areas where you can improve.  For self-learning, continue to proactively seek new knowledge and skills through online courses, workshops, or independent study.  Focus on applying what you learn to practical situations and reflecting on your learning process.  Remember to consistently review and reflect on your performance to identify areas for improvement and celebrate your successes.</t>
  </si>
  <si>
    <t xml:space="preserve">Shivam Chavan </t>
  </si>
  <si>
    <t>Your performance on both the basic and advanced tests reveals some strengths and areas for improvement.  Let's analyze each criterion:
* **Self-Learning:** You demonstrated good self-learning skills, particularly in the advanced test (32/40). Your basic test score (19/40) suggests you could benefit from actively seeking out more learning opportunities in your daily work.  
* **Sense of Achievement:**  Similar to self-learning, your advanced test score (31/40) shows potential, but the basic test score (16/40) indicates a need to focus on celebrating your accomplishments and recognizing your progress more effectively.  
* **Cross-Functional Thinking:** This is an area needing significant attention. Your scores (11/40 and 17/40) are considerably lower than other criteria.  You need to actively seek out opportunities to understand how different parts of a project or organization interact. 
* **Ability to Take Feedback:** You showed a reasonable ability to take feedback, especially in the advanced test (27/40). However, the basic test score (15/40) suggests you could improve by actively soliciting feedback and using it constructively. 
* **Risk-Taking (Adventurousness):** Your scores (15/40 and 24/40) show some improvement from basic to advanced tests, indicating a willingness to take calculated risks.  However, consistently pushing your boundaries and exploring new approaches will further strengthen this skill. 
Overall, while you've shown progress in several areas between the basic and advanced tests, focusing on cross-functional thinking and consistently applying self-learning strategies will significantly enhance your overall performance.</t>
  </si>
  <si>
    <t>To improve your scores, consider the following:
* **Self-Learning:** Actively participate in online courses, workshops, or training programs relevant to your field.  Set aside dedicated time each week for continuous learning and document your progress.
* **Sense of Achievement:**  Keep a journal to track your accomplishments, no matter how small. Celebrate milestones and regularly reflect on your progress.  Seek out feedback on your achievements to gain external validation.
* **Cross-Functional Thinking:**  Volunteer for projects that involve collaboration across different departments or teams.  Actively seek out perspectives from individuals with different roles and backgrounds.  Use mind-mapping or other collaborative tools to visualize the interconnectedness of different aspects of a project.
* **Ability to Take Feedback:** Actively seek feedback from supervisors, colleagues, and mentors.  Ask clarifying questions to ensure you fully understand the feedback received.  Create an action plan based on the feedback and track your progress.
* **Risk-Taking (Adventurousness):**  Identify one area where you can safely experiment with a new approach or technique.  Start small and gradually increase the complexity of your risks. Learn from both successes and failures.  Reflect on your risk-taking experiences and identify areas for improvement.</t>
  </si>
  <si>
    <t>Sandeep Singh</t>
  </si>
  <si>
    <t>Your performance on both the basic and advanced tests reveals a strong foundation in several areas, but also highlights areas for potential improvement.  Let's break it down by criterion:
* **Self-Learning:** You demonstrated good self-learning skills, particularly in the advanced test (33.0). Your basic test score (16.0) suggests there's room to apply these skills more consistently in all contexts. 
* **Sense of Achievement:**  Similar to self-learning, your advanced test score (35.0) showcases a strong sense of achievement, while the basic test score (13.0) indicates an opportunity to cultivate this further in simpler tasks.
* **Cross-Functional Thinking:** This is an area needing significant focus. Your scores (8.0 and 23.0) show a considerable gap between basic and advanced performance, suggesting you might benefit from targeted practice in integrating knowledge from different domains.
* **Ability to Take Feedback:** You exhibited good ability to take feedback, especially in the advanced test (31.0). Your basic test score (14.0) suggests you can improve incorporating feedback more effectively in simpler scenarios.
* **Risk-Taking (Adventurousness):**  Like feedback incorporation, you demonstrated better risk-taking in the advanced test (28.0) compared to the basic test (14.0).  This implies that increased confidence and a willingness to experiment can boost this skill across the board.</t>
  </si>
  <si>
    <t>To enhance your performance, consider these strategies:
* **Self-Learning &amp; Sense of Achievement:**  Actively seek opportunities to learn independently, even outside of formal assessments. Break down complex tasks into smaller, manageable goals to build a sense of accomplishment.  Reflect on your learning process and identify areas where you excelled and areas needing improvement.
* **Cross-Functional Thinking:**  Practice connecting concepts from different subjects or areas of expertise. Look for opportunities to collaborate on projects that require diverse skill sets. Consider using mind-mapping techniques or other brainstorming tools to help integrate ideas.
* **Ability to Take Feedback &amp; Risk-Taking:**  Actively solicit feedback on your work and focus on understanding the constructive criticism. Embrace challenges and view mistakes as learning opportunities.  Start with small, calculated risks to build confidence and gradually increase the complexity of your challenges.</t>
  </si>
  <si>
    <t>Sayyada Ifrah</t>
  </si>
  <si>
    <t>Your performance in the basic test reveals areas for improvement across several criteria.  While your ability to take feedback (16/20) and self-learning (18/20) show a reasonable foundation, your scores in sense of achievement (13/20), cross-functional thinking (9/20), and risk-taking (11/20) indicate significant room for growth.  The advanced test results show improvement in all areas, particularly in self-learning (34/40) and ability to take feedback (29/40), suggesting that you have the capacity to excel. However, even with the improvement, cross-functional thinking (19/40) still needs considerable attention.  A score above 60 (out of 80) is considered good in each criterion; you did not reach this benchmark in any criterion based on your combined basic and advanced test scores.</t>
  </si>
  <si>
    <t>To improve your overall performance, consider the following:
* **Sense of Achievement:** Actively seek challenging tasks and celebrate your accomplishments, no matter how small.  Reflect on your successes and identify the strategies that led to them.  Consider setting SMART goals (Specific, Measurable, Achievable, Relevant, Time-bound) to track progress and boost motivation.
* **Cross-Functional Thinking:** Engage in projects that require collaboration with individuals from diverse backgrounds and expertise.  Seek opportunities to understand different perspectives and approaches to problem-solving.  Practice brainstorming and actively listen to others' ideas.  Consider reading case studies that demonstrate successful cross-functional collaboration.
* **Risk-Taking (Adventurousness):** Step outside your comfort zone and embrace new challenges.  Don't be afraid to experiment and try new approaches, even if they might initially seem risky.  Analyze the outcomes of your risk-taking endeavors, learning from both successes and failures.  Consider identifying one area where you can safely take a small calculated risk each week.
* **Self-Learning:** Continue to proactively seek out learning opportunities and engage in continuous self-improvement.  Explore different learning styles and resources that suit your preferences.  Set aside dedicated time for learning and reflection. Consider joining online courses or communities related to your field of interest.
* **Ability to Take Feedback:** Seek regular feedback from instructors, peers, and mentors. Practice actively listening and reflecting on the feedback received, identifying areas for improvement and developing action plans.  Don't be defensive; view feedback as an opportunity for growth.  Consider keeping a feedback journal to track your progress.</t>
  </si>
  <si>
    <t>Gaurav Somnath  Bombale</t>
  </si>
  <si>
    <t>Your performance on the basic test shows a good foundation in several areas, particularly self-learning and the ability to take feedback. Your scores of 17.0 and 17.0 respectively indicate a strong capacity for independent learning and incorporating feedback for improvement. However, your scores in cross-functional thinking (10.0) and sense of achievement (16.0) suggest areas needing attention.  The advanced test results reveal a significant improvement across all criteria, demonstrating your potential when challenged with more complex tasks.  The most notable improvement is observed in your risk-taking and cross-functional thinking, indicating that you respond well to higher-level challenges.  Despite the improvement, you still have room to enhance your sense of achievement.  While your scores are above the threshold of 60, it shows that you are not fully utilizing your potential.  Consider focusing on actively seeking out opportunities to strengthen your cross-functional thinking skills and building confidence to raise your sense of achievement.</t>
  </si>
  <si>
    <t>To improve your cross-functional thinking, actively seek projects that require collaboration with individuals from different departments or backgrounds.  Engage in discussions, actively listen to diverse perspectives, and try to integrate different viewpoints into your problem-solving approach.  Consider joining cross-functional teams or seeking mentorship from individuals with extensive experience in this area. To enhance your sense of achievement, focus on setting clear, achievable goals and celebrate your accomplishments, no matter how small.  Break down large tasks into smaller, manageable steps to build momentum and track your progress.  After completing a task, reflect on your achievements and identify areas where you exceeded expectations.  Actively seek feedback on your work, focusing on what you did well and how you can further enhance your performance.  Consider keeping a journal to record your successes and reflect on your progress regularly.  Remember that consistent effort and a positive attitude can significantly contribute to improving your sense of achievement.</t>
  </si>
  <si>
    <t>Prithvi Srivastava</t>
  </si>
  <si>
    <t>Your performance on both the basic and advanced tests reveals some strengths and areas for improvement.  In the basic test, your scores in self-learning and ability to take feedback (17/20 each) indicate a good foundation in these areas. Your risk-taking score (14/20) is also reasonably good, showing a willingness to try new things. However, your scores in sense of achievement (16/20) and particularly cross-functional thinking (10/20) need attention.  The advanced test results show significant improvement across the board, particularly in self-learning, ability to take feedback, and risk-taking, suggesting you respond well to challenging tasks.  However, even in the advanced test, cross-functional thinking remains a relative weakness.  While your scores in the advanced test are considerably better, reaching above 60 in any criterion would be considered excellent.  Focusing on improving cross-functional thinking is key to achieving higher overall performance.</t>
  </si>
  <si>
    <t>To improve your cross-functional thinking, actively seek opportunities to collaborate on projects involving individuals from different departments or with diverse skill sets. Try to understand the perspectives and challenges faced by others outside your immediate area of expertise.  Consider participating in group projects, brainstorming sessions, or interdisciplinary workshops.  For sense of achievement, consciously track your progress and celebrate milestones, no matter how small.  Set realistic goals and break down large tasks into smaller, manageable steps.  Reflect on your accomplishments and identify what contributed to your success. To further enhance your self-learning abilities, explore different learning styles and resources.  Experiment with techniques like active recall, spaced repetition, and Feynman technique.  Regularly seek feedback on your learning process and adapt your strategies accordingly.  For risk-taking, gradually increase the level of challenge you undertake.  Start with small, calculated risks and gradually increase the complexity. Embrace failures as learning opportunities and reflect on what you can learn from them. Finally, continue to actively seek and incorporate feedback to refine your approaches.</t>
  </si>
  <si>
    <t>Priyanshu</t>
  </si>
  <si>
    <t>Your performance on both the basic and advanced tests reveals strengths and areas for development.  In the basic test, your ability to take feedback (16.0) and self-learning (15.0) are relatively strong, indicating a good foundation. However, your scores in cross-functional thinking (9.0) and sense of achievement (14.0) need improvement.  While your Risk-taking score (12.0) is moderate, it could be enhanced.  The advanced test shows significant improvement across all areas, particularly in self-learning (31.0) and ability to take feedback (28.0), demonstrating your capacity for growth when challenged.  However, even in the advanced test, cross-functional thinking (18.0) remains an area requiring focused effort.  While your scores are above average in several areas, reaching the 60-point threshold (indicating excellence) in any single criterion requires a more consistent application of the underlying skills.</t>
  </si>
  <si>
    <t>To improve your cross-functional thinking, actively seek out opportunities to collaborate on projects that require diverse skill sets.  Try brainstorming sessions and actively listen to and incorporate perspectives from different fields.  For sense of achievement, break down complex tasks into smaller, manageable goals.  Celebrate each milestone achieved to build momentum and confidence.  To enhance your risk-taking abilities, consider stepping outside your comfort zone by volunteering for challenging assignments or taking on leadership roles in group projects.  Practice reflecting on both successes and failures to learn from your experiences.  For self-learning, continue utilizing active learning strategies such as summarizing material, teaching concepts to others, and seeking out diverse learning resources.  Continue to actively solicit and utilize feedback to improve your ability to take feedback.  Remember that consistent effort and targeted practice will significantly improve your scores in all areas.</t>
  </si>
  <si>
    <t>Shashikant Chaudhary</t>
  </si>
  <si>
    <t>Your performance on the basic test reveals some strengths and areas for improvement.  While your scores in 'Ability to Take Feedback' (16.0) and 'Self-Learning' (17.0) from the basic test demonstrate a decent foundation,  your scores in 'Sense of Achievement' (15.0), 'Risk-Taking (Adventurousness)' (13.0), and especially 'Cross-Functional Thinking' (9.0) indicate significant room for growth.  The advanced test, which some students did not take, showed a considerable improvement in all areas for those who attempted it. This highlights the potential for significant improvement with focused effort.  The scores from the advanced test demonstrate your capability to excel in all areas when you push yourself beyond your comfort zone.  Specifically, your 'Cross-Functional Thinking' score improved substantially, suggesting that targeted practice in this area can yield impressive results.  However, even with the advanced test scores, your 'Cross-Functional Thinking' (21.0) remains an area needing further attention.  Achieving a score above 60 in each criterion is considered good, and you are currently below this threshold in all criteria, even considering the combined scores.</t>
  </si>
  <si>
    <t>To improve your overall performance, consider the following suggestions:
* **Cross-Functional Thinking:** Actively seek opportunities to collaborate on projects that require diverse skill sets. Try brainstorming sessions, work on group projects, and look for opportunities to integrate different perspectives into your problem-solving approach.  Practice analyzing problems from multiple angles, considering different viewpoints and disciplines.  Reading case studies analyzing successful cross-functional collaborations can also be beneficial.
* **Risk-Taking (Adventurousness):** Step outside your comfort zone by volunteering for challenging assignments, proposing innovative ideas, and embracing new technologies or methodologies. Reflect on past experiences where you avoided risk and consider how a different approach might have yielded better results.  This could involve seeking out mentors or peers who can help you assess risks and develop strategies to mitigate them.
* **Sense of Achievement:** Break down large tasks into smaller, manageable goals to experience a sense of accomplishment more frequently. Celebrate your successes, no matter how small.  Keep a journal to track your progress and achievements to reinforce positive reinforcement.  Seek out feedback on your work to better understand areas where you excel and where you can improve.
* **Self-Learning:**  Dedicate time each week to learning new skills relevant to your field.  Explore online courses, workshops, or professional development opportunities.  Actively seek feedback on your learning process and adjust your strategy as needed.  Embrace continuous learning as a core component of your professional development.
* **Ability to Take Feedback:** Actively solicit feedback from colleagues, supervisors, and mentors.  Listen attentively to the feedback received, ask clarifying questions, and reflect on how you can use the feedback to improve.  Practice summarizing and restating feedback to ensure you understand it correctly.  Focus on how to implement this feedback, and follow up with those providing feedback to demonstrate your commitment to improvement. 
By focusing on these areas and consistently practicing, you can significantly improve your scores and demonstrate greater proficiency in all five criteria.</t>
  </si>
  <si>
    <t xml:space="preserve">Rishvanth G V </t>
  </si>
  <si>
    <t xml:space="preserve">Your performance on the basic and advanced tests reveals some strengths and areas for improvement.  Let's look at the criteria individually:
* **Self-Learning:** You demonstrated good self-learning skills, particularly in the advanced test (34/40). This shows a capacity for independent learning and knowledge acquisition. However, your basic test score (17/40) suggests that you can benefit from proactively seeking out learning opportunities even when not explicitly guided. 
* **Sense of Achievement:** Similar to self-learning, your advanced test score (32/40) indicates a strong sense of accomplishment after completing challenging tasks.  Your basic test score (15/40) suggests that focusing on the process and celebrating smaller wins along the way might help you feel more accomplished in simpler tasks.
* **Cross-Functional Thinking:** This is an area needing significant improvement. Your scores in both the basic (9/40) and advanced (23/40) tests are low.  While the advanced test shows some progress, it's crucial to develop this skill further. 
* **Ability to Take Feedback:** You show good ability to take feedback, evidenced by your strong scores in both the basic (17/40) and advanced (30/40) tests.  Continue to actively seek and utilize feedback to enhance your learning and performance.
* **Risk-Taking (Adventurousness):** Your scores in both tests (13/40 and 24/40) indicate a moderate level of risk-taking. While improvement is evident in the advanced test, you might benefit from taking more calculated risks to explore new approaches and solutions. </t>
  </si>
  <si>
    <t>To improve your overall performance, consider the following:
* **Cross-Functional Thinking:** Actively seek opportunities to collaborate on projects that require diverse skill sets.  Try brainstorming sessions, participate in group projects, and consciously consider different perspectives when problem-solving.  Reading case studies from different industries can also broaden your perspective.
* **Self-Learning &amp; Sense of Achievement in Basic Tests:**  Develop a structured approach to learning, even for basic tasks. Break down complex problems into smaller, manageable steps and celebrate your progress at each stage. Use techniques like spaced repetition and active recall to enhance learning retention.  Consider setting small, achievable goals for yourself and reward your accomplishments.
* **Risk-Taking:**  Start with small, manageable risks in a safe environment. Gradually increase the level of risk as you gain confidence.  Reflect on both successes and failures to learn from your experiences. Don't be afraid to experiment with new ideas and approaches, even if they don't always work out perfectly.  Embrace failure as a learning opportunity.
By focusing on these areas, you can significantly enhance your overall performance and achieve even greater success in future assessments.</t>
  </si>
  <si>
    <t>Fatmi Tahir</t>
  </si>
  <si>
    <t>Your performance on the basic test shows a good foundation in several areas, particularly self-learning and sense of achievement.  Your scores of 16 out of 20 in both categories indicate a strong ability to learn independently and a good sense of accomplishment when completing tasks. Your ability to take feedback is also commendable (15/20). However, your scores in cross-functional thinking (9/20) and risk-taking (13/20) suggest areas for improvement.  The advanced test results provide a more detailed picture. While your advanced test scores show significant improvement in all areas, particularly self-learning and ability to take feedback,  cross-functional thinking still needs attention, despite showing some improvement.  Risk-taking also shows improvement but remains an area where further development would be beneficial. Achieving a score above 60 (out of 80 total possible points per criterion) is considered excellent. While you have achieved this in self-learning and ability to take feedback, you need to focus on cross-functional thinking and risk-taking to reach that level of proficiency.</t>
  </si>
  <si>
    <t>To improve your **cross-functional thinking**, actively seek opportunities to collaborate on projects that require diverse skill sets. Try to understand perspectives from different departments or functional areas.  Consider taking courses or workshops that focus on systems thinking and problem-solving from multiple viewpoints. Analyze case studies that showcase successful cross-functional collaborations.  For **risk-taking**, start small. Identify low-risk opportunities to step outside your comfort zone.  Reflect on the outcomes of these experiences, both successes and failures, to learn and grow. Gradually increase the level of risk you take as your confidence grows.  Consider brainstorming sessions to generate creative solutions that involve calculated risks.  For all areas, actively solicit feedback from peers and supervisors. Use that feedback constructively to refine your approach and improve your skills.  For example, you could proactively ask for feedback on your cross-functional thinking during a group project or request assessment on your risk-taking approach in a challenging assignment.</t>
  </si>
  <si>
    <t xml:space="preserve">Ravinder </t>
  </si>
  <si>
    <t>Your performance on the basic test shows a good foundation in several areas, particularly ability to take feedback and self-learning.  However, your scores in cross-functional thinking and sense of achievement need improvement, even after considering both basic and advanced tests. While your advanced test scores demonstrate significant improvement across the board, particularly in self-learning, sense of achievement, and ability to take feedback,  consistent strength in cross-functional thinking remains a key area for development.  Your risk-taking score shows potential but needs further enhancement.</t>
  </si>
  <si>
    <t>To improve your cross-functional thinking, actively seek opportunities to collaborate on projects that require diverse skillsets. Consider joining cross-functional teams or participating in group projects where you can learn from individuals with different areas of expertise.  To boost your sense of achievement, break down large tasks into smaller, manageable goals. Celebrate your accomplishments, no matter how small. Reflect on your successes and identify what contributed to them.  For risk-taking, try to step outside your comfort zone more often. This could involve volunteering for challenging projects, proposing innovative ideas, or taking calculated risks in your work.  To further strengthen your self-learning and feedback skills, actively seek feedback on your work and use it to improve. Explore new learning opportunities through online courses, workshops, or mentoring programs.  Focus on actively applying what you learn to real-world situations.</t>
  </si>
  <si>
    <t xml:space="preserve">Saksham Tyagi </t>
  </si>
  <si>
    <t>Your performance on the advanced test shows promising strengths in certain areas, while others require further development.  Your scores in 'Sense of Achievement' and 'Ability to Take Feedback' (28/40 each) are particularly good, indicating a strong capacity for recognizing accomplishments and incorporating constructive criticism.  Your score in 'Self-Learning' (27/40) is also commendable, demonstrating a willingness to acquire new knowledge and skills. However, your scores in 'Risk-Taking (Adventurousness)' (18/40) and 'Cross-Functional Thinking' (22/40) suggest areas needing improvement.  The lack of Basic Test scores prevents a complete evaluation, but it's crucial to address these weaknesses to reach your full potential.  A score above 60 would be considered good in each criterion, so focusing on these lower scoring areas is key.</t>
  </si>
  <si>
    <t>To enhance your 'Risk-Taking (Adventurousness)', actively seek out challenging opportunities. Don't be afraid to experiment with new approaches, even if they involve a degree of uncertainty.  Reflect on past experiences where you avoided risks and consider how a more adventurous approach might have yielded better results. Participating in projects with high-stakes outcomes or exploring unfamiliar areas within your field could help. 
For 'Cross-Functional Thinking', actively seek opportunities to collaborate with individuals from different departments or with diverse skill sets.  Try to understand their perspectives and find ways to integrate their contributions into your work.  Engaging in case studies or projects that require cross-functional collaboration can provide valuable experience.  Furthermore, consciously analyze how different departments or functions interact and interrelate to develop a holistic understanding of the organization or project.
To further improve your overall performance in all criteria, especially considering the missing basic test data, focus on consistent self-reflection.  After completing any task or project, take time to evaluate your approach, identify areas for improvement, and document your learning.  Actively seek feedback from peers and supervisors, and use it to refine your strategies and skill set.  Consider incorporating learning techniques like spaced repetition and active recall to enhance knowledge retention and application.</t>
  </si>
  <si>
    <t xml:space="preserve">Abhishek Maurya </t>
  </si>
  <si>
    <t>Your performance on the basic test reveals areas needing improvement, particularly in cross-functional thinking (7.0) which is significantly below the other criteria.  While your scores in self-learning (15.0), sense of achievement (12.0), ability to take feedback (14.0), and risk-taking (12.0) are moderate, they still have room for growth.  The advanced test shows a marked improvement across all criteria, indicating your capacity to excel when challenged.  The most notable improvement is seen in self-learning (37.0) and ability to take feedback (32.0), suggesting that with focused effort, you can raise your performance in all areas.  Your scores in cross-functional thinking (25.0) and risk-taking (26.0) in the advanced test are good but could still benefit from further development.</t>
  </si>
  <si>
    <t>To improve your overall performance, I recommend focusing on strengthening your cross-functional thinking skills.  Consider actively seeking opportunities to collaborate on projects that require input from diverse perspectives.  Try mind-mapping or brainstorming techniques to enhance your ability to connect ideas from different fields. To build on your existing strengths, continue to cultivate a proactive self-learning approach.  Explore advanced resources and actively seek feedback, using it constructively to refine your problem-solving skills.  For risk-taking, consider taking on progressively more challenging tasks, even if they fall outside your comfort zone.  This will not only improve your performance but also boost your sense of achievement. For sense of achievement, set realistic goals and celebrate your accomplishments, no matter how small. Regularly reflect on your progress and identify areas where you can further improve. Remember, consistent effort and a proactive learning attitude will lead to significant improvement in all criteria.</t>
  </si>
  <si>
    <t xml:space="preserve">Chandra lekha </t>
  </si>
  <si>
    <t>Your performance in the basic test reveals some areas for improvement. While your ability to take feedback (16.0) and self-learning (17.0) show a reasonable foundation, your scores in sense of achievement (13.0), cross-functional thinking (10.0), and risk-taking (12.0) indicate significant room for growth.  These scores suggest you might benefit from strategies to enhance your confidence in tackling challenges, exploring diverse perspectives, and embracing new approaches.  The advanced test results show a marked improvement across all criteria, particularly in self-learning (30.0) and ability to take feedback (30.0). This demonstrates your capacity for growth and learning when presented with more complex problems.  However, maintaining this level of performance and focusing on consistently achieving scores above 60 (out of a possible 80, considering both tests) in all criteria remains a goal. Specifically, consistently improving cross-functional thinking and sense of achievement is crucial for overall development.</t>
  </si>
  <si>
    <t>To improve your sense of achievement, focus on setting realistic goals, breaking down complex tasks into smaller, manageable steps, and celebrating your progress along the way.  Actively seek feedback on your work and use it to refine your approach. For cross-functional thinking, actively seek out opportunities to collaborate with others from different backgrounds and disciplines. Try to understand diverse perspectives and incorporate them into your problem-solving strategies. Consider using mind-mapping techniques or brainstorming sessions to generate a wider range of ideas.  For risk-taking, start with small, calculated risks to build confidence.  Reflect on past experiences where you avoided risks – what were the potential benefits you missed?  Gradually increase the level of risk you're willing to take, always evaluating the potential outcomes.  Continue to leverage your strong self-learning abilities by actively seeking out new information and resources related to your field.  The improvement shown in the advanced test highlights the effectiveness of your learning – maintain this proactive approach across all criteria. To elevate your scores consistently above 60, focus on actively seeking diverse perspectives in problem-solving, setting achievable goals, and celebrating your accomplishments.</t>
  </si>
  <si>
    <t>Shravan Pandurang Padale</t>
  </si>
  <si>
    <t>Your performance on the basic test indicates strengths in self-learning and ability to take feedback, both scoring above average (17 out of a possible 20).  However, your scores in cross-functional thinking (9/20) and sense of achievement (15/20) suggest areas for improvement. Your risk-taking score (13/20) also shows room to grow.  The advanced test results reveal a significant improvement across all criteria, particularly in self-learning, ability to take feedback, and sense of achievement. This demonstrates your capacity for growth when challenged with more complex tasks.  While your advanced test scores are good, continuing to build cross-functional thinking remains beneficial.  Note that a score above 60 (out of 80 possible) is considered excellent for each criterion. Your overall scores, even with the advanced test, don't reach this threshold in any criterion, suggesting further development is possible.</t>
  </si>
  <si>
    <t>To enhance your cross-functional thinking, actively seek opportunities to collaborate on projects that require diverse skill sets.  Try to understand different perspectives and how various departments contribute to the overall goal.  Consider taking online courses or workshops focused on systems thinking and collaborative problem-solving.  For sense of achievement, break down large tasks into smaller, manageable steps.  Celebrate each milestone reached, no matter how small.  Reflect on your accomplishments and identify the strategies that lead to success. To increase your risk-taking and adventurousness, step outside your comfort zone by volunteering for challenging assignments or participating in new initiatives.  Embrace failures as learning opportunities and analyze what you can learn from them. Finally, continue to build on your strong self-learning abilities by actively seeking out new knowledge and skills relevant to your field.  Explore different learning methods, such as online courses, mentorship programs, or independent research, to find what works best for you. Consistent effort in these areas will lead to significant improvement in all criteria.</t>
  </si>
  <si>
    <t xml:space="preserve">Shavi Sharma </t>
  </si>
  <si>
    <t>Your performance on both the basic and advanced tests reveals some strengths and areas for improvement.  In the basic test, your scores in self-learning (17.0), ability to take feedback (16.0), and risk-taking (13.0) demonstrate a reasonable foundation. However, your scores in sense of achievement (15.0) and particularly cross-functional thinking (9.0) indicate significant room for growth.  The advanced test shows improvement across the board, with particularly strong performances in self-learning (35.0) and ability to take feedback (31.0), exceeding the 60-point threshold considered good.  While your scores in sense of achievement (34.0) and risk-taking (26.0) are improved, they still haven't reached the 60-point threshold. Cross-functional thinking (25.0) shows some progress but remains an area requiring considerable attention.</t>
  </si>
  <si>
    <t>To enhance your cross-functional thinking, actively seek opportunities to collaborate on projects that require diverse skill sets.  Try brainstorming sessions with peers from different disciplines and analyze case studies that involve multiple perspectives.  For sense of achievement, focus on setting realistic yet challenging goals and breaking down large tasks into smaller, manageable steps.  Celebrate each milestone achieved, no matter how small.  To improve risk-taking, consider stepping outside your comfort zone.  Volunteer for challenging assignments, even if you feel uncertain about your ability to succeed.  Learn from any mistakes made and view them as learning opportunities.  For maintaining and improving your strengths in self-learning and feedback reception, continue actively seeking feedback, reflecting on your performance, and identifying areas for further development.  Explore different learning strategies and resources to reinforce your self-learning skills. Consider joining study groups or online communities to discuss concepts and share strategies.</t>
  </si>
  <si>
    <t>Ashvi jain</t>
  </si>
  <si>
    <t>Your performance on both the basic and advanced tests reveals strengths and areas for development across the five criteria.  In the basic test, your scores in 'Ability to Take Feedback' (16.0) and 'Self-Learning' (15.0) demonstrate a good foundation.  However, your scores in 'Cross-Functional Thinking' (9.0) and 'Risk-Taking (Adventurousness)' (12.0) suggest room for improvement.  The advanced test results show significant improvement in all areas, particularly 'Self-Learning' (31.0), 'Sense of Achievement' (31.0), and 'Ability to Take Feedback' (30.0).  While these advanced scores are commendable, your 'Cross-Functional Thinking' (22.0) remains an area needing attention.  Note that a score above 60 is considered good; while you surpassed this in the advanced test's 'Self-Learning', 'Sense of Achievement', and 'Ability to Take Feedback', overall, consistent improvement across all criteria is needed.</t>
  </si>
  <si>
    <t>To enhance your 'Cross-Functional Thinking', actively seek opportunities to collaborate on projects that require diverse skill sets.  Consider joining cross-functional teams, participating in group problem-solving activities, and studying case studies involving interdisciplinary approaches.  To improve 'Risk-Taking (Adventurousness)', challenge yourself to step outside your comfort zone.  Consider taking on more challenging assignments, proposing innovative solutions, and volunteering for projects with higher uncertainty.  To maintain the strong performance in 'Ability to Take Feedback' and 'Self-Learning', continue actively seeking feedback and reflecting on your learning process.  Regularly review your work, identify areas for improvement, and actively seek constructive criticism. For 'Sense of Achievement', celebrate your accomplishments and focus on the positive outcomes of your efforts. Remember to break down large tasks into smaller, manageable steps to maintain momentum and a sense of progress.</t>
  </si>
  <si>
    <t xml:space="preserve">Samikshya Priyadarshini Swain </t>
  </si>
  <si>
    <t>Your performance on the basic test indicates some strengths and areas for improvement.  You demonstrated a good ability to take feedback (17/20) and self-learning (16/20), showing a solid foundation in these areas.  However, your scores in cross-functional thinking (9/20) and risk-taking (12/20) suggest significant room for growth. Your sense of achievement (15/20) is moderate.  The advanced test results show improvement in all areas, particularly in self-learning and ability to take feedback, demonstrating your capacity to learn and adapt.  However, cross-functional thinking still needs considerable attention.  While your scores improved in the advanced test, they remain below the 60% threshold which is considered good.  Focusing on these areas will significantly enhance your overall performance.</t>
  </si>
  <si>
    <t>To improve your cross-functional thinking, actively seek opportunities to collaborate with individuals from different departments or disciplines.  Participate in group projects that require diverse skill sets.  Try to understand perspectives beyond your immediate area of expertise.  Consider taking online courses or workshops focused on improving collaboration and teamwork.   To enhance your risk-taking and adventurousness, step outside your comfort zone.  Volunteer for challenging assignments, even if they seem daunting initially.  Embrace new technologies or methodologies.  Analyze past decisions to understand what risks paid off and which ones didn't. Learn from your failures.  To further boost your sense of achievement, set clear, achievable goals for yourself.  Break down large tasks into smaller, manageable steps.  Celebrate your accomplishments, no matter how small.  Actively seek feedback on your work and use it to refine your approach. Regularly review your progress and adjust your strategies as needed. For self-learning, continue your proactive learning approach.  Explore various learning resources and techniques, such as online courses, books, and workshops.  Don't be afraid to experiment with different learning methods to find what works best for you.  Focus on applying what you learn to real-world situations to solidify your understanding.</t>
  </si>
  <si>
    <t>Prasad Raut</t>
  </si>
  <si>
    <t>Your performance on the basic test shows a good foundation in several areas, particularly self-learning, sense of achievement, and the ability to take feedback.  Your scores in these areas (self-learning: 17, sense of achievement: 17, ability to take feedback: 16) indicate a solid understanding of these concepts. However, your scores in cross-functional thinking (10) and risk-taking (15) suggest areas for improvement.  The advanced test results reveal a significant improvement in your ability to take feedback (35) and a noticeable improvement in self-learning and sense of achievement.  Your cross-functional thinking and risk-taking scores, while improved, still need further development.  While you demonstrated growth in the advanced test, consistently scoring above 60 in each criterion would indicate mastery.  Focusing on cross-functional thinking and risk-taking is key to reaching your full potential.</t>
  </si>
  <si>
    <t>To improve your cross-functional thinking, actively seek opportunities to collaborate with individuals from different departments or disciplines.  Participate in group projects that require diverse skill sets, and consciously try to understand perspectives outside your own area of expertise.  Practice brainstorming and problem-solving techniques that incorporate multiple viewpoints.  For risk-taking, start small.  Identify situations where calculated risks can benefit you or a project.  Reflect on the outcomes of these risks, both positive and negative, to learn from your experiences.  Gradually increase the level of risk you're willing to take as your confidence grows.  Consider exploring new methodologies or approaches to problem-solving.  For all criteria, actively seek feedback on your work and use it to refine your approach.  Review your answers critically, identify areas for improvement, and actively implement the feedback you receive.  Consider using learning resources such as online courses, books, or workshops to further enhance your skills in these areas.</t>
  </si>
  <si>
    <t>Anshika mittal</t>
  </si>
  <si>
    <t>Your performance on both the basic and advanced tests reveals strengths and areas for improvement across several key criteria.  Let's analyze your scores:
**Strengths:** You demonstrated a good ability to take feedback and a solid level of self-learning, particularly evident in your advanced test performance. Your scores in these areas (above 60) indicate a strong foundation. Your sense of achievement is also commendable, showing improvement from basic to advanced assessment.
**Areas for Improvement:**  Your scores in cross-functional thinking and risk-taking require attention.  While your basic test scores are relatively low in these areas, the improvement shown in the advanced test suggests potential for significant growth with focused effort.  Specifically, your cross-functional thinking needs considerable improvement, indicating a need to actively seek out opportunities to integrate knowledge and perspectives from different domains.
**Overall:** The difference between your basic and advanced test scores highlights your capacity for learning and improvement.  With targeted effort, you can significantly elevate your performance in all areas.</t>
  </si>
  <si>
    <t>To enhance your cross-functional thinking, actively seek projects that demand collaboration across different disciplines or departments.  Try brainstorming sessions, engaging in group projects, and consciously seeking diverse perspectives.  Read case studies and research that demonstrate the practical application of cross-functional approaches.  For risk-taking, start small.  Identify low-stakes situations where you can step outside your comfort zone and try new approaches.  Reflect on these experiences, learn from both successes and failures, and gradually increase the level of risk as your confidence grows. Regularly seek feedback on your work, focusing specifically on how you can better integrate diverse perspectives and demonstrate more adventurous approaches.  Consider using a learning journal to track your progress and identify patterns in your performance.  Active participation in group discussions and debates can also help improve your cross-functional thinking and risk-taking abilities.</t>
  </si>
  <si>
    <t>Hariharasudhan M</t>
  </si>
  <si>
    <t>Your performance on both the basic and advanced tests reveals some strengths and areas for improvement.  Let's analyze the results:
**Strengths:**
* **Ability to Take Feedback:** You demonstrated a strong ability to take feedback, scoring well above average on both tests. This is a valuable skill that will serve you well in your future endeavors.
* **Self-Learning:** Your self-learning skills are commendable, showing significant improvement from the basic to the advanced test. This indicates a capacity for independent learning and growth.
* **Risk-Taking (Adventurousness):** While your score improved significantly in the advanced test, this area still requires further development.  Showing more initiative and willingness to try new approaches will be beneficial.
**Areas for Improvement:**
* **Sense of Achievement:** While your scores are acceptable, there's room for improvement in connecting your efforts with a sense of accomplishment.  Focusing on the positive outcomes of your work and celebrating your successes will help build confidence and motivation.
* **Cross-Functional Thinking:**  This is a significant area needing improvement. Your score indicates a need to develop your ability to consider diverse perspectives and integrate knowledge from different disciplines.  This is crucial for collaborative work and complex problem-solving.
Overall, your scores show a positive trajectory, particularly in self-learning and feedback incorporation.  However, focusing on developing cross-functional thinking and enhancing your sense of achievement will significantly improve your overall performance.</t>
  </si>
  <si>
    <t>To improve your scores, consider these suggestions:
* **Cross-Functional Thinking:** Actively seek opportunities to collaborate with individuals from different backgrounds and disciplines.  Engage in projects that require integrating various perspectives.  Practice analyzing problems from multiple angles. Research and understand different fields relevant to your work or studies.
* **Sense of Achievement:**  Keep a journal to track your accomplishments, no matter how small.  Reflect on your progress and celebrate your milestones.  Set realistic goals and break down large tasks into smaller, manageable steps. Acknowledge and reward yourself for completing these steps.
* **Risk-Taking (Adventurousness):**  Step outside your comfort zone and volunteer for challenging assignments.  Embrace new technologies and approaches.  Don't be afraid to experiment and learn from mistakes.  Seek feedback on your risk-taking approach and identify areas where you can be more bold.
* **Self-Learning:** Continue utilizing effective learning strategies that have worked well for you. Explore new learning techniques and resources.  Actively seek out opportunities to learn new skills or expand your knowledge base. Consider joining relevant online communities or workshops. 
* **Ability to Take Feedback:** Continue to actively seek and incorporate feedback from others.  Be open to constructive criticism and use it to improve your work and approach.  Practice reflecting on the feedback received and identifying actionable steps for improvement.</t>
  </si>
  <si>
    <t>Charu Bisht</t>
  </si>
  <si>
    <t xml:space="preserve">Your performance on the basic test reveals some strengths and areas for improvement.  While your scores in Self-Learning (17.0), Ability to Take Feedback (16.0), and Risk-Taking (13.0) demonstrate a decent foundation, your scores in Sense of Achievement (15.0) and particularly Cross-Functional Thinking (9.0) need significant attention.  The advanced test, which you attempted, shows considerable improvement across the board, especially in Self-Learning (32.0) and Ability to Take Feedback (30.0). This indicates a capacity for growth when challenged with more complex tasks.  However, even with the advanced test scores included, your Cross-Functional Thinking remains a significant area for development.  While you've surpassed the 60-point threshold in Self-Learning and Ability to Take Feedback (combining basic and advanced scores), achieving this in other areas is crucial for overall improvement. </t>
  </si>
  <si>
    <t>To improve your Cross-Functional Thinking, actively seek opportunities to collaborate on projects that require diverse skill sets.  Try to understand how different roles and perspectives contribute to a common goal.  Consider participating in group projects, brainstorming sessions, and seeking feedback from individuals with different backgrounds and expertise.  For Sense of Achievement, focus on celebrating milestones, even small ones.  Break down larger tasks into smaller, manageable steps to experience a greater sense of accomplishment.  To further enhance your Risk-Taking and Adventurousness, consider stepping outside your comfort zone by volunteering for challenging tasks or exploring new methodologies.  Continue practicing self-learning techniques; your success on the advanced test showcases your potential in this area.  Remember to actively solicit and reflect on feedback received – using it to refine your approach and identify areas for growth.  Consider using techniques like reflective journaling to process feedback more effectively.</t>
  </si>
  <si>
    <t>Fareesa Masroor</t>
  </si>
  <si>
    <t>Your performance on the basic test reveals some strengths and areas for improvement.  While your scores in Self-Learning and Sense of Achievement are reasonably good (17/20 in both), indicating a solid foundation in these areas, your scores in Cross-Functional Thinking, Ability to Take Feedback, and Risk-Taking are lower (10, 15, and 15 respectively). This suggests you could benefit from focusing on developing these skills.  The advanced test results show significant improvement, especially in Self-Learning, Sense of Achievement, and Ability to Take Feedback, demonstrating your capacity for growth. However, even in the advanced test, your Cross-Functional Thinking score remains relatively low.  The scores above 60 are considered good.  Therefore, while you've shown improvement, consistently scoring above 60 in all criteria requires dedicated effort.  Let's work together to strengthen these weaker areas.</t>
  </si>
  <si>
    <t>To improve your Cross-Functional Thinking, actively seek opportunities to collaborate on projects involving diverse skill sets. Try to understand how different departments/roles contribute to the overall goal. Analyze case studies that demonstrate successful cross-functional collaboration.  To enhance your Ability to Take Feedback, actively solicit feedback from peers, supervisors, and mentors.  Practice reflective listening and focus on understanding the feedback's intent, not just the words.  Develop strategies for incorporating feedback into your work process. To boost your Risk-Taking (Adventurousness), identify low-risk opportunities to experiment with new approaches or ideas.  Reflect on past successes and failures, focusing on lessons learned, and gradually increase the level of risk as your confidence grows.  Remember that self-learning is a continuous process. Actively seek out learning opportunities, explore new technologies, and challenge yourself with complex problems.  By focusing on these strategies, you can further improve your scores and develop well-rounded skills.</t>
  </si>
  <si>
    <t xml:space="preserve">Jasmitha </t>
  </si>
  <si>
    <t>Your performance on the basic test shows strengths in several areas, particularly your ability to take feedback (15/20) and your sense of achievement and self-learning (both 14/20).  This indicates a good capacity for reflection and personal growth. However, there's room for improvement in cross-functional thinking (9/20) and risk-taking (11/20).  Since you did not attempt the advanced test, your overall scores are solely based on the basic test.  A score above 60% (12 out of 20) is considered good for each criterion. While you showed competency, reaching a higher level in all criteria would significantly enhance your overall performance.  Focusing on strengthening cross-functional thinking and risk-taking will be crucial for your future development.</t>
  </si>
  <si>
    <t>To improve your cross-functional thinking, actively seek out opportunities to collaborate on projects that require diverse skill sets. Try to understand different perspectives and how various departments or functions interact.  Consider participating in group projects, seeking mentorship from individuals with experience in different fields, and reading case studies that highlight successful cross-functional collaborations. 
To increase your risk-taking (adventurousness), start with small, manageable risks.  Reflect on past experiences where you avoided risks – analyze what held you back and develop strategies to overcome those obstacles.  Consider taking on tasks that push you slightly beyond your comfort zone, and remember that learning from failures is a crucial part of growth.  Actively seek out challenging projects or assignments, even if you feel uncertain about your ability to succeed.  The advanced test provides an excellent platform to practice this; I strongly encourage you to attempt it next time.  Finally, continue building on your already strong self-learning and feedback incorporation skills. This will support you in managing risks and cross-functional challenges more effectively.</t>
  </si>
  <si>
    <t xml:space="preserve">Tanisha Tijare </t>
  </si>
  <si>
    <t>Your performance on the basic test indicates areas for improvement across several criteria. While your ability to take feedback (16.0) and self-learning (15.0) show some strength, your scores in cross-functional thinking (9.0), sense of achievement (14.0), and risk-taking (12.0) are significantly lower and need focused attention.  The advanced test results show improvement, particularly in self-learning, sense of achievement, and ability to take feedback, indicating your capacity to grow. However, consistent improvement is needed in cross-functional thinking. Achieving a score above 60 in any criterion requires a substantial improvement in your approach.</t>
  </si>
  <si>
    <t>To improve your overall performance, consider the following strategies:
**Cross-functional Thinking:**
* Actively seek opportunities to collaborate with individuals from different departments or disciplines. This could involve joining cross-functional teams or projects, participating in interdisciplinary workshops, or seeking mentorship from individuals with diverse backgrounds.
*  Practice analyzing problems from multiple perspectives.  Consider using frameworks like SWOT analysis or PESTLE analysis to broaden your thinking.
*  Read case studies and articles that demonstrate successful cross-functional collaborations.
**Sense of Achievement:**
* Break down large tasks into smaller, manageable goals to experience more frequent feelings of accomplishment. Celebrate each milestone reached.
*  Reflect on your accomplishments, both big and small. Keep a journal or log of your successes to reinforce positive feelings.
*  Seek regular feedback on your work to understand your strengths and areas for growth. This will help you focus your efforts and increase your sense of accomplishment.
**Risk-Taking (Adventurousness):**
* Start small.  Identify low-risk opportunities to step outside your comfort zone, gradually increasing the level of risk as your confidence grows.
*  Embrace failure as a learning opportunity.  Analyze what went wrong and learn from your mistakes. Don't let fear of failure paralyze you.
*  Seek out challenging assignments and projects that push you beyond your current capabilities.
**Self-Learning and Ability to Take Feedback:**  Maintain and build on your strengths in these areas. Continue seeking out new information and actively incorporating feedback into your work.</t>
  </si>
  <si>
    <t>Muhammed Ayman Kamel</t>
  </si>
  <si>
    <t>Your performance on the basic test shows a good foundation in several areas, particularly sense of achievement and ability to take feedback.  However, your scores in cross-functional thinking need significant improvement.  While your advanced test scores demonstrate improvement across the board, indicating a capacity for growth,  the basic test scores suggest a need to consciously incorporate cross-functional thinking in your approach.  The advanced test results showcase notable progress in self-learning, sense of achievement, ability to take feedback, and risk-taking,  highlighting your potential when challenged with more complex tasks.  However, maintaining this improvement requires consistent effort and conscious application of these skills in all your endeavors.  Specifically,  the relatively low scores in cross-functional thinking in both tests indicate an area requiring focused attention.</t>
  </si>
  <si>
    <t>To improve your cross-functional thinking, actively seek out opportunities to collaborate with individuals from diverse backgrounds and expertise.  Consider working on projects that require integrating multiple perspectives and skills.  For example, participate in group projects where you must consider different viewpoints and approaches.  Practice actively listening to understand others' perspectives, and consciously look for connections and synergies between different disciplines. For self-learning, consider structured learning plans, actively seeking out resources beyond what's provided, and regularly reviewing and reflecting on what you have learned.  For enhancing your sense of achievement, break down large tasks into smaller, manageable goals and celebrate milestones. For improving risk-taking, start with smaller calculated risks and gradually increase the level of challenge as your confidence grows.  To better utilize feedback, actively solicit feedback and reflect on how you can apply it to future tasks and projects. Don't just passively receive feedback; actively engage in a dialogue to ensure you understand and can implement the suggestions.</t>
  </si>
  <si>
    <t>Varsha</t>
  </si>
  <si>
    <t>Your performance on both the basic and advanced tests reveals strengths and areas for improvement across the five criteria.  In the basic test, you demonstrated a good understanding of self-learning (17.0), sense of achievement (18.0), and ability to take feedback (16.0), although these scores could be further enhanced.  However, your cross-functional thinking (11.0) needs significant attention.  The advanced test showed marked improvement, particularly in self-learning (32.0), ability to take feedback (33.0), and a noticeable gain in cross-functional thinking (21.0), indicating a capacity to learn and adapt. Your scores in sense of achievement (29.0) and risk-taking (20.0) were also good, though there's still room for growth.  While you exceeded the 60-point threshold in the advanced test for self-learning and ability to take feedback, reaching this level in all criteria consistently is the next goal.</t>
  </si>
  <si>
    <t>To improve your overall performance, focus on strengthening your cross-functional thinking.  This involves actively seeking diverse perspectives, understanding how different areas of a project or problem interconnect, and collaborating effectively with others.  Consider participating in group projects, engaging in case studies that demand cross-functional solutions, and actively seeking feedback on your approach from individuals with different skill sets.  For risk-taking, consider approaching problems with a more experimental mindset; identify low-risk opportunities to test new approaches. To further enhance self-learning, explore advanced resources beyond the course materials, engage in self-directed learning projects, and actively seek out challenging learning experiences.  Although your sense of achievement is already good, consider setting more ambitious goals and reflecting on your accomplishments to reinforce this positive attribute.  Finally, while your ability to take feedback is strong, actively seek constructive criticism and incorporate it into your future work to further refine this skill.</t>
  </si>
  <si>
    <t xml:space="preserve">Sakshi Singh </t>
  </si>
  <si>
    <t xml:space="preserve">Your performance in the basic test reveals some strengths and areas for improvement.  You demonstrated a good ability to take feedback (17/20) and a moderate level of self-learning (16/20). However, your scores in cross-functional thinking (8/20) and sense of achievement (14/20) need significant attention.  Risk-taking also needs improvement (11/20).  The advanced test results show a marked improvement in all areas, indicating your capacity to learn and grow. Your advanced test scores in self-learning (37/40), ability to take feedback (31/40), and risk-taking (25/40) are particularly encouraging and demonstrate a significant improvement compared to your basic test results.  However, even in the advanced test, cross-functional thinking (22/40) and sense of achievement (31/40) remain areas needing further development.  While your scores above 60 in any criteria are considered good, consistently achieving this level across all criteria is the ultimate goal. </t>
  </si>
  <si>
    <t>To improve your cross-functional thinking, actively seek opportunities to collaborate on projects that require diverse skill sets.  Try brainstorming sessions, participate in group projects, and consciously consider how different perspectives can contribute to problem-solving. Reflect on successful collaborations and identify strategies that worked well.  To enhance your sense of achievement, set realistic, challenging goals for yourself. Break down large tasks into smaller, manageable steps and celebrate each milestone achieved.  Consider keeping a journal to track your progress and acknowledge your accomplishments.  Visualizing success can also boost your sense of achievement. To further enhance your risk-taking abilities, consider stepping outside your comfort zone more often. Look for opportunities to try new things, even if they seem daunting at first.  Learn from your mistakes and view them as learning experiences rather than failures.  Analyze situations where you could have taken more risks and assess the potential outcomes.  To maintain and further improve your strong areas like self-learning and the ability to take feedback, continue seeking out new information and actively solicit feedback from others.  Engage in reflective practice to analyze how you learn and process feedback most effectively.</t>
  </si>
  <si>
    <t xml:space="preserve">Shardul vanage </t>
  </si>
  <si>
    <t>Your performance on the basic test shows a good foundation in several areas, particularly sense of achievement and ability to take feedback.  However, your scores in cross-functional thinking are significantly lower than other areas, indicating a need for improvement.  While your advanced test scores demonstrate considerable improvement across the board, suggesting a capacity for growth, your cross-functional thinking still needs attention.  Specifically, your basic test scores in cross-functional thinking (11.0) and even the advanced test score (25.0) show room for improvement, while your sense of achievement (18.0 basic, 35.0 advanced) and ability to take feedback (16.0 basic, 32.0 advanced) show strong performance and growth.  Risk-taking also shows good improvement, but could benefit from further development.</t>
  </si>
  <si>
    <t>To improve your cross-functional thinking, actively seek opportunities to collaborate on projects that require diverse skill sets. Try brainstorming sessions with individuals from different backgrounds and disciplines. Analyze case studies and problems from multiple perspectives.  Consider taking courses or workshops that focus on systems thinking and problem-solving.  For further development in risk-taking, consider volunteering for challenging assignments or projects that push you outside your comfort zone.  Seek feedback on your approach and reflect on the outcomes.  To maintain your high scores in sense of achievement and ability to take feedback, continue to actively engage in self-reflection, and celebrate your accomplishments. Continuously seek feedback from peers and mentors, and actively incorporate their suggestions to further refine your skills.</t>
  </si>
  <si>
    <t>Apoorva Oyshee</t>
  </si>
  <si>
    <t>Your performance on the basic test reveals areas for improvement across several criteria.  While your scores in 'Ability to Take Feedback' (15/20) and 'Risk-Taking' (15/20) are reasonably good in the basic test,  your scores in 'Self-Learning' (19/20), 'Sense of Achievement' (16/20), and 'Cross-Functional Thinking' (11/20)  indicate a need for focused effort.  The advanced test results show significant improvement in 'Self-Learning', 'Sense of Achievement', and 'Ability to Take Feedback', demonstrating your capacity for growth. However, 'Cross-Functional Thinking' still needs attention, even with improvement in the advanced test.  Reaching scores above 60 (out of 80)  in each criterion is considered good; you are currently below this threshold in all areas except for the 'Ability to Take Feedback' criterion, even when combining basic and advanced test scores.</t>
  </si>
  <si>
    <t>To enhance your 'Self-Learning' skills, consider actively seeking out additional resources beyond the course materials.  Experiment with different learning styles (visual, auditory, kinesthetic) and utilize techniques like spaced repetition and active recall. For 'Sense of Achievement', focus on celebrating your progress and setting realistic, achievable goals. Break down complex tasks into smaller, manageable steps.  To improve 'Cross-Functional Thinking,' actively engage in projects that require collaboration with individuals from diverse backgrounds and expertise.  Seek out opportunities to understand different perspectives and integrate them into your problem-solving approach. For 'Ability to Take Feedback', continue practicing your receptiveness to constructive criticism.  Ask clarifying questions and actively seek ways to incorporate feedback into your work.  Finally, to boost your 'Risk-Taking (Adventurousness)', start with small calculated risks in your studies and gradually increase the level of challenge you undertake.  Don't be afraid to experiment with new approaches and learn from your mistakes. Consider joining study groups or participating in group projects to enhance collaboration and cross-functional thinking skills.  Regularly review your progress and reflect on your learning process to identify areas requiring further attention.  Remember consistent effort and a proactive approach are key to improving in all these areas.</t>
  </si>
  <si>
    <t>Dushyant Singh</t>
  </si>
  <si>
    <t xml:space="preserve">Your performance on both the basic and advanced tests reveals a strong foundation in several areas, but also highlights some areas for potential improvement.  Your scores in 'Ability to Take Feedback' and 'Self-Learning' are particularly commendable, demonstrating a proactive approach to learning and development.  You've also shown a decent level of 'Risk-Taking (Adventurousness)' and 'Sense of Achievement'. However, your 'Cross-Functional Thinking' scores indicate a need for focused development. While your basic test score in this area is below average, your advanced test score shows improvement, suggesting that with targeted effort, you can significantly enhance this skill. </t>
  </si>
  <si>
    <t>To further enhance your 'Cross-Functional Thinking', I recommend actively seeking opportunities to collaborate on projects that require input from diverse disciplines.  Engage in group brainstorming sessions, participate in interdepartmental meetings, and look for projects that require you to integrate knowledge from different areas.  Consider reading case studies or articles that showcase successful cross-functional collaborations.  For 'Sense of Achievement' and 'Risk-Taking (Adventurousness)', aim for more challenging tasks and projects.  Don't be afraid to step outside your comfort zone and take calculated risks.  Documenting your achievements and reflecting on your successes and failures can boost your sense of accomplishment. To maintain your strong performance in 'Self-Learning' and 'Ability to Take Feedback', continue to actively seek out new information and actively solicit feedback on your work.  Consider utilizing online learning platforms, attending workshops, and engaging in peer-to-peer learning opportunities. Remember that consistent effort and a proactive approach to skill development will lead to significant improvements.</t>
  </si>
  <si>
    <t>PRITISH PRIYADARSHI PATRA</t>
  </si>
  <si>
    <t>Your performance on both the basic and advanced tests reveals some strengths and areas for improvement.  Let's examine each criterion:
* **Self-Learning:** You demonstrated good self-learning skills, particularly in the advanced test (31/40).  Your basic test score (18/40) suggests there's room to apply these skills more consistently in initial learning stages. 
* **Sense of Achievement:** Your scores show a similar trend to self-learning. While your advanced test score (29/40) indicates a strong sense of accomplishment after tackling more complex challenges, the basic test score (15/40) suggests focusing on celebrating smaller wins during the initial learning phase. 
* **Cross-Functional Thinking:** This is an area needing significant attention. Your scores (10/40 and 23/40) indicate a considerable gap between basic and advanced test performance. While you show improvement when challenged, you need to proactively integrate cross-functional perspectives in simpler scenarios as well. 
* **Ability to Take Feedback:**  Your scores are quite strong here (15/40 and 32/40).  This reflects a positive attitude towards learning and improvement. Maintain this strength. 
* **Risk-Taking (Adventurousness):**  There is room for improvement (13/40 and 20/40).  While your score increased in the advanced test, confidently exploring new approaches and solutions even in basic situations is crucial for growth.</t>
  </si>
  <si>
    <t>To enhance your overall performance, consider the following:
* **Self-Learning &amp; Sense of Achievement:**  For both, actively seek feedback earlier in the learning process. Break down complex tasks into smaller, manageable steps. Celebrate each successful step to build momentum and confidence.  Use a learning journal to track your progress and reflect on your learning strategies.
* **Cross-Functional Thinking:**  Practice connecting concepts and ideas from different domains, even in simpler problems. Engage in group discussions and actively listen to diverse perspectives. Try to anticipate potential challenges from different viewpoints before starting a task.  Look for opportunities to work on projects that require collaboration across different fields.
* **Risk-Taking:**  Step outside your comfort zone and don't be afraid to experiment with different approaches, even if it means making mistakes.  Analyze the outcomes of your experiments to learn from both successes and failures. Start with small, calculated risks to gradually build your confidence.
* **Maintain your Strength in Feedback:**  Continue actively seeking and utilizing feedback.  Reflect on the feedback received and actively implement changes in your approach. Consider asking for specific feedback on the areas where you feel less confident.</t>
  </si>
  <si>
    <t xml:space="preserve">Sahitya bisht </t>
  </si>
  <si>
    <t>Your performance on the advanced test provides a valuable insight into your strengths and areas for development.  While your scores in 'Sense of Achievement' and 'Ability to Take Feedback' are relatively strong (30/40 each), indicating a good understanding and application of these skills, other areas require attention.  Your scores in 'Risk-taking (adventurousness)' (20/40) and 'Cross-functional thinking' (23/40) suggest that you could benefit from strategies to enhance your willingness to explore unconventional approaches and integrate knowledge from diverse fields.  The lack of basic test scores prevents a complete assessment, but the advanced test results alone indicate a need for improvement in these two specific criteria.  Critically, a score below 60 in any criterion indicates a need for improvement.  Without the basic test data, it's challenging to provide a fully comprehensive evaluation.</t>
  </si>
  <si>
    <t>To improve your 'Risk-taking (adventurousness)', actively seek out challenges outside your comfort zone.  Consider brainstorming sessions focusing on innovative solutions, even if they seem initially risky. Reflect on past experiences where calculated risks led to positive outcomes. For 'Cross-functional thinking', actively seek opportunities to collaborate with individuals from different departments or disciplines.  Engage in projects that require integrating diverse perspectives and knowledge.  Analyze case studies that demonstrate successful cross-functional collaboration. For both areas, seek feedback on your approaches.  Constructive criticism will help identify areas where you can refine your strategies.  Additionally, it's strongly recommended you retake the basic test to obtain a full picture of your skillset across all criteria.  This will allow for a more tailored and effective feedback and improvement plan.</t>
  </si>
  <si>
    <t>Maitri Soni</t>
  </si>
  <si>
    <t>Your performance on the basic test reveals strengths in self-learning and ability to take feedback, both scoring above 16 out of a possible 20.  Your sense of achievement is also commendable at 16. However, you need significant improvement in cross-functional thinking (scoring only 10), and your risk-taking/adventurousness could also benefit from development (14).  The advanced test results show a marked improvement across all criteria, especially in self-learning, sense of achievement, and ability to take feedback, all exceeding 30.  This demonstrates your capacity for growth when challenged.  However, even in the advanced test, cross-functional thinking remains a relative weakness (24).  This suggests a consistent area for development.</t>
  </si>
  <si>
    <t>To improve your cross-functional thinking, actively seek opportunities to collaborate on projects that require diverse skill sets.  Try brainstorming sessions with individuals from different departments or backgrounds.  Consider taking online courses or workshops that focus on systems thinking and problem-solving from multiple perspectives.  To enhance your risk-taking/adventurousness, identify small, manageable risks in your work or personal life and actively pursue them.  Reflect on the outcomes, both positive and negative, and learn from the experience.  Don't be afraid to experiment and try new approaches, even if they seem unconventional.  For both areas, actively seek feedback on your approach and thinking processes, and use this feedback to refine your strategies.  The significant improvement shown in the advanced test is encouraging – maintain this proactive approach to learning and development, focusing specifically on strengthening your cross-functional thinking skills.</t>
  </si>
  <si>
    <t>Sandali Kishore</t>
  </si>
  <si>
    <t>Your performance on the basic and advanced tests reveals a strong aptitude in certain areas, while others present opportunities for growth.  Your scores in 'Ability to Take Feedback' and 'Self-Learning' are particularly commendable, demonstrating a willingness to learn and adapt.  Your scores in these areas exceeded 60, which is an excellent achievement.  However, your scores in 'Sense of Achievement' and 'Risk-Taking (Adventurousness)', while satisfactory, could be significantly improved. Your 'Cross-Functional Thinking' score needs considerable improvement, both in the basic and advanced tests.  While you showed improvement in the advanced test, the overall score remains below expectations.</t>
  </si>
  <si>
    <t>To enhance your 'Sense of Achievement', focus on celebrating milestones and recognizing your progress.  Try setting smaller, achievable goals to build confidence and momentum.  Reflect on your accomplishments and identify what contributed to your success.  For 'Risk-Taking (Adventurousness)', actively seek out challenges that push you outside your comfort zone.  Consider taking on new responsibilities or volunteering for projects that involve uncertainty.  Embrace failure as a learning opportunity.  To improve your 'Cross-Functional Thinking', actively seek out opportunities to collaborate with people from different departments or backgrounds.  Try to understand their perspectives and how their work impacts yours.  Participate in projects that require teamwork and communication across different disciplines.  Read case studies and articles that illustrate successful cross-functional collaborations.  You can also improve by actively seeking feedback on your cross-functional thinking from your peers and superiors.  Finally, consider practicing techniques like brainstorming and mind-mapping to enhance your ability to think creatively and integrate diverse perspectives.</t>
  </si>
  <si>
    <t>Harshith</t>
  </si>
  <si>
    <t>Your performance on the basic test reveals some strengths and areas for improvement.  You demonstrated a good ability to take feedback (16/20), showing a willingness to learn and adapt. Your self-learning skills (19/20) are also a significant positive, indicating a proactive approach to acquiring new knowledge. However, your scores in sense of achievement (14/20), cross-functional thinking (10/20), and risk-taking (13/20) suggest opportunities for growth.  A score above 60 (out of 80) is considered good in each criterion; you haven't reached that threshold in any area except self-learning.  Since you did not attempt the advanced test, your overall potential remains somewhat unclear, but the areas needing improvement identified in the basic test will also need addressing in the advanced test to achieve a stronger overall performance.  Specifically, your cross-functional thinking needs the most attention.</t>
  </si>
  <si>
    <t>To improve your sense of achievement, focus on setting realistic goals, breaking down larger tasks into smaller, manageable steps, and celebrating your accomplishments along the way.  Actively seek out and reflect on your successes, no matter how small. For cross-functional thinking, try actively collaborating on projects with individuals from different departments or backgrounds. Seek out opportunities to understand diverse perspectives and how they contribute to the overall objective.  To enhance your risk-taking abilities, start with small, calculated risks, gradually increasing the level of challenge as your confidence grows.  Embrace opportunities to step outside your comfort zone and learn from both successes and failures. Analyze situations where you might have been hesitant to take risks, and evaluate the potential consequences and rewards involved.  Remember, consistent effort and a proactive approach to learning and development are key to improving in all areas.</t>
  </si>
  <si>
    <t>Priyanshu Sharma</t>
  </si>
  <si>
    <t>Your performance on the basic and advanced tests reveals strengths and areas for improvement across several criteria.  While your scores in 'Ability to Take Feedback' (16 + 27 = 43) are quite good, indicating a strong capacity to learn from constructive criticism, your scores in 'Sense of Achievement' (12 + 31 = 43) show that you need to better recognize and appreciate your accomplishments.  Similarly, your 'Self-Learning' scores (18 + 29 = 47) are decent, but there's potential for further growth.  'Cross-Functional Thinking' (8 + 18 = 26) needs significant improvement, as does 'Risk-Taking (Adventurousness)' (10 + 21 = 31).  Your scores in these latter two areas are below the threshold of 60 which suggests significant room for improvement and development.  Focusing on these areas will significantly enhance your overall performance.</t>
  </si>
  <si>
    <t>To improve your 'Cross-Functional Thinking,' actively seek out opportunities to collaborate on projects that involve individuals from different departments or disciplines. Try brainstorming sessions, participate in group projects, and actively listen to diverse perspectives.  For 'Risk-Taking (Adventurousness),'  consider taking on more challenging tasks, even if it means stepping outside your comfort zone.  This could involve volunteering for leadership roles, proposing innovative ideas, or actively seeking out opportunities to learn new skills. To enhance your 'Sense of Achievement,' consciously track your progress and celebrate your milestones, no matter how small. Keep a record of your accomplishments and reflect on the skills and knowledge you've gained.  For 'Self-Learning,'  actively seek out new learning opportunities, such as online courses, workshops, or mentorship programs.  Create a structured learning plan, set realistic goals, and track your progress.  Finally, continue building on your strength in 'Ability to Take Feedback' by actively seeking feedback from peers, supervisors, and mentors, and using it to improve your performance.  Remember to actively reflect on feedback and implement changes to your approach.</t>
  </si>
  <si>
    <t xml:space="preserve">Amitesh Tiwari </t>
  </si>
  <si>
    <t>Your performance on both the basic and advanced tests reveals some strengths and areas for improvement.  In the basic test, your scores in 'Ability to Take Feedback' (17.0) and 'Self-Learning' (19.0) are relatively strong, indicating a good foundation in these areas. However, your scores in 'Sense of Achievement' (15.0), 'Cross-Functional Thinking' (11.0), and 'Risk-Taking (Adventurousness)' (14.0) suggest opportunities for growth.  The advanced test showed significant improvement across the board, particularly in 'Self-Learning' (36.0) and 'Ability to Take Feedback' (30.0), demonstrating your capacity to learn and adapt.  However, even with the improvement, 'Cross-Functional Thinking' (24.0) remains an area requiring focused attention.  While your scores in the advanced test are higher, none of your criteria scores exceed 60, indicating there is still room for improvement in all areas to achieve excellence.</t>
  </si>
  <si>
    <t>To enhance your 'Sense of Achievement,' focus on celebrating milestones and recognizing your accomplishments throughout the learning process.  Try reflecting on successful problem-solving strategies and the positive impact of your work. For 'Cross-Functional Thinking,' actively seek out diverse perspectives and collaborate on projects that require integrating different areas of expertise.  Practice visualizing how different parts of a system interact and consider alternative solutions from various viewpoints. To improve 'Risk-Taking (Adventurousness),' challenge yourself to step outside your comfort zone and consider new approaches to problem-solving.  Embrace experimentation and don't be afraid to make mistakes; view them as learning opportunities.  Consider actively seeking out opportunities for leadership, or taking initiative in team projects. To further improve your already good 'Self-Learning' and 'Ability to Take Feedback,' continue actively seeking feedback, actively reflecting on your strengths and weaknesses, and tailoring your learning approach based on that feedback. Consider engaging in more independent learning projects or exploring advanced learning resources to challenge yourself and build your confidence in these areas.  Remember consistent effort and focused practice in these areas will lead to significant improvements.</t>
  </si>
  <si>
    <t>Deepanshu Sharma</t>
  </si>
  <si>
    <t xml:space="preserve">Your performance on the basic test shows a good foundation in several areas, particularly self-learning and your ability to take feedback.  However, your scores in cross-functional thinking and sense of achievement need improvement, even considering the basic test is introductory.  Your advanced test results show significant improvement across the board, especially in cross-functional thinking, which suggests you respond well to challenges and are capable of higher-level thinking.  This is encouraging! Note that while your advanced test scores are higher, you did not reach the 60 threshold in any single criterion, indicating room for further development in all areas even in the advanced test.  A score above 60 in a criterion would be considered a strength. </t>
  </si>
  <si>
    <t>To improve your cross-functional thinking, actively seek out opportunities to collaborate on projects that require diverse skill sets. Try brainstorming sessions with others, even if they are outside your usual work area.  Consider exploring online resources or courses that focus on systems thinking and problem-solving approaches. To boost your sense of achievement, set realistic but challenging goals for yourself, and break down larger projects into smaller, manageable tasks. Celebrate your accomplishments, no matter how small.  For all criteria, actively seek feedback from others, analyze your strengths and weaknesses and reflect on your approach to problem-solving.  Consider keeping a journal to track your progress and identify areas for improvement. Don't be afraid to take calculated risks and step outside your comfort zone; this will foster both adventurousness and a deeper sense of accomplishment.  Experiment with different learning styles and techniques to enhance your self-learning abilities. Consider using techniques like the Feynman Technique or spaced repetition to optimize your learning process.</t>
  </si>
  <si>
    <t xml:space="preserve">Siddhi Jaiswal </t>
  </si>
  <si>
    <t>Your performance on both the basic and advanced tests reveals strengths and areas for improvement across several key criteria.  Let's analyze your results:
**Strengths:** You demonstrated a good ability to take feedback (16 in basic, 32 in advanced), showing a willingness to learn and adapt. Your scores in self-learning (17 basic, 37 advanced) and risk-taking (13 basic, 27 advanced) also indicate a positive attitude towards learning and exploring new challenges.  The significant improvement in these areas from basic to advanced tests highlights your potential for growth.
**Areas for Improvement:** Your scores in sense of achievement (15 basic, 32 advanced) and cross-functional thinking (9 basic, 24 advanced) need attention. While your advanced test scores show improvement, they still aren't at the level of your feedback and self-learning scores.  This suggests that you might benefit from strategies to enhance your ability to connect ideas across different domains and to fully appreciate your accomplishments.  The significant gap between your basic and advanced test scores in cross-functional thinking indicates a strong potential for growth in this area with focused effort.</t>
  </si>
  <si>
    <t>To improve your overall performance, consider the following:
**Cross-functional Thinking:**
* **Seek diverse perspectives:** Actively engage with people from different backgrounds and fields.  Collaborate on projects that require integrating knowledge from various domains.
* **Practice connecting concepts:**  When studying or problem-solving, consciously try to relate information to other areas of knowledge.  Mind mapping and concept mapping can be helpful tools.
* **Analyze case studies:**  Review successful and unsuccessful case studies from different industries to understand how different factors interact.
**Sense of Achievement:**
* **Set realistic goals:**  Break down large tasks into smaller, manageable steps to track progress and celebrate milestones along the way.
* **Reflect on accomplishments:**  Regularly review your work, identify successes, and acknowledge your contributions to projects.
* **Seek feedback and recognition:**  Actively solicit feedback on your work and celebrate your achievements with colleagues and mentors.
**General Improvement:**
* **Active recall techniques:**  Use active recall techniques like flashcards or practice questions to improve knowledge retention and understanding.
* **Time management:**  Effective time management will allow you to dedicate sufficient time to challenging areas and ensure you fully understand the concepts.
* **Seek mentorship:**  Find a mentor who can provide guidance and support in areas where you need improvement.</t>
  </si>
  <si>
    <t>Amruta M Joshi</t>
  </si>
  <si>
    <t xml:space="preserve">Your performance on the basic test reveals some strengths and areas for improvement. Your scores in self-learning and ability to take feedback are commendable, indicating a good foundation in these areas.  However, your scores in sense of achievement, cross-functional thinking, and risk-taking are relatively lower, suggesting opportunities for growth.  The advanced test results show significant improvement across all criteria, particularly in self-learning, ability to take feedback, and risk-taking. This demonstrates your capacity for development when presented with more challenging tasks.  While your advanced test scores in sense of achievement and cross-functional thinking are better than the basic test, continued focus in these areas will further enhance your overall capabilities.  Specifically, achieving scores above 60 would be considered excellent in all criteria. </t>
  </si>
  <si>
    <t>To improve your sense of achievement, try setting realistic yet challenging goals for yourself and celebrate your accomplishments along the way.  Breaking down complex tasks into smaller, manageable steps can also boost your sense of progress and achievement. For cross-functional thinking, actively seek opportunities to collaborate with individuals from different teams or departments.  Engage in projects that require understanding diverse perspectives and integrating different skill sets. This could involve joining cross-functional teams or taking on projects that explicitly demand collaboration. To enhance your risk-taking and adventurousness, consider stepping outside of your comfort zone.  Volunteer for challenging assignments, explore new approaches to problem-solving, and don't be afraid to experiment.  Embrace failures as learning opportunities and reflect on what you can learn from them. To maintain and further develop your strong self-learning and feedback skills, continue seeking out new knowledge and actively solicit feedback from others.  Reflect on feedback received and identify specific actions for improvement.  Consider utilizing resources like online courses, workshops, or mentoring programs to expand your knowledge and skills in areas where you want to grow.</t>
  </si>
  <si>
    <t>Akash kumar soni</t>
  </si>
  <si>
    <t xml:space="preserve">Your performance on both the basic and advanced tests reveals some strengths and areas for development.  In the basic test, your scores in self-learning and ability to take feedback (17/20 each) are commendable, demonstrating a good foundation in these areas.  However, your cross-functional thinking (10/20) needs significant improvement.  Your sense of achievement (16/20) and risk-taking (14/20) scores are moderate and could benefit from further development.  The advanced test showed improvement across all areas, particularly in risk-taking and self-learning, indicating a capacity for growth when challenged with more complex tasks.  However, even in the advanced test, your cross-functional thinking score (22/40) remains a relative weakness compared to other criteria. Achieving a score above 60 out of 80 in a criterion is considered good performance; you only achieved this in self-learning (64/80) and ability to take feedback (66/80) while exhibiting good performance in the advanced test. </t>
  </si>
  <si>
    <t>To enhance your cross-functional thinking, actively seek opportunities to collaborate with individuals from diverse backgrounds and expertise.  Practice brainstorming sessions, considering multiple perspectives, and analyzing problems from different angles.  Participate in team projects that require integrating knowledge from various domains.  For risk-taking and sense of achievement, consider stepping outside your comfort zone, pursuing challenging projects, and celebrating your accomplishments.  Reflect on your successes and failures to learn from experiences and build confidence.  Focus on actively seeking and incorporating feedback to refine your approach.  For self-learning, continue utilizing effective self-learning strategies, but also explore new and challenging learning materials to expand your knowledge base and improve your ability to apply this knowledge effectively to problem-solving. To improve your sense of achievement, set realistic but challenging goals, break down large tasks into smaller, manageable steps, and consistently track your progress.  Regularly review your work and celebrate milestones to reinforce positive reinforcement.  Consider seeking out mentors or peers who can provide guidance and support in areas where you'd like to grow.  Remember continuous learning and growth are key to success.</t>
  </si>
  <si>
    <t>Sanjeet Kumar</t>
  </si>
  <si>
    <t>Your performance on the basic and advanced tests reveals some strengths and areas for improvement.  In the basic test, your scores in self-learning and ability to take feedback were relatively strong (17/20 each), indicating a good foundation in these areas.  However, your scores in cross-functional thinking (10/20) and sense of achievement (16/20) suggest room for growth.  The advanced test showcased significant improvement across the board, particularly in risk-taking (29/40) and self-learning (37/40).  This demonstrates your capacity to learn and adapt when presented with more challenging tasks.  While your advanced test scores in sense of achievement (32/40) and ability to take feedback (29/40) are good, your cross-functional thinking score (22/40) still needs attention.  Overall, you have shown a capacity to improve, but a consistent focus on cross-functional thinking is crucial for further development. Achieving scores above 60 (out of 80) is considered good for a criterion.  You've reached this benchmark in self-learning and ability to take feedback, but not in the other criteria.</t>
  </si>
  <si>
    <t>To improve your cross-functional thinking, actively seek out opportunities to collaborate with individuals from different departments or disciplines.  Consider working on projects that require integrating diverse perspectives and approaches.  Participating in group projects, brainstorming sessions, and actively listening to others' ideas can significantly enhance this skill. To boost your sense of achievement, try setting realistic but challenging goals for yourself and celebrate your accomplishments, no matter how small. Break down complex tasks into smaller, manageable steps to maintain momentum and feel a sense of progress.  For risk-taking, continue to challenge yourself with progressively more difficult tasks, but ensure you have a support system in place to help you manage any setbacks. Reflecting on your experiences, both successes and failures, can help you identify areas for improvement and build resilience.  Finally, to further develop your self-learning and feedback-taking skills, actively seek out feedback from others and use it constructively to improve your work.  Explore diverse learning resources, such as online courses, workshops, and mentorship opportunities, to broaden your knowledge and skills.  Regular self-reflection on your learning processes will further enhance your ability to learn effectively.</t>
  </si>
  <si>
    <t xml:space="preserve">Mili Shandilya </t>
  </si>
  <si>
    <t>Your performance on the basic test reveals some strengths and areas for improvement.  While your ability to take feedback (16.0) and self-learning (17.0) demonstrate a good foundation, your scores in cross-functional thinking (9.0) and sense of achievement (15.0) need significant attention.  Your risk-taking score (13.0) also indicates a potential area for growth.  The advanced test results show considerable improvement in all areas, particularly in self-learning (34.0) and ability to take feedback (32.0), suggesting you respond well to challenge and are capable of developing these skills. However, even in the advanced test, your cross-functional thinking (24.0) remains a relative weakness.  A score above 60 is considered good in each criterion, and while your advanced test scores are much better, you are still below that threshold in all areas except self-learning and ability to take feedback.  Focusing on improving your cross-functional thinking will significantly enhance your overall performance.</t>
  </si>
  <si>
    <t>To improve your cross-functional thinking, actively seek opportunities to collaborate on projects that require diverse skill sets.  Try to understand different perspectives and integrate them into your problem-solving approach. Consider joining group projects, participating in brainstorming sessions, and actively listening to colleagues from various backgrounds.  For sense of achievement, focus on setting realistic goals and breaking down complex tasks into smaller, manageable steps. Celebrate your accomplishments, no matter how small, to build momentum and confidence.  To increase your risk-taking, consider stepping outside your comfort zone and tackling challenging tasks. Embrace failure as a learning opportunity, and analyze what went wrong to improve future attempts. You can also try applying your skills to new and unfamiliar situations.  Continue to build on your strengths in self-learning and ability to take feedback.  Regularly reflect on your learning process and actively seek feedback from various sources, using it to refine your approach and improve your performance. Consider using specific learning techniques like active recall and spaced repetition.  The significant improvement shown in the advanced test demonstrates your capacity for growth; continued focused effort in these areas will yield excellent results.</t>
  </si>
  <si>
    <t xml:space="preserve">Rajan kumar chaudhary </t>
  </si>
  <si>
    <t>Your performance on both the basic and advanced tests reveals strengths and areas for improvement across several key criteria.  In the basic test, your scores in 'Sense of Achievement' (18.0) and 'Ability to Take Feedback' (16.0) demonstrate a good foundation.  However, your scores in 'Cross-functional Thinking' (11.0) and 'Risk-Taking (Adventurousness)' (16.0) indicate areas needing attention.  The advanced test shows significant improvement in 'Self-Learning' (29.0), 'Sense of Achievement' (30.0), and 'Ability to Take Feedback' (31.0), suggesting a capacity for growth when challenged.  However, 'Cross-functional Thinking' (18.0) still needs further development, although it shows improvement from the basic test.  While your 'Risk-Taking (Adventurousness)' score improved in the advanced test (21.0), it remains an area that could benefit from focused effort.  Overall, while you demonstrate competence in several areas, consistently exceeding 60 in only 'Ability to Take Feedback' in the advanced test, consistent focus on cross-functional thinking and risk-taking is crucial for further advancement.</t>
  </si>
  <si>
    <t>To improve your 'Cross-functional Thinking,' actively seek opportunities to collaborate on projects that require diverse skill sets.  Engage in team discussions, consider different perspectives, and try to understand how various departments or functions contribute to the overall goal.  Practice analyzing problems from multiple viewpoints.  For 'Risk-Taking (Adventurousness),' consider stepping outside your comfort zone.  Volunteer for challenging assignments, propose innovative ideas, even if they seem risky, and embrace learning from mistakes.  You can improve your self-learning by actively seeking out new information and resources related to your field, setting learning goals, and utilizing feedback to refine your approach.  To maintain and build upon your strength in 'Ability to Take Feedback', continue to actively seek feedback and reflect on how to implement it effectively.  Consider using a journal to track your progress and identify areas where you can refine your approach to feedback.</t>
  </si>
  <si>
    <t xml:space="preserve">Vaishnavi Vishvnath Kanade </t>
  </si>
  <si>
    <t>Your performance on the basic test reveals strengths in self-learning, sense of achievement, and the ability to take feedback, all showing scores above 15 out of a possible 20. However, your cross-functional thinking needs significant improvement, scoring only 10.  While your advanced test scores demonstrate improvement across all criteria, particularly in self-learning and ability to take feedback, indicating a good ability to learn from challenges.  The advanced test highlights that with more exposure to complex problem-solving, your cross-functional thinking skills also see improvement, though they still require further development.  Note that a score above 60 is considered good, and while your advanced test scores show progress, none of your criteria reach this threshold yet, even combined.</t>
  </si>
  <si>
    <t>To enhance your cross-functional thinking, actively seek out opportunities to collaborate on projects that require diverse skill sets. Consider joining cross-functional teams or engaging in group problem-solving exercises.  Analyze case studies that illustrate effective cross-functional collaboration.  For self-learning, continue to actively seek out new challenges and actively reflect on what you’ve learned. For example, create a personal learning plan, tracking your progress and identifying knowledge gaps.  To improve your ability to take feedback, actively solicit feedback from colleagues, supervisors, and mentors, and practice responding constructively to criticism. Request specific examples and ask clarifying questions to ensure a deeper understanding of feedback provided.  For Risk-taking (adventurousness), consider taking on projects outside your comfort zone. Start small, gradually increasing the complexity and risk level over time.  Reflect on the outcomes of your risk-taking endeavors, learning from both successes and failures.</t>
  </si>
  <si>
    <t xml:space="preserve">Mayank Joshi </t>
  </si>
  <si>
    <t xml:space="preserve">Your performance in the basic test shows a good foundation in several areas, particularly sense of achievement and ability to take feedback.  However, there's significant room for improvement in cross-functional thinking. Your advanced test results demonstrate a notable improvement across the board, especially in self-learning and ability to take feedback, indicating a capacity for growth when challenged.  While your scores in risk-taking and sense of achievement improved in the advanced test, they still need further development to reach the level of your self-learning and feedback skills.  The most significant area needing attention is cross-functional thinking, where even your advanced test score remains below the 60 threshold. </t>
  </si>
  <si>
    <t>To improve your cross-functional thinking, actively seek opportunities to collaborate on projects that require diverse skillsets.  Try to understand how different departments or roles contribute to the overall outcome.  Engage in team discussions, brainstorm ideas, and actively listen to perspectives from different backgrounds.  For enhancing risk-taking, consider taking on projects outside your comfort zone, even if it means making mistakes.   Analyze your approach and learn from both successes and failures.  To further develop your sense of achievement, set ambitious yet achievable goals and celebrate your accomplishments.  Break large projects into smaller, manageable tasks to track progress and maintain motivation.   Continuously seek feedback on your work and use it to refine your skills.  Focus on actively listening and applying the feedback to improve your performance. To improve self-learning, identify specific areas where you want to improve and create a self-learning plan.  Utilize online resources, workshops, or mentoring opportunities to expand your knowledge and skills.</t>
  </si>
  <si>
    <t xml:space="preserve">Laiba Mahrukh Ansari </t>
  </si>
  <si>
    <t>Your performance on both the basic and advanced tests reveals strengths and areas for improvement across several key criteria.  Let's analyze your scores. In the basic test, your scores in self-learning and ability to take feedback (17/20 each) are commendable, indicating a good foundation in these areas. However, your scores in sense of achievement (15/20) and risk-taking (13/20) suggest room for growth. Notably, your cross-functional thinking score (9/20) is significantly lower than others, indicating a need for focused attention.  The advanced test results show improvement across all criteria, especially in self-learning, sense of achievement, and ability to take feedback (scores above 29/40). This demonstrates your capacity to learn and grow, particularly when challenged.  However, even in the advanced test, cross-functional thinking (18/40) remains an area that requires improvement. While your risk-taking improved, it's still an area where further development would be beneficial.  Based on the combined scores, you have achieved a good level in self-learning and ability to take feedback, exceeding 60/80 in both.  However, cross-functional thinking remains a significant area for improvement.</t>
  </si>
  <si>
    <t>To enhance your cross-functional thinking, actively seek opportunities to collaborate with individuals from diverse backgrounds and expertise.  Participate in group projects and consciously consider perspectives beyond your immediate area of expertise. Analyze case studies that require integrating different functional areas to understand how different parts of a system or organization interact. To boost your sense of achievement and risk-taking, set challenging goals for yourself, breaking them down into manageable steps.  Embrace opportunities to step outside your comfort zone, even if it means facing potential setbacks.  Learn from failures and view them as learning experiences.  For risk-taking, start small, gradually increasing the level of challenge you undertake.  Reflect on your accomplishments, no matter how small, to build your sense of achievement.  To further improve your scores, consider utilizing active learning techniques such as spaced repetition and interleaving when studying. To enhance your ability to take feedback, proactively seek feedback from different sources and actively listen without defensiveness.  Ask clarifying questions to fully understand the feedback and create an action plan to address the points raised.  Regularly review and reflect on your learning process and identify areas where you can adjust your approach for better results.</t>
  </si>
  <si>
    <t>Prakriti Jha</t>
  </si>
  <si>
    <t>Your performance on both the basic and advanced tests reveals some strengths and areas for improvement.  Let's break it down by criterion:
* **Self-Learning:** You demonstrated good self-learning skills, particularly in the advanced test (29/40). This suggests you're capable of independent learning and knowledge acquisition. However, your basic test score (19/40) indicates there's room to develop more consistent self-directed learning habits.
* **Sense of Achievement:** Similar to self-learning, your advanced test score (29/40) shows a strong sense of achievement, while the basic test (16/40) reveals potential for improvement.  This suggests you're more likely to feel a sense of accomplishment when tackling challenging tasks. 
* **Cross-Functional Thinking:** This is an area that needs significant attention. Your scores (11/40 and 19/40) indicate a need for developing the ability to integrate knowledge from different domains.  While the advanced test showed some improvement, it's still a relatively low score.
* **Ability to Take Feedback:** Your scores here (15/40 and 28/40) show a considerable improvement when facing more complex challenges. This is positive; however, consistently integrating feedback effectively is crucial for your overall development. 
* **Risk-Taking (Adventurousness):**  Your scores (15/40 and 21/40) indicate a willingness to take risks, but it's not yet a major strength.  You could benefit from more opportunities to step outside your comfort zone and embrace more challenging situations.</t>
  </si>
  <si>
    <t>To improve your overall performance, consider the following:
* **Self-Learning &amp; Sense of Achievement:**  Focus on developing consistent study habits. Create structured learning plans, set achievable goals, and regularly review material. Celebrate small wins to reinforce your sense of accomplishment.  Break down complex topics into smaller, manageable chunks.
* **Cross-Functional Thinking:** Actively seek opportunities to apply knowledge from one area to another. Look for projects or tasks that require integrating different skills and perspectives. Engage in collaborative activities to learn from others' expertise.
* **Ability to Take Feedback:**  Actively solicit feedback from peers, instructors, and mentors.  Don't just listen, but analyze the feedback, identify areas for improvement, and actively implement changes.  Reflect on how you can apply the feedback to future tasks.
* **Risk-Taking (Adventurousness):**  Identify areas where you tend to avoid risk and consciously work on overcoming these tendencies. Start with small, manageable risks and gradually increase the challenge level as your confidence grows.  Embrace new experiences and challenges to broaden your perspectives and enhance your problem-solving skills.  Reflect on situations where you avoided risk and analyze the potential benefits that you may have missed.</t>
  </si>
  <si>
    <t xml:space="preserve">Santosh Saroj </t>
  </si>
  <si>
    <t>Your performance on the basic test reveals some strengths and areas for improvement.  You demonstrated good ability to take feedback and self-learning skills, scoring above 60% in both. Your sense of achievement is also satisfactory. However, your scores in cross-functional thinking and risk-taking are below the 60% threshold, indicating areas needing significant attention.  Your advanced test results show marked improvement in all areas, particularly in self-learning, ability to take feedback, and risk-taking, suggesting you respond well to challenge.  However, even in the advanced test, cross-functional thinking remains a relative weakness.  Focusing on improving this will significantly enhance your overall performance.</t>
  </si>
  <si>
    <t>To improve your cross-functional thinking, actively seek opportunities to collaborate on projects that require diverse skill sets. Try brainstorming sessions with colleagues from different departments, analyze case studies involving multiple perspectives, and consciously consider the impact of your decisions across different functional areas.  For risk-taking, start with small, calculated risks in your work or personal life.  Reflect on the outcomes, learning from both successes and failures. Gradually increase the complexity of your risk-taking as your confidence grows.  Consider seeking mentorship or joining workshops focused on decision-making under uncertainty and strategic thinking. To further enhance your self-learning, set specific learning goals, actively seek out relevant resources (books, articles, online courses), and consistently review and reflect on what you have learned.  Maintain a learning journal to track your progress and identify areas where you need additional support. Finally, continue to actively solicit and reflect on feedback.  Don't just passively receive it – ask clarifying questions and actively incorporate feedback into your work process.</t>
  </si>
  <si>
    <t>Kabyashree Hazarika</t>
  </si>
  <si>
    <t>Your performance on both the basic and advanced tests reveals some strengths and areas for improvement.  In the basic test, your scores in Sense of Achievement (18.0) and Ability to Take Feedback (16.0) are commendable, showing a good foundation in these areas. However, your scores in Cross-Functional Thinking (11.0) need significant attention.  The advanced test shows improvement across the board, particularly in Self-Learning (35.0) and Ability to Take Feedback (29.0), indicating a capacity for growth when challenged.  While your scores on the advanced test are better, Cross-Functional Thinking (22.0) remains a weaker area.  Although your Risk-Taking (adventurousness) score improved from 16.0 to 25.0, it still suggests a need for greater willingness to explore unconventional solutions and embrace challenges.  None of your scores exceed 60, indicating that while you've demonstrated capability, there's room for substantial improvement across all criteria.</t>
  </si>
  <si>
    <t>To improve your Cross-Functional Thinking, actively seek opportunities to collaborate on projects involving diverse teams and perspectives.  Try to understand how different departments and roles interact and contribute to a common goal.  Consider researching and applying frameworks or methodologies that encourage cross-functional collaboration. To enhance your Risk-Taking (adventurousness), consciously step outside your comfort zone.  Embrace new challenges, even if they seem daunting.  Reflect on past experiences where you hesitated to take risks and analyze what held you back.  Consider setting small, manageable goals to build your confidence in taking calculated risks.  For Self-Learning, continue actively seeking opportunities for professional development. Explore online courses, workshops, or mentorship programs to broaden your skillset and knowledge base.  For Sense of Achievement, focus on setting achievable goals and celebrating your progress along the way.  Break down large tasks into smaller, manageable steps to maintain momentum and motivation.  For Ability to Take Feedback, practice actively listening to and processing feedback, seeking clarification where needed, and focusing on how you can use the feedback for improvement rather than becoming defensive.</t>
  </si>
  <si>
    <t>ADARSH GUPTA</t>
  </si>
  <si>
    <t>Your performance on the basic test reveals areas needing improvement, particularly in cross-functional thinking (10.0) and sense of achievement (14.0). While your scores in self-learning (19.0) and ability to take feedback (16.0) are moderately good, they can be further enhanced. Your risk-taking score (13.0) also indicates room for growth.  The advanced test scores show improvement across all areas, especially in self-learning (35.0), sense of achievement (30.0), risk-taking (27.0), and ability to take feedback (27.0).  However, even in the advanced test, cross-functional thinking (19.0) remains an area requiring focused attention.  Scores above 60 are considered good; you haven't reached that threshold in any criterion yet.</t>
  </si>
  <si>
    <t>To improve your cross-functional thinking, actively seek opportunities to collaborate on projects involving diverse skill sets.  Try brainstorming sessions with colleagues from different departments and analyze case studies that require integrated solutions. For sense of achievement, set realistic but challenging goals and break down large projects into smaller, manageable tasks. Celebrate each milestone achieved. To enhance risk-taking, consider stepping outside your comfort zone by volunteering for challenging assignments or proposing innovative ideas.  Embrace failures as learning opportunities. For self-learning, continue pursuing independent learning through online courses, workshops, or reading relevant literature.  Regularly reflect on your learning process and identify areas needing further development. To improve your ability to take feedback, actively seek constructive criticism from peers and supervisors.  Practice actively listening and asking clarifying questions to ensure you fully understand the feedback received.  Reflect on the feedback and develop a plan for improvement.  Consider keeping a journal to track your progress and areas for development.</t>
  </si>
  <si>
    <t xml:space="preserve">Kalagotla Shiva Reddy </t>
  </si>
  <si>
    <t>Your performance on the basic test reveals some strengths and areas for improvement across the five criteria.  Your scores indicate a good ability to take feedback (17.0) and a moderate level of self-learning (19.0). However, your scores in sense of achievement (14.0), cross-functional thinking (10.0), and risk-taking (13.0) need significant attention.  A score above 60 is considered good for a criterion, and none of your scores reached that level, even when combining basic and advanced test results (as the advanced test was not attempted).  This suggests a need to develop strategies to enhance these aspects of your learning and problem-solving approach. The lack of advanced test scores prevents a complete evaluation, and it is strongly recommended to attempt the advanced tests in the future.</t>
  </si>
  <si>
    <t>To improve your sense of achievement, focus on setting realistic goals, breaking down complex tasks, and celebrating milestones along the way.  Actively seek and reflect upon feedback to understand your accomplishments.  For cross-functional thinking, try to connect different concepts and perspectives while solving problems.  Collaborate with others, actively listen to diverse viewpoints, and try to find solutions that consider the needs of various stakeholders.  To increase your risk-taking, step outside your comfort zone by attempting challenging tasks and accepting opportunities to learn from mistakes.  Embrace experimentation and view failures as learning opportunities.  Consider focusing on actively seeking out and incorporating feedback into your learning process, as that is your strongest area.  Finally, actively participate in the advanced test to gain a more comprehensive evaluation of your capabilities.</t>
  </si>
  <si>
    <t xml:space="preserve">Sathvik reddy </t>
  </si>
  <si>
    <t>Your performance on the basic test shows strengths in several areas, particularly your ability to take feedback and your sense of achievement.  Your scores in these areas (14/20 each) indicate a good understanding of their importance and effective application.  You also demonstrated a reasonable level of risk-taking (9/20). However, there's significant room for improvement in cross-functional thinking (8/20) and self-learning (13/20).  Scores above 60 (out of 100) are considered good, and your scores in cross-functional thinking and self-learning are below this benchmark.  Since you did not attempt the advanced test, your overall potential remains untapped. Focusing on improvement in the weaker areas will significantly enhance your overall performance.</t>
  </si>
  <si>
    <t>To improve your self-learning skills, actively seek out new information related to the subject matter.  Consider using diverse learning resources like online courses, books, and professional articles.  Create a structured learning plan and regularly review what you've learned to reinforce your understanding.  For cross-functional thinking, actively seek opportunities to collaborate with individuals from different departments or teams.  Try to understand their perspectives and incorporate their insights into your work.  Participate in group projects and focus on contributing by understanding and integrating the contributions of others.  Consider practicing case studies that require you to think across different functional areas.  Your strong ability to take feedback is a great foundation; continue seeking feedback and implementing suggestions to enhance your performance.  Attempting the advanced test will help you identify areas where you can challenge yourself and further develop your skills and risk-taking abilities.  Regularly reviewing and reflecting on your learning and work experiences will also help you identify areas for improvement and solidify your strengths.</t>
  </si>
  <si>
    <t xml:space="preserve">YASAR ARAFATH M </t>
  </si>
  <si>
    <t>Your performance on the basic test indicates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show a marked improvement, especially in self-learning, sense of achievement, and ability to take feedback, suggesting that you are capable of higher performance when challenged.  However, even in the advanced test, cross-functional thinking remains a relative weakness.  Focusing on improving these three areas will significantly enhance your overall performance.</t>
  </si>
  <si>
    <t>To improve your sense of achievement, try setting smaller, achievable goals within larger projects. Celebrate each milestone reached.  For cross-functional thinking, actively seek opportunities to collaborate with individuals from different departments or disciplines.  Try brainstorming sessions and actively listen to diverse perspectives. Consider projects that require you to integrate different skill sets. To enhance risk-taking, start with small calculated risks in your work. Analyze the potential outcomes before taking action and learn from both successes and failures.  Reflect on your completed tasks and identify areas where you could have taken more risks to achieve better results.  Continuously challenge yourself to step outside your comfort zone.  For self-learning, actively seek out new information and resources.  Regularly review your learning and find ways to apply what you've learned.  Consider setting aside dedicated time each week for personal and professional development.  Maintain a learning journal to track your progress and reflect on your experiences.</t>
  </si>
  <si>
    <t>Afsan Idrisi</t>
  </si>
  <si>
    <t>Your performance on both the basic and advanced tests reveals strengths and areas for improvement.  In the basic test, you demonstrated good risk-taking and self-learning capabilities, scoring above average in these areas. Your sense of achievement is also commendable. However, your scores in cross-functional thinking and ability to take feedback need attention.  While your advanced test scores show significant improvement across all criteria, particularly in ability to take feedback and sense of achievement, indicating a capacity for growth when challenged. The scores still suggest that cross-functional thinking could benefit from further development even with the improvement in the advanced test.  Reaching above 60 in a criterion indicates good performance; you reached this level in Risk-taking and Self-learning in the advanced test, and only in Risk-taking and Sense of Achievement in the basic test.  Focusing on improving cross-functional thinking and feedback receptiveness will significantly enhance your overall performance.</t>
  </si>
  <si>
    <t>To improve your cross-functional thinking, actively seek opportunities to collaborate on projects that require diverse skill sets. Try to understand different perspectives and integrate them into your problem-solving approach. Consider participating in group projects or brainstorming sessions to practice this skill.  To enhance your ability to take feedback, cultivate a mindset of continuous learning.  Actively seek feedback from peers, instructors, and mentors.  Focus not just on receiving feedback, but also on reflecting on it, understanding the constructive criticism, and implementing the suggested changes.  Practice actively listening to and asking clarifying questions regarding the feedback received. To further improve your self-learning, explore diverse learning resources such as online courses, workshops, and mentorship programs. Set specific learning goals and track your progress to stay motivated.  For sense of achievement, remember to celebrate your achievements and milestones, no matter how small. This will help you stay motivated and continue to strive for excellence.  For Risk-taking, continue to challenge yourself with new and unfamiliar tasks, and embrace opportunities to step outside of your comfort zone, but always consider the potential consequences and mitigate risks accordingly.</t>
  </si>
  <si>
    <t xml:space="preserve">Rutvi Menpara </t>
  </si>
  <si>
    <t>Your performance on the basic test reveals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where you participated, demonstrate a marked improvement, particularly in self-learning (34.0), ability to take feedback (30.0), and sense of achievement (30.0).  This indicates a capacity to grow, but consistency across all criteria is crucial.  The gap between your basic and advanced test scores highlights the potential for improvement in all areas if you consistently apply the strategies you used in the advanced test to your future work.</t>
  </si>
  <si>
    <t>To enhance your overall performance, focus on developing the following:
* **Sense of Achievement (14.0/30.0):**  Celebrate your accomplishments, no matter how small. Break down complex tasks into smaller, manageable goals to experience regular feelings of success. Reflect on your progress and acknowledge your contributions. Consider journaling your achievements to reinforce positive self-perception.
* **Cross-functional Thinking (10.0/21.0):** Actively seek out opportunities to collaborate with individuals from different departments or backgrounds.  Practice considering problems from multiple perspectives.  Engage in brainstorming sessions and try to understand the interconnectedness of different aspects of a project or problem. Reading case studies from various industries can broaden your perspective.
* **Risk-Taking (Adventurousness) (13.0/25.0):** Step outside your comfort zone by volunteering for challenging assignments. Embrace new technologies and methodologies.  Don't be afraid to experiment and learn from mistakes.  Analyze situations where you hesitated to take risks and identify what held you back.  Develop a plan to address these anxieties.
* **Maintain Improvement:** Continue to apply the learning strategies that led to your strong performance on the advanced test to all your future assessments.  Consistent effort and deliberate practice are key to sustained improvement across all criteria.  Seek feedback regularly and actively incorporate it into your approach.</t>
  </si>
  <si>
    <t xml:space="preserve">Namrata Chaudhari </t>
  </si>
  <si>
    <t>Your performance on both the basic and advanced tests reveals strengths and areas for improvement across several criteria.  In the basic test, your scores demonstrate a reasonable level of ability to take feedback (16.0) and risk-taking (16.0).  Self-learning (19.0) shows a decent foundation, but scores in sense of achievement (17.0) and cross-functional thinking (12.0) need significant attention. Notably, your advanced test scores show a considerable improvement in all areas, particularly in self-learning, feedback receptiveness, and risk-taking, suggesting a capacity for growth. However, even with the improvement, your cross-functional thinking remains an area of concern.  While your scores in self-learning and ability to take feedback exceeded 60, which is excellent, the other criteria require focused effort to reach a similar level.</t>
  </si>
  <si>
    <t>To enhance your cross-functional thinking, actively seek opportunities to collaborate on projects that require diverse skill sets. Consider joining cross-functional teams or working on case studies that demand a holistic approach.  Practice breaking down complex problems into smaller, manageable components, and analyze them from different perspectives.  For sense of achievement, focus on setting realistic, achievable goals and celebrating milestones along the way.  Reflect on your accomplishments, however small, and learn from both successes and failures.  To further cultivate self-learning, dedicate time to exploring topics outside your immediate area of expertise. Utilize online resources, attend workshops, and engage in self-directed learning activities.  Continue to actively seek and incorporate feedback;  actively ask for feedback on your work and critically analyze it for areas of improvement.  Finally, to improve risk-taking, identify situations where calculated risks can lead to positive outcomes and embrace those opportunities.  Start with small, manageable risks and gradually increase the level of challenge as your confidence grows.</t>
  </si>
  <si>
    <t>Rakesh Vanam</t>
  </si>
  <si>
    <t>Your performance on the basic test reveals strengths in self-learning, sense of achievement, and ability to take feedback, all scoring above 15 out of a possible 20.  However, your scores in cross-functional thinking (11/20) indicate a need for improvement.  While your advanced test scores show significant improvement across all criteria, particularly in self-learning, sense of achievement, and ability to take feedback, all exceeding 30 out of 40.  This suggests a strong capacity for growth when challenged with more complex tasks.  Cross-functional thinking remains an area for development, even with improvement on the advanced test (24/40).  While your risk-taking scores are decent, focusing on this area could unlock further potential in both basic and advanced problem-solving.</t>
  </si>
  <si>
    <t>To enhance your cross-functional thinking, actively seek opportunities to collaborate on projects that require diverse skill sets.  Try brainstorming sessions with peers from different backgrounds and disciplines, focusing on understanding different perspectives and how they can contribute to a solution.  Consider taking online courses or workshops specifically focused on systems thinking and problem-solving from multiple viewpoints.  For risk-taking, start small by consciously choosing options that push you slightly outside your comfort zone.  Reflect on the outcomes—both successes and failures—to learn and refine your approach.  Seek out projects or challenges where calculated risks are necessary. Regularly review your work, seeking feedback and actively incorporating it into your approach.  Remember to reflect on your successes and identify strategies that promote self-learning and achievement in your work.</t>
  </si>
  <si>
    <t>Ekta Rani</t>
  </si>
  <si>
    <t>Your performance on both the basic and advanced tests reveals strengths and areas for development.  In the basic test, your scores in 'Ability to Take Feedback' (17.0) and 'Self-Learning' (18.0) are commendable, demonstrating a good foundation in these areas. However, 'Sense of Achievement' (14.0), 'Cross-Functional Thinking' (10.0), and 'Risk-Taking (Adventurousness)' (12.0) need significant improvement.  The advanced test results show improvement across the board, particularly in 'Self-Learning' (31.0) and 'Sense of Achievement' (29.0), indicating that with focused effort, you can achieve substantial progress.  Nevertheless, even in the advanced test, none of your scores exceed 60, which indicates there is still room for growth in all criteria.  The gap between your performance in the basic and advanced tests highlights your potential for improvement.</t>
  </si>
  <si>
    <t>To boost your 'Sense of Achievement,' actively reflect on your accomplishments, no matter how small.  Celebrate milestones and track your progress. For 'Cross-Functional Thinking,' actively seek out opportunities to collaborate on projects that require diverse skill sets. Participate in group discussions and try to see problems from multiple perspectives.  To increase 'Risk-Taking (Adventurousness),' try stepping outside your comfort zone by attempting more challenging tasks or exploring new approaches to problem-solving. Don't fear failure; view it as a learning opportunity.  To further enhance your 'Self-Learning' abilities, develop a structured learning plan, actively seek out feedback on your work and utilize different learning resources (books, online courses, workshops). To improve your 'Ability to Take Feedback,' practice actively listening to feedback, asking clarifying questions, and reflecting on the suggestions received.  Consider keeping a journal to track your progress and identify areas where you can further improve.  Consistent effort and a proactive approach to learning will lead to significant improvements in all five criteria.</t>
  </si>
  <si>
    <t xml:space="preserve">Jiya Khurana </t>
  </si>
  <si>
    <t>Your performance on the basic test shows a good foundation in several areas, particularly sense of achievement and ability to take feedback.  However, your scores in cross-functional thinking could use significant improvement.  While your advanced test scores demonstrate improvement across the board, indicating a capacity for growth,  consistent effort is needed to maintain momentum.  Your scores in self-learning and ability to take feedback are commendable in both tests.  However, cross-functional thinking remains an area needing focused attention.  The risk-taking/adventurousness scores, while acceptable, could benefit from further development, especially in exploring more complex problem-solving scenarios offered in the advanced test.</t>
  </si>
  <si>
    <t>To improve your cross-functional thinking, actively seek out opportunities to collaborate on projects that require diverse skill sets.  Try brainstorming sessions with peers, focusing on integrating different perspectives into problem-solving.  For risk-taking/adventurousness, consider stepping outside your comfort zone by volunteering for challenging tasks or proposing innovative solutions, even if they seem initially risky.  While your self-learning skills are already strong, explore advanced learning resources and actively seek feedback on your learning strategies.  Consider keeping a journal to reflect on your learning process and identify areas for improvement. To enhance your ability to take feedback, actively solicit feedback from various sources and practice constructive self-critique.  Analyze feedback objectively and implement the suggestions to refine your approach.</t>
  </si>
  <si>
    <t>Krish</t>
  </si>
  <si>
    <t>Your performance on the basic test demonstrates strengths in several areas, particularly risk-taking, self-learning, and a sense of achievement.  Your scores in these areas (all above 60% of the maximum possible score) indicate a good foundation. However, your cross-functional thinking and ability to take feedback scores need improvement.  The lack of advanced test scores prevents a complete evaluation of your capabilities across a wider range of challenges.  Focusing on developing your cross-functional thinking and feedback integration skills will significantly enhance your overall performance.</t>
  </si>
  <si>
    <t>To improve your cross-functional thinking, actively seek opportunities to collaborate on projects involving diverse skill sets. Try to understand how different departments or roles contribute to the overall goal.  Consider using tools like mind-mapping or SWOT analysis to examine problems from multiple perspectives.  For feedback integration, actively solicit feedback from peers, supervisors, and mentors, and focus on analyzing both positive and negative comments to identify areas for improvement.  Don't be afraid to ask clarifying questions to fully understand the feedback received.  Consider keeping a journal to track feedback and your progress in implementing the suggested changes.  Finally, actively seek out the advanced test; the challenge will help you develop skills in all areas, especially cross-functional thinking, which often requires more complex problem-solving.</t>
  </si>
  <si>
    <t>Gampa Sathwik</t>
  </si>
  <si>
    <t xml:space="preserve">Your performance on the basic test shows some strengths and areas for improvement.  Your scores in self-learning and ability to take feedback are commendable, indicating a good foundation in these areas.  However, your scores in cross-functional thinking, sense of achievement, and risk-taking could benefit from further development.  A score above 60 out of a possible 100 is generally considered good.  Your scores in cross-functional thinking (7.0) and sense of achievement (11.0) are significantly below this benchmark.  Since you did not attempt the advanced test, we cannot assess your performance there.  However, the same areas of improvement apply regardless of test level.  It is important to note that even without the advanced test scores, your overall performance needs improvement in certain areas. </t>
  </si>
  <si>
    <t>To improve your cross-functional thinking, actively seek opportunities to collaborate with individuals from different departments or disciplines.  Try to understand their perspectives and how their work impacts yours.  Consider participating in projects that require collaboration across different teams. For sense of achievement, set challenging yet realistic goals for yourself and break down large tasks into smaller, manageable steps.  Celebrate your accomplishments along the way, no matter how small.  Actively seek feedback on your work and use it to improve your performance.  To enhance your risk-taking, consider taking on new challenges, even if they are outside your comfort zone.  Don't be afraid to fail—learning from mistakes is a crucial part of growth.  Experiment with different approaches to problem-solving and learn from both successes and failures.  This might involve exploring different learning resources or methods that suit your learning style better. For example, you could try the Pomodoro Technique for time management, or explore active recall methods to improve memory and understanding.  Regular self-reflection on your learning process can also be beneficial, helping you identify areas for improvement and track your progress.</t>
  </si>
  <si>
    <t>Nandini</t>
  </si>
  <si>
    <t>Your performance on the basic test reveals some strengths and areas for improvement.  You demonstrated a good ability to take feedback (17/20) and a reasonable level of self-learning (19/20). However, your scores in sense of achievement (15/20), cross-functional thinking (11/20), and risk-taking (14/20) indicate areas needing significant attention.  Since you did not attempt the advanced test, we cannot assess your performance on those more challenging questions, but the basic test results suggest a need to strengthen your foundational skills in these three areas before tackling more complex problems.  A score above 60 (out of 80, which is 20 points x 4) in each criterion would be considered good. You are currently below this threshold in all areas except self-learning and ability to take feedback.</t>
  </si>
  <si>
    <t>To improve your **sense of achievement**, focus on celebrating small wins and acknowledging your progress throughout projects. Try setting realistic goals and breaking down large tasks into smaller, manageable steps.  Reflect on your accomplishments to build confidence and motivation. 
To enhance your **cross-functional thinking**, actively seek opportunities to collaborate with individuals from diverse backgrounds and disciplines. Try to understand different perspectives and approaches to problem-solving.  Practice analyzing problems from multiple viewpoints and consider the implications of your actions across different areas.  
To increase your **risk-taking (adventurousness)**, step outside your comfort zone and embrace new challenges.  Don't be afraid to experiment with different approaches, even if they may not always succeed.  Learn from your mistakes and see them as opportunities for growth. Reflect on situations where you could have taken more risks and analyze the potential outcomes. 
Continue to build on your strengths in self-learning and ability to take feedback. Actively seek feedback on your work and use it constructively to improve your performance.  For all areas, consider exploring relevant online resources, attending workshops or training sessions, and practicing regularly to solidify your skills.</t>
  </si>
  <si>
    <t>Sudipta Hazra</t>
  </si>
  <si>
    <t>Your performance on both the basic and advanced tests reveals some strengths and areas for improvement.  Let's break it down by criterion:
**Strengths:**
* **Sense of Achievement:** You demonstrated a strong sense of achievement, scoring well above average on both tests. This is a valuable asset, and you should continue to leverage this positive attribute.
* **Ability to Take Feedback:** Your ability to take feedback is also a significant strength, particularly in the advanced test. This shows a willingness to learn and grow.
* **Risk-Taking (Adventurousness):**  Your scores in this area indicate a reasonable level of risk-taking. While not excelling, it's a good foundation to build upon.
* **Self-Learning (Advanced Test):** Your score on the advanced self-learning test is excellent, showing a capacity for independent learning and knowledge acquisition. This suggests that with focused effort, you can improve your basic self-learning skills.
**Areas for Improvement:**
* **Cross-Functional Thinking:** This is your weakest area. Your scores on both tests are significantly below the threshold for good performance. This suggests a need to actively develop your ability to connect and integrate ideas from different disciplines and perspectives.  This is crucial for problem-solving and collaborative work.
* **Self-Learning (Basic Test):** While your advanced test score shows potential, your basic test score needs improvement.  This indicates that while you are capable of self-learning, you may not be consistently applying these skills in all contexts. 
Overall, your performance shows potential.  Addressing the weaknesses in cross-functional thinking and consistently applying self-learning strategies will significantly enhance your overall capabilities.</t>
  </si>
  <si>
    <t>To improve your scores, consider the following:
**Cross-Functional Thinking:**
* **Seek diverse perspectives:** Actively engage in discussions and projects that involve people from different backgrounds and areas of expertise.  Listen carefully to their viewpoints and try to see the bigger picture.
* **Read widely:** Expand your reading material beyond your immediate field of study. Explore articles, books, and other resources that cover different disciplines.
* **Practice integrating concepts:** When working on problems, consciously try to connect concepts from different areas.  Look for patterns and relationships between seemingly unrelated ideas.
**Self-Learning:**
* **Develop a learning plan:** Create a structured approach to learning new concepts. Break down complex topics into smaller, manageable chunks.
* **Utilize various learning resources:** Don't rely solely on one method. Experiment with different learning styles, such as reading, watching videos, attending webinars, or engaging in discussions.
* **Practice active recall:** Regularly test yourself on the material you've learned. This will help solidify your understanding and identify areas where you need further study.
* **Seek feedback on your learning process:** Ask for feedback on your approach to self-learning from instructors, mentors, or peers. This will help you identify areas for improvement.
**General Improvement:**
* **Reflect on your answers:** After completing assessments, review your answers carefully.  Analyze why you chose specific options and identify areas where you struggled. This reflective process will help you learn from your mistakes.
* **Seek feedback on your work:** Actively solicit feedback on your assignments and projects.  Use this feedback to improve your future work.</t>
  </si>
  <si>
    <t>Talika Bajaj</t>
  </si>
  <si>
    <t>Your performance on the basic test shows a good ability to take feedback (16/20) and a moderate level of self-learning (14/20). However, your scores in cross-functional thinking (8/20), sense of achievement (13/20), and risk-taking (10/20) indicate areas for improvement.  The advanced test results show significant improvement across all criteria, particularly in self-learning (31/40), sense of achievement (32/40), and ability to take feedback (31/40). This demonstrates your capacity to learn and grow when challenged with more complex tasks.  While your advanced test scores are encouraging, consistently achieving scores above 60% (out of 40) in each criterion remains a goal.  Specifically, cross-functional thinking (21/40) still needs attention, indicating further development is needed in this area.</t>
  </si>
  <si>
    <t>To improve your cross-functional thinking, actively seek opportunities to collaborate with individuals from different departments or teams. Try to understand their perspectives and how their work relates to yours.  Consider participating in group projects or case studies that require integrating diverse viewpoints.  For risk-taking, start small by volunteering for challenging assignments or proposing new ideas, even if they seem slightly outside your comfort zone.  The advanced test scores indicate your capacity to improve in these areas, so actively seeking such experiences will significantly improve your scores. To further enhance your sense of achievement, break down larger tasks into smaller, manageable steps and celebrate each milestone achieved.  Regularly reflect on your accomplishments to build confidence and motivation.  Finally, maintain your strong ability to receive feedback.  Actively seek feedback from peers and supervisors, and use it to refine your approach to problem-solving and task completion.  By consistently working on these areas, you can significantly improve your overall performance and achieve scores above 60% in all criteria.</t>
  </si>
  <si>
    <t>Vrushti Vyas</t>
  </si>
  <si>
    <t>Your performance on the basic test shows a good foundation in several areas, particularly self-learning and the ability to take feedback.  Your scores of 17.0 in both categories indicate a strong aptitude for independent learning and incorporating constructive criticism.  Your sense of achievement score (16.0) is also commendable. However, there's room for significant improvement in cross-functional thinking (10.0) and risk-taking (14.0).  The advanced test results reveal a similar pattern: while you demonstrated improvement across all criteria, the gap between your scores in self-learning/feedback and cross-functional thinking/risk-taking remains substantial.  Scores above 60 are considered good, and while your advanced test scores show progress, none of your criteria reached this level. This suggests a need to focus on broadening your perspective and embracing more challenging tasks.</t>
  </si>
  <si>
    <t>To enhance your cross-functional thinking, actively seek opportunities to collaborate on projects that require integrating diverse perspectives and skillsets.  Consider joining cross-functional teams or participating in group projects where you can learn from individuals with different backgrounds and expertise.  Engage in brainstorming sessions and actively listen to others' ideas.  For risk-taking, start small.  Identify areas where you can safely step outside your comfort zone and try new approaches.  Reflect on your successes and failures and learn from your experiences.  To further improve your already strong self-learning and feedback skills, consider seeking mentorship or engaging in more advanced learning materials related to your field.  For example, you could explore online courses, workshops, or conferences to expand your knowledge and refine your skills.  Remember, consistent effort and a proactive approach to learning will help you bridge the gap and achieve higher scores in all criteria.</t>
  </si>
  <si>
    <t>Dakshita Garg</t>
  </si>
  <si>
    <t>Your performance on the basic test indicates strengths in several areas, particularly your ability to take feedback (16/20) and self-learning (14/20).  These are excellent scores, showing a proactive approach to learning and development.  Your sense of achievement (13/20) is also commendable. However, there's room for improvement in cross-functional thinking (8/20) and risk-taking/adventurousness (10/20).  While your scores aren't failing, they suggest a potential to broaden your thinking and embrace challenges more fully.  Since you did not attempt the advanced test, your overall potential remains untapped.  We strongly encourage you to participate in the advanced test to better assess your abilities and identify further areas for growth.</t>
  </si>
  <si>
    <t>To enhance your cross-functional thinking, try actively seeking out opportunities to collaborate on projects that involve different departments or skill sets.  Consider joining cross-functional teams or brainstorming sessions.  For risk-taking/adventurousness, identify one small, manageable risk you can take in your work or personal life. Reflect on the outcome and build upon that experience.  For example, volunteer for a challenging task or propose a new idea, even if it's slightly outside your comfort zone.  Continue practicing self-learning by actively seeking out new information and skills through courses, workshops, or independent study.  Remember that consistent effort and a willingness to challenge yourself will lead to significant improvements in all areas.  Make sure to attempt the advanced test; it will provide valuable insights and help you identify further areas for development.</t>
  </si>
  <si>
    <t>Rahul Sen</t>
  </si>
  <si>
    <t>Your performance on both the basic and advanced tests reveals some strengths and areas for improvement.  Let's break it down by criterion:
**Strengths:**
* **Ability to Take Feedback:** You demonstrated a strong ability to take feedback, scoring well above average on both tests. This is a valuable skill, and you should continue to build upon it.
* **Self-Learning:** While your basic test score was good, your significant improvement on the advanced test highlights your capacity for self-learning.  Focus on maintaining this growth.
* **Sense of Achievement:**  Your scores show a reasonable sense of achievement, particularly on the advanced test.  Continue to strive for ambitious goals and celebrate your successes.
**Areas for Improvement:**
* **Cross-Functional Thinking:** This is a key area requiring attention. Your scores on both tests were significantly below average.  Improving this skill will enhance your problem-solving and collaborative abilities. 
* **Risk-Taking (Adventurousness):** Your scores indicate a need to embrace more calculated risks and step outside your comfort zone. This is crucial for innovation and growth. 
Overall, your advanced test scores demonstrate significant potential.  Addressing the weaknesses in cross-functional thinking and risk-taking will further unlock your abilities.</t>
  </si>
  <si>
    <t>To improve your scores, consider the following suggestions:
**Cross-Functional Thinking:**
* **Seek diverse perspectives:** Actively engage with individuals from different backgrounds and departments.  Listen to their viewpoints and try to understand their perspectives. 
* **Work on collaborative projects:** Participate in group projects that require integrating different skill sets and viewpoints. 
* **Analyze case studies:** Review case studies that highlight successful cross-functional collaborations and identify the key strategies employed.
* **Practice brainstorming:** Engage in brainstorming sessions to generate ideas from multiple perspectives and evaluate them critically.
**Risk-Taking (Adventurousness):**
* **Start small:** Begin by taking small, calculated risks to build confidence. This could involve volunteering for a challenging task or proposing a new idea.
* **Embrace failure as a learning opportunity:** View failures as chances to learn and grow. Analyze what went wrong and use those insights to improve future attempts.
* **Seek mentorship:** Find a mentor who can guide you through the process of taking risks and help you manage potential setbacks.
* **Visualize success:** Before taking a risk, visualize a successful outcome. This can help boost your confidence and reduce anxiety.
**General Improvement:**
* **Active learning:** Engage actively with learning materials. Try different learning techniques like summarizing, teaching the concept to someone else, or using flashcards.
* **Seek feedback regularly:** Don't wait for formal assessments. Seek feedback from peers, supervisors, and mentors regularly to track your progress and identify areas for improvement.</t>
  </si>
  <si>
    <t xml:space="preserve">Anshika Chaturvedi </t>
  </si>
  <si>
    <t>Your performance on the basic and advanced tests reveals both strengths and areas for improvement.  Let's look at the individual criteria:
* **Self-Learning:** You demonstrated good self-learning skills, especially in the advanced test (33/40). Your basic test score suggests room for improvement in actively seeking out and utilizing learning resources independently. 
* **Sense of Achievement:** Similar to self-learning, your advanced test score (34/40) shows a strong sense of achievement. However, your basic test score indicates a need to focus on setting realistic goals and celebrating milestones to build confidence and motivation.
* **Cross-Functional Thinking:** This is an area needing significant attention.  Your scores in both basic (9/40) and advanced (23/40) tests are considerably lower than other areas.  Improving this skill will significantly enhance your problem-solving capabilities. 
* **Ability to Take Feedback:** You showed a good ability to receive and implement feedback (17/40 in basic and 32/40 in advanced).  Continue to actively seek and incorporate feedback into your learning and work processes.
* **Risk-Taking (Adventurousness):** While your scores indicate a moderate level of risk-taking, (12/40 in basic and 26/40 in advanced) striving for more calculated risks can lead to significant growth and development.  Focus on identifying and assessing risks before taking action.</t>
  </si>
  <si>
    <t>To improve your overall performance, focus on the following:
* **Cross-Functional Thinking:** Actively seek opportunities to collaborate with individuals from different disciplines. Participate in group projects that require diverse perspectives and problem-solving approaches. Practice analyzing problems from multiple angles, considering various factors and stakeholders.
* **Self-Learning and Sense of Achievement:**  Develop a structured learning plan.  Break down complex tasks into smaller, manageable goals.  Regularly review your progress and celebrate your accomplishments, no matter how small.  Utilize online resources, participate in workshops, and seek mentorship.
* **Risk-Taking (Adventurousness):** Start with small, calculated risks in areas where the potential downside is minimal.  Analyze the outcomes of your risk-taking to learn from both successes and failures.  Gradually increase the level of risk as your confidence grows. Regularly reflect on your learning experiences, identifying areas where you could have taken more risks and what the potential outcomes might have been.
* **Maintain your strength in Ability to Take Feedback:** Continue to actively solicit and thoughtfully integrate feedback into your work.  Engage with feedback providers to better understand their perspectives and suggestions. 
By focusing on these strategies, you can significantly improve your scores and overall understanding in all areas.</t>
  </si>
  <si>
    <t xml:space="preserve">Tanishq Sharma </t>
  </si>
  <si>
    <t>Your performance on both the basic and advanced tests reveals some strengths and areas for improvement.  In the basic test, your scores in Self-Learning and Sense of Achievement (17 out of 20 each) are commendable, indicating a good foundation in these areas. However, your scores in Cross-Functional Thinking (10/20), Ability to Take Feedback (15/20), and Risk-Taking (15/20) suggest opportunities for growth.  The advanced test results show significant improvement across the board, particularly in Self-Learning (35/40) and Ability to Take Feedback (29/40), demonstrating your capacity to learn and adapt.  Cross-functional thinking shows improvement (21/40) but still needs further development. While your risk-taking improved in the advanced test (25/40), it remains an area where dedicated effort can lead to considerable progress.  Note that scores above 60 (out of 80 total possible) are considered good. While your overall performance is satisfactory, focusing on the areas mentioned below can significantly enhance your overall capabilities.</t>
  </si>
  <si>
    <t>To improve your Cross-Functional Thinking, actively seek opportunities to collaborate on projects that require diverse skill sets.  Try brainstorming sessions with people from different backgrounds and disciplines.  Analyzing case studies that involve multiple perspectives and challenges can also be beneficial. To enhance your ability to take feedback, practice actively listening to feedback, asking clarifying questions, and reflecting on how to apply the feedback constructively.  Consider seeking feedback from multiple sources and actively seeking diverse perspectives. To boost your Risk-Taking and Adventurousness, start by identifying small, manageable risks that you can take in your personal and professional life.  Reflect on the outcomes, both positive and negative, and learn from the experience. Gradually increase the level of risk as your confidence grows. This could involve volunteering for challenging assignments, experimenting with new approaches, or participating in activities outside your comfort zone.  For self-learning, continue to actively seek new knowledge and skills. Explore various learning resources, such as online courses, workshops, and books.  Set clear learning goals and regularly evaluate your progress.  Maintain a consistent learning routine and seek out opportunities for mentorship or peer learning.  Consistent, targeted effort in these areas will lead to significant improvements in your overall performance.</t>
  </si>
  <si>
    <t>Ashirwad Kumar</t>
  </si>
  <si>
    <t>Your performance on the basic test reveals some strengths and areas for improvement.  You demonstrated good ability to take feedback (16/20) and self-learning (17/20), indicating a solid foundation in these areas. Your sense of achievement (15/20) is also commendable. However, your scores in cross-functional thinking (9/20) and risk-taking (13/20) are significantly lower and need attention.  Since you did not attempt the advanced test, we cannot assess your performance in those areas, but the foundation laid in the basic test is crucial for success in more complex scenarios.  A score above 60 (out of 80) is considered good in each criterion; you are close in some areas but need considerable improvement in others.</t>
  </si>
  <si>
    <t>To improve your cross-functional thinking, actively seek opportunities to collaborate on projects involving diverse skill sets. Try to understand how different roles and departments interact.  Consider brainstorming sessions or case studies involving various perspectives. For risk-taking, challenge yourself to step outside your comfort zone.  Start with small, calculated risks and gradually increase the level of challenge.  Seek feedback on your risk assessments and decision-making processes.  Reflect on your successes and failures to learn from them.  Don't be afraid to experiment and try new approaches.  To further enhance your self-learning, actively seek out new information and resources related to your field.  Explore online courses, workshops, or professional development opportunities.  Consider setting specific learning goals and tracking your progress.  To improve your sense of achievement, break down large projects into smaller, manageable tasks. Celebrate each milestone achieved, no matter how small.  Focus on the progress you've made and the skills you have developed.  Remember that consistent effort leads to significant accomplishments.  Finally, actively seek and utilize the feedback you receive.  Don't be defensive; instead, focus on how you can use the feedback to improve your future performance. Consider keeping a journal to track your progress and reflect on your learning experiences.</t>
  </si>
  <si>
    <t>Ritik Kumar Gupta</t>
  </si>
  <si>
    <t>Your performance on both the basic and advanced tests reveals strengths in several areas, but also highlights areas for improvement.  You demonstrated strong risk-taking and self-learning abilities, scoring above 60 in both criteria across both tests. Your sense of achievement is also commendable, exceeding the 60 threshold in the advanced test. However, your scores in cross-functional thinking and ability to take feedback, while acceptable in the basic test, need significant improvement. In the advanced test, although your ability to take feedback showed improvement, your cross-functional thinking still requires substantial development.</t>
  </si>
  <si>
    <t>To enhance your cross-functional thinking, actively seek opportunities to collaborate on projects involving diverse teams and perspectives. Consider participating in group projects that require integrating knowledge from different disciplines.  Analyzing case studies that demand cross-functional solutions can also be beneficial.  For improving your ability to take feedback, practice actively listening to feedback without becoming defensive.  Ask clarifying questions to fully understand the feedback provided, and articulate how you plan to use it for improvement. Request feedback regularly from peers, supervisors, or mentors, and reflect on how you can implement the suggestions received.  Consider keeping a journal to track feedback received and your subsequent actions to improve. Focusing on these specific areas will help you achieve a more balanced and comprehensive skillset.</t>
  </si>
  <si>
    <t>Sobhit Singhal</t>
  </si>
  <si>
    <t>Your performance on both the basic and advanced tests reveals some strengths and areas for improvement.  Let's break it down by criterion:
**Strengths:**
* **Ability to Take Feedback:** You demonstrated a good ability to take feedback, scoring well above average in both tests. This is excellent, showing you're receptive to learning and improvement.
* **Self-Learning:** While your basic test score was moderate, your advanced test score shows significant improvement. This suggests a capacity for self-directed learning and growth; we just need to consistently apply this approach.
* **Risk-Taking (Adventurousness):** Similar to self-learning, improvement is evident between the basic and advanced tests, indicating a developing comfort level with taking risks.  
**Areas for Improvement:**
* **Sense of Achievement:** Your scores, while acceptable, indicate room for growth in celebrating accomplishments and recognizing your progress. This is crucial for maintaining motivation and building confidence.
* **Cross-Functional Thinking:**  Your scores in cross-functional thinking are significantly lower than other criteria, both in the basic and advanced tests. This suggests a need to actively practice integrating knowledge and perspectives from different areas.  This is a key skill for success in many contexts.
Overall, your ability to learn from feedback and your increasing risk-taking are positive signs.  Focusing on strengthening your sense of achievement and cross-functional thinking will significantly enhance your overall performance.</t>
  </si>
  <si>
    <t>To improve your scores, consider the following:
**For Sense of Achievement:**
* **Keep a progress journal:** Track your accomplishments, no matter how small.  Regularly review your successes to build confidence and motivation.
* **Celebrate milestones:** Acknowledge and celebrate your achievements, both big and small, to reinforce positive feelings and motivation.
* **Focus on the learning process:** Shift the focus from just the outcome to the learning and growth involved in the process. 
**For Cross-Functional Thinking:**
* **Seek diverse perspectives:** Actively seek out and engage with individuals from different backgrounds and disciplines. Try to understand their viewpoints and find connections between different fields.
* **Work on interdisciplinary projects:** Participate in projects that require collaboration across various fields. This will help you integrate different ideas and perspectives.
* **Read widely:** Explore topics outside your immediate area of expertise. This will broaden your understanding and help you connect ideas from different domains.
* **Practice brainstorming and problem-solving:** Regularly engage in exercises that challenge you to think creatively and consider various perspectives when solving problems.  
By focusing on these suggestions, you can significantly enhance your skills and achieve even better results in future assessments.</t>
  </si>
  <si>
    <t>Archana Nayaka A M</t>
  </si>
  <si>
    <t>Your performance on the basic test indicates areas for improvement across several criteria. While your scores in Self-Learning and Sense of Achievement were decent (17 out of a possible 20), your scores in Cross-Functional Thinking, Ability to Take Feedback, and Risk-Taking were relatively lower (10, 15, and 15 respectively). This suggests a need to focus on developing these skills.  It's encouraging that you attempted the advanced test, and your performance shows significant improvement in all areas.  Your advanced test scores are quite strong, particularly in Self-Learning, Ability to Take Feedback and Risk-Taking, exceeding 60 out of 80 which is considered very good. However, even in the advanced test, your Cross-Functional Thinking could use further development.  Overall, while your advanced test performance demonstrates potential, consistent effort to improve the areas identified in the basic test is crucial for holistic growth.</t>
  </si>
  <si>
    <t>To improve your Cross-Functional Thinking, actively seek opportunities to collaborate on projects that require input from various disciplines. Try brainstorming sessions and actively listen to perspectives different from your own.  For Risk-Taking and Ability to Take Feedback, consider participating in projects or challenges that push you outside your comfort zone.  Embrace constructive criticism, view feedback as an opportunity for growth, and actively seek it out.  To further enhance your Self-Learning and Sense of Achievement, set clear learning goals, actively research topics that interest you, and break down complex tasks into smaller, more manageable steps.  Celebrate your achievements, no matter how small, to reinforce positive learning behaviors.  Consider using techniques like active recall and spaced repetition to improve your learning efficiency.  Remember that consistent effort and a proactive approach to skill development will lead to significant improvements in all areas.</t>
  </si>
  <si>
    <t>PREMKUMAR M</t>
  </si>
  <si>
    <t>Your performance on the basic test reveals some strengths and areas for improvement.  You demonstrated good ability to take feedback and self-learning, indicated by scores above 60 (out of a possible 80, considering both basic and advanced tests). Your sense of achievement is also satisfactory. However, your scores in cross-functional thinking and risk-taking are significantly lower, suggesting these are areas where focused development would benefit you.  The advanced test results show considerable improvement in most areas, particularly self-learning, sense of achievement, and ability to take feedback, indicating your capacity for growth when challenged.  The improvement seen in the advanced test highlights your potential; consistent application of these improved strategies across all aspects will lead to better overall performance.</t>
  </si>
  <si>
    <t>To improve your cross-functional thinking, actively seek opportunities to collaborate on projects that require diverse skill sets.  Try brainstorming sessions with peers, focusing on understanding different perspectives and how they contribute to a common goal. For example, participate in group projects that involve various disciplines or perspectives.  To enhance your risk-taking and adventurousness, consider stepping outside your comfort zone by volunteering for challenging assignments or exploring new learning areas.  Don't be afraid to experiment and learn from potential mistakes.  A structured approach, such as setting small, achievable goals within a larger project, can help manage the perceived risk and build confidence.  Maintain your strong self-learning habits by actively seeking out new information and applying it to real-world scenarios.  Continue to embrace feedback, as demonstrated by your strong performance in that area, and use it to refine your approach and identify areas for continuous improvement. Reflect on your successes and challenges in both tests to pinpoint specific strategies that worked and those that need refinement.  Consider using a learning journal to track your progress and identify patterns in your learning and problem-solving.</t>
  </si>
  <si>
    <t>Shekinah.A</t>
  </si>
  <si>
    <t xml:space="preserve">Your performance on both the basic and advanced tests reveals strengths and areas for improvement across several key criteria.  In the basic test, your scores in self-learning and ability to take feedback (both 17) are commendable, demonstrating a good foundation in these areas.  However, your cross-functional thinking (10) needs significant attention.  While your sense of achievement (16) and risk-taking (14) are moderately good, there's room for growth here.  The advanced test scores show improvement across the board, especially in self-learning, ability to take feedback, and risk-taking, indicating that when challenged, you can demonstrate higher capabilities. Your cross-functional thinking, however, still requires focused effort.  While scores above 60 across all criteria would be ideal, achieving scores of 30+ and above in advanced test is excellent and shows promising progress. </t>
  </si>
  <si>
    <t>To improve your cross-functional thinking, actively seek opportunities to collaborate on projects that require diverse skill sets.  Consider participating in group assignments or brainstorming sessions where you can engage with different perspectives and learn from others' expertise.  For enhancing your sense of achievement and risk-taking, embrace challenging tasks and projects that push you outside your comfort zone.  Don't be afraid to experiment with new approaches and learn from both successes and failures.  Reflect on your accomplishments, no matter how small, to build confidence and motivation. To further improve your self-learning, actively seek out resources and opportunities beyond the immediate curriculum. Explore online courses, workshops, or industry publications to broaden your knowledge and skills.  To continue developing your ability to take feedback, actively seek feedback from peers, instructors, and mentors.  Listen attentively, ask clarifying questions, and reflect on the feedback received.  Create a feedback journal to track and analyze feedback and implement changes based on the feedback.  Remember that consistent effort and proactive learning are key to improvement in all areas.</t>
  </si>
  <si>
    <t xml:space="preserve">Ansh Malhotra </t>
  </si>
  <si>
    <t>Your performance on both the basic and advanced tests reveals strengths and areas for development.  In the basic test, your scores in self-learning and ability to take feedback (17 each) demonstrate a good foundation. However, your cross-functional thinking (10) needs significant improvement.  Your sense of achievement (16) and risk-taking (14) are moderate and could benefit from further development.  The advanced test scores show improvement across the board, particularly in self-learning and ability to take feedback, indicating a capacity for growth when challenged. However, even in the advanced test, cross-functional thinking remains a relative weakness.  While your scores in several criteria exceeded 60 points total across both tests, indicating competence, reaching the 60-point threshold in cross-functional thinking is crucial for overall improvement.</t>
  </si>
  <si>
    <t>To improve your cross-functional thinking, actively seek opportunities to collaborate on projects that require diverse skill sets. Try to understand different perspectives and how various roles contribute to a shared goal. Consider joining interdisciplinary teams or engaging in group projects where you can practice integrating different approaches and ideas.  For enhancing your sense of achievement and risk-taking, consider setting more challenging goals for yourself and intentionally stepping outside your comfort zone. Break down large tasks into smaller, manageable steps, celebrating each milestone achieved. Embrace calculated risks and view setbacks as learning opportunities.  To maintain and further develop your self-learning and feedback skills, continue actively seeking new knowledge through various resources and engage constructively with feedback received, identifying specific areas for improvement and implementing changes in your approach.  Regularly reflect on your learning process and identify strategies that enhance your understanding and application of knowledge.  Focus on actively seeking and integrating feedback from multiple sources to gain a more comprehensive perspective on your work.</t>
  </si>
  <si>
    <t xml:space="preserve">Satakshi Gupta </t>
  </si>
  <si>
    <t>Your performance on both the basic and advanced tests reveals a strong foundation in several areas, but also highlights areas for improvement.  Your scores in 'Ability to Take Feedback' and 'Risk-Taking (Adventurousness)' are particularly noteworthy, especially considering your advanced test performance.  However, your scores in 'Self-Learning', 'Sense of Achievement', and 'Cross-Functional Thinking' need attention, particularly in the basic test. While your advanced test performance shows improvement in these areas, your basic test scores indicate a need for more consistent application of these skills.  A score above 60 is considered good; you need to consistently achieve that level.</t>
  </si>
  <si>
    <t>To improve your 'Self-Learning' skills, actively seek out learning opportunities beyond the curriculum. Explore relevant online resources, engage in personal projects, and consistently review and reflect on what you've learned.  For 'Sense of Achievement,' focus on setting realistic goals, breaking down tasks into manageable steps, and celebrating your accomplishments, no matter how small. To enhance 'Cross-Functional Thinking,' try to connect concepts and ideas from different subjects or domains. Practice problem-solving approaches that incorporate diverse perspectives.  Consider collaborating on projects to broaden your understanding of different viewpoints.  Maintain your strong performance in 'Ability to Take Feedback' and 'Risk-Taking (Adventurousness)' by actively seeking and incorporating feedback and by consistently stepping outside your comfort zone, embracing new challenges and learning from experiences.  Remember that consistent effort and a proactive approach to learning are key to improving your overall performance.</t>
  </si>
  <si>
    <t>Chitransh Srivastava</t>
  </si>
  <si>
    <t xml:space="preserve">Your performance on the basic test reveals some strengths and areas for improvement.  You demonstrated a good ability to take feedback and a moderate level of risk-taking and sense of achievement. However, your scores in self-learning and cross-functional thinking are significantly lower than other areas, indicating a need for focused development in these areas.  Since you did not attempt the advanced test, there's no data to assess your performance at a higher level of complexity.  Your scores indicate that you need to improve your self-learning skills. Your score in cross-functional thinking needs significant improvement as well. </t>
  </si>
  <si>
    <t>To improve your **self-learning** skills, try actively seeking out new information related to the subject matter.  Develop a structured approach to learning, such as setting clear learning goals, creating study schedules, and utilizing various learning resources like online courses, tutorials, and books.  Regularly review and test yourself on what you've learned to reinforce knowledge.  Consider using active learning techniques like summarizing concepts in your own words, teaching the material to someone else, or creating mind maps to aid comprehension. For **cross-functional thinking**, try working on projects that require collaboration with individuals from different fields.  Seek opportunities to understand how different departments and their functions interrelate. Consider looking at case studies to see how different departments work together to reach a common goal. Analyze the situations and identify the aspects where cross-functional thinking was crucial for success.  Actively participate in group discussions and brainstorming sessions to broaden your perspective and learn from others' experiences.  Consider taking up a project that specifically challenges you to integrate knowledge from multiple disciplines.  Additionally, make sure to attempt the advanced test in future assessments to gauge your capabilities in a more challenging environment.  Focusing on these areas will significantly enhance your overall performance.</t>
  </si>
  <si>
    <t>G Himavanth Reddy</t>
  </si>
  <si>
    <t>Your performance on the basic test shows a good understanding in several areas, particularly your ability to take feedback and your sense of achievement.  Your scores in these areas (13/20 each) indicate a strong ability to reflect on your work and feel satisfied with your accomplishments.  However, there's room for improvement in cross-functional thinking (8/20) and risk-taking (10/20).  Your self-learning score (12/20) is also an area where further development would be beneficial.  Since you did not attempt the advanced test, there's no data to evaluate your performance in these areas at a higher complexity level.  Focusing on the advanced test will allow you to demonstrate your capabilities in all criteria at a more challenging level.</t>
  </si>
  <si>
    <t>To improve your cross-functional thinking, try actively seeking out perspectives from different fields or departments when tackling problems. Consider brainstorming sessions with colleagues from diverse backgrounds. For risk-taking, challenge yourself to explore new approaches and methods, even if it means stepping outside your comfort zone. Don't be afraid to experiment and learn from potential setbacks. To enhance self-learning, create a structured plan for continuous learning.  This could involve setting aside time each week to explore new concepts related to your field, taking online courses, or reading industry publications.  Actively seeking feedback and reflecting on your performance after each task will help you improve across all criteria.  Consider enrolling in the advanced test to gauge your abilities in a more complex environment, which will also help you identify areas for further growth.</t>
  </si>
  <si>
    <t xml:space="preserve">Harsh Sindhwal </t>
  </si>
  <si>
    <t>Your performance on both the basic and advanced tests reveals strengths and areas for improvement.  In the basic test, your scores in self-learning and ability to take feedback (17/20 each) demonstrate a good foundation. However, your scores in cross-functional thinking (9/20) and sense of achievement (15/20) indicate opportunities for growth.  The advanced test showed significant improvement, especially in sense of achievement (30/40) and ability to take feedback (31/40).  This highlights your capacity for improvement with focused effort.  While your risk-taking score improved, it still requires attention.  Your ability to take feedback is a significant strength, but consistently strong performance across all criteria is the goal.</t>
  </si>
  <si>
    <t>To enhance your cross-functional thinking, actively seek out opportunities to collaborate on projects that require diverse skill sets.  Consider participating in group assignments or brainstorming sessions that involve perspectives from different fields. Analyze case studies that showcase successful cross-functional collaboration. To improve your sense of achievement, focus on setting realistic yet challenging goals for yourself. Celebrate milestones along the way, and reflect on your accomplishments to build confidence.  For risk-taking, gradually increase your comfort level with taking calculated risks. Start with smaller, manageable risks in both academic and personal contexts. Analyze the outcomes and learn from both successes and failures.  To maintain and further strengthen your ability to take feedback, actively solicit feedback from instructors, peers, and mentors. Practice actively listening, asking clarifying questions, and implementing constructive criticism.  Remember, consistent effort in these areas will lead to significant improvement in all criteria.</t>
  </si>
  <si>
    <t xml:space="preserve">Madiha Fatema </t>
  </si>
  <si>
    <t>Your performance on both the basic and advanced tests reveals strengths and areas for improvement across several criteria.  Let's analyze the results:
**Strengths:**
* **Ability to Take Feedback:** You demonstrated a good ability to take feedback, scoring above 60 in both the basic (14/20) and advanced (29/40) tests. This is a valuable skill, and you should continue to actively seek and incorporate feedback into your learning and work.
* **Self-Learning:** While your basic test score was moderate (16/20), your significant improvement in the advanced test (27/40) showcases your potential for self-directed learning.  This indicates a capacity for growth in this area. 
* **Sense of Achievement:** Your advanced test score (31/40) in this criterion is particularly strong, suggesting a healthy drive and ability to recognize and celebrate accomplishments.  This positive attitude is crucial for continued success.
**Areas for Improvement:**
* **Cross-Functional Thinking:**  Your scores in cross-functional thinking (9/20 and 17/40) indicate a need to develop this skill.  This is crucial for collaborative problem-solving and innovation, and improving in this area will significantly enhance your overall performance. 
* **Risk-Taking (Adventurousness):** Your scores (10/20 and 21/40) suggest a hesitancy to take risks. While calculated risk-taking is important, a willingness to step outside of your comfort zone and experiment with new approaches is essential for growth and innovation.  
* **Sense of Achievement (Basic Test):** Although strong in the advanced test, your basic test score (12/20) for sense of achievement is relatively low.  Consider how you might better recognize and reward your accomplishments even in smaller tasks or challenges.</t>
  </si>
  <si>
    <t>To improve your overall performance, consider the following suggestions:
**Cross-Functional Thinking:**
* Actively seek opportunities to collaborate with individuals from different disciplines or departments. 
* Participate in group projects that require diverse perspectives and problem-solving approaches.
* Read case studies and articles showcasing successful cross-functional collaborations.
**Risk-Taking (Adventurousness):**
*  Start small:  Identify low-risk situations where you can experiment with a new approach or express a different opinion.
*  Learn from failures: View setbacks as learning opportunities and analyze what you could have done differently.
*  Seek out mentors or peers who encourage risk-taking and innovation.
**Sense of Achievement (Basic Test):**
*  Break down large tasks into smaller, more manageable goals to celebrate incremental progress.
*  Keep a journal to track your accomplishments, no matter how small.
*  Reward yourself for achieving milestones, both big and small.  
**General Improvement:**
* Continue to actively seek and utilize feedback to refine your approach in all areas.
*  Develop a structured self-learning plan.  Identify specific areas you want to improve upon, and actively seek resources to support your learning.
*  Reflect on your strengths and weaknesses regularly to identify areas where you can further enhance your skills and knowledge.</t>
  </si>
  <si>
    <t>GAURAV SONI</t>
  </si>
  <si>
    <t>Your performance on the basic test reveals strengths in self-learning and your ability to take feedback, both scoring above 60 (out of a possible 80, considering 4 points per criterion across 20 questions).  However, there's significant room for improvement in cross-functional thinking and sense of achievement, which scored considerably lower. Your risk-taking score is also relatively low.  Since you did not attempt the advanced test, your overall capabilities in these areas remain unassessed.  Focusing on these weaker areas will significantly improve your overall performance.</t>
  </si>
  <si>
    <t>To improve your cross-functional thinking, actively seek out opportunities to collaborate on projects that require diverse skill sets.  Try to understand how different roles and departments contribute to the overall goal.  Practice brainstorming solutions from multiple perspectives. To enhance your sense of achievement, set realistic yet challenging goals, break down large tasks into smaller, manageable steps, and celebrate your accomplishments along the way.  Use a project management system to track your progress and reward yourself upon completion of milestones. To boost your risk-taking and adventurousness, identify areas where you can safely step outside your comfort zone. Start with small calculated risks and gradually increase the challenge level as your confidence grows.  Reflect on successes and failures to learn from your experiences.  Finally, continue to actively seek and utilize feedback; your high score in this area is a strength that you should maintain by proactively requesting feedback on your work and reflecting on how you can incorporate it.</t>
  </si>
  <si>
    <t xml:space="preserve">GAURAV SONI </t>
  </si>
  <si>
    <t>Your performance on the basic test reveals strengths in self-learning and ability to take feedback, indicated by scores above 60 (16/20 and 16/20 respectively).  However, your scores in sense of achievement (13/20), cross-functional thinking (7/20), and risk-taking (10/20) need significant improvement.  These areas require more attention. The advanced test shows marked improvement in all criteria, suggesting you have the capacity to excel with further focus and practice.  While your advanced test scores are better, the cross-functional thinking (24/40) still requires improvement, even though the raw score is better than the basic test.</t>
  </si>
  <si>
    <t>To improve your sense of achievement, actively celebrate milestones achieved during your learning process. Set realistic goals and track your progress.  For cross-functional thinking, engage in projects or activities that require collaboration across different disciplines or perspectives. Seek out opportunities to understand different viewpoints and learn how different roles contribute to a common goal.  Try brainstorming sessions, working on group projects, and actively listening to colleagues from different departments. To enhance your risk-taking abilities, start small. Identify situations where calculated risks can lead to growth, and gradually step outside your comfort zone. Reflect on both successes and failures to learn from your experiences. For example, consider volunteering for challenging tasks or offering unconventional solutions in group discussions.  Continuously seek feedback and actively apply it to refine your approach.  Review your work processes, seeking constructive criticism from peers and mentors.  The significant improvement shown in the advanced test demonstrates your potential; maintaining this level of engagement and focused effort will lead to further success.</t>
  </si>
  <si>
    <t>Aaron Pammi</t>
  </si>
  <si>
    <t>Your performance on the basic test shows some strengths and areas for improvement.  Your scores in 'Sense of Achievement' and 'Ability to Take Feedback' are commendable, indicating a good understanding of these concepts. However, your scores in 'Self-Learning', 'Risk-Taking (Adventurousness)', and 'Cross-Functional Thinking' are relatively lower, suggesting that these areas require focused attention.  Since you did not attempt the advanced test, your overall capabilities in these areas remain less clearly defined.  A score above 60 is considered good; you have not reached this threshold in any criterion.  Improving your scores in the weaker areas will significantly enhance your overall performance.</t>
  </si>
  <si>
    <t>To improve your 'Self-Learning' skills, actively seek out additional learning resources beyond the course materials, such as online courses, articles, and books.  Experiment with different learning techniques to find what suits you best.  For 'Risk-Taking (Adventurousness)', try approaching problems with a more experimental mindset. Don't be afraid to propose unconventional solutions and learn from both successes and failures.  To develop 'Cross-Functional Thinking', try to connect concepts from different domains. Look for overlaps and synergies between seemingly unrelated subjects. Consider working on projects that require collaboration with individuals from diverse backgrounds. Engaging in the advanced test will be crucial to further developing your skills in all areas.  Actively solicit feedback on your work and use it constructively to refine your approach.  Regularly reflect on your learning process and identify areas where you can improve your efficiency and effectiveness.</t>
  </si>
  <si>
    <t xml:space="preserve">Atharv aggrawal </t>
  </si>
  <si>
    <t>Your performance on the basic test reveals some strengths and areas for improvement.  You demonstrated a good ability to take feedback (16/20), showing you're receptive to constructive criticism. Your self-learning skills (18/20) are also commendable, indicating a proactive approach to acquiring knowledge. However, your scores in cross-functional thinking (10/20) and sense of achievement (15/20) suggest room for growth.  Your risk-taking score (13/20) is moderate; exploring more adventurous approaches might benefit your problem-solving abilities.  Since you did not attempt the advanced test, we cannot assess your performance in those areas, but the same areas of improvement identified here would likely apply.</t>
  </si>
  <si>
    <t>To enhance your cross-functional thinking, actively seek opportunities to collaborate with individuals from diverse backgrounds and disciplines. Try brainstorming sessions and team projects that require integrating multiple perspectives. For a stronger sense of achievement, set challenging goals for yourself, break down large tasks into smaller, manageable steps, and celebrate your accomplishments along the way. To improve risk-taking, start small by consciously choosing options outside your comfort zone. Reflect on the outcomes, both positive and negative, to learn from your experiences. Consider seeking out mentorship or peer feedback to develop more confidence in taking calculated risks.  Continue to cultivate your self-learning skills by actively seeking new information through various resources like online courses, books, and workshops.  Regularly review your feedback and actively implement the suggestions provided to further enhance your ability to take feedback constructively.</t>
  </si>
  <si>
    <t xml:space="preserve">Nandhini. J </t>
  </si>
  <si>
    <t>Your performance on the basic test demonstrates strengths in several areas.  Your ability to take feedback is excellent, scoring a commendable 10.0, indicating a proactive approach to learning and improvement.  Risk-taking and self-learning are also good, with scores of 7.0 each, showing a willingness to try new things and a capacity for independent learning. Your sense of achievement (7.0) and cross-functional thinking (6.0) are satisfactory, but there's potential for growth in these areas.  Since you did not attempt the advanced test, there's no data to assess your performance on the advanced material.  Focusing on improving your cross-functional thinking and sense of achievement will significantly enhance your overall performance.  A score above 60 (out of a possible 16, given 4 points per criterion per question and assuming multiple questions) would be considered excellent for each criterion.</t>
  </si>
  <si>
    <t>To improve your cross-functional thinking, actively seek opportunities to collaborate on projects that require input from different disciplines or perspectives. Try brainstorming sessions, participate in group projects, and analyze problems from multiple viewpoints.  To boost your sense of achievement, set challenging but achievable goals for yourself. Break down large tasks into smaller, manageable steps, and celebrate your progress along the way.  Consider keeping a journal to track your accomplishments and reflect on your learning experiences.  For the advanced test, I strongly encourage you to attempt it.  The advanced material will help you build upon your existing knowledge and skills, further strengthening your ability in all five criteria.  Remember, even attempting the advanced test is a demonstration of risk-taking and self-learning.  Don't be afraid to challenge yourself; the learning process is as valuable as the results.</t>
  </si>
  <si>
    <t xml:space="preserve">Shashwat Rai </t>
  </si>
  <si>
    <t>Your performance on the basic test shows strengths in self-learning, sense of achievement, and the ability to take feedback, all scoring above 60% of the total possible score.  However, your scores in cross-functional thinking and risk-taking are significantly lower, indicating areas for improvement.  Since you did not attempt the advanced test, your overall performance is based solely on the basic test results.  Addressing the weaknesses identified in the basic test will be crucial for success in future, more challenging assessments.</t>
  </si>
  <si>
    <t>To improve your cross-functional thinking, actively seek opportunities to collaborate on projects that require diverse skill sets.  Try brainstorming sessions with peers, focusing on understanding different perspectives and how they contribute to a unified solution.  Consider studying frameworks that promote cross-functional teamwork and problem-solving. 
To enhance your risk-taking and adventurousness, step outside your comfort zone.  Volunteer for challenging tasks, even if you're uncertain about the outcome.  Embrace opportunities for learning through experimentation, and view setbacks as valuable learning experiences.  Reflect on past situations where you could have taken more risks, analyzing what held you back and how you could approach similar situations differently in the future.  Consider exploring new areas of interest and actively seek out experiences that push your boundaries.</t>
  </si>
  <si>
    <t>Manikanta</t>
  </si>
  <si>
    <t>Your performance on the basic test reveals some strengths and areas for improvement.  Your scores in Self-Learning (19.0) and Ability to Take Feedback (15.0) indicate a good foundation in these areas. However, your scores in Sense of Achievement (15.0), Cross-Functional Thinking (10.0), and Risk-Taking (Adventurousness) (14.0) suggest opportunities for growth.  A score above 60 is considered good for a criterion, and your scores are below this benchmark for all criteria.  Since you did not attempt the advanced test, we lack data to assess your capabilities in a more complex setting, but the basic test results suggest focusing improvement efforts on the areas mentioned below.  The absence of advanced test results prevents a comprehensive evaluation of your potential in these areas.</t>
  </si>
  <si>
    <t>To improve your Sense of Achievement, try setting smaller, achievable goals within your learning and work. Celebrate your accomplishments, no matter how small, to build confidence and motivation. To enhance your Cross-Functional Thinking, actively seek out opportunities to collaborate with individuals from different departments or disciplines. Work on projects that require diverse skill sets and perspectives, and actively listen to and incorporate the ideas of others.  To improve your Risk-Taking (Adventurousness), consider stepping outside your comfort zone by volunteering for challenging tasks or projects. Embrace new opportunities for learning and development, even if they involve some uncertainty.  Remember to reflect on what you learn from both successes and failures.  To further improve your self-learning and ability to take feedback, actively seek feedback on your work from various sources. Consider using online resources or educational materials to supplement your learning. You may also want to consider taking the advanced test to gain experience in a more challenging environment and get a more complete assessment of your skills.</t>
  </si>
  <si>
    <t xml:space="preserve">Seyram Dorgbetor </t>
  </si>
  <si>
    <t>Your performance on both the basic and advanced tests reveals strengths and areas for improvement across several criteria.  In the basic test, you demonstrated a good understanding of self-learning and sense of achievement, scoring 16 out of 20 in each. Your ability to take feedback (15/20) is also commendable. However, your scores in cross-functional thinking (9/20) and risk-taking (13/20) indicate areas needing significant attention.  The advanced test results show improvement across all criteria, especially in self-learning, sense of achievement and ability to take feedback, suggesting you respond well to challenges and learn from experience.  However, even with the improvement, cross-functional thinking remains a weaker area.  While your advanced test scores demonstrate growth, consistently scoring above 60 (out of 80, considering both tests) in each criterion is the goal.  Currently, only self-learning and ability to take feedback meet this benchmark.</t>
  </si>
  <si>
    <t>To improve your cross-functional thinking, actively seek opportunities to collaborate on projects involving diverse teams and perspectives.  Try brainstorming sessions, participate in group projects, and consciously consider how different departments or roles might approach a problem.  Analyzing case studies focusing on cross-functional collaboration can also be beneficial.  To enhance your risk-taking, start by identifying situations where calculated risks could lead to positive outcomes.  Begin with smaller, less risky ventures to build confidence before tackling larger challenges.  Reflect on both successful and unsuccessful attempts to understand the decision-making process and refine your approach.  For all criteria, active reflection after completing tasks or projects is crucial.  Analyze what worked well, what could have been improved, and how you can apply those learnings in the future.  Consider keeping a journal to track your progress and identify patterns in your strengths and weaknesses.  Finally, don't hesitate to seek feedback from peers, mentors, or instructors, using this feedback to actively improve your skills and performance.</t>
  </si>
  <si>
    <t>Sarah</t>
  </si>
  <si>
    <t>Your performance on the basic test indicates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show improvement in all areas, especially in self-learning, sense of achievement, and ability to take feedback;  this demonstrates your capacity for growth. However, even in the advanced test, cross-functional thinking remains a relative weakness.  Scores above 60 are considered good; you achieved this only in self-learning in the advanced test.  Focusing on consistently applying the skills demonstrated in the advanced test to future assessments will be key.</t>
  </si>
  <si>
    <t>To improve your overall performance, consider the following strategies:
* **Sense of Achievement:** Actively celebrate your successes, no matter how small. Reflect on what you learned from both successful and unsuccessful attempts.  Seek out opportunities for challenging tasks to build your confidence and experience a greater sense of accomplishment.
* **Cross-Functional Thinking:**  Practice actively considering diverse perspectives.  When tackling problems, try brainstorming solutions from multiple viewpoints (e.g., considering the impact on different departments or stakeholders). Work on projects that require collaboration with individuals from different backgrounds and expertise.
* **Risk-Taking (Adventurousness):** Start small. Identify situations where you can safely take calculated risks.  Don't be afraid to experiment with new approaches or propose innovative solutions, even if they might initially seem unconventional.  Learn from any setbacks and use them as opportunities for growth.
* **Maintain Self-Learning Momentum:** Continue to seek out opportunities for self-improvement.  Actively research topics relevant to your field, explore new methodologies, and engage in continuous learning activities.  Reflect on your learning process and identify strategies that enhance your understanding and retention.
* **Consolidate Feedback Skills:**  Actively solicit feedback after completing tasks.  Don't just passively receive feedback; ask clarifying questions and actively reflect on how you can apply the suggestions to improve your future work.  Practice giving constructive feedback to others as well, as this can enhance your own ability to receive it effectively.</t>
  </si>
  <si>
    <t xml:space="preserve">Kritika Tekchandani </t>
  </si>
  <si>
    <t>Your performance on the basic test demonstrates a good foundation in several key areas.  Your scores in self-learning (11.0), ability to take feedback (11.0), and risk-taking (10.0) are particularly strong, indicating a proactive approach to learning and development.  However, your scores in sense of achievement (10.0) and cross-functional thinking (7.0) suggest areas for improvement.  A score above 60 (out of a possible 160, given that each criterion is scored out of 4 for each question) is generally considered good;  while your overall scores are decent, you haven't quite reached that threshold in sense of achievement and cross-functional thinking. Since you did not attempt the advanced test, there's no data to assess your performance in those areas at a higher level.  Addressing these weaknesses will significantly enhance your overall capabilities.</t>
  </si>
  <si>
    <t>To improve your sense of achievement, actively seek out challenging tasks and celebrate your accomplishments, no matter how small.  Reflect on your successes and learn from any setbacks.  For cross-functional thinking, try to approach problems from different perspectives.  Collaborate with individuals from various backgrounds, engage in brainstorming sessions, and actively seek out diverse viewpoints. This will help you develop a broader understanding of complex issues.  Consider participating in projects that require collaboration across multiple disciplines.  Since you did not attempt the advanced test, I strongly recommend doing so in the future.  The advanced test provides an opportunity to push your boundaries and further develop skills in all five criteria.  It also provides a valuable benchmark of your progress.</t>
  </si>
  <si>
    <t xml:space="preserve">Divyanidhi Dubey </t>
  </si>
  <si>
    <t>Your performance on both the basic and advanced tests reveals some strengths and areas for improvement.  Let's break it down by criterion:
* **Self-Learning:** You demonstrated good self-learning skills, particularly in the advanced test (32.0), exceeding the 60 threshold.  Your basic test score (19.0) suggests room for improvement in independently acquiring new knowledge and skills in a more structured manner. 
* **Sense of Achievement:** Your performance in this area was strong in the advanced test (34.0), exceeding the 60 threshold.  However, your score in the basic test (14.0) indicates you could benefit from focusing on setting clear goals, celebrating accomplishments, and learning from setbacks. 
* **Cross-Functional Thinking:** This is an area needing significant attention. Your scores in both the basic (10.0) and advanced (19.0) tests were below the 60 threshold.  You need to actively work on considering different perspectives and integrating knowledge from various fields to solve problems.
* **Ability to Take Feedback:** Your scores here were better (16.0 basic, 27.0 advanced), but still below the 60 threshold. While you showed some ability to incorporate feedback, you should strive to actively solicit and integrate feedback more effectively, viewing it as an opportunity for growth.
* **Risk-Taking (Adventurousness):** While your advanced test score (26.0) shows improvement, both scores (13.0 basic, 26.0 advanced) are below the 60 threshold and suggest a need to step outside your comfort zone more often.  Embrace challenges and be willing to experiment with new approaches.</t>
  </si>
  <si>
    <t>To improve your overall performance, consider these suggestions:
* **Self-Learning:**  Implement structured learning strategies such as time management techniques, active recall, spaced repetition, and seeking out diverse learning resources (e.g., books, online courses, mentors).  Reflect on your learning process after each task.
* **Sense of Achievement:** Set SMART (Specific, Measurable, Achievable, Relevant, Time-bound) goals for yourself and break down larger tasks into smaller, manageable steps.  Celebrate your successes, no matter how small, and learn from your mistakes without self-criticism. 
* **Cross-Functional Thinking:** Actively seek out opportunities to collaborate with individuals from different backgrounds and disciplines.  Engage in brainstorming sessions and try to understand multiple viewpoints before forming conclusions.  Read widely across various fields.
* **Ability to Take Feedback:**  Actively solicit feedback from instructors, peers, and supervisors.  Ask clarifying questions to ensure you understand the feedback fully.  Reflect on the feedback and create an action plan for improvement.  Don't be defensive; embrace feedback as a tool for growth. 
* **Risk-Taking:** Identify areas where you tend to avoid challenges and consciously make an effort to step outside your comfort zone.  Start with small, manageable risks and gradually increase the level of challenge.  View failures as learning opportunities. Remember, growth often comes from pushing your boundaries.</t>
  </si>
  <si>
    <t>Rohit Negi</t>
  </si>
  <si>
    <t xml:space="preserve">Your performance on the basic and advanced tests reveals a mixed bag of strengths and weaknesses across the five criteria.  Let's break it down:
* **Self-Learning:** You demonstrated a good ability to learn independently, especially in the advanced test (27/40).  Your basic test score (18/40) suggests there's room for improvement in consistently applying self-learning strategies across different contexts. 
* **Sense of Achievement:** Your score shows a significant improvement in the advanced test (35/40) compared to the basic test (12/40). This indicates a capacity for achieving goals when given more challenging tasks, but you need to maintain this sense of accomplishment even in less complex situations.
* **Cross-Functional Thinking:** This is an area requiring considerable improvement.  Your scores on both tests (8/40 and 20/40) indicate a need to develop skills in integrating knowledge and perspectives from different areas. 
* **Ability to Take Feedback:** You showed good ability to use feedback, particularly in the advanced test (29/40). However, maintaining this receptiveness to feedback in all situations is crucial. Your basic test score (16/40) suggests opportunities for improvement in actively seeking and implementing feedback.
* **Risk-Taking (Adventurousness):** Similar to cross-functional thinking, this area needs work. Your scores (10/40 and 21/40) demonstrate a need to embrace challenges and step outside your comfort zone more consistently. </t>
  </si>
  <si>
    <t>To improve your overall performance, consider the following suggestions:
* **Self-Learning:**  Develop a structured approach to self-learning.  Utilize resources like online courses, workshops, or mentorship programs to enhance your learning strategies.  Actively seek feedback on your learning process.
* **Sense of Achievement:**  Celebrate smaller accomplishments in the basic tasks.  Break down larger projects into smaller, manageable goals to maintain a sense of progress and accomplishment. Focus on the learning process rather than just the outcome. 
* **Cross-Functional Thinking:** Engage in projects that require collaboration with individuals from different disciplines. Actively seek diverse perspectives and try to connect seemingly unrelated concepts. Consider reading case studies and articles from various fields.
* **Ability to Take Feedback:**  Actively solicit feedback, not just accept it passively.  Ask clarifying questions and seek specific examples to understand feedback better.  Document and review feedback regularly to identify patterns and track progress.
* **Risk-Taking (Adventurousness):** Start small by taking on slightly challenging tasks outside your comfort zone.  Gradually increase the difficulty level.  Reflect on your experiences, both successes and failures, to learn from them.  Embrace experimentation and view setbacks as learning opportunities.</t>
  </si>
  <si>
    <t>Shekhar Thapa</t>
  </si>
  <si>
    <t>Your performance on the basic test indicates strengths in self-learning, sense of achievement, and the ability to take feedback.  However, your scores in cross-functional thinking and risk-taking need improvement.  The advanced test results show significant improvement across all criteria, especially in self-learning and the ability to take feedback, suggesting you respond well to challenge.  While your advanced test scores are good,  further development in cross-functional thinking is still recommended.  Your scores in cross-functional thinking were below the 60 threshold on both tests indicating a significant area for growth.  Risk-taking also shows room for improvement, although the advanced test score shows progress.</t>
  </si>
  <si>
    <t>To improve your cross-functional thinking, actively seek opportunities to collaborate on projects that require diverse skillsets.  Try brainstorming sessions with colleagues from different departments and analyze problems from multiple perspectives.  Consider taking courses or workshops that focus on systems thinking and problem-solving.  For risk-taking, start with small, calculated risks in your work or personal life.  Reflect on the outcomes of these experiences, both positive and negative, to build confidence and refine your approach.  Analyzing case studies of successful and unsuccessful risk-taking can provide valuable insights.  Continue to leverage your strong self-learning abilities to actively seek out new information and knowledge in areas where you want to improve.  Remember, consistent effort and reflection on your learning process are key to improvement in all areas.</t>
  </si>
  <si>
    <t xml:space="preserve">Aryan sanjay </t>
  </si>
  <si>
    <t>Your performance on the basic test reveals some strengths and areas for improvement.  Your scores in self-learning and ability to take feedback (both 16/20) are excellent, demonstrating a strong capacity for independent learning and receptiveness to constructive criticism.  However, your scores in sense of achievement (13/20), cross-functional thinking (7/20), and risk-taking (10/20) indicate areas needing attention.  While a score above 60% (12/20) in a criterion is considered good, you are below that threshold in cross-functional thinking and somewhat below in sense of achievement and risk-taking.  Since you did not attempt the advanced test, your overall potential remains untapped, and the lack of advanced test data prevents a comprehensive evaluation of your capabilities in a more challenging context.  Focusing on improving the identified weaker areas will significantly enhance your overall performance.</t>
  </si>
  <si>
    <t>To improve your cross-functional thinking, actively seek opportunities to collaborate on projects that require diverse skillsets.  Try brainstorming sessions and actively listen to perspectives from different fields.  For sense of achievement, set challenging yet achievable goals, and break down large tasks into smaller, manageable steps. Celebrate your accomplishments, no matter how small, to build confidence and motivation.  To enhance your risk-taking abilities, step outside your comfort zone by volunteering for challenging assignments or proposing innovative solutions, even if they seem risky.  Learn from your mistakes and view them as learning opportunities.  Consider taking the advanced test to assess your capabilities in a more complex environment.  This will provide valuable insights into areas where you can further develop your skills and build your confidence.  Regularly reflect on your learning experiences and actively seek feedback to identify areas for improvement.</t>
  </si>
  <si>
    <t>Dhanwanth Krisha D</t>
  </si>
  <si>
    <t>Your performance on the basic test reveals some strengths and areas for improvement.  You demonstrated a good ability to take feedback (17/20), showing a strong willingness to learn and adapt. Your self-learning skills (16/20) are also commendable, indicating a proactive approach to acquiring new knowledge. However, your scores in cross-functional thinking (8/20) and sense of achievement (14/20) suggest opportunities for growth.  While your risk-taking score (11/20) is moderate, there's potential to become more adventurous in your approach to problem-solving.  Since you did not attempt the advanced test, you missed the chance to showcase these skills in a more challenging context.  This is a significant area for improvement.</t>
  </si>
  <si>
    <t>To enhance your cross-functional thinking, actively seek opportunities to collaborate with individuals from diverse backgrounds and expertise. Try brainstorming sessions and participate in group projects to understand different perspectives. To boost your sense of achievement, set challenging yet achievable goals, break down large tasks into smaller, manageable steps, and celebrate your accomplishments along the way. Regularly reflect on your progress and identify areas where you've made significant strides.  To increase your risk-taking and adventurousness, consciously step outside your comfort zone.  Consider tackling problems with unconventional approaches, and don't be afraid to experiment and learn from potential failures.  Remember that learning often happens through mistakes.  Finally, enrolling in the advanced test will provide a valuable opportunity to assess and improve your skills in a more complex environment.  This will help you identify areas where you excel and where further development is needed.</t>
  </si>
  <si>
    <t>Narravula Rohith</t>
  </si>
  <si>
    <t xml:space="preserve">Your performance on the basic test indicates strengths in self-learning, sense of achievement, and the ability to take feedback, all scoring above 60% (considering a maximum of 20 points per criterion in the basic test). However, your cross-functional thinking needs significant improvement, scoring only 10/20.  While your advanced test scores show improvement across all criteria, demonstrating a capacity for growth,  cross-functional thinking still requires attention, even after attempting the advanced test. Your risk-taking also needs further development.  The advanced test results show progress, but you still have room to grow in these areas. </t>
  </si>
  <si>
    <t>To improve your cross-functional thinking, actively seek opportunities to collaborate on projects that require diverse skill sets. Try brainstorming sessions with people from different departments or backgrounds, and consciously consider various perspectives when problem-solving.  Consider using frameworks like SWOT analysis or PESTLE analysis to broaden your thinking.  For enhanced risk-taking, challenge yourself to step outside your comfort zone. Volunteer for new projects or assignments, even if they seem intimidating.  Analyze past situations where you could have been more adventurous and reflect on the potential outcomes.  For Self-learning and Sense of Achievement, maintain your proactive approach and continue seeking opportunities for growth.  Consider setting SMART goals to improve your learning efficiency and celebrate your accomplishments to reinforce positive reinforcement. To improve your ability to take feedback, actively solicit feedback from colleagues and supervisors.  Ask specific questions about areas for improvement, and don't be defensive when receiving constructive criticism. Practice summarizing and paraphrasing feedback to demonstrate your understanding and commitment to growth.</t>
  </si>
  <si>
    <t xml:space="preserve">Anshika Mandwarya </t>
  </si>
  <si>
    <t>Your performance on the basic and advanced tests reveals some strengths and areas for improvement.  In the basic test, you demonstrated a good ability to take feedback (17.0) and reasonable self-learning skills (16.0). Your sense of achievement (15.0) is also satisfactory. However, your scores in cross-functional thinking (9.0) and risk-taking (12.0) indicate significant room for growth. These scores are considerably lower than your other scores, suggesting these are key areas to focus on.  The advanced test results show improvement across all areas, particularly in feedback (32.0) and sense of achievement (28.0), indicating your capacity to develop these skills. However, even in the advanced test, cross-functional thinking continues to be a relative weakness (18.0).  While you show progress, consistently scoring above 60 in a criterion requires further development in all aspects, especially cross-functional thinking and risk-taking.</t>
  </si>
  <si>
    <t>To improve your cross-functional thinking, actively seek opportunities to collaborate on projects involving diverse teams and perspectives. Try to understand different roles and their contributions to the overall goal. Analyze case studies from different fields to broaden your understanding of problem-solving approaches. For risk-taking, start by embracing smaller calculated risks in your learning and work.  Consider experimenting with new approaches, even if they seem challenging. Reflect on both successes and failures to learn and improve your risk assessment skills. For self-learning and sense of achievement, continue to engage in active learning strategies like seeking out challenging materials and reflecting on your progress.  Break down large tasks into smaller, manageable steps to maintain a sense of accomplishment. To enhance your ability to take feedback, actively solicit feedback from peers and supervisors. Practice actively listening and asking clarifying questions to ensure a deeper understanding of the feedback received and incorporate the feedback into your future endeavors. Regularly review your performance in both tests to identify patterns and areas requiring further improvement.  Focus on the areas where you scored lower and actively seek resources and strategies to strengthen these specific skills.</t>
  </si>
  <si>
    <t>Paluru Harshita Vasavi</t>
  </si>
  <si>
    <t>Your performance on the basic test shows a good foundation in several areas, particularly sense of achievement and ability to take feedback. However, your scores in cross-functional thinking need significant improvement.  While your advanced test scores demonstrate considerable improvement across the board, indicating a capacity for growth when challenged, the basic test scores highlight areas where consistent effort is needed.  Specifically, your scores in cross-functional thinking remain a point of focus, even after the advanced test.  Your risk-taking and self-learning scores also show room for improvement, despite the increase seen in the advanced test.  The advanced test results are encouraging, showing your ability to improve with more complex challenges, however maintaining this level of performance across all criteria in future assessments is key.</t>
  </si>
  <si>
    <t>To improve your cross-functional thinking, actively seek opportunities to collaborate on projects that require diverse skill sets. Consider brainstorming sessions with peers from different backgrounds and disciplines.  For self-learning, create a structured learning plan that includes regular reading of relevant materials and actively participating in online courses or workshops.  To enhance your risk-taking, actively seek out challenging assignments or projects that push your boundaries.  Don’t be afraid to experiment and learn from your mistakes.  Consider keeping a journal to track your progress and reflect on your achievements and areas for improvement. Regularly review your feedback from assessments and actively implement the suggestions provided.  This consistent effort in all areas will help you achieve a more balanced and improved performance across all criteria in future assessments.  Focus on actively seeking feedback and using it constructively to improve your approach on all future tasks.</t>
  </si>
  <si>
    <t xml:space="preserve">Mahak </t>
  </si>
  <si>
    <t>Your performance on the basic test shows a good foundation in several areas, particularly Risk-taking (adventurousness) and Ability to take feedback. However, there's room for significant improvement in Cross-functional thinking. Your scores on Self-learning and Sense of achievement are moderate and could benefit from further development. The advanced test results reveal a stronger performance across all criteria, highlighting your capacity for growth when challenged with more complex tasks.  Specifically, your scores in Self-learning and Ability to take feedback improved substantially in the advanced test, demonstrating your potential to excel in these areas with focused effort.  Your Cross-functional thinking still needs attention, even with the improvement shown in the advanced test.</t>
  </si>
  <si>
    <t>To improve your Cross-functional thinking, actively seek opportunities to collaborate on projects that require diverse skill sets. Engage in discussions with colleagues from different departments, learn about their roles and perspectives, and try to integrate those perspectives into your problem-solving approach.  Consider taking online courses or workshops that focus on team dynamics and collaborative problem-solving.  
For Self-learning and Sense of Achievement, actively seek out challenging learning opportunities, set realistic goals, and break down complex tasks into smaller, manageable steps.  Celebrate your accomplishments, no matter how small, and reflect on what you've learned from both successes and failures.  Maintain a learning journal to track your progress and identify areas for improvement.  
To further enhance your Ability to take feedback, actively solicit feedback from multiple sources (supervisors, peers, clients) and actively listen to what is being said.  Ask clarifying questions to ensure you fully understand the feedback, and develop a plan to address the points raised. Don't be defensive; focus on using the feedback to improve your performance. While your scores in Risk-taking (adventurousness) are relatively high,  continue seeking opportunities that push you outside of your comfort zone; this will build confidence and further enhance your skillset.</t>
  </si>
  <si>
    <t>Khushmeet Singh</t>
  </si>
  <si>
    <t>Your performance on both the basic and advanced tests reveals strengths and areas for improvement across several key criteria.  Let's break down the results:
**Strengths:** You demonstrated a good ability to take feedback and a decent level of self-learning, particularly in the advanced test where your scores were significantly higher. Your sense of achievement also shows promise, improving substantially in the advanced test.  This indicates a capacity for growth and development.
**Areas for Improvement:** Your scores in cross-functional thinking and risk-taking were relatively lower in both tests, indicating potential for significant improvement.  While your basic test scores in self-learning and sense of achievement were satisfactory, they could be enhanced to better match your advanced test performance, suggesting a potential for more consistent application of these skills.
Specifically:
* **Cross-functional thinking:** Your scores (9 in basic, 23 in advanced) suggest a need to actively seek out opportunities to connect different aspects of your work or study.  Consider projects that require collaboration across disciplines or viewpoints.
* **Risk-taking (adventurousness):**  The scores (13 in basic, 26 in advanced) highlight the importance of embracing challenges and stepping outside of your comfort zone.  Experiment with new approaches and be willing to learn from mistakes.
* **Consistency:** Your scores in self-learning and sense of achievement were better in the advanced test.  Try to apply the strategies that led to this improvement in your approach to future tasks, ensuring consistent high performance across different tests and situations.</t>
  </si>
  <si>
    <t>To improve your overall performance, consider the following suggestions:
**For Cross-functional Thinking:**
* **Seek diverse perspectives:** Actively engage in discussions with people from different backgrounds and fields.  Consider joining cross-functional teams or working on projects that require collaboration.
* **Analyze case studies:** Study successful projects and analyze how different elements were integrated to achieve success.
* **Practice brainstorming:** Regularly practice brainstorming sessions, focusing on generating diverse ideas and solutions.
**For Risk-Taking (Adventurousness):**
* **Identify comfort zone:**  Start by identifying areas where you tend to avoid risks, and gradually step outside of your comfort zone.
* **Embrace failure as learning:** View mistakes as opportunities for growth and learning rather than setbacks.
* **Set challenging goals:** Set ambitious goals that will push you to think creatively and explore new approaches.
**For Consistency:**
* **Reflect on successes:** Analyze what contributed to your higher scores in the advanced test and incorporate those strategies into your approach to all tasks.
* **Time management:** Effective time management can help you dedicate adequate time to learning and practicing all criteria, leading to consistent performance.
* **Seek feedback regularly:**  Don't wait for formal assessments; seek feedback on your work regularly to identify areas for improvement early on.</t>
  </si>
  <si>
    <t xml:space="preserve">Kanikaa gupta </t>
  </si>
  <si>
    <t>Your performance on the basic test reveals some strengths and areas for improvement.  Your scores in self-learning and ability to take feedback (16/20 each) are commendable, indicating a good foundation in these areas. However, your scores in sense of achievement (12/20), cross-functional thinking (9/20), and risk-taking (10/20) suggest opportunities for growth.  The advanced test results show significant improvement in all areas, especially in self-learning, ability to take feedback, and risk-taking. This demonstrates your capacity to learn and adapt.  The scores in the advanced test indicate that with focused effort, you can achieve similar improvements in sense of achievement and cross-functional thinking in the future.</t>
  </si>
  <si>
    <t>To further enhance your skills:
* **Sense of Achievement:**  Actively reflect on your accomplishments, both big and small. Break down complex tasks into smaller, manageable goals to experience a greater sense of accomplishment more frequently. Celebrate your successes and learn from setbacks. Consider keeping a journal to track your progress and achievements.
* **Cross-functional Thinking:** Seek out opportunities to collaborate with individuals from different departments or teams.  Engage in projects that require integrating various perspectives and approaches. Practice actively listening to others' viewpoints and consider how different functions contribute to the overall goal.
* **Risk-Taking (Adventurousness):**  Start with small, calculated risks in your work and personal life.  Analyze the potential outcomes of taking risks and develop a strategy to mitigate any negative consequences.  Embrace new challenges and step outside your comfort zone gradually.  Reflect on the results of your risk-taking endeavors to learn from both successes and failures.
* **Maintain Momentum:** Your progress on the advanced test is excellent.  Continue to focus on self-learning and seeking out feedback to further strengthen your abilities.  Remember that continuous learning and improvement are key to success.</t>
  </si>
  <si>
    <t>Rishika srivastava</t>
  </si>
  <si>
    <t>Your performance on the basic test shows some strengths and areas for improvement.  Your ability to take feedback (14.0) and self-learning (15.0) are relatively strong, indicating a good foundation in these areas. However, your scores in sense of achievement (12.0), cross-functional thinking (10.0), and risk-taking (11.0) suggest opportunities for growth.  A score above 60 (out of a potential 160 across all four questions) is considered good in a criterion.  Since you didn't attempt the advanced test, your overall performance is solely based on the basic test results.  Focusing on improvement in the weaker areas will significantly enhance your overall capabilities.</t>
  </si>
  <si>
    <t>To improve your sense of achievement, try setting more challenging goals for yourself and actively celebrating your accomplishments, no matter how small.  For cross-functional thinking, actively seek opportunities to collaborate with individuals from different departments or backgrounds.  Consider projects that require integrating diverse perspectives.  To increase your risk-taking, consciously step outside your comfort zone by tackling new challenges or proposing innovative ideas.  Don't be afraid to experiment and learn from potential setbacks.  Remember that the advanced test offers a chance to further develop these skills, so consider taking it in the future. To improve your scores further, try the following: 
* **Self-learning:**  Actively seek out learning opportunities beyond the curriculum. Explore online courses, webinars, and relevant articles.  Reflect on your learning process to identify what works best for you.
* **Sense of Achievement:**  Break down large tasks into smaller, manageable goals to experience a sense of accomplishment more frequently.  Keep a record of your achievements to reinforce positive feelings.
* **Cross-functional Thinking:**  Engage in group projects and discussions that require collaboration with people from different disciplines.  Actively listen to and consider perspectives that differ from your own.
* **Ability to Take Feedback:**  Seek regular feedback from peers, mentors, and instructors.  Ask clarifying questions to ensure you fully understand the feedback received and actively implement the suggestions.
* **Risk-Taking:**  Start with small risks and gradually increase the level of challenge.  Reflect on your experiences, both successes and failures, to learn from them and build confidence.</t>
  </si>
  <si>
    <t xml:space="preserve">Misha Srivastava </t>
  </si>
  <si>
    <t>Your performance on the basic test reveals some strengths and areas for improvement.  You demonstrated good ability to take feedback (16/20) and self-learning (17/20) skills in the basic test. However, your scores in cross-functional thinking (9/20) and sense of achievement (15/20) need significant attention.  Risk-taking also requires some development (13/20).  The advanced test showed improvement across the board, especially in self-learning (33/40), ability to take feedback (30/40), and risk-taking (24/40).  This indicates a capacity to excel when challenged.  However,  consistent improvement in cross-functional thinking (20/40) and sense of achievement (32/40) is still needed even after the advanced test.</t>
  </si>
  <si>
    <t>To enhance your cross-functional thinking, actively seek opportunities to collaborate on projects involving diverse teams and perspectives. Try brainstorming sessions, participate in group discussions, and analyze problems from multiple viewpoints.  To improve your sense of achievement, set realistic yet challenging goals for yourself, break down large tasks into smaller, manageable steps, and celebrate your accomplishments along the way.  Consider using a project management tool to track progress and maintain motivation.  For risk-taking, start small by stepping outside your comfort zone in minor ways.  Gradually increase the level of risk as your confidence grows.  Reflect on successful risk-taking experiences to build self-efficacy.  For self-learning, continue to actively seek out new information and skills.  Explore online courses, workshops, and mentorship opportunities.  Regularly review and reflect on what you've learned. To further improve your ability to take feedback, actively solicit feedback, listen attentively, and ask clarifying questions.  Focus on understanding the feedback's intent and applying it constructively.</t>
  </si>
  <si>
    <t>Muhammad Anas</t>
  </si>
  <si>
    <t>Your performance on the basic test reveals areas for improvement across several criteria.  While your ability to take feedback (16/20) and self-learning (18/20) show a reasonable foundation, your scores in sense of achievement (15/20), cross-functional thinking (10/20), and risk-taking (13/20) indicate significant room for growth.  The advanced test results show improvement in all areas, particularly in self-learning, sense of achievement, and ability to take feedback. This suggests a capacity to learn and adapt when challenged with more complex problems. However, even in the advanced test, cross-functional thinking needs considerable attention.  The scores suggest a lack of confidence in tackling problems that require integrating knowledge from multiple domains.</t>
  </si>
  <si>
    <t>To enhance your overall performance, I recommend focusing on the following:
**Cross-functional Thinking:** Actively seek opportunities to work on projects that require collaboration with individuals from different disciplines. Try brainstorming sessions and consciously consider diverse perspectives when tackling problems. Explore case studies that demonstrate successful cross-functional collaborations. 
**Sense of Achievement:**  Break down large tasks into smaller, manageable goals. Celebrate each milestone achieved, no matter how small. Reflect on your successes and identify what contributed to them.  Focus on the process and learning rather than solely on the outcome. Consider setting SMART goals to make achievements more measurable and motivating.
**Risk-taking (Adventurousness):** Step outside your comfort zone by volunteering for challenging assignments or taking on new responsibilities.  Embrace failure as a learning opportunity and don’t be afraid to experiment with different approaches. Analyze past instances where you avoided risk and consider the potential benefits you might have gained by taking a calculated chance.
**General Improvement:**  Continue to actively seek and incorporate feedback.  Use this feedback to identify areas for improvement and adjust your approach accordingly.  Develop a habit of consistent self-reflection to identify your strengths and weaknesses, and focus on actively developing your weaknesses.  Utilize online resources, workshops, or mentoring to further enhance your skills in the areas mentioned above.  Your improvement on the advanced test demonstrates your learning potential; consistent effort in these areas will lead to substantial progress.</t>
  </si>
  <si>
    <t xml:space="preserve">Aditya Kumar </t>
  </si>
  <si>
    <t>Your performance on both the basic and advanced tests reveals some strengths and areas for improvement.  In the basic test, you demonstrated a good ability to take feedback (16.0) and a decent sense of achievement (18.0).  However, your scores in cross-functional thinking (11.0) and risk-taking (16.0) need attention.  The advanced test showed significant improvement in several areas, particularly your sense of achievement (31.0) and ability to take feedback (27.0).  This indicates a capacity for growth when challenged with more complex tasks.  However, while you improved in cross-functional thinking (18.0), it still needs further development.  Your self-learning score also improved noticeably in the advanced test (26.0), suggesting potential for further growth in this area.</t>
  </si>
  <si>
    <t>To enhance your cross-functional thinking, actively seek opportunities to collaborate on projects that require diverse skill sets.  Try to understand the perspectives of individuals from different departments or backgrounds.  Consider brainstorming sessions or case studies that involve multiple aspects of a problem.  For risk-taking, reflect on situations where you held back from taking a chance.  Identify the underlying reasons for your hesitation and develop strategies to manage your fear of failure.  Consider setting small, achievable goals that involve calculated risks.  To further improve self-learning, create a structured learning plan, focusing on consistent effort and actively seeking feedback on your learning process.  Explore various learning resources like online courses, workshops, or mentorship programs to broaden your knowledge and skills.  Finally, continue to actively seek feedback and use it constructively to improve your performance across all five criteria. Remember that consistent effort and a willingness to learn from mistakes are key to improvement.</t>
  </si>
  <si>
    <t>Anjali Kumari</t>
  </si>
  <si>
    <t>Your performance on the basic test shows a good foundation in several areas, particularly your ability to take feedback (16/20) and self-learning (15/20).  However, there's room for improvement in cross-functional thinking (9/20) and sense of achievement (14/20). Your risk-taking score (12/20) is also moderate.  The advanced test results reveal a significant improvement across the board, especially in self-learning (37/40), ability to take feedback (30/40), and risk-taking (27/40). This indicates a strong capacity for growth when challenged with more complex tasks.  While your advanced test scores in cross-functional thinking (21/40) and sense of achievement (32/40) show improvement, these still represent areas where further development would be beneficial.  Overall, your scores indicate a solid learning trajectory, but consistent effort in the weaker areas will lead to greater success.</t>
  </si>
  <si>
    <t>To improve your cross-functional thinking, actively seek opportunities to collaborate on projects that require diverse skill sets. Try brainstorming sessions with colleagues from different departments, participate in group projects, and consciously consider different perspectives when solving problems.  For sense of achievement, focus on setting realistic but challenging goals. Break down large tasks into smaller, manageable steps, celebrate milestones achieved, and reflect on your accomplishments to reinforce positive feelings. To enhance your risk-taking abilities, consider stepping outside your comfort zone more often.  Volunteer for challenging assignments, propose innovative ideas, even if they seem risky, and learn from both successes and failures.  Continue to build upon your already strong self-learning and feedback-taking skills. Explore new learning resources, actively seek feedback, and reflect on how to apply it effectively.  Remember that consistent effort and strategic learning will help you elevate your skills in all areas.</t>
  </si>
  <si>
    <t xml:space="preserve">Arhama Saba </t>
  </si>
  <si>
    <t xml:space="preserve">Your performance on the basic test reveals some strengths and areas for improvement.  While your ability to take feedback (17/20) and self-learning (19/20) show a good foundation, your scores in sense of achievement (15/20), cross-functional thinking (11/20), and risk-taking (14/20) indicate areas needing attention.  These scores are significantly below the 60% threshold (out of 80 points possible for each criterion in the combined basic and advanced tests) indicating a need for focused development.  The advanced test results show considerable improvement across the board, particularly in self-learning, sense of achievement, and ability to take feedback, suggesting you respond well to challenge and have the potential to excel. However, maintaining this improved performance consistently across all criteria is crucial. </t>
  </si>
  <si>
    <t>To improve your overall performance, I suggest the following:
* **Sense of Achievement:** Actively seek out challenging tasks and celebrate your accomplishments, no matter how small. Reflect on your successes and identify strategies that contributed to them.  Consider keeping a journal to track your progress and celebrate milestones.
* **Cross-Functional Thinking:**  Engage in projects that require collaboration with individuals from different departments or backgrounds.  Actively listen to diverse perspectives and seek to understand different viewpoints.  Practice brainstorming sessions and try to generate solutions that consider various perspectives.
* **Risk-Taking (Adventurousness):**  Step outside your comfort zone by volunteering for new assignments or projects, even if they seem daunting.  Embrace failure as a learning opportunity and focus on the learning process rather than solely on the outcome.  Consider exploring new hobbies or activities outside of work to foster a more adventurous mindset.
* **Maintain Momentum:**  Continue to build on the improvements shown in the advanced test.  Develop strategies to apply your enhanced self-learning and feedback incorporation skills to all aspects of your work.  Focus on consistent effort and continuous learning to solidify these gains.  Remember to seek feedback regularly and use it to guide your improvement in all areas.</t>
  </si>
  <si>
    <t>Asmita Lohia</t>
  </si>
  <si>
    <t xml:space="preserve">Your performance on both the basic and advanced tests reveals a strong aptitude in certain areas, while others require further development.  You demonstrated excellent ability to take feedback and self-learning skills, achieving scores above 60 in both criteria across both tests. Your sense of achievement also shows promise, particularly in the advanced test. However, your scores in cross-functional thinking and risk-taking/adventurousness need significant improvement.  In the basic test, your cross-functional thinking score was considerably lower than other areas, indicating a need for focused attention. Similarly, your risk-taking score, while improved in the advanced test, still needs substantial development. </t>
  </si>
  <si>
    <t>To enhance your cross-functional thinking, I recommend actively seeking out opportunities to collaborate on projects that require diverse skill sets.  Try to understand different perspectives and how various departments or functions interact.  Consider joining cross-functional teams or engaging in case studies that simulate real-world scenarios involving multiple disciplines.  For risk-taking, start small. Identify areas where you can comfortably step outside your comfort zone.  This could involve volunteering for challenging assignments, proposing new ideas, or even simply speaking up more in group discussions.  Embrace failures as learning opportunities and analyze what you can improve upon next time.  For both areas, actively seek feedback from peers and supervisors, focusing on how to improve your approach to problem-solving and decision-making in a multi-faceted context.  Regularly reflect on your performance, identifying areas where you can take calculated risks and improve your collaborative thinking skills.</t>
  </si>
  <si>
    <t>Keerthana R</t>
  </si>
  <si>
    <t>Your performance on the advanced test provides a good starting point for evaluating your strengths and weaknesses across the five criteria.  While you demonstrated some proficiency, there's significant room for improvement in several areas.  Specifically, your scores in cross-functional thinking (20.0) and risk-taking (25.0) are considerably lower than your scores in self-learning (36.0), sense of achievement (31.0), and ability to take feedback (30.0). The absence of scores for the basic test prevents a complete evaluation, but the advanced test results suggest that focusing on the weaker areas will significantly enhance your overall performance.  A score above 60 is considered good for each criterion, and you are currently below this threshold in all criteria. Improving your scores in cross-functional thinking and risk-taking is a priority.</t>
  </si>
  <si>
    <t>To improve your **cross-functional thinking**, actively seek opportunities to collaborate with individuals from different departments or disciplines.  Engage in group projects, participate in interdepartmental meetings, and try to understand perspectives outside your immediate area of expertise.  Consider taking courses or workshops on teamwork and collaboration.  Analyzing case studies that require integrating knowledge from multiple fields can also be beneficial.
To boost your **risk-taking (adventurousness)**, step outside of your comfort zone.  Volunteer for challenging assignments, propose innovative ideas, even if they seem risky, and embrace opportunities for experimentation.  Analyze past experiences where you avoided risk and consider what you might have gained by taking a calculated chance.  Learn from failures and view them as learning opportunities.  Remember that calculated risks, based on thorough research and analysis, are more likely to yield positive outcomes.
For **self-learning**, continue to proactively seek knowledge and skills development.   Identify specific areas for improvement and create a plan to address them.  Regularly reflect on your learning process and identify strategies that work best for you.  Engage in continuous learning by reading industry publications, attending webinars, and taking online courses.
To improve your **sense of achievement**, set realistic and challenging goals.  Break down large tasks into smaller, manageable steps.  Celebrate milestones along the way to maintain motivation.  Regularly review your accomplishments and reflect on your progress.  Seek feedback on your work and use it to improve your future performance.
Finally, to enhance your **ability to take feedback**, develop a proactive approach to seeking feedback.  Ask for specific, constructive criticism from colleagues, supervisors, and mentors.  Listen attentively to feedback without becoming defensive.  Actively analyze the feedback received and identify actionable steps for improvement.  Regularly reflect on how you've incorporated feedback into your work.</t>
  </si>
  <si>
    <t>Appana p g s s m jayaraj</t>
  </si>
  <si>
    <t>Your performance on both the basic and advanced tests reveals strengths and areas for improvement across several key criteria.  In the basic test, your scores in self-learning and ability to take feedback were commendable (16/20 each), indicating a good foundation in these areas. However, your scores in sense of achievement (13/20), cross-functional thinking (7/20), and risk-taking (10/20) suggest opportunities for growth.  The advanced test results show significant improvement, particularly in self-learning, sense of achievement, and ability to take feedback, all exceeding 60% of the total possible score, indicating a capacity for rapid learning and development.  However, cross-functional thinking still needs attention, even though it improved from the basic test.  Your risk-taking score also improved but still has room for further development.</t>
  </si>
  <si>
    <t>To enhance your cross-functional thinking, actively seek opportunities to collaborate on projects involving diverse skill sets.  Try brainstorming sessions with individuals from different departments or backgrounds, and consciously consider multiple perspectives when problem-solving.  For risk-taking, start with small, calculated risks in your projects or daily tasks.  Gradually increase the complexity of the risks you take as your confidence grows.  Consider reflecting on past successes and failures to identify patterns and enhance your risk assessment skills. To further improve your sense of achievement, break down large tasks into smaller, manageable goals to provide a sense of accomplishment as you complete each step.  Celebrate your successes – both big and small – to reinforce positive feelings. For self-learning, continue seeking opportunities for continuous learning, such as online courses, workshops, or mentoring programs. Actively seek feedback on your work and use it to guide your learning process.  For improving your ability to take feedback, practice active listening when receiving feedback and ask clarifying questions to ensure you understand the points being made.  Focus on the specific suggestions offered and create an action plan for implementing the feedback.</t>
  </si>
  <si>
    <t>Rishik Chaudhary</t>
  </si>
  <si>
    <t>Your performance on the basic test reveals areas needing improvement, particularly in cross-functional thinking (11.0) and sense of achievement (16.0). While your scores in self-learning (19.0), ability to take feedback (15.0), and risk-taking (15.0) are moderate, they still have room for growth.  The advanced test results show significant improvement in self-learning (30.0), sense of achievement (32.0), ability to take feedback (33.0), and risk-taking (21.0), demonstrating your capacity to excel when challenged.  However, cross-functional thinking (19.0) remains an area needing considerable focus, even in the advanced test.  A score above 60 is considered good in a criterion; you are yet to reach this benchmark in any criteria.  Concentrating on improving your cross-functional thinking will significantly boost your overall performance.</t>
  </si>
  <si>
    <t>To improve your cross-functional thinking, actively seek opportunities to collaborate on projects involving diverse teams and perspectives. Consider participating in group assignments or projects that require integrating different skill sets and viewpoints. Analyze case studies that illustrate effective cross-functional collaboration and identify strategies that you can implement.  For sense of achievement, try setting SMART goals (Specific, Measurable, Achievable, Relevant, Time-bound) for each task or project and celebrate milestones along the way. Reflect on your accomplishments and identify what contributed to your success. To further enhance your self-learning, actively seek feedback on your work and use it to guide your development. Explore different learning resources and styles to find what works best for you.  Experiment with different approaches to problem-solving and don't be afraid to take calculated risks (adventurousness).  For ability to take feedback, actively solicit feedback from peers and supervisors, and practice actively listening and reflecting on the feedback received.  Don't be defensive; instead, view feedback as an opportunity for growth. By consistently working on these areas, you can enhance your overall performance and achieve higher scores in all criteria.  Remember that consistent effort and a proactive approach to learning are key to achieving significant improvement.</t>
  </si>
  <si>
    <t>Abyalew Teklu</t>
  </si>
  <si>
    <t>Your performance on both the basic and advanced tests reveals strengths and areas for improvement across several key criteria.  In the basic test, your scores in self-learning, sense of achievement, and ability to take feedback were relatively strong, indicating a good foundation in these areas. However, your scores in cross-functional thinking and risk-taking were lower, suggesting opportunities for growth.  The advanced test demonstrated significant improvement in all criteria, particularly in self-learning, sense of achievement, and ability to take feedback.  While you showed improvement in cross-functional thinking and risk-taking, these remain areas where focused effort can lead to substantial gains.  Reaching a score above 60 in a criterion is considered excellent; you've achieved this in self-learning and sense of achievement in the advanced test, and are close to achieving it in ability to take feedback.  Concentrating on improving cross-functional thinking and risk-taking will further enhance your overall performance.</t>
  </si>
  <si>
    <t>To improve your **cross-functional thinking**, actively seek opportunities to collaborate on projects that require diverse skill sets. Try to understand different perspectives and how various departments or functions contribute to a common goal. Participate in group projects and discussions, focusing on integrating different ideas and approaches.  Reading case studies of successful cross-functional collaborations can provide valuable insights. 
To enhance your **risk-taking (adventurousness)**, consider stepping outside your comfort zone.  Volunteer for challenging assignments, propose innovative solutions, even if they might seem risky.  Analyze both successful and unsuccessful outcomes of risk-taking to learn from your experiences. Embrace experimentation and learn from both successes and failures. Don't be afraid to make mistakes; they are valuable learning opportunities.  Remember that calculated risks are often rewarded. 
To further strengthen your already strong areas, seek out advanced learning materials and projects in self-learning and actively solicit feedback on your work to continue refining your ability to take feedback effectively and incorporate it for continual improvement.  Consider setting specific, measurable, achievable, relevant, and time-bound (SMART) goals for each criterion to track your progress and ensure consistent growth.</t>
  </si>
  <si>
    <t xml:space="preserve">Simran Tiwari </t>
  </si>
  <si>
    <t>Your performance on the basic and advanced tests reveals strengths and areas for improvement across several key criteria.  While your ability to take feedback and self-learning show promising scores, particularly in the advanced test, other areas need more attention. Your scores in 'sense of achievement' and 'risk-taking' are relatively low, even though the advanced test showed some improvement.  Your cross-functional thinking also needs significant development.  Specifically, your basic test scores indicate a considerable gap in cross-functional thinking. While your advanced test score showed improvement, it still falls short of the desired level.  Achieving a score above 60 in a criterion is considered good; you haven't reached that threshold in any criteria in the basic test, and only in self-learning, sense of achievement, and ability to take feedback in the advanced test.</t>
  </si>
  <si>
    <t>To enhance your overall performance, consider the following:
**1. Cross-functional Thinking:** Actively seek opportunities to collaborate on projects that require diverse skill sets.  Try brainstorming sessions with peers from different backgrounds. Analyze case studies that demonstrate successful cross-functional teamwork and identify strategies you can adapt.  Consider online courses or workshops focused on improving collaboration and communication in diverse teams. 
**2. Sense of Achievement:** Break down complex tasks into smaller, manageable goals. Celebrate each milestone achieved, no matter how small. Reflect on your accomplishments and identify what contributed to your success.  Seek regular feedback on your progress and focus on continuous improvement rather than solely on final outcomes.
**3. Risk-taking (Adventurousness):**  Start small.  Volunteer for tasks slightly outside your comfort zone.  Engage in activities that push you beyond your usual boundaries. Analyze situations where you hesitated to take risks – what were the underlying reasons for your hesitation?  Develop strategies to overcome these hesitations and build confidence in your ability to handle challenges.
**4.  Maintain Self-Learning Momentum:** Continue to actively seek out learning opportunities.  Explore new technologies, methodologies, and approaches relevant to your field.  Engage in online courses, attend workshops, or read relevant industry publications.  Document your learning journey and reflect on what you've learned.  Consider creating a personal learning plan to guide your development.
**5. Ability to Take Feedback:** Actively solicit feedback from colleagues, supervisors, and mentors.  Listen carefully to the feedback you receive, without becoming defensive.  Ask clarifying questions to ensure you understand the feedback fully.  Develop an action plan to address the feedback and demonstrate your commitment to improvement.  Regularly check in with those who provided feedback to show progress and demonstrate your engagement with their insights.</t>
  </si>
  <si>
    <t xml:space="preserve">Maitri Patel </t>
  </si>
  <si>
    <t>Your performance on the basic test reveals areas needing improvement, particularly in cross-functional thinking (11.0) which is significantly below the other criteria. While your scores in self-learning (19.0), sense of achievement (16.0), and ability to take feedback (16.0) are moderate, they show potential for improvement.  Your risk-taking score (15.0) is also moderate.  The advanced test results show significant improvement in all areas, especially in self-learning (32.0) and ability to take feedback (34.0), demonstrating your capacity to learn and adapt.  However, maintaining a similar level of improvement across all criteria in future assessments is key.  Focusing on strategies to boost your cross-functional thinking will significantly enhance your overall performance.</t>
  </si>
  <si>
    <t>To improve your cross-functional thinking, consider actively seeking opportunities to collaborate on projects that require diverse skill sets.  Practice analyzing problems from multiple perspectives, and actively seek feedback from colleagues with different backgrounds and expertise. For all criteria, consider the following: 
* **Self-learning:**  Engage in consistent self-directed learning through online courses, workshops, or independent research related to your field. Actively seek out challenging problems and projects that push your knowledge boundaries.  Keep a learning journal to track your progress and reflect on what you've learned.
* **Sense of achievement:** Break down large tasks into smaller, manageable goals to experience more frequent feelings of accomplishment. Celebrate your successes, no matter how small.  Actively seek out challenging tasks to build confidence and a sense of accomplishment.
* **Cross-functional thinking:** Participate in group projects that demand collaboration with individuals from various departments or disciplines.  Read case studies and articles that analyze problems from multiple perspectives. Practice brainstorming sessions with diverse individuals.
* **Ability to take feedback:** Actively solicit feedback from supervisors, peers, and even mentors.  Listen attentively and ask clarifying questions.  Reflect on the feedback received and identify actionable steps to improve. Don't take feedback personally, but as an opportunity for growth.
* **Risk-taking (adventurousness):**  Identify areas where you can safely take calculated risks.  Volunteer for challenging projects or assignments that extend your comfort zone.  Learn from your mistakes and use them as opportunities for growth. Embrace experimentation and new ideas.</t>
  </si>
  <si>
    <t>Jotiba Ashok Jadhav</t>
  </si>
  <si>
    <t>Your performance on the basic test indicates a good foundation in several areas, particularly sense of achievement and ability to take feedback.  However, your scores in cross-functional thinking are noticeably lower than other areas, suggesting a need for improvement.  Your advanced test results show significant improvement across the board, especially in self-learning and ability to take feedback. This demonstrates your capacity for growth and development when challenged with more complex tasks.  While your risk-taking and sense of achievement scores are respectable in the advanced test, further development in cross-functional thinking remains a key area for focus. Achieving scores above 60 in a criterion is considered excellent; you've demonstrated this potential in the advanced test, indicating a capacity for higher performance in all areas with continued effort.</t>
  </si>
  <si>
    <t>To improve your cross-functional thinking, actively seek opportunities to collaborate on projects that require diverse skill sets.  Consider joining cross-functional teams or taking on tasks that demand integrating different perspectives.  For self-learning, continue to proactively seek out new information and challenges.  Explore different learning methods, such as online courses, workshops, or mentorship programs. To boost your risk-taking, deliberately step outside your comfort zone and embrace challenges.  Start with small, manageable risks and gradually increase the level of challenge as your confidence grows.  To further enhance your ability to take feedback, actively solicit feedback from colleagues and supervisors.  Practice reflecting on feedback received, identifying areas for improvement, and implementing changes in your approach.  For sense of achievement, break down large projects into smaller, more manageable tasks to celebrate incremental progress.  Recognize and reward yourself for accomplishments, no matter how small.  By focusing on these strategies, you can consistently improve your performance across all five criteria.</t>
  </si>
  <si>
    <t>Sakhi Chatterjee</t>
  </si>
  <si>
    <t>Your performance on the basic test shows a good foundation in several areas, particularly in self-learning and ability to take feedback.  However, your scores in cross-functional thinking and sense of achievement need improvement.  The advanced test results demonstrate significant improvement across all criteria, especially in self-learning, risk-taking, and ability to take feedback.  This shows potential for growth, but consistent effort is needed to maintain and further enhance these skills.  Note that a score above 60 is considered good; while your advanced test scores are promising, you haven't yet reached this benchmark in any criteria.  Focus on consistently applying your improved skills from the advanced test to future assessments.</t>
  </si>
  <si>
    <t>To improve your cross-functional thinking, actively seek opportunities to collaborate on projects that require diverse skill sets. Try brainstorming sessions and consider multiple perspectives before reaching conclusions.  For sense of achievement, break down large tasks into smaller, manageable goals to celebrate progress.  Reflect on completed tasks and identify what contributed to success. To further improve your risk-taking and self-learning, actively seek out challenging assignments or projects that push you outside your comfort zone. Use resources like online courses or workshops to acquire new skills proactively.  For feedback, actively solicit feedback on your work and actively implement the suggestions you receive. Regularly review your performance and identify areas for improvement. Consistent effort and a proactive approach to learning and development will be key to achieving higher scores in all areas.</t>
  </si>
  <si>
    <t>Mannuru Tejaswani</t>
  </si>
  <si>
    <t xml:space="preserve">Your performance on the basic and advanced tests reveals some strengths and areas for improvement.  In the basic test, you demonstrated a good ability to take feedback (16.0) and a moderate level of sense of achievement (18.0) and risk-taking (16.0). However, your scores in cross-functional thinking (11.0) and self-learning (17.0) indicate areas needing significant attention.  The advanced test showed improvement across the board, particularly in your ability to take feedback (32.0) and sense of achievement (26.0), demonstrating a capacity for growth. However, even with the improvement, your cross-functional thinking (18.0) still needs further development. While your self-learning improved, reaching above the threshold, it still has room for enhancement.  Although you surpassed the 60 threshold in  'ability to take feedback' in the advanced test, consistent good performance across all five criteria is crucial for overall success. </t>
  </si>
  <si>
    <t>To improve your cross-functional thinking, actively seek opportunities to collaborate on projects that require diverse perspectives. Consider joining cross-functional teams or participating in group projects where you can learn from individuals with different skill sets.  Practice analyzing problems from multiple angles and consider the implications of your decisions on different parts of a system. For self-learning, develop a structured approach. Create a personal learning plan, identifying specific areas for improvement and setting realistic goals.  Utilize online resources, workshops, or mentorship programs to enhance your knowledge and skills.  Regularly reflect on your learning experiences, identifying what worked well and areas needing further attention.  To further enhance your risk-taking abilities, start by identifying situations where you tend to avoid risks and gradually step outside your comfort zone.  Begin with small, calculated risks to build confidence.  Learn from both successes and failures, viewing setbacks as opportunities for growth.  Finally, continue building on your strong ability to take feedback by actively seeking out constructive criticism and using it to refine your approach.  Consider keeping a journal to track feedback received and your action plan based on it.</t>
  </si>
  <si>
    <t>Khushi Chadha</t>
  </si>
  <si>
    <t>Your performance on both the basic and advanced tests reveals strengths and areas for development.  In the basic test, your scores in self-learning and ability to take feedback (17 each) are commendable, demonstrating a good aptitude for independent learning and incorporating feedback effectively.  However, your cross-functional thinking (10) needs significant improvement. Your scores in sense of achievement (16) and risk-taking (14) are moderate and could benefit from enhancement.  The advanced test results show considerable improvement in all areas, particularly in self-learning, sense of achievement, and ability to take feedback, suggesting a capacity for growth with more challenging tasks.  The improvement in cross-functional thinking is also notable, although it still requires further attention.  While your advanced test scores in several areas exceed 60 (out of a possible 80, as there are 5 criteria each scored out of 16), consistently achieving this level across all criteria in future assessments is the goal.</t>
  </si>
  <si>
    <t>To improve your cross-functional thinking, actively seek opportunities to collaborate on projects that require diverse skill sets.  Try brainstorming sessions with peers and consider different perspectives when problem-solving.  For sense of achievement and risk-taking, consider setting challenging goals for yourself and embracing opportunities outside your comfort zone.  Break down complex tasks into smaller, manageable steps to build confidence and a sense of accomplishment.  This will also aid in self-learning.  To further enhance your ability to take feedback, actively solicit feedback from various sources and practice reflecting on how to incorporate suggestions constructively.  Remember to focus on the specific, actionable insights within the feedback. Continue practicing and engaging with challenging materials to solidify your improvements. By focusing on these specific areas, you can further enhance your overall performance.</t>
  </si>
  <si>
    <t>B.Shiva Sathvik</t>
  </si>
  <si>
    <t xml:space="preserve">Your performance on both the basic and advanced tests reveals strengths and areas for development across several criteria.  Let's analyze your results:
**Strengths:** You demonstrated a good ability to take feedback, scoring above 60 in this criterion across both tests. Your self-learning skills are also commendable, showing significant improvement from the basic to the advanced test.  Your score in sense of achievement also improved considerably in the advanced test, indicating growth in this area.
**Areas for Improvement:** Your scores in risk-taking and cross-functional thinking need attention.  While your risk-taking improved in the advanced test, it remains a relative weakness.  Your cross-functional thinking score is significantly below the others, even in the advanced test, suggesting a need for focused development.
Specifically:
* **Risk-taking (adventurousness):**  While you showed some improvement, consistently seeking out challenging tasks and approaches will improve this score. 
* **Cross-functional thinking:** This requires actively considering different perspectives and integrating knowledge from various fields.  You need to actively engage in tasks that require collaborating with others from different backgrounds and analyzing problems from multiple viewpoints. </t>
  </si>
  <si>
    <t>To enhance your skills, consider the following:
**For Risk-taking:**
* **Seek out challenging opportunities:** Volunteer for projects that push you beyond your comfort zone.  Don't be afraid to experiment and try new things, even if you might make mistakes.
* **Embrace failure as a learning opportunity:** Analyze what went wrong and how you can improve next time.  Focus on the learning process, not just the outcome.
* **Set ambitious goals:**  Challenge yourself to achieve more than you think is possible. 
**For Cross-functional thinking:**
* **Collaborate with others:** Work on projects that require input from people with different skill sets and perspectives.
* **Seek diverse sources of information:** Read articles and books from different fields, attend workshops or conferences outside your area of expertise.
* **Practice problem-solving from different angles:**  When faced with a challenge, consider multiple approaches and perspectives before settling on a solution.
* **Actively listen to and engage with different perspectives during group projects or discussions.**
**For overall improvement:**
* **Reflect on your learning process:**  After completing a task or project, take time to reflect on what you learned, what worked well, and what could be improved.
* **Seek feedback regularly:**  Don't wait for formal assessments; actively seek feedback from colleagues, mentors, or supervisors.
* **Utilize available resources:** Take advantage of training opportunities, workshops, and online courses to improve your skills in the areas where you need development.</t>
  </si>
  <si>
    <t>Himanjit Choudhury</t>
  </si>
  <si>
    <t>Your performance on the basic and advanced tests reveals some strengths and areas for improvement.  In the basic test, your scores indicate a satisfactory understanding of several concepts, but there's room for substantial growth in cross-functional thinking (10.0) and sense of achievement (14.0).  While your ability to take feedback (16.0) and risk-taking (13.0) are moderately good, self-learning (19.0) shows promise but could be further enhanced.  The advanced test scores show marked improvement in several areas, particularly your ability to take feedback (32.0) – a significant accomplishment.  However, the advanced test also highlighted the need to focus on cross-functional thinking (18.0), which, although improved from the basic test, still requires attention. Your sense of achievement (27.0) showed strong improvement, demonstrating your ability to adapt and learn.   Overall, while you demonstrated growth, consistent effort is needed to reach higher levels in all criteria, especially cross-functional thinking.</t>
  </si>
  <si>
    <t>To improve your cross-functional thinking, actively seek out opportunities to collaborate on projects that require diverse skill sets. Try to understand different perspectives and how various departments contribute to the overall goal. Consider participating in cross-functional team projects or workshops.  To enhance your sense of achievement, set realistic yet challenging goals for yourself, break down large tasks into smaller, manageable steps, and celebrate each milestone you reach.  Visualizing success and reflecting on your accomplishments can boost your sense of achievement. For self-learning, explore various learning resources, such as online courses, books, and workshops, focusing on areas where you feel you need improvement.  Actively seek out feedback and use it to adapt your learning approach.  To improve risk-taking, start with smaller, calculated risks and gradually increase the level of challenge. Reflect on the outcomes of your risk-taking endeavors, both successes and failures, to learn and refine your approach.  Finally, to further enhance your ability to take feedback, actively solicit feedback from peers and supervisors, and demonstrate a willingness to learn from constructive criticism.  Practice receiving feedback openly and using it to improve your performance.</t>
  </si>
  <si>
    <t xml:space="preserve">Vishesh kataria </t>
  </si>
  <si>
    <t xml:space="preserve">Your performance on both the basic and advanced tests reveals some strengths and areas for improvement.  Let's analyze the results:
**Strengths:** You demonstrated a strong ability to take feedback and a good level of self-learning, especially in the advanced test. Your scores in these areas (above 60 out of 80 possible points) indicate a solid foundation. Your sense of achievement is also commendable, showing a positive attitude towards completing tasks.  Your risk-taking abilities are developing and improving as you progress from the basic to advanced test.
**Areas for Improvement:** Your scores in cross-functional thinking are relatively low in both tests, suggesting a need to focus on this area. Improving your cross-functional thinking will significantly improve your overall performance. 
</t>
  </si>
  <si>
    <t>To enhance your cross-functional thinking, consider the following:
* **Seek diverse perspectives:** Actively engage with individuals from different departments or backgrounds.  Try to understand their roles, perspectives, and challenges.  Collaborate on projects that require input from multiple disciplines.
* **Analyze case studies:** Study real-world examples of successful cross-functional collaborations. Analyze what strategies were used, what challenges were encountered, and how they were overcome. 
* **Practice active listening:** When working in a team, actively listen to the contributions of others, even if they differ from your own viewpoint.  Seek to understand their reasoning and find common ground.
* **Improve communication skills:**  Clearly articulate your ideas and perspectives to others in a way that is easily understood.  Practice explaining complex concepts in simple terms.
* **Embrace different viewpoints:**  Challenge your own assumptions and try to see problems from multiple angles.  Be open to alternative solutions and approaches.
* **Expand your knowledge base:**  Learn about different areas of the organization and the skills and knowledge required in those areas. This will help you understand how different parts of the organization work together.
By focusing on these areas, you can significantly improve your cross-functional thinking skills and your overall performance. Remember, consistent effort and a proactive approach to learning are key to success.</t>
  </si>
  <si>
    <t xml:space="preserve">Ashok Kumar </t>
  </si>
  <si>
    <t>Your performance on the basic test reveals areas for improvement across several criteria. While your ability to take feedback (15/20) shows a reasonable understanding, other areas need significant attention. Your scores in self-learning (17/20), risk-taking (12/20), and sense of achievement (13/20) are moderate, indicating room for growth. Cross-functional thinking (10/20) requires the most immediate focus, as your score is substantially lower than others.  The advanced test results display improvement, particularly in self-learning (30/40), sense of achievement (29/40), risk-taking (23/40), and ability to take feedback (24/40), suggesting that you respond well to challenges. However, your cross-functional thinking (15/20) still needs further development even in the advanced test.  While your overall performance improved in the advanced test, consistently achieving scores above 60 in each criterion remains a goal.  This implies a need for focused effort to improve your cross-functional thinking.</t>
  </si>
  <si>
    <t>To improve your overall performance, consider these suggestions:
* **Cross-functional Thinking:** Actively seek opportunities to understand how different departments or functions within a project or organization interact. Collaborate on projects that involve diverse teams and perspectives. Try to analyze problems from multiple viewpoints, considering various constraints and implications. Use case studies or simulations to practice integrating different perspectives.
* **Self-Learning:**  Develop a structured approach to learning. Set specific learning goals, utilize diverse resources (online courses, books, mentors), and regularly review what you've learned.  Practice active recall techniques, such as summarizing concepts or teaching them to others.
* **Sense of Achievement:** Break down complex tasks into smaller, manageable steps. Celebrate your progress along the way, no matter how small. Focus on the learning process and the skills you've gained rather than solely on the final outcome.  Seek feedback and recognition for your accomplishments.
* **Risk-Taking (Adventurousness):**  Start with small, calculated risks in familiar contexts. Gradually increase the complexity of the risks you take. Analyze the outcomes of your risks to learn from both successes and failures. Embrace experimentation and innovation, and view mistakes as learning opportunities.
* **Ability to Take Feedback:**  Actively solicit feedback from various sources.  Listen attentively to feedback without getting defensive.  Ask clarifying questions to ensure a thorough understanding.  Develop an action plan to address the feedback received. Reflect on the feedback and track your progress in incorporating it.</t>
  </si>
  <si>
    <t>Amit Kumar</t>
  </si>
  <si>
    <t>Your performance on both the basic and advanced tests reveals strengths and areas for improvement across several key criteria.  In the basic test, your scores in Sense of Achievement (18.0), Ability to Take Feedback (16.0), and Risk-Taking (16.0) are commendable, indicating a good foundation in these areas. However, your scores in Self-Learning (17.0) and particularly Cross-Functional Thinking (11.0) suggest opportunities for growth.  The advanced test results show significant improvement, especially in Self-Learning (32.0), Sense of Achievement (32.0), and Ability to Take Feedback (35.0).  These scores are excellent, demonstrating your capacity to learn and adapt.  However, Cross-Functional Thinking (22.0) remains an area requiring further development, even with the improvement from the basic test.  While you demonstrate an ability to take feedback and achieve a sense of accomplishment, consistently excelling in cross-functional thinking will enhance your overall problem-solving skills and adaptability.</t>
  </si>
  <si>
    <t>To improve your Self-Learning, focus on actively seeking out diverse learning resources beyond what's provided in class.  Explore online courses, industry publications, and engage in peer learning.  For Cross-Functional Thinking, actively seek out projects and opportunities that require collaboration across different disciplines or departments. Try to understand different perspectives and how they contribute to a common goal.  Consider joining groups or clubs related to different fields to broaden your understanding.  For example, if you're studying engineering, join a business or design club to gain new perspectives. To further enhance your ability to take feedback, actively solicit feedback from multiple sources, not just instructors, and practice reflecting on the feedback received.  Consider keeping a journal to record feedback and your reflections on it.  For Risk-Taking, consider choosing projects or assignments that stretch your comfort zone.  Start small, but progressively challenge yourself with more complex tasks.  Learning from failures is a key component of risk-taking and developing this skill will significantly enhance your overall performance.</t>
  </si>
  <si>
    <t xml:space="preserve">Prasannakumar </t>
  </si>
  <si>
    <t xml:space="preserve">Your performance on the basic and advanced tests reveals some strengths and areas for improvement.  In the basic test, your scores in self-learning (19.0), ability to take feedback (16.0), and risk-taking (16.0) were relatively strong, indicating a good foundation in these areas. However, your scores in sense of achievement (17.0) and particularly cross-functional thinking (12.0) suggest opportunities for growth.  The advanced test showed significant improvement in self-learning (31.0), sense of achievement (32.0), risk-taking (26.0), and ability to take feedback (23.0), demonstrating your capacity to learn and adapt to more challenging situations.  However, cross-functional thinking (16.0) still needs attention.  While your scores in several criteria exceeded 60 when combining basic and advanced tests, achieving a consistently high score across all five criteria would be beneficial.  Specifically, focusing on cross-functional thinking is crucial for overall improvement. </t>
  </si>
  <si>
    <t>To enhance your cross-functional thinking, consider the following strategies:
* **Seek diverse perspectives:** Actively engage with individuals from different departments or backgrounds to understand their viewpoints and approaches.  Participate in group projects that require collaboration across disciplines.
* **Analyze case studies:** Study real-world examples of successful cross-functional initiatives. Analyze what worked well, what challenges were encountered, and how they were overcome.
* **Improve communication skills:** Strong communication is key to collaborative problem-solving.  Practice actively listening, clearly articulating your ideas, and respectfully engaging in discussions with others.
* **Develop systems thinking:**  Practice visualizing the interconnectedness of different parts of a system. Consider how changes in one area might affect other areas.  Use tools like flowcharts or mind maps to represent these connections.
To further improve your sense of achievement, try setting realistic goals and breaking down large tasks into smaller, manageable steps. Celebrate your progress along the way and focus on continuous improvement rather than solely on the final outcome.  For risk-taking, consider stepping outside your comfort zone in a controlled environment.  Start with small calculated risks and gradually increase the challenge as your confidence grows.  For self-learning, continue actively seeking out new information and applying it to real-world scenarios.  And finally, actively solicit feedback and use it to refine your approach.</t>
  </si>
  <si>
    <t xml:space="preserve">Surendra Bheemanathini </t>
  </si>
  <si>
    <t>Your performance on both the basic and advanced tests reveals strengths in several areas, but also highlights areas for improvement.  You demonstrated a good understanding of self-learning and sense of achievement, scoring above 60 in both criteria on the advanced test. Your ability to take feedback also showed significant improvement in the advanced test, reaching a score above 60. However, your scores in cross-functional thinking and risk-taking remain areas needing attention.  Even with the advanced test, your cross-functional thinking score is below 60, indicating a need for more focused development in this area. Similarly, while your risk-taking score improved, it still needs further enhancement. The gap between your basic and advanced test scores in ability to take feedback showcases your capacity for growth in this area with focused effort.</t>
  </si>
  <si>
    <t>To improve your cross-functional thinking, actively seek opportunities to collaborate on projects that require diverse skill sets. Engage in brainstorming sessions and try to see problems from multiple perspectives. Consider taking courses or workshops on teamwork and collaborative problem-solving. To enhance your risk-taking abilities, start small by taking on challenges outside your comfort zone.  Reflect on past experiences where you avoided risks and analyze the potential outcomes.  Consider journaling about these situations to identify patterns and develop strategies for overcoming fear of failure.  Gradually increase the level of risk you're willing to take, celebrating small successes along the way.  For all criteria, actively seek feedback on your work from peers and instructors, focusing on specific aspects of each criterion. Analyze this feedback constructively, identifying areas for improvement and implementing changes in your approach.  Consistent self-reflection and the conscious application of learned strategies will significantly improve your performance in all five criteria.</t>
  </si>
  <si>
    <t>Erukonda Saikiran</t>
  </si>
  <si>
    <t>Your performance on both the basic and advanced tests reveals strengths and areas for improvement.  In the basic test, your scores in Self-Learning and Sense of Achievement (17/20 each) indicate a good foundation. However, your scores in Cross-Functional Thinking (10/20), Ability to Take Feedback (15/20), and Risk-Taking (15/20) suggest opportunities for growth.  The advanced test showcased significant improvement, particularly in Ability to Take Feedback (32/40) and Sense of Achievement (30/40).  This demonstrates your capacity to learn and adapt. However, maintaining consistent improvement across all five criteria is crucial for overall development.  While your advanced test scores show progress, continuing to focus on Cross-Functional Thinking, especially, will be beneficial.</t>
  </si>
  <si>
    <t>To improve your Cross-Functional Thinking, actively seek opportunities to collaborate on projects that require diverse skill sets.  Consider joining cross-functional teams or participating in group projects that necessitate integrating different perspectives.  For Risk-Taking, challenge yourself to step outside your comfort zone by volunteering for new tasks or taking on projects with higher levels of uncertainty.  Embrace calculated risks and view failures as learning opportunities.  To further enhance your Ability to Take Feedback, actively solicit feedback from various sources, including peers, supervisors, and mentors.  Focus on understanding the feedback's underlying message and implementing constructive suggestions.  For Self-Learning and Sense of Achievement, continue your strong self-directed learning and celebrate your accomplishments, but consider expanding your learning to new domains to improve your cross-functional thinking.  Regularly reflect on your successes and areas for development to maintain momentum.  Consider utilizing resources such as online courses, workshops, or mentorship programs to enhance these areas. Remember that consistent effort and a proactive approach to learning will lead to significant improvement across all criteria.</t>
  </si>
  <si>
    <t>Surya Pillalamarri</t>
  </si>
  <si>
    <t>Your performance on the basic test reveals strengths in your ability to take feedback (17/20) and self-learning (16/20), indicating a good foundation in these areas.  However, your scores in cross-functional thinking (9/20) and risk-taking (12/20) suggest significant room for improvement.  Your sense of achievement (15/20) is moderate and could benefit from further development.  The advanced test results show a marked improvement across all criteria, particularly in feedback receptiveness (32/40) and self-learning (28/40), suggesting that with focused effort, you can significantly enhance your skills.  The improvement in advanced test indicates the potential to achieve higher scores in all criteria.  While the advanced test scores are encouraging, consistently achieving scores above 60 (out of 80) in each criterion is the goal.</t>
  </si>
  <si>
    <t>To improve your cross-functional thinking, actively seek opportunities to collaborate on projects that require diverse skill sets.  Engage with team members from different departments, understand their perspectives, and learn to integrate their inputs into your work. Consider taking online courses or workshops focused on teamwork and collaboration.  For risk-taking, start by identifying areas where you can comfortably take calculated risks. Begin with smaller, less consequential decisions and gradually increase the complexity of your challenges. Reflect on the outcomes, both positive and negative, and learn from your experiences. To boost your sense of achievement, set SMART (Specific, Measurable, Achievable, Relevant, Time-bound) goals for yourself and celebrate your accomplishments along the way. Break down larger tasks into smaller, manageable steps to maintain momentum and increase your sense of progress.  Continue to actively seek and incorporate feedback; your receptiveness to feedback is a significant strength, but actively implement the feedback received to truly maximize its impact.  Consistent self-learning and reflecting on your work will greatly improve your overall performance.</t>
  </si>
  <si>
    <t>Aniket Bihana</t>
  </si>
  <si>
    <t>Your performance on the basic test reveals areas for improvement across several criteria. While your ability to take feedback (15/20) and self-learning (16/20) show some strength, your scores in sense of achievement (12/20), cross-functional thinking (8/20), and risk-taking (10/20) are significantly lower and need attention.  The advanced test, which some students did not attempt, shows a considerable improvement in all areas. This suggests that you can achieve higher scores given the right approach and challenges.  Particularly impressive is your performance in the advanced test in self-learning (36/40) and ability to take feedback (34/40). This shows your capacity for growth. However, maintaining this level of performance across all criteria is crucial for overall success.</t>
  </si>
  <si>
    <t>To improve your overall performance, focus on developing the following areas:
* **Sense of Achievement:** Actively seek challenging tasks and celebrate your accomplishments, no matter how small. Reflect on your successes and identify what contributed to them. Consider setting realistic goals and breaking down large tasks into smaller, manageable steps to enhance your sense of progress and achievement.
* **Cross-Functional Thinking:** Engage in projects that require collaboration with individuals from different backgrounds and expertise. Actively seek diverse perspectives and learn to integrate them into your thinking process. Practice brainstorming sessions and actively listen to different viewpoints to expand your understanding and problem-solving abilities.
* **Risk-Taking (Adventurousness):** Step outside your comfort zone and embrace new challenges. Don't be afraid to experiment and try new approaches, even if they might fail. Analyze the results of your experiments and learn from both your successes and failures. Consider seeking out opportunities for leadership roles or mentoring to build confidence in decision-making and risk assessment.
To maintain your good scores in self-learning and ability to take feedback, continue to actively seek opportunities for growth, reflect on your learning process, and actively incorporate feedback into future endeavors. The substantial improvement shown in your advanced test results demonstrates your capability for high achievement. The key is to consistently apply these strategies across all areas to achieve balanced excellence.</t>
  </si>
  <si>
    <t>Abhishek Kansal</t>
  </si>
  <si>
    <t>Your performance on the basic and advanced tests reveals some strengths and areas for improvement.  You demonstrated strong abilities in self-learning, sense of achievement, and the ability to take feedback, achieving scores above 60 in each of these criteria across both tests. This indicates a good capacity for independent learning, a positive attitude toward accomplishments, and a willingness to incorporate feedback for growth. However, your scores in cross-functional thinking and risk-taking/adventurousness need attention. Your cross-functional thinking score, while better in the advanced test, remains below the 60 threshold, suggesting a need to enhance your ability to consider multiple perspectives and integrate knowledge from different domains. Similarly, your risk-taking score, although improved in the advanced test, also requires development.  A willingness to explore unconventional solutions and embrace challenges is crucial for growth.</t>
  </si>
  <si>
    <t>To improve your cross-functional thinking, actively seek opportunities to collaborate on projects involving diverse teams and perspectives.  Consider participating in group discussions, brainstorming sessions, and case studies that require integrating different skill sets and viewpoints.  Try to analyze problems from multiple angles, questioning assumptions and considering alternative solutions.  For enhancing your risk-taking and adventurousness, step outside your comfort zone.  Volunteer for challenging tasks or projects, even if you feel uncertain about your abilities.  Embrace failures as learning opportunities, and view them as stepping stones to success.  Consider exploring new methodologies or approaches in your work, and don't be afraid to experiment.  Actively seeking feedback on your risk-taking approaches will also be valuable.  By consistently working on these areas, you can significantly improve your overall performance and broaden your skillset.</t>
  </si>
  <si>
    <t>Kanta Sai Dhanush</t>
  </si>
  <si>
    <t>Your performance on the basic test reveals areas for improvement, particularly in cross-functional thinking (9.0) which is significantly below the other criteria.  While your scores in self-learning (17.0), sense of achievement (15.0), and ability to take feedback (16.0) show a reasonable foundation, they could still be strengthened.  Risk-taking (13.0) also needs attention.  The advanced test results show a marked improvement across all criteria, suggesting you have the potential to excel. The significant improvement in the advanced test highlights your capacity for growth when challenged with more complex tasks.  However, even in the advanced test, cross-functional thinking (22.0) remains an area where further development is needed.</t>
  </si>
  <si>
    <t>To improve your cross-functional thinking, actively seek opportunities to collaborate with individuals from diverse backgrounds and skill sets on projects.  Consider brainstorming sessions and group problem-solving activities to practice integrating different perspectives.  For self-learning, continue exploring advanced materials and actively seeking feedback on your learning process. To boost your sense of achievement, set challenging yet achievable goals and celebrate your accomplishments along the way.  Break down large tasks into smaller, manageable steps to maintain momentum and motivation.   To improve your ability to take feedback, actively solicit feedback from various sources, and practice actively listening and reflecting on the suggestions received.  Don't be afraid to ask clarifying questions to ensure a thorough understanding.  Finally, to enhance your risk-taking and adventurousness, gradually step outside your comfort zone by taking on new challenges and embracing opportunities for experimentation, even if they involve a degree of uncertainty.  Analyze the outcomes of your risk-taking to enhance your decision-making process in the future. Remember that consistent effort and a proactive approach to learning will lead to significant improvements in all areas.</t>
  </si>
  <si>
    <t>Vaibhav Ambadas Waghmare</t>
  </si>
  <si>
    <t>Your performance on both the basic and advanced tests reveals a strong ability to take feedback and a growing capacity for self-learning.  Your scores in these areas (ability to take feedback: 47, self-learning: 48) are particularly commendable, exceeding the 60-point threshold indicating a good understanding. However, there's significant room for improvement in other areas. Your sense of achievement (42) needs attention, as does cross-functional thinking (30) and risk-taking (32). While your scores are above average, they don't reflect the potential demonstrated in your feedback and self-learning abilities.</t>
  </si>
  <si>
    <t>To enhance your sense of achievement, actively celebrate milestones achieved, both big and small, during your problem-solving process. Reflect on completed tasks and identify what contributed to your success.  For cross-functional thinking, try to consciously incorporate perspectives from different fields or departments when tackling problems. Seek out opportunities to collaborate with individuals from various backgrounds and actively listen to their insights. To improve risk-taking, start small. Identify low-risk opportunities to experiment with new approaches or methods. Analyze the outcomes, learn from your experiences (both successes and failures), and gradually increase the complexity of your risk-taking endeavors.  Consider using techniques like SWOT analysis to assess potential risks and rewards before making decisions.  Remember to continuously reflect on your learning process and adjust your strategies accordingly. Focusing on these areas will help balance your skill set and unlock your full potential.</t>
  </si>
  <si>
    <t xml:space="preserve">Nishanth Pragnesh B </t>
  </si>
  <si>
    <t>Your performance on the basic test reveals some strengths and areas for improvement.  You demonstrated a good ability to take feedback (16/20) and self-learning (17/20), showing a capacity for reflection and independent study. However, your scores in cross-functional thinking (8/20) and sense of achievement (14/20) indicate significant room for growth.  Your risk-taking score (12/20) is also moderate and could benefit from improvement.  The advanced test results show a marked improvement across all criteria, especially in self-learning (30/40) and sense of achievement (28/40),  suggesting you respond well to challenging situations. However, even in the advanced test, cross-functional thinking (20/40) remains a relative weakness.  Focusing on this area will significantly boost your overall performance.</t>
  </si>
  <si>
    <t>To improve your cross-functional thinking, actively seek opportunities to collaborate on projects that require diverse skill sets. Try brainstorming sessions with peers, participating in group projects that involve different perspectives, and actively seeking feedback on how your approach considers other functional areas. For sense of achievement, focus on setting realistic, yet challenging goals, breaking down large tasks into smaller, manageable steps, and celebrating your accomplishments along the way. To boost your risk-taking, consider stepping outside your comfort zone in both academic and personal settings. This could involve trying new learning methods, taking on more challenging assignments, or participating in activities that require you to adapt quickly to novel situations.  Continue to build on your strengths in self-learning and feedback incorporation. Regularly reflect on your learning process and actively seek feedback to identify areas for improvement. Consider using techniques like journaling, self-assessment, and seeking mentorship to enhance these skills further.  Remember, consistent effort and a proactive approach to learning and development will yield significant improvements in all areas.</t>
  </si>
  <si>
    <t>Hardik Giri Goswami</t>
  </si>
  <si>
    <t>Your performance on both the basic and advanced tests reveals strengths and areas for improvement.  In the basic test, you demonstrated a good understanding of self-learning and sense of achievement, scoring above average (17 out of 20 possible points in each). Your scores in ability to take feedback (16/20) also indicate a solid foundation. However, your scores in cross-functional thinking (10/20) and risk-taking (15/20) suggest these are areas requiring significant attention.  The advanced test scores show improvement across all criteria, especially in self-learning, sense of achievement, and ability to take feedback.  However, the gap between your basic and advanced test scores in cross-functional thinking highlights the need for focused development in this area. While your risk-taking improved, it still needs further enhancement.</t>
  </si>
  <si>
    <t>To improve your cross-functional thinking, actively seek out opportunities to collaborate with individuals from different departments or disciplines.  Engage in projects that demand integrating diverse perspectives and problem-solving approaches. Consider taking courses or workshops focused on systems thinking and collaboration.  For risk-taking, start with small calculated risks in your projects or studies.  Gradually increase the complexity of the risks you undertake, always analyzing the potential outcomes and learning from both successes and failures.  Reflect on your feedback from both tests and actively implement strategies to improve your ability to incorporate feedback.  For example, maintain a journal to track your progress, and actively solicit feedback from multiple sources. To further enhance self-learning and sense of achievement, continue seeking out challenging projects and actively managing your learning process. Develop a structured approach to learning new skills and celebrate your accomplishments to maintain motivation.</t>
  </si>
  <si>
    <t xml:space="preserve">Gayatri yadav </t>
  </si>
  <si>
    <t>Your performance on both the basic and advanced tests reveals strengths and areas for development.  While you demonstrated a good sense of achievement (18.0 in the basic test and 31.0 in the advanced test) and reasonable risk-taking (14.0 and 24.0 respectively), your scores in cross-functional thinking (9.0 and 20.0) and self-learning (15.0 and 32.0) require significant improvement. Your ability to take feedback (15.0 and 29.0) shows moderate strength, but further development is beneficial.  Note that a score above 60 is considered good for each criterion; you've not yet reached that level in any area.  The substantial improvement in your advanced test scores suggests a capacity for growth with focused effort.</t>
  </si>
  <si>
    <t>To enhance your cross-functional thinking, actively seek opportunities to collaborate on projects that require diverse skill sets. Try brainstorming sessions, working in teams with individuals from different backgrounds, and exploring how different disciplines intersect to solve problems.  For self-learning, create a structured learning plan. Identify specific knowledge gaps and actively seek out resources like online courses, workshops, or mentors to address these gaps. Regular reflection on what you've learned and how you can apply it is also vital. To further improve your ability to take feedback, actively solicit feedback from multiple sources.  Don't just passively receive feedback; ask clarifying questions, reflect on the comments you receive, and demonstrate how you've incorporated the feedback into your work.  For risk-taking, start small by taking on tasks that stretch your comfort zone slightly, gradually increasing the level of challenge as your confidence grows. Embrace experimentation and view failures as learning opportunities.  Consistent effort in these areas will lead to substantial improvement across all criteria.</t>
  </si>
  <si>
    <t>Aditya Naik</t>
  </si>
  <si>
    <t>Your performance on both the basic and advanced tests reveals some strengths and areas for improvement.  Let's break it down by criterion:
* **Self-Learning:** You demonstrated good self-learning skills, particularly in the advanced test (29.0).  Your basic test score (19.0) indicates a solid foundation, but there's room to consistently apply these skills across different contexts. 
* **Sense of Achievement:**  Your score is better in the advanced test (31.0) than in the basic test (15.0). This suggests you thrive when challenged.  Focus on maintaining this momentum and applying a similar level of drive to all tasks.
* **Cross-functional Thinking:** This is an area needing significant improvement. Your scores (10.0 and 20.0) are considerably lower than other criteria.  This suggests a need to actively practice integrating knowledge from different fields and perspectives.
* **Ability to Take Feedback:** Your advanced test score (29.0) showcases your capacity to learn from feedback. However, the basic test score (15.0) indicates inconsistency.  Strive to actively seek and incorporate feedback into your work consistently.
* **Risk-Taking (Adventurousness):** While your scores improved in the advanced test (24.0) compared to the basic test (14.0), it still indicates a tendency towards caution.  Experiment with taking calculated risks to expand your learning and problem-solving abilities.  Remember that calculated risks are better than no risks at all.</t>
  </si>
  <si>
    <t>To improve your overall performance, consider the following suggestions:
* **Cross-functional Thinking:** Actively seek opportunities to collaborate on projects that require diverse skill sets.  Read articles and case studies that showcase successful cross-functional teamwork.  Engage in brainstorming sessions that encourage out-of-the-box thinking.  Try mind-mapping techniques to connect seemingly unrelated concepts.
* **Consistency in Feedback Application and Sense of Achievement:** Develop a proactive approach to seeking and applying feedback to all tasks.  Celebrate milestones even in smaller tasks to build confidence and maintain a positive attitude toward achievement.
* **Risk-Taking:** Start small by taking calculated risks in less critical situations.  Reflect on the outcomes and learn from both successes and failures. Gradually increase the level of risk as your confidence grows. Explore new learning resources and methods outside your comfort zone.
* **Self-Learning:**  Structure your learning with clear goals and timelines.  Use active recall methods like flashcards or teaching the material to someone else. Seek out diverse learning resources, including online courses, books, and mentorship opportunities.  Regularly review and reflect on what you've learned.</t>
  </si>
  <si>
    <t>Hemant Singh Parihar</t>
  </si>
  <si>
    <t>Your performance on the basic and advanced tests reveals some strengths and areas for improvement across the five criteria.  Let's analyze your results:
* **Self-Learning:** You demonstrated a good level of self-learning, particularly in the advanced test (27/40), indicating a capacity for independent study and knowledge acquisition.  However, your basic test score (17/40) suggests that there's room for improvement in consistently applying self-learning strategies. 
* **Sense of Achievement:**  You showed a strong sense of achievement, especially in the advanced test (29/40). This is positive and indicates you are motivated by successful outcomes.  Maintain this positive attitude, and focus on translating it into even stronger results in all areas.
* **Cross-Functional Thinking:** This is an area needing significant attention. Your scores (11/40 basic, 20/40 advanced) indicate a limited ability to connect ideas and solutions across different functional areas.  While improvement is evident in the advanced test, consistent application is crucial.
* **Ability to Take Feedback:** You displayed a good ability to take feedback (16/40 basic, 32/40 advanced), showing a willingness to learn and adapt.  Continue to actively seek and incorporate feedback to further enhance your skills. 
* **Risk-Taking (Adventurousness):**  You showed moderate risk-taking (16/40 basic, 19/40 advanced). While not weak, actively seeking opportunities to challenge yourself and step outside your comfort zone will help boost this area.
Overall, your advanced test scores indicate potential for significant improvement across the board.  Concentrating on improving cross-functional thinking will have a noticeable impact on your overall performance.</t>
  </si>
  <si>
    <t>To improve your scores, consider the following:
* **Cross-Functional Thinking:** Actively seek out opportunities to collaborate with individuals from different departments or fields.  Try brainstorming sessions, case studies that require interdisciplinary solutions, and projects where you need to understand various perspectives.  Reading widely across different disciplines can also help broaden your thinking.
* **Self-Learning:** Develop a structured approach to learning. Create personalized learning plans, use active recall techniques, and regularly review material.  Consider seeking mentorship or guidance from experienced professionals in your field.
* **Risk-Taking:**  Identify situations where you can safely take calculated risks.  Start small, gradually increasing the level of challenge you undertake.  Embrace failure as a learning opportunity, analyzing what went wrong and how you can improve next time.  Reflect on your successes and failures to learn from both.
* **Maintain Momentum:** The improvement you showed between the basic and advanced tests is encouraging. Continue to actively work on all areas, focusing particularly on cross-functional thinking.  Regular self-assessment and seeking feedback will help you track your progress and stay motivated.</t>
  </si>
  <si>
    <t>Devhuti Mahore</t>
  </si>
  <si>
    <t>Your performance on the basic and advanced tests reveals some strengths and areas for improvement.  Let's look at the criteria individually:
* **Self-Learning:** You demonstrated good self-learning skills, particularly in the advanced test (32/40). However, your basic test score (17/40) suggests there's room for improvement in independently acquiring knowledge and skills in foundational areas. 
* **Sense of Achievement:** Your sense of achievement is strong, especially in the advanced test (34/40).  Maintain this positive attitude and strive for continuous improvement. Your basic test score (15/40) indicates you can further develop your ability to recognize and celebrate accomplishments, even in initial learning stages.
* **Cross-Functional Thinking:** This is an area needing significant attention. Your scores were low in both tests (9/40 and 22/40). You need to actively work on connecting concepts across different domains and perspectives.  
* **Ability to Take Feedback:**  Your ability to take feedback is relatively strong, with good scores in both basic (16/40) and advanced (32/40) tests. Continue to embrace constructive criticism as a tool for growth.
* **Risk-Taking (Adventurousness):** Your risk-taking scores show a similar pattern to self-learning, with better performance in the advanced test (25/40) compared to the basic test (13/40).  You need to be more willing to experiment and explore new approaches, especially in areas where you feel less confident.</t>
  </si>
  <si>
    <t>To improve your overall performance, consider the following:
* **Self-Learning:**  For the basic concepts, actively seek additional learning resources like online courses, tutorials, or textbooks. Practice regularly to consolidate your understanding. Break down complex topics into smaller, manageable parts. 
* **Sense of Achievement:** Celebrate small wins and milestones. Keep a journal to track your progress and acknowledge your achievements.  Focus on the learning process rather than solely on the final outcome.
* **Cross-Functional Thinking:**  Engage in projects that require integrating knowledge from different fields.  Actively seek out diverse perspectives and try to find connections between seemingly unrelated concepts. Participate in group discussions and brainstorm sessions.
* **Ability to Take Feedback:**  Actively solicit feedback from instructors, peers, and mentors.  Don't be defensive when receiving criticism; instead, view it as an opportunity for growth. Analyze feedback objectively and identify areas for improvement.
* **Risk-Taking (Adventurousness):**  Start with small, calculated risks.  Step outside your comfort zone gradually.  Embrace experimentation and don't be afraid to make mistakes; learn from them.  Focus on the learning process, not just the results.</t>
  </si>
  <si>
    <t xml:space="preserve">Anoushka Khemani </t>
  </si>
  <si>
    <t xml:space="preserve">Your performance on both the basic and advanced tests reveals strengths and areas for improvement across several key criteria.  In the basic test, you demonstrated good ability to take feedback (16.0) and self-learning (17.0), showing a solid foundation in these areas. However, your scores in cross-functional thinking (9.0) and sense of achievement (15.0) indicate opportunities for growth.  Risk-taking also needs attention (13.0).  The advanced test results show significant improvement, particularly in sense of achievement (37.0) and self-learning (31.0), suggesting you respond well to challenge and are capable of higher performance.  However, even in the advanced test, your cross-functional thinking (23.0) remains an area requiring focused attention. While your scores have improved, they don't yet reach the level indicating mastery of this skill. Your risk-taking also shows improvement but could be further developed. </t>
  </si>
  <si>
    <t>To improve your cross-functional thinking, actively seek out opportunities to collaborate with individuals from different departments or disciplines.  Participate in group projects that require diverse skill sets.  Try to view problems from multiple perspectives and consider the impact of solutions on different stakeholders.  For enhancing your sense of achievement, focus on setting realistic yet challenging goals. Break down large tasks into smaller, manageable steps. Celebrate your accomplishments, no matter how small, to build confidence and motivation.  To boost your risk-taking, try taking on more responsibility in projects, even if you feel slightly uncomfortable.  Embrace new challenges as learning opportunities. Analyze past decisions where you were hesitant and evaluate the potential outcomes if you had taken more risks.  Remember to reflect on your experiences and learn from both successes and failures. To further improve your self-learning, create a structured learning plan, identifying specific skills you want to develop and resources to achieve this.  Actively seek feedback from peers and mentors on your progress.  Consider exploring online courses, workshops, or mentoring programs to supplement your knowledge and skills.</t>
  </si>
  <si>
    <t>Aisha Jaiswal</t>
  </si>
  <si>
    <t>Your performance on both the basic and advanced tests reveals strengths and areas for improvement across several key criteria.  Let's break it down:
**Strengths:**
* **Ability to Take Feedback:** You demonstrate a strong ability to take feedback, scoring well above the 60% threshold on both tests. This is excellent and shows a growth mindset.
* **Self-Learning:** Your self-learning skills are also quite good, particularly evident in your advanced test performance, surpassing the 60% benchmark. This indicates a capacity for independent learning and development.
* **Sense of Achievement:** While your basic test score in this area is moderate, your advanced test score shows significant improvement, demonstrating your potential to develop a stronger sense of achievement as you tackle more challenging tasks.
**Areas for Improvement:**
* **Risk-Taking (Adventurousness):** Your scores in this area, while improved in the advanced test,  still need further development.  Embracing calculated risks is crucial for growth and innovation.
* **Cross-Functional Thinking:** This is a significant area for improvement. Your scores in both tests are considerably below the 60% threshold, suggesting a need to enhance your ability to connect ideas and perspectives from different domains.</t>
  </si>
  <si>
    <t>To enhance your overall performance, consider these suggestions:
**Improving Risk-Taking:**
* **Seek out challenging projects:** Actively volunteer for tasks that push you outside your comfort zone. Start small, gradually increasing the level of challenge.
* **Embrace failure as a learning opportunity:**  Don't let the fear of failure paralyze you.  Analyze mistakes, learn from them, and try again.
* **Engage in brainstorming sessions:** Participate actively in brainstorming sessions, contributing ideas even if they seem unconventional.
**Improving Cross-Functional Thinking:**
* **Explore different fields:** Read articles, attend workshops, or engage in conversations related to fields outside your immediate area of expertise.
* **Work on collaborative projects:** Seek out opportunities to work on projects that involve individuals from different backgrounds and skill sets. This will provide firsthand experience in integrating diverse perspectives.
* **Practice connecting seemingly unrelated concepts:**  Challenge yourself to find connections between different ideas and concepts. This can be done through mind-mapping or creative writing exercises.
**Maintaining Momentum:**
* **Reflect on your successes:**  Regularly reflect on your accomplishments to reinforce your sense of achievement and motivation.
* **Seek feedback proactively:**  Don't wait for feedback to be offered; actively seek it from colleagues, mentors, and instructors.
* **Continuously learn:**  Dedicate time to consistent learning and development, both within and outside your field.</t>
  </si>
  <si>
    <t xml:space="preserve">Mounika Gannamanthi </t>
  </si>
  <si>
    <t>Your performance on the basic test shows a good foundation in several areas, particularly sense of achievement and ability to take feedback.  However, your scores in cross-functional thinking could be significantly improved. While your advanced test scores indicate a stronger grasp of self-learning, sense of achievement, and ability to take feedback,  the cross-functional thinking area still needs attention.  Although your Risk-taking scores improved in the advanced test, this remains an area where further development would benefit you. Note that a score above 60 is considered good for a specific criterion; you haven't reached this threshold in any criterion.</t>
  </si>
  <si>
    <t>To improve your cross-functional thinking, actively seek opportunities to collaborate on projects that require diverse skill sets. Try brainstorming sessions with peers, focusing on understanding different perspectives and integrating them into solutions. For risk-taking, consider stepping outside your comfort zone in both academic and personal settings.  Start with smaller, manageable challenges and gradually increase the difficulty level. Reflect on the outcomes of these experiences, both successes and failures, to learn and grow. To further enhance self-learning, actively engage in independent research and learning activities beyond the curriculum. Explore different learning styles and resources to find what works best for you.  For example, you can take online courses, read relevant research papers or engage in peer-to-peer learning. Finally, to build on your ability to take feedback, actively solicit feedback from peers, instructors, and mentors.  Don't just listen to the feedback but actively reflect upon it and create an action plan to implement the changes suggested.</t>
  </si>
  <si>
    <t>Sparsh S. Pradhan</t>
  </si>
  <si>
    <t>Your performance on the basic test shows a good foundation in several areas, particularly self-learning, sense of achievement, and ability to take feedback.  However, your scores in cross-functional thinking are significantly lower, indicating a need for improvement.  While your advanced test results show improvement across the board, suggesting a capacity for growth,  the cross-functional thinking score remains a relative weakness.  A score above 60 is considered good in each criterion; you've achieved this in self-learning and ability to take feedback in the advanced test, but not in the other criteria.  Focusing on strengthening your cross-functional thinking will significantly enhance your overall performance.</t>
  </si>
  <si>
    <t>To improve your cross-functional thinking, actively seek opportunities to collaborate on projects involving diverse teams and perspectives. Consider participating in group projects, seeking out mentors from different departments, and engaging in discussions that require integrating various viewpoints.  For self-learning, continue using active learning strategies. For risk-taking and sense of achievement, consider taking on more challenging tasks and celebrating your accomplishments. To further improve your ability to take feedback, actively solicit feedback from multiple sources and practice reflecting on how to apply constructive criticism.  Specifically for cross-functional thinking, try techniques such as mind-mapping to visualize interconnected concepts, and actively listen to understand perspectives different from your own.</t>
  </si>
  <si>
    <t>Saicharitha Yanambakam</t>
  </si>
  <si>
    <t>Your performance on the basic and advanced tests reveals strengths and areas for improvement across several key criteria.  While your scores in 'Ability to Take Feedback' and 'Self-Learning' are commendable, particularly in the advanced test, other areas require attention. Your 'Sense of Achievement' score improved significantly in the advanced test, indicating potential, but still needs further development.  Cross-functional thinking shows the most significant gap between the basic and advanced tests, highlighting a need for focused development in this area.  Risk-taking also shows room for improvement.  Your basic test scores suggest a need to actively engage with more challenging problems and approaches. The advanced test scores demonstrates improvement in all areas, suggesting that increased exposure to challenging tasks will lead to improved performance.</t>
  </si>
  <si>
    <t>To improve your overall performance, consider these suggestions:
**Cross-functional Thinking:** Actively seek opportunities to collaborate with individuals from different departments or disciplines. Participate in group projects that require diverse skill sets.  Try to analyze problems from multiple perspectives and consider how various factors interact.  Read case studies that highlight successful cross-functional collaboration.
**Risk-Taking (Adventurousness):**  Step outside your comfort zone. Volunteer for challenging assignments, even if you're unsure of success.  Embrace experimentation and learning from failures.  Reflect on situations where you avoided risks and consider how a more adventurous approach might have yielded better results.   
**Sense of Achievement:**  Set ambitious but achievable goals for yourself. Break down large tasks into smaller, manageable steps. Celebrate your progress and acknowledge your accomplishments, no matter how small.  Actively seek feedback on your work and use it to improve your performance.  Focus on the learning process and not just the outcome.
**Self-Learning:** Continue to proactively seek out new information and skills relevant to your field.  Explore online courses, workshops, and professional development opportunities. Engage in reflective practice after completing tasks or projects to identify areas for improvement and plan for future learning. 
**Ability to Take Feedback:** While your score is good, actively solicit feedback from multiple sources, including peers, supervisors, and mentors.  Listen attentively and ask clarifying questions to fully understand the feedback.  Use the feedback to improve your performance and demonstrate your willingness to learn and adapt.</t>
  </si>
  <si>
    <t xml:space="preserve">Dadvaiah Pavan </t>
  </si>
  <si>
    <t>Your performance on both the basic and advanced tests reveals strengths and areas for improvement across various criteria.  In the basic test, your scores in sense of achievement (18.0) and ability to take feedback (16.0) demonstrate a good foundation.  However, your scores in cross-functional thinking (11.0) indicate a need for significant development.  The advanced test results show considerable improvement, particularly in self-learning (35.0), sense of achievement (35.0), and ability to take feedback (32.0), suggesting you respond well to challenging situations.  However, while your risk-taking score improved, it still requires further attention.  While you showed improvement in cross-functional thinking (25.0) in the advanced test, it still remains an area needing significant improvement.  Scores above 60 are considered good; you haven't reached this threshold in any criterion, even with the advanced test included.  Therefore, focused effort on improving cross-functional thinking is crucial.</t>
  </si>
  <si>
    <t>To enhance your cross-functional thinking, actively seek opportunities to collaborate on projects that require diverse skill sets.  Consider joining cross-functional teams or participating in group projects where you can learn from individuals with different expertise.  Analyzing case studies that involve multiple perspectives and departments will also help.  For risk-taking, challenge yourself to step outside your comfort zone in both academic and professional settings. This could involve taking on more challenging projects, volunteering for leadership roles, or proposing innovative solutions.  To further improve your self-learning, actively seek out new resources and information related to your field of study. This might involve attending workshops, joining online communities, or independently researching topics that interest you.  For enhancing your ability to take feedback, try to actively solicit feedback from peers, supervisors, and instructors and reflect on how you can use that feedback to improve your performance.  Practice actively listening to criticism and asking clarifying questions to fully understand the feedback given.</t>
  </si>
  <si>
    <t>Tushar Tiwari</t>
  </si>
  <si>
    <t>Your performance on the basic test reveals some strengths and areas for improvement.  You demonstrated a good ability to take feedback (16.0) and self-learning (17.0), indicating a solid foundation in these areas. However, your scores in cross-functional thinking (9.0) and sense of achievement (15.0) suggest opportunities for growth.  Risk-taking also needs further development (13.0).  The advanced test results show significant improvement across the board, particularly in self-learning, sense of achievement, and ability to take feedback, suggesting you respond well to challenges and are capable of advanced learning.  While your cross-functional thinking improved in the advanced test, it still requires focused attention. Your risk-taking improved but still needs more development.</t>
  </si>
  <si>
    <t>To enhance your cross-functional thinking, actively seek opportunities to collaborate on projects that require diverse skill sets.  Try brainstorming sessions and consciously consider different perspectives when problem-solving.  For sense of achievement, focus on setting realistic yet challenging goals, breaking down large tasks into smaller, manageable steps, and celebrating your progress along the way.  To improve risk-taking, consider stepping outside your comfort zone in both academic and personal settings.  This could involve taking on new challenges, trying new approaches to problem-solving, or volunteering for leadership roles.  Reflect on successful risk-taking ventures to build confidence.  For all criteria, actively seek feedback from peers and instructors, analyze what worked well and what could be improved, and incorporate that feedback into your future work.  Consider exploring resources like online courses or workshops focused on critical thinking, teamwork, and leadership to boost your skills in these areas. The significant improvement shown in the advanced test demonstrates your capacity for growth; continue to actively seek challenges and feedback to further develop your overall skillset.</t>
  </si>
  <si>
    <t>kashish kamra</t>
  </si>
  <si>
    <t>Your performance on the basic test reveals strengths in self-learning and the ability to take feedback, indicated by scores above 16 out of a possible 20.  However, your scores in cross-functional thinking (10/20) and sense of achievement (16/20) suggest areas needing improvement.  Noteworthy is your significant improvement in all criteria on the advanced test, particularly in self-learning, ability to take feedback, and risk-taking.  This demonstrates a capacity for growth and learning when challenged with more complex tasks.  While your advanced test scores show considerable progress, consistently achieving scores above 60 (out of 80) in each criterion would be ideal.  Your cross-functional thinking score, even in the advanced test, remains an area where focused development would be beneficial.</t>
  </si>
  <si>
    <t>To enhance your cross-functional thinking, actively seek opportunities to collaborate on projects that require diverse skill sets.  Try brainstorming sessions with peers from different backgrounds and disciplines, and consciously consider various perspectives when problem-solving. To boost your sense of achievement, set challenging yet attainable goals for yourself, and break down large tasks into smaller, manageable steps. Celebrate your accomplishments along the way, no matter how small.  For further improvement in all areas, consider reflective practices after completing tasks. Analyze what worked well, what could be improved, and how you could apply these learnings to future endeavors.  Exploring resources on effective feedback integration techniques and actively seeking feedback on your work can also significantly elevate your ability to take feedback and implement improvements.  Finally, to cultivate risk-taking and adventurousness, embrace new challenges and step outside your comfort zone.  Don't fear failure; view it as a learning opportunity. Actively participate in group projects that involve leadership roles and responsibilities to improve both risk-taking and cross-functional thinking.</t>
  </si>
  <si>
    <t>Sejal Mahesh Vetkar</t>
  </si>
  <si>
    <t>Your performance on the basic test reveals some strengths and areas for improvement.  While your ability to take feedback (16.0) and self-learning (17.0) are relatively strong in the basic test, your scores in cross-functional thinking (9.0) and sense of achievement (15.0) indicate potential for significant growth.  Risk-taking (13.0) also needs development.  The advanced test results show improvement across all criteria, particularly in risk-taking and self-learning, highlighting your capacity for progress with focused effort.  The significant jump in scores between basic and advanced tests shows your potential to excel when challenged. However, even in the advanced test, cross-functional thinking (22.0) remains an area needing attention.  While scores above 60 are considered good,  none of your criteria reached that threshold, even in the advanced test.  This suggests a need for broader development across all areas.</t>
  </si>
  <si>
    <t>To improve your cross-functional thinking, actively seek opportunities to collaborate on projects that require diverse skill sets.  Try brainstorming sessions with peers, participate in group projects, and actively listen to perspectives different from your own. Consider seeking out resources and training that focus on improving collaboration and communication skills. 
For enhancing your sense of achievement, focus on setting realistic yet challenging goals and breaking down larger tasks into smaller, manageable steps.  Celebrate your accomplishments, no matter how small, and learn from setbacks.  Reflect on completed tasks and identify what contributed to your success or challenges. 
To boost your risk-taking and adventurousness, start small by stepping outside your comfort zone in minor ways. This could involve trying a new approach to a problem, volunteering for a challenging task, or sharing your ideas more confidently.  Gradually increase the level of risk as your confidence grows.  Analyze the outcomes of your risk-taking endeavors to learn from both successes and failures. 
For self-learning, actively seek out new information and skills relevant to your field.  Explore different learning styles and resources, such as online courses, workshops, and books.  Regularly review and reflect on what you have learned, applying this knowledge to practical situations.  Keep a learning journal to track your progress and identify areas for further development.  
To further develop your ability to take feedback, actively seek feedback from various sources and practice actively listening without defensiveness. Analyze the feedback received, identifying actionable steps for improvement.  Don't hesitate to ask clarifying questions to ensure a thorough understanding of the feedback provided.  Track your progress in addressing the feedback received.</t>
  </si>
  <si>
    <t>Prathamesh Patil</t>
  </si>
  <si>
    <t>Your performance on both the basic and advanced tests reveals strengths and areas for development across several key criteria.  Let's break it down:
**Strengths:** You demonstrated a good ability to take feedback (16 and 29 respectively for basic and advanced test), showing a willingness to learn and adapt. Your scores in self-learning (17 and 25) and risk-taking (13 and 17) indicate a positive attitude towards learning and trying new approaches, although there's room for improvement in the latter. Your sense of achievement (15 and 27) shows you value accomplishment, a crucial attribute for continued growth. 
**Areas for Improvement:** Your scores in cross-functional thinking (9 and 17) are the lowest, indicating a need to focus on developing this crucial skill.  While your scores improved significantly in the advanced test, consistent effort is required to reach a level of proficiency in this area.  Although your scores in sense of achievement and self learning are above average, further improvement can be done. 
**Overall:**  You show promise, with particularly strong performance in feedback reception and self-learning.  Focusing your efforts on cross-functional thinking will significantly enhance your overall capabilities.</t>
  </si>
  <si>
    <t>To improve your overall performance, consider the following:
* **Cross-functional Thinking:** Actively seek opportunities to collaborate with individuals from diverse backgrounds and disciplines.  Participate in group projects that require integrating different perspectives. Try to analyze problems from multiple viewpoints, considering the implications for various stakeholders.  Reading case studies involving cross-functional challenges can also be beneficial.
* **Sense of Achievement &amp; Self-Learning:** While your scores are good, consistently challenging yourself with progressively complex tasks and projects will further enhance these skills.  Reflect on your successes and failures, identifying strategies that work well and areas for improvement.  Seek out learning opportunities beyond the curriculum, such as workshops, online courses, or independent research. 
* **Risk-Taking (Adventurousness):** Gradually push yourself beyond your comfort zone.  Volunteer for challenging assignments, even if you are uncertain of your ability to succeed.  Embrace failure as a learning opportunity, analyzing what went wrong and how you can improve next time.  Consider exploring new technologies or methodologies to expand your skillset.
By actively focusing on these areas, you can further strengthen your abilities and achieve even greater success in your future endeavors.</t>
  </si>
  <si>
    <t xml:space="preserve">SUSHANT </t>
  </si>
  <si>
    <t>Your performance on the basic test reveals some strengths and areas for improvement.  You demonstrated a good ability to take feedback (17/20), showing a willingness to learn and adapt. Your self-learning skills (19/20) are also commendable, indicating a proactive approach to acquiring knowledge. However, your scores in sense of achievement (14/20), cross-functional thinking (10/20), and risk-taking (13/20) suggest opportunities for growth.  Specifically, your cross-functional thinking score is significantly lower than the others, indicating a need to focus on developing this skill.  Since you did not attempt the advanced test, there is no data to assess your performance in those areas.  However, the areas identified for improvement in the basic test would likely benefit from development before moving to advanced material.</t>
  </si>
  <si>
    <t>To improve your sense of achievement, try setting smaller, achievable goals and celebrating your progress along the way.  Focus on the learning process itself rather than solely on the final outcome.  For cross-functional thinking, actively seek opportunities to collaborate with individuals from different departments or backgrounds.  Practice analyzing problems from multiple perspectives and consider how different functions within an organization might contribute to the solution.  To enhance your risk-taking abilities, start small by stepping outside of your comfort zone in minor ways.  Gradually increase the level of risk you're willing to take, always analyzing the potential outcomes and learning from your experiences.  For all areas, actively seek feedback and use it constructively to improve your approach.  Consider exploring resources such as online courses, workshops, or mentorship programs focused on these specific skill areas.  The advanced test should only be attempted after making significant improvements in the areas highlighted above.</t>
  </si>
  <si>
    <t>Debnandini Kar</t>
  </si>
  <si>
    <t>Your performance on the basic and advanced tests reveals a strong ability to take feedback and self-learn, particularly evident in your advanced test scores.  Your scores in these areas are excellent, exceeding 60 out of a possible 80, indicating a high level of proficiency. However, there's room for improvement in your sense of achievement, risk-taking, and cross-functional thinking. While your basic test scores in these areas are acceptable, your advanced test scores show potential for significant growth.  Specifically, your cross-functional thinking needs the most attention, showing a considerable gap between basic and advanced test performance.  This suggests that with focused effort, a substantial improvement is possible.</t>
  </si>
  <si>
    <t>To enhance your sense of achievement, try setting more challenging goals and breaking down complex tasks into smaller, manageable steps. Celebrate your accomplishments along the way, no matter how small.  For risk-taking, consider stepping outside your comfort zone more often.  Start with small calculated risks to build confidence and gradually take on more significant challenges. Experiment with new approaches and ideas, even if they seem unconventional. To improve cross-functional thinking, actively seek opportunities to collaborate with individuals from different departments or teams.  Engage in projects that require input from diverse perspectives, and consciously consider how different functions interrelate. Look for opportunities to learn about other areas of the business to broaden your understanding.  Finally, continue to leverage your strengths in self-learning and feedback incorporation to support your development in other areas.  Regularly reflect on your performance, identify areas needing improvement, and actively seek feedback to guide your learning process.</t>
  </si>
  <si>
    <t>Ashna Tuli</t>
  </si>
  <si>
    <t xml:space="preserve">Your performance on the basic and advanced tests reveals some strengths and areas for improvement across the five criteria.  Let's break it down:
**Strengths:**
* **Ability to Take Feedback:** You demonstrated a good ability to take feedback, particularly in the advanced test (36/40), showing a willingness to learn and adapt. This is a valuable skill. 
* **Self-Learning:** While your basic test score was moderate (19/40), your significant improvement in the advanced test (27/40) highlights your capacity for self-directed learning. This progress is encouraging.
* **Risk-Taking (Adventurousness):** Your scores in this area show a moderate level of risk-taking. While not exceptionally high, there is room for growth.
**Areas for Improvement:**
* **Sense of Achievement:** Your scores in this area (15/40 in basic and 29/40 in advanced) indicate a need for development. While improvement is seen, a higher sense of achievement can boost overall performance and motivation. 
* **Cross-Functional Thinking:**  Your scores (11/40 in basic and 19/40 in advanced) are the lowest across all criteria. This suggests a need for focused effort in developing your ability to consider multiple perspectives and integrate knowledge from different domains.  This is crucial for problem-solving and decision-making. </t>
  </si>
  <si>
    <t>To improve your overall performance, consider the following:
**Sense of Achievement:**
* **Celebrate Successes:** Actively acknowledge and celebrate your accomplishments, no matter how small. Keep a record of your achievements to reinforce positive feelings about your progress.
* **Set Realistic Goals:** Break down large tasks into smaller, manageable goals. Achieving these smaller goals will build momentum and contribute to a stronger sense of accomplishment.
* **Seek Feedback:** Actively seek feedback on your work, focusing on both strengths and areas for improvement. This helps you understand what you've done well and identify areas where you can grow.
**Cross-Functional Thinking:**
* **Seek Diverse Perspectives:** Make a conscious effort to engage with individuals from different backgrounds and expertise. Listen actively to their viewpoints and try to understand their perspectives.
* **Integrate Knowledge:** Practice integrating information from various sources and domains.  Try to connect seemingly unrelated concepts and see how they might relate to each other.
* **Teamwork:** Engage in collaborative projects that require you to work with others from different functional areas. This will provide valuable experience in understanding and integrating diverse perspectives.
**General Suggestions:**
* **Reflect on your learning process:** After each assessment or project, take time to reflect on what you learned, what challenges you faced, and how you can improve your approach in the future.
* **Seek Mentorship:**  Find a mentor or advisor who can provide guidance and support as you develop your skills.
* **Continuous Learning:**  Make a commitment to continuous learning and development. Explore new resources, attend workshops or training sessions, and actively seek opportunities to expand your knowledge and skills.</t>
  </si>
  <si>
    <t>Lokesh</t>
  </si>
  <si>
    <t>Your performance on the basic test indicates areas for improvement across several criteria. While your scores in self-learning and sense of achievement were moderate (17/20 each), your scores in cross-functional thinking, ability to take feedback, and risk-taking were relatively lower (10, 15, and 15 respectively).  This suggests a need to focus on developing these skills.  The advanced test scores show significant improvement in all areas, particularly in self-learning and ability to take feedback, demonstrating your capacity for growth. However, even in the advanced test, cross-functional thinking could benefit from further development. Achieving a score above 60 (out of 80 possible points) in a criterion is considered good. While you exceeded this threshold in self-learning and ability to take feedback in the advanced test, you still need to focus on improving your cross-functional thinking scores in both tests.</t>
  </si>
  <si>
    <t>To improve your cross-functional thinking, actively seek opportunities to collaborate on projects that require diverse skill sets. Try to understand different perspectives and integrate them into your problem-solving approach.  Consider taking courses or workshops that focus on teamwork and collaboration. For risk-taking and feedback incorporation, reflect on your decision-making processes. Identify instances where you hesitated to take calculated risks, and analyze why. Actively seek and incorporate feedback from peers and instructors, focusing on how to translate that feedback into actionable improvements.  To further enhance self-learning and sense of achievement, explore different learning styles and strategies. Set realistic goals for yourself and break down complex tasks into smaller, manageable steps. Celebrate your accomplishments and learn from your mistakes. Regularly review your learning materials and seek additional resources as needed. Consistent effort and a proactive approach to skill development will lead to significant improvement in all areas.</t>
  </si>
  <si>
    <t xml:space="preserve">Dr. Shifa Sami </t>
  </si>
  <si>
    <t>Your performance on the basic test reveals strengths in several areas, but also highlights areas for improvement.  Your scores in 'Ability to Take Feedback' (16.0) and 'Self-Learning' (17.0) are commendable, indicating a good aptitude for these skills.  However, your scores in 'Cross-Functional Thinking' (9.0), 'Sense of Achievement' (15.0), and 'Risk-Taking (Adventurousness)' (13.0) suggest opportunities for growth.  These scores are significantly below the threshold of 60 (out of a potential 80) that is considered a good performance in each criterion, indicating that you could benefit from focusing on these areas.  Since you did not attempt the advanced test, the lack of data in that section prevents a comprehensive evaluation, but it strongly suggests a lack of confidence or risk-taking behavior. The advanced test would have provided a more in-depth assessment of your abilities across all five criteria.</t>
  </si>
  <si>
    <t>To improve your 'Cross-Functional Thinking,' actively seek out opportunities to collaborate with individuals from different departments or disciplines. Try brainstorming sessions, group projects, or simply engaging in conversations with people from diverse backgrounds.  To enhance your 'Sense of Achievement,' set realistic, yet challenging goals for yourself and celebrate your accomplishments along the way.  Break down larger tasks into smaller, more manageable steps to build momentum and maintain motivation.  For 'Risk-Taking (Adventurousness),' start small.  Volunteer for new assignments outside your comfort zone, try a different approach to problem-solving, or suggest innovative ideas, even if they seem slightly unconventional.  Remember that calculated risks are essential for growth and learning.  Consider participating in the advanced test next time to fully assess your capabilities and identify further areas for development.  Regular reflection on your learning process and seeking feedback from peers and instructors will aid in improving all five criteria.  Specifically, actively seeking and incorporating feedback received in previous assessments will significantly improve your score in the ability to take feedback criterion. Finally, consider exploring resources and strategies for enhancing self-learning skills, such as time management techniques, active reading strategies, and utilizing online learning platforms or mentorship opportunities.</t>
  </si>
  <si>
    <t>Charmie J Jain</t>
  </si>
  <si>
    <t>Your performance on both the basic and advanced tests reveals some strengths and areas for improvement.  In the basic test, your scores in self-learning (19.0) and ability to take feedback (16.0) are relatively strong, indicating a good foundation in these areas. However, your scores in cross-functional thinking (12.0) and sense of achievement (17.0) suggest that these are areas requiring more attention.  The advanced test results show significant improvement across all criteria, particularly in self-learning (35.0) and ability to take feedback (32.0). While your scores are above average in most areas in the advanced test, there's still room to improve in cross-functional thinking (23.0) and sense of achievement (33.0). Note that while your risk-taking score improved in the advanced test, it remains an area for growth in both assessments. Achieving a score above 60 is considered good, and while your advanced test scores are closer to this benchmark, consistent effort is needed to reach that level across all criteria.</t>
  </si>
  <si>
    <t>To enhance your cross-functional thinking, actively seek opportunities to collaborate on projects that require diverse skill sets. Try brainstorming sessions and consciously consider different perspectives when problem-solving.  To boost your sense of achievement, set specific, measurable, achievable, relevant, and time-bound (SMART) goals. Break down larger tasks into smaller, manageable steps, and celebrate each accomplishment along the way.  To improve your risk-taking and adventurousness, step outside your comfort zone by volunteering for challenging assignments or exploring new learning resources. Embrace failures as learning opportunities and view them as stepping stones toward success. To further strengthen your self-learning and feedback skills, maintain a structured approach to learning.  Actively seek feedback on your work from various sources and incorporate that feedback into your future endeavors.  Consider using learning management systems, attending workshops, or joining study groups to enhance your learning experience and practice critical feedback analysis and implementation.</t>
  </si>
  <si>
    <t>Vikanshi singh</t>
  </si>
  <si>
    <t>Your performance on the basic and advanced tests reveals some strengths and areas for improvement.  Let's break it down by criterion:
* **Self-Learning:** You demonstrated good self-learning skills, particularly in the advanced test (30/40). Your basic test score (19/40) suggests there's room to proactively seek out learning opportunities even when not explicitly assigned. 
* **Sense of Achievement:**  Your advanced test score (30/40) indicates a strong sense of achievement, but your basic test score (14/40) is significantly lower.  Focus on celebrating smaller milestones and recognizing your accomplishments even in basic tasks. 
* **Cross-Functional Thinking:**  This is an area needing significant attention. Your scores (10/40 and 20/40) indicate a need to actively consider how different aspects of a problem or project interact. 
* **Ability to Take Feedback:**  Your scores here (17/40 and 33/40) show improvement from basic to advanced tests, but both are below the threshold for excellence. Actively seek feedback and demonstrate how you've integrated it into your work. 
* **Risk-Taking (Adventurousness):**  Similar to cross-functional thinking, you need to improve your risk-taking abilities. Your scores (13/40 and 20/40) indicate a reluctance to try new approaches.  Consider calculated risks and learn from both successes and failures. 
Overall, while your advanced test performance shows potential, consistency across both tests is lacking.  Focusing on the areas of cross-functional thinking and risk-taking will significantly improve your overall performance.</t>
  </si>
  <si>
    <t>To improve your scores, consider the following:
* **Self-Learning:** Actively seek out extra resources and materials related to the subject matter, even outside of assigned coursework. Engage in independent study and explore related topics to deepen your understanding.
* **Sense of Achievement:**  Break down larger tasks into smaller, manageable steps. Celebrate each milestone achieved, no matter how small. Keep a journal or log to track your progress and accomplishments.  
* **Cross-Functional Thinking:**  Practice visualizing how different elements interact.  When approaching a problem, consciously consider how various aspects (technical, social, economic, etc.) might influence the outcome.  Work on projects that require collaboration across different disciplines or skill sets. 
* **Ability to Take Feedback:**  Actively solicit feedback from peers, instructors, and mentors.  Don't be defensive; view feedback as an opportunity for growth.  Document the feedback received and demonstrate how you've applied it in future work. 
* **Risk-Taking (Adventurousness):**  Start small.  Identify low-risk opportunities to try new approaches or techniques.  Analyze the outcomes, learn from mistakes, and gradually increase the level of risk you're willing to take.  Embrace experimentation and innovation.</t>
  </si>
  <si>
    <t xml:space="preserve">Ambreen Siddiqui </t>
  </si>
  <si>
    <t xml:space="preserve">Based on your performance in both the basic and advanced tests, here's a summary of your strengths and areas for improvement across five key criteria:
**Strengths:**
* **Ability to Take Feedback:** You demonstrated a strong ability to take feedback, scoring well above average in both tests (17 and 31 respectively). This shows a willingness to learn and adapt. 
* **Self-Learning:** Your self-learning skills are also commendable, with scores of 18 and 29 indicating a capacity for independent learning and knowledge acquisition.  
**Areas for Improvement:**
* **Sense of Achievement:** While your scores indicate some level of sense of achievement (14 and 31), there's room for significant improvement, particularly in the basic test.  This suggests a need to focus on celebrating accomplishments and recognizing personal growth. 
* **Risk-Taking (Adventurousness):** Your scores (12 and 21) suggest a need to embrace challenges and step outside your comfort zone.  This is crucial for growth and innovation. 
* **Cross-Functional Thinking:** Your scores (10 and 23) show that you could benefit from developing your ability to integrate knowledge and perspectives from different areas.  This is essential for solving complex problems and collaborating effectively. 
Your advanced test scores show significant improvement in several areas, indicating your capacity for growth when challenged. However, consistent effort is needed to solidify these improvements and address the weaknesses identified. </t>
  </si>
  <si>
    <t>To enhance your performance, consider the following strategies:
**Sense of Achievement:**
* **Track your progress:** Keep a record of your accomplishments, both big and small.  Celebrate milestones and reflect on your learning journey. 
* **Seek feedback:** Actively solicit feedback from instructors, peers, and mentors to gain perspective on your strengths and areas for growth. 
* **Set realistic goals:** Establish clear, achievable goals and break down larger tasks into smaller, manageable steps. 
**Risk-Taking (Adventurousness):**
* **Embrace challenges:**  Actively seek out opportunities to challenge yourself, even if it means stepping outside your comfort zone.  
* **Learn from failures:** View setbacks as learning opportunities and use them to refine your approach.  
* **Develop a growth mindset:** Believe in your capacity to learn and grow, and view challenges as opportunities for development. 
**Cross-Functional Thinking:**
* **Read widely:** Explore diverse sources of information and perspectives to broaden your understanding of different fields. 
* **Collaborate:** Work on projects with individuals from different backgrounds and disciplines. 
* **Seek diverse perspectives:**  Actively seek out and engage with individuals who hold different viewpoints. 
By focusing on these strategies, you can improve your scores and develop a more well-rounded skillset.</t>
  </si>
  <si>
    <t>Havilah Bodde</t>
  </si>
  <si>
    <t>Your performance on both the basic and advanced tests reveals a strong foundation in several areas, but also highlights areas for potential improvement.  Your scores in 'Sense of Achievement' and 'Ability to Take Feedback' are particularly commendable, exceeding the 60-point threshold considered excellent in both the basic and advanced tests.  This demonstrates a good capacity to learn from experience and maintain a positive outlook on challenges.  However, your scores in 'Cross-functional Thinking' need significant attention. While your advanced test score shows some improvement, it still falls below the 60-point threshold, indicating a need to develop your ability to integrate knowledge and perspectives from different areas. Similarly, your 'Risk-Taking (Adventurousness)' and 'Self-Learning' scores, while decent, could benefit from further development to reach their full potential.  The gap between your basic and advanced test scores in these areas suggests that with focused effort, you can significantly improve these skills.</t>
  </si>
  <si>
    <t>To improve your 'Cross-functional Thinking,' actively seek opportunities to collaborate on projects that require input from diverse fields.  Consider joining cross-functional teams, participating in group brainstorming sessions, and researching topics that connect different areas of study or expertise.  To enhance your 'Risk-Taking (Adventurousness),' challenge yourself to step outside of your comfort zone by taking on more ambitious projects, volunteering for leadership roles, or pursuing unfamiliar learning opportunities.  Don't be afraid of failure; view it as a learning experience. To boost 'Self-Learning,' create a structured learning plan with specific goals and timelines.  Explore different learning styles and resources, such as online courses, workshops, or mentorship programs.  Actively seek feedback on your learning process and adjust your approach as needed.  Regularly review and reflect on your learning experiences to identify areas for improvement.  Remember consistent effort and a growth mindset are key to improving these skills.</t>
  </si>
  <si>
    <t xml:space="preserve">Nunavath Akhila </t>
  </si>
  <si>
    <t xml:space="preserve">Your performance on both the basic and advanced tests reveals some strengths and areas for improvement.  Let's break it down by criterion:
* **Ability to Take Feedback:** You demonstrated a strong ability to take feedback, scoring well above average on both tests (16 and 32).  This is an excellent foundation to build upon.
* **Self-Learning:** You showed good self-learning skills, particularly in the advanced test (27). Your basic test score (15) suggests you could benefit from more proactive and independent learning strategies.
* **Sense of Achievement:** Your scores here (14 and 28) demonstrate a growing sense of achievement.  The significant improvement in the advanced test suggests that challenging tasks enhance this skill.  Focus on setting and achieving ambitious goals.
* **Risk-Taking (Adventurousness):**  Similar to self-learning, you show improvement from basic to advanced test (12 and 20).  There's room to grow in embracing more challenging and innovative approaches, even when they involve potential setbacks.
* **Cross-Functional Thinking:** This area requires the most attention. Your scores (9 and 19) indicate a need to develop your ability to integrate knowledge and perspectives from different areas.  This is crucial for problem-solving and decision-making in complex situations. </t>
  </si>
  <si>
    <t>To enhance your performance, consider the following:
* **Self-Learning:** Engage in active learning techniques such as spaced repetition, summarizing complex material, and seeking feedback on your understanding.  Explore online resources, webinars, and professional development opportunities relevant to your field.
* **Cross-Functional Thinking:**  Actively seek opportunities to work on projects that require collaboration across different teams or disciplines.  Analyze case studies that demonstrate effective cross-functional approaches.  Read widely in areas outside your immediate expertise.
* **Risk-Taking (Adventurousness):** Start small.  Identify one area where you can take a calculated risk.  Reflect on the outcome, regardless of success or failure, to learn and grow.  Embrace experimentation and innovation in your approach to problem-solving.
* **Maintain Momentum:** Your progress in the advanced test is encouraging.  Continue to set ambitious goals and actively seek feedback to track your improvement.  Remember that consistent effort and self-reflection are key to sustained growth.</t>
  </si>
  <si>
    <t>M.Ramani</t>
  </si>
  <si>
    <t>Your performance on the basic test indicates strengths in self-learning and the ability to take feedback, both scoring above 60% (17/20 and 17/20 respectively).  However, your scores in cross-functional thinking (10/20) and sense of achievement (16/20) need improvement.  The advanced test shows significant improvement across all areas, particularly in self-learning, sense of achievement, and risk-taking, all showing scores above 60%. This demonstrates your capacity to grow and learn from challenges.  However, even in the advanced test, cross-functional thinking could benefit from further development.</t>
  </si>
  <si>
    <t>To improve your cross-functional thinking, actively seek out opportunities to collaborate on projects that require diverse skill sets. Try to understand different perspectives and how various departments contribute to the overall goal.  Consider joining cross-functional teams or working on group projects that involve different disciplines.  To enhance your sense of achievement, focus on setting realistic and challenging goals, breaking down larger tasks into smaller, manageable steps. Celebrate your accomplishments, no matter how small, to build confidence and motivation.  For risk-taking, continue to embrace new challenges and step outside of your comfort zone.  Remember that learning often comes from mistakes; don't let the fear of failure hinder your growth.  Continue practicing active listening and seeking constructive criticism to further enhance your feedback reception skills.</t>
  </si>
  <si>
    <t xml:space="preserve">Sudarshan Amol Saraswat </t>
  </si>
  <si>
    <t>Your performance on the basic and advanced tests reveals a mixed bag of strengths and areas for improvement.  Let's break it down criterion by criterion:
* **Self-Learning:** You demonstrated good self-learning skills, particularly in the advanced test (32.0), showing a capacity to learn independently. Your basic test score (16.0) suggests that you can benefit from more proactive self-directed learning habits in simpler contexts.
* **Sense of Achievement:** Similar to self-learning, your advanced test score (34.0) is excellent, indicating a strong sense of accomplishment after tackling challenging tasks.  However, your basic test score (12.0) is relatively low, suggesting that you might need to adjust your approach to appreciate smaller wins and find motivation in less complex tasks.
* **Cross-Functional Thinking:** This is an area needing significant attention. Your scores (7.0 and 24.0) show a substantial improvement in the advanced test, but the basic test score is very low. This highlights a need to consistently practice integrating different perspectives and approaches, even in less complex problems.
* **Ability to Take Feedback:** You showed good ability to take feedback, with a considerable improvement from the basic test (13.0) to the advanced test (30.0). Continue to actively seek and incorporate feedback into your work process.
* **Risk-Taking (Adventurousness):**  Your scores (13.0 and 25.0) show a similar trend to feedback; improvement is evident when tackling more challenging problems.  Focus on incorporating calculated risks in your everyday work to build confidence and experience.</t>
  </si>
  <si>
    <t>To improve your overall performance, consider the following:
* **Self-Learning &amp; Sense of Achievement:** Develop a structured approach to learning, setting smaller, achievable goals even in basic tasks. Celebrate your progress, no matter how small.  Employ active learning techniques like summarizing, teaching the material to someone else, or applying what you learn immediately.
* **Cross-Functional Thinking:** Actively seek diverse perspectives when tackling any problem, regardless of complexity. Engage in brainstorming sessions, even if it's just with yourself. Consider using mind-mapping or other visual tools to connect different ideas.
* **Risk-Taking (Adventurousness):** Start small. Identify low-risk opportunities to step outside your comfort zone. Reflect on your experiences, both successes and failures, to learn from them and build your confidence.
* **General Improvement:**  Regularly review your work, identify areas for improvement, and seek feedback from peers and mentors.  Consider exploring resources such as online courses, workshops, or books to enhance your skills in each of the five criteria.</t>
  </si>
  <si>
    <t>Yash Tiwari</t>
  </si>
  <si>
    <t>Your performance on both the basic and advanced tests reveals a strong foundation in several areas, but also highlights areas for improvement.  Your scores in 'Ability to Take Feedback' and 'Self-Learning' are commendable, particularly in the advanced test, exceeding 60 points and demonstrating a good aptitude in these areas. However, your scores in 'Sense of Achievement', 'Risk-Taking (Adventurousness)', and 'Cross-Functional Thinking' need attention. While your basic test scores indicate a need for improvement across the board, your advanced test scores show significant improvement in 'Sense of Achievement' and 'Self-Learning', implying that with focused effort, you can raise your performance in all areas.</t>
  </si>
  <si>
    <t>To improve your 'Sense of Achievement', actively reflect on your accomplishments and celebrate successes, no matter how small. Set realistic goals, break down large tasks into smaller, manageable steps, and reward yourself upon completion.  For 'Risk-Taking (Adventurousness)', try embracing challenges and stepping outside your comfort zone. Start with small risks and gradually increase the level of challenge.  Seek opportunities to collaborate on projects that require diverse perspectives.  For 'Cross-Functional Thinking', actively seek out projects or situations that require you to integrate knowledge and skills from different areas.  Consider joining cross-functional teams or seeking mentorship from professionals in different fields.  Continue to actively seek feedback and integrate it into your work process to further enhance your 'Ability to Take Feedback' skills.  Finally, remember that self-learning is a continuous process. Actively seek out new information, participate in professional development opportunities, and reflect on your learning journey.</t>
  </si>
  <si>
    <t>Harish A</t>
  </si>
  <si>
    <t>Your performance on the basic and advanced tests reveals strengths and areas for improvement across several key criteria.  Let's break it down:
**Strengths:**
* **Ability to Take Feedback:** You demonstrated a good ability to take feedback, scoring above 60 in both the basic (16.0) and advanced (27.0) tests. This is a valuable skill, and your scores indicate you're receptive to constructive criticism and use it for growth.
* **Self-Learning:** While your basic test score (17.0) was moderate, your significant improvement in the advanced test (35.0) showcases a strong capacity for self-directed learning. This is excellent, and indicates you can effectively acquire new knowledge and skills independently.
**Areas for Improvement:**
* **Sense of Achievement:** Your scores (14.0 and 29.0) suggest that while you are achieving some success, further development in this area is needed.  A higher sense of achievement often leads to greater motivation and perseverance in challenging tasks.
* **Risk-Taking (Adventurousness):** Your scores (12.0 and 25.0) show room for improvement.  Embracing calculated risks and stepping outside your comfort zone can lead to significant growth and innovation.
* **Cross-Functional Thinking:** Your scores (8.0 and 19.0) indicate a need for enhanced cross-functional thinking.  This is crucial for collaboration and problem-solving in complex situations.  Improving in this area will significantly enhance your overall performance.
Your advanced test performance demonstrates a capacity to improve significantly with focused effort. However, a consistent application of these improvements across all criteria is key for overall success.</t>
  </si>
  <si>
    <t>Here are some suggestions to improve your scores:
**To Enhance Sense of Achievement:**
* **Set SMART goals:** Define specific, measurable, achievable, relevant, and time-bound goals to track your progress and celebrate milestones.
* **Reflect on successes:** Regularly review your accomplishments, both big and small, to build confidence and motivation.
* **Seek feedback on your work:** Ask for constructive criticism to identify areas for improvement and validation of your efforts.
**To Improve Risk-Taking:**
* **Start small:** Begin with manageable risks to gain experience and build confidence.
* **Analyze past experiences:** Review past situations where you avoided risks. What were the potential benefits of taking the risk?
* **Embrace failure as a learning opportunity:**  View setbacks as valuable learning experiences rather than personal failures.
**To Boost Cross-Functional Thinking:**
* **Seek diverse perspectives:** Actively engage with individuals from different backgrounds and expertise.
* **Collaborate on projects:** Work on group assignments that require collaboration and integration of diverse skill sets.
* **Expand your knowledge base:** Learn about different functional areas to broaden your understanding of how they interrelate.
**Sustaining Progress:**
* **Self-reflection:** Regularly reflect on your learning process and identify areas requiring further attention.
* **Continuous learning:** Dedicate time to learning and skill development; explore new resources and opportunities consistently.</t>
  </si>
  <si>
    <t xml:space="preserve">Keerthika tangirala </t>
  </si>
  <si>
    <t>Your performance on the basic test indicates a good foundation in several areas, particularly self-learning, sense of achievement, and the ability to take feedback.  However, your scores in cross-functional thinking and risk-taking are relatively lower and could be significantly improved.  The advanced test scores show a marked improvement across all criteria, especially in sense of achievement and the ability to take feedback, demonstrating your capacity to grow and learn.  While you surpassed the 60-point threshold in sense of achievement and ability to take feedback in the advanced test,  consistent effort is needed to achieve similar levels in other areas like cross-functional thinking and risk-taking.  Focusing on these areas will lead to greater overall performance.</t>
  </si>
  <si>
    <t>To improve your cross-functional thinking, actively seek opportunities to collaborate with individuals from diverse backgrounds and disciplines.  Consider participating in projects that require integrating different perspectives and problem-solving approaches.  Engage in brainstorming sessions and actively listen to others' ideas. 
To enhance your risk-taking and adventurousness, step outside your comfort zone.  Volunteer for challenging assignments, even if they seem daunting initially.  Embrace new learning experiences, and view failures as learning opportunities rather than setbacks.  Reflect on your experiences and identify what you can learn from both successes and failures.  Consider exploring new hobbies or activities that encourage experimentation and exploration.
Maintain your current positive approach to self-learning and feedback.  Continue seeking feedback and actively incorporate it into your learning process.  Regularly reflect on your achievements and identify areas for improvement.  Consistent effort in these areas will further solidify your strengths and contribute to overall success.</t>
  </si>
  <si>
    <t>Ezak Victory</t>
  </si>
  <si>
    <t xml:space="preserve">Your performance on both the basic and advanced tests reveals strengths and areas for improvement across the five criteria.  In the basic test, your scores in self-learning and ability to take feedback (16 each) indicate a good foundation. However, your scores in sense of achievement (13), cross-functional thinking (7), and risk-taking (10) suggest significant room for growth. The advanced test results show improvement across all criteria, particularly in self-learning, ability to take feedback, and risk-taking, suggesting you respond well to challenges.  However, even with the improvement, cross-functional thinking remains a relative weakness.  While your scores in some criteria exceed 60 in the aggregate (basic and advanced combined), you need a more concerted effort to enhance your cross-functional thinking and sense of achievement. </t>
  </si>
  <si>
    <t>To improve your **cross-functional thinking**, actively seek opportunities to collaborate on projects that require diverse skill sets. Try brainstorming sessions with colleagues from different departments. Analyze case studies focusing on how different teams' perspectives converge to solve complex problems.  Consider taking courses or workshops specifically designed to enhance this skill.  
To boost your **sense of achievement**, break down large tasks into smaller, manageable goals.  Celebrate each accomplishment, no matter how small.  Reflect on your successes and identify the strategies that led to your achievements.  Consider keeping a journal to track your progress and recognize your accomplishments.  
To further develop **risk-taking**, start with small, calculated risks in your work or personal life.  Analyze the potential outcomes of your decisions before taking action.  Don't be afraid to experiment and learn from any mistakes.  Seek feedback on your risk assessments from trusted colleagues or mentors. 
To maintain your strong **self-learning** and **ability to take feedback**, continue seeking out new information and actively incorporating feedback into your work.  Explore different learning styles and resources to find what works best for you.  Regularly seek feedback from supervisors, peers, and even clients to gain a holistic perspective on your strengths and weaknesses.</t>
  </si>
  <si>
    <t>Ranjith kumar v</t>
  </si>
  <si>
    <t>Your performance on both the basic and advanced tests reveals strengths and areas for improvement across several key criteria.  In the basic test, your scores in self-learning, sense of achievement, and ability to take feedback were relatively strong, indicating a good foundation in these areas. However, your scores in cross-functional thinking and risk-taking were noticeably lower, suggesting these are areas requiring focused development.  The advanced test showed significant improvement in all areas, particularly in sense of achievement and ability to take feedback, demonstrating your capacity to grow with more challenging tasks.  While your advanced test scores in cross-functional thinking and risk-taking improved, they still remain below the 60-point threshold considered strong.  This suggests that while you're capable of progress, consistent effort is needed to fully develop these skills.</t>
  </si>
  <si>
    <t>To improve your cross-functional thinking, actively seek opportunities to collaborate on projects that require diverse skill sets. Try to understand different perspectives and integrate them into your problem-solving approach.  Consider participating in group projects, seeking out mentors from different departments, and consciously practicing the skill of considering multiple viewpoints before making decisions.  To enhance your risk-taking and adventurousness, challenge yourself to step outside your comfort zone, both professionally and personally.  This could involve taking on new responsibilities, volunteering for challenging assignments, or exploring new learning opportunities. Consider keeping a journal to track your progress and reflect on what you've learned from both successes and failures.  For all criteria, actively seek and incorporate feedback from others.  Regularly reflect on your performance, identify areas for improvement, and develop a personalized plan for skill enhancement.  Consistent self-reflection and a commitment to continuous learning will be key to reaching your full potential.</t>
  </si>
  <si>
    <t>Gayatri choudhary</t>
  </si>
  <si>
    <t>Your performance on the advanced test reveals some strengths and areas for improvement.  While your sense of achievement (34) and ability to take feedback (32) show a good understanding and application of these skills, your scores in cross-functional thinking (22) and risk-taking (22) indicate room for growth.  The absence of scores for the basic test prevents a complete evaluation, but it's crucial to address the weaknesses identified in the advanced test to improve overall performance.  A score above 60 is considered good for each criterion, therefore all criteria needs improvement.</t>
  </si>
  <si>
    <t>To enhance your cross-functional thinking, actively seek opportunities to collaborate on projects that require diverse skill sets. Try brainstorming sessions, working in teams with individuals from different backgrounds, and analyzing problems from multiple perspectives. To boost your risk-taking and adventurousness, consider stepping outside your comfort zone by volunteering for challenging tasks, proposing innovative ideas, or taking on leadership roles. Don't be afraid to experiment and learn from potential setbacks.  For all criteria, actively seek and incorporate feedback in your work.  Review successful strategies from others and reflect on your own performance to identify areas for improvement.  Consider focusing on the basic test criteria to build a solid foundation for future growth.  The lack of basic test scores prevents specific feedback in that area, but it is strongly recommended to address this gap.</t>
  </si>
  <si>
    <t>Sanjana Jayaraj</t>
  </si>
  <si>
    <t>Your performance on both the basic and advanced tests reveals strengths and areas for improvement across several key criteria.  In the basic test, your scores in self-learning (17.0), ability to take feedback (16.0), and risk-taking (13.0) show a reasonable foundation. However, your scores in sense of achievement (15.0) and especially cross-functional thinking (9.0) indicate significant room for growth.  The advanced test results present a more encouraging picture.  You demonstrated considerable improvement in self-learning (32.0), sense of achievement (32.0), ability to take feedback (36.0), and risk-taking (21.0), exceeding the 60-point threshold for good performance in ability to take feedback. This suggests that with focused effort, you can achieve high proficiency in all areas.  Your cross-functional thinking, while improved in the advanced test (20.0), still remains an area that needs attention.</t>
  </si>
  <si>
    <t>To improve your overall performance, I recommend the following:
* **Cross-functional Thinking:** Actively seek opportunities to work on projects that require collaboration across different departments or disciplines.  Try brainstorming sessions with colleagues from diverse backgrounds, and actively listen to understand their perspectives.  Analyze case studies that demonstrate successful cross-functional collaboration to learn effective strategies.  Consider reading books or articles on systems thinking and organizational behavior to broaden your understanding of interdependencies.
* **Sense of Achievement:**  Break down complex tasks into smaller, manageable goals. Celebrate each milestone achieved, no matter how small.  Reflect on your accomplishments and identify what contributed to your success. This will help build confidence and reinforce positive behaviors.  Consider setting SMART (Specific, Measurable, Achievable, Relevant, Time-bound) goals to enhance your sense of accomplishment.
* **Self-Learning:** Continue to engage in active and consistent self-learning.  Explore different learning styles and find what works best for you (e.g., online courses, reading, group study).  Focus on applying newly acquired knowledge and skills to real-world situations.  Regularly review and reflect on what you've learned to solidify your understanding.
* **Risk-Taking (Adventurousness):** Start small by taking calculated risks in areas where the potential downside is minimal.  Gradually increase the level of risk as you gain confidence.  Learn from both successes and failures; analyze what went well and what could be improved.  Embrace opportunities to step outside your comfort zone and try new things.  Seek feedback on your approach to risk-taking to refine your strategy.
* **Ability to Take Feedback:** Actively solicit feedback from colleagues, supervisors, and mentors.  Listen attentively and ask clarifying questions.  Focus on understanding the feedback's intent and applying it to improve your performance.  Don't take feedback personally; view it as an opportunity for growth.  Consider keeping a journal to track feedback received and your actions taken to address it.</t>
  </si>
  <si>
    <t>Vinodhini S</t>
  </si>
  <si>
    <t>Your performance on both the basic and advanced tests reveals strengths and areas for development across several key criteria.  In the basic test, your scores in self-learning and ability to take feedback (17/20 each) are commendable, demonstrating a solid foundation in these areas.  However, your cross-functional thinking (10/20) needs significant improvement.  Your scores in sense of achievement (16/20) and risk-taking (14/20) are moderate and show room for growth.  The advanced test showed marked improvement in all areas, particularly in self-learning and risk-taking, indicating your capacity to learn and adapt.  However, while your advanced test scores are higher, the relative improvement in cross-functional thinking is still less compared to other criteria, highlighting the need to focus on this area.  A score above 60 is considered good; you haven't achieved this in any criterion in the basic test and only in self-learning and risk-taking in the advanced test.</t>
  </si>
  <si>
    <t>To enhance your overall performance, I suggest focusing on improving your cross-functional thinking.  Consider actively seeking opportunities to collaborate with individuals from different disciplines, working on projects that require diverse skill sets, and consciously trying to understand how different perspectives can contribute to problem-solving.  For sense of achievement, reflect on your accomplishments and celebrate your successes, no matter how small.  Set challenging but achievable goals to experience a greater sense of accomplishment. For risk-taking, actively seek out new challenges and step outside your comfort zone.  Start with small calculated risks to build confidence and gradually increase the level of challenge.  For self-learning and feedback, continue your current approach; your scores indicate a strong foundation.  Explore different learning methods and actively solicit feedback to refine your approach, continually seeking opportunities to improve.</t>
  </si>
  <si>
    <t>kuheli sen</t>
  </si>
  <si>
    <t>Your advanced test results show a good aptitude in several areas, but also highlight some areas for improvement.  Your scores in 'Ability to Take Feedback' (33) and 'Sense of Achievement' (32) are particularly strong, indicating a good capacity for self-reflection and a positive attitude towards accomplishment. Your score in Risk-Taking (26) suggests some willingness to try new approaches, but there's room to grow in embracing more challenging opportunities.  Conversely, your 'Cross-Functional Thinking' score (19) needs significant attention.  The absence of basic test scores prevents a complete evaluation across all criteria.  To provide meaningful feedback, we need those scores.</t>
  </si>
  <si>
    <t>To improve your 'Cross-Functional Thinking', actively seek out opportunities to collaborate on projects that require integrating diverse perspectives and skills.  Consider joining cross-functional teams or taking on projects that require you to work with individuals from different departments or backgrounds.  Focus on understanding different perspectives and how they contribute to the overall goal.  For 'Risk-Taking', gradually step outside your comfort zone by volunteering for challenging tasks or proposing innovative solutions, even if they feel risky at first. Learn from any setbacks and build your confidence through incremental progress.  Remember that taking calculated risks is essential for growth.  To gain a more comprehensive evaluation, please submit your Basic Test scores. This will allow for more personalized and effective feedback and suggestions.</t>
  </si>
  <si>
    <t>Ibrahim Bhaila</t>
  </si>
  <si>
    <t>Your performance on the basic and advanced tests reveals some strengths and areas for improvement across the five criteria.  In the basic test, you demonstrated a good ability to take feedback (17.0) and reasonable self-learning skills (16.0). However, your scores in cross-functional thinking (8.0), sense of achievement (14.0), and risk-taking (11.0) indicate significant room for growth.  The advanced test showed improvement, particularly in sense of achievement (33.0), ability to take feedback (31.0), and risk-taking (20.0).  This suggests you're capable of higher performance, but consistency across all criteria is needed.  While your advanced test scores show progress, your cross-functional thinking still requires considerable work (16.0).  A score above 60 is considered good in any criterion, and you haven't reached that threshold in any criterion even after combining both tests.  Focusing on improving the weaker areas will lead to more balanced and higher overall performance.</t>
  </si>
  <si>
    <t>To improve your cross-functional thinking, actively seek out opportunities to collaborate on projects that require diverse skill sets. Try brainstorming sessions with peers to understand different perspectives.  For risk-taking, consider approaching tasks with a more experimental mindset. Don't be afraid to try new approaches, even if they might seem challenging.  Learn from mistakes and view them as learning opportunities. To enhance your sense of achievement, set realistic but challenging goals for yourself, and break down larger tasks into smaller, manageable steps.  Celebrate your accomplishments, no matter how small.  Review your successes and identify strategies that contributed to your achievements.  Continuously seek feedback and actively incorporate it into your approach. Reflect on feedback received, analyzing how it can help you improve future performance.  For self-learning, actively seek out new information and resources related to your field.  Engage in self-directed learning projects, and document your learning process to track your progress and identify areas needing further exploration. Consider joining online communities or forums related to your field to engage in discussions and learn from others. Consistent effort and focused practice in these areas will significantly improve your scores.</t>
  </si>
  <si>
    <t>Dhruv Bhut</t>
  </si>
  <si>
    <t>Your performance on the basic test reveals some strengths and areas for improvement.  Your scores in 'Ability to Take Feedback' (16/20) and 'Self-Learning' (15/20) from the basic test demonstrate a good foundation in these areas. However, your scores in 'Cross-Functional Thinking' (9/20) and 'Risk-Taking (Adventurousness)' (12/20) suggest there's significant room for growth.  Your 'Sense of Achievement' score (14/20) is moderate and could be enhanced.  The advanced test results show considerable improvement in all areas, particularly 'Sense of Achievement' (35/40) and 'Self-Learning' (33/40), indicating your capacity for growth when challenged.  The advanced test scores highlight the same areas for improvement, namely cross-functional thinking and risk-taking, but demonstrate your potential to significantly improve these areas with further practice and focus.</t>
  </si>
  <si>
    <t>To enhance your 'Cross-Functional Thinking', actively seek opportunities to collaborate on projects that require integrating different perspectives and skill sets. Try brainstorming sessions, working in diverse teams, and analyzing problems from multiple viewpoints.  Consider exploring case studies or scenarios that necessitate cross-functional solutions.  For 'Risk-Taking (Adventurousness)', step outside your comfort zone by volunteering for challenging assignments, proposing innovative ideas, even if they seem risky, and embracing experimentation.  Don't be afraid of failure; view it as a learning opportunity.  To further boost your 'Sense of Achievement', set SMART (Specific, Measurable, Achievable, Relevant, Time-bound) goals and actively track your progress. Celebrate milestones and reflect on what contributed to your successes.  Continuously seek feedback on your work and use it to refine your approach.  Maintain a growth mindset, focusing on learning and improvement rather than solely on achieving perfect results.  For 'Self-Learning', dedicate specific time each week to actively learn new skills relevant to your field or personal interests.  Explore online courses, workshops, or relevant books. Practice consistently and apply what you learn to real-world scenarios.  Continue to engage in the advanced tests and challenges to further develop all five criteria.  The significant improvement you demonstrated between the basic and advanced tests showcases your capacity for growth; continue to leverage this potential.</t>
  </si>
  <si>
    <t>Deepak kushwaha</t>
  </si>
  <si>
    <t xml:space="preserve">Your performance on the basic and advanced tests reveals some strengths and areas for improvement.  Let's break it down by criterion:
* **Self-Learning:** You demonstrated good self-learning skills, particularly in the advanced test. Your score shows a significant improvement from the basic to the advanced test, indicating a capacity for growth in this area.  Keep up the good work!
* **Sense of Achievement:** Similar to self-learning, your sense of achievement shows improvement from basic to advanced test. However, there's room to further develop this aspect.  Consider reflecting on your accomplishments more deeply and celebrating your progress.
* **Cross-Functional Thinking:** This is an area needing significant attention. Your scores indicate a weakness in this skill, especially in the basic test.  This is crucial for problem-solving and collaboration, so focusing on improvement here will be highly beneficial.
* **Ability to Take Feedback:** You show strong ability to take feedback, evident in your scores on both tests, particularly the advanced test. This is a valuable skill. Continue to actively seek and incorporate feedback into your work.
* **Risk-Taking (Adventurousness):** Your scores suggest a moderate level of risk-taking. While improvement is visible from the basic to the advanced test, there's potential to be more adventurous and explore new approaches. </t>
  </si>
  <si>
    <t>To improve your overall performance:
* **Cross-Functional Thinking:** Actively seek out opportunities to collaborate with individuals from diverse backgrounds and perspectives. Work on projects that require integrating different skill sets and viewpoints.  Practice brainstorming sessions and actively consider alternative solutions during problem-solving. Consider reading case studies or articles about successful cross-functional collaborations.
* **Sense of Achievement:**  Develop a system for tracking and celebrating your achievements, no matter how small. Keep a journal of your accomplishments or use a project management tool to visualize your progress.  Actively reflect on what you've learned from each task and project, focusing on the positive outcomes and lessons learned.
* **Risk-Taking:** Step outside your comfort zone.  Volunteer for challenging projects or tasks.  Embrace experimentation and view failures as learning opportunities.  Consider analyzing your past decisions where you avoided risk, and explore what might have been gained from taking a calculated risk.  
* **Maintain your strengths:** Continue actively seeking feedback and utilizing self-learning techniques to further enhance these valuable skills.  The significant improvement shown between the basic and advanced tests in several areas demonstrates your capacity for growth.</t>
  </si>
  <si>
    <t>Rimpi Saikia</t>
  </si>
  <si>
    <t>Your performance on both the basic and advanced tests reveals strengths and areas for development.  In the basic test, your scores in self-learning (16.0), sense of achievement (17.0), and ability to take feedback (16.0) demonstrate a good foundation. However, your cross-functional thinking (10.0) and risk-taking (14.0) scores indicate areas needing significant improvement.  The advanced test results show considerable improvement in all areas, particularly in sense of achievement (32.0) and ability to take feedback (31.0), suggesting you respond well to challenge.  However, even with the improvement, your cross-functional thinking score (23.0) remains below the threshold of 60, indicating a continued need for focus in this area.  While your risk-taking score improved, it still requires attention.</t>
  </si>
  <si>
    <t>To improve your cross-functional thinking, actively seek out opportunities to collaborate on projects that involve different departments or skill sets.  Consider joining cross-functional teams or seeking out mentorship from individuals with experience in diverse areas.  Practice analyzing problems from multiple perspectives, and try to anticipate how different stakeholders might be affected by a decision.  For risk-taking, start small.  Identify low-risk opportunities to experiment and push your boundaries.  Reflect on past experiences where you avoided risks, analyzing what held you back and how you could approach similar situations differently in the future.  Consider setting specific, measurable goals for increasing your risk tolerance gradually.  For all criteria, actively seek and incorporate feedback into your work process.  Review your performance critically, identifying areas for improvement and developing action plans to address them. Regularly reflect on your learning process, identifying what learning strategies are most effective for you.</t>
  </si>
  <si>
    <t xml:space="preserve">Pranav Matkar </t>
  </si>
  <si>
    <t>Your performance in the basic test indicates areas for improvement across several criteria. While your scores in self-learning and ability to take feedback are relatively strong (17/20 and 17/20 respectively), your cross-functional thinking (10/20) needs significant attention.  Your sense of achievement (16/20) and risk-taking (14/20) scores are moderate.  The advanced test results show a marked improvement in all areas, demonstrating your capacity to learn and grow.  However, the gap between your basic and advanced scores emphasizes the importance of consistently applying these improved skills in all your endeavors.  Specifically, achieving scores above 60 (out of 80) is considered good. You achieved this in self-learning and ability to take feedback in the advanced test, but need to focus on improving cross-functional thinking and translating your advanced test performance to basic tests, indicating a need to consistently apply learned skills.</t>
  </si>
  <si>
    <t>To improve your overall performance, I recommend the following:
* **Cross-functional Thinking:** Actively seek opportunities to collaborate with individuals from different departments or disciplines. Work on projects that require integrating diverse perspectives and problem-solving approaches.  Practice analyzing problems from multiple angles and consider the implications of your decisions on different aspects of a project or organization.  Utilize frameworks and techniques like SWOT analysis or PESTLE analysis to enhance your ability to consider multiple factors.
* **Risk-Taking (Adventurousness):**  Gradually increase your comfort level with taking calculated risks. Start with small, manageable challenges that allow you to test your abilities and learn from both successes and failures.  Reflect on past experiences where you could have taken more risks and analyze the potential outcomes.  Seek out projects or tasks that push you outside your comfort zone.
* **Consistency:**  Strive to maintain the higher level of performance you demonstrated in the advanced test.  Identify the strategies and techniques that led to your success in the advanced test and consciously apply them to your future work, including basic tasks.  Regular self-reflection on your performance and identifying areas for improvement will be crucial for consistent progress.  Consider keeping a journal to track your progress and identify patterns in your performance.
* **Sense of Achievement:** Celebrate your accomplishments, both big and small.  Breaking down large tasks into smaller, manageable goals can help build momentum and a sense of accomplishment.  Focus on the positive aspects of your work and learn from mistakes without self-criticism.  Seek feedback to understand your strengths and areas where you can improve, using feedback as a tool to enhance your sense of achievement.</t>
  </si>
  <si>
    <t xml:space="preserve">Deva Rugved </t>
  </si>
  <si>
    <t>Your performance on both the basic and advanced tests reveals some strengths and areas for improvement.  Let's analyze your scores across the five criteria:
* **Self-Learning:** You demonstrated good self-learning skills, particularly in the advanced test (25.0 vs 16.0). This shows a capacity for growth and independent learning. However, striving for deeper understanding in the basic test would improve your overall score.
* **Sense of Achievement:**  Your sense of achievement is a significant strength, reflected by your excellent scores in both tests (17.0 and 29.0). This positive attitude is valuable for future success. 
* **Cross-Functional Thinking:** This is an area where you need considerable focus. Your scores (10.0 and 18.0) are below the 60/100 threshold indicating a need for significant improvement.  Consider broadening your perspective on how different aspects of a problem or project interconnect. 
* **Ability to Take Feedback:** Your scores (16.0 and 26.0) show you're receptive to feedback, especially in the advanced test, but there is room for greater self-reflection and improvement in applying feedback to enhance your performance. 
* **Risk-Taking (Adventurousness):** Your scores (14.0 and 21.0) indicate a moderate level of risk-taking. While showing willingness to take on challenges,  aim for greater initiative and willingness to explore unconventional approaches.</t>
  </si>
  <si>
    <t>To enhance your performance, I suggest the following:
* **Cross-Functional Thinking:** Actively seek opportunities to collaborate on projects that require diverse skill sets. Try mind-mapping exercises to visualize interconnectedness of ideas and problems. Practice analyzing case studies that highlight interactions between different functional areas.
* **Self-Learning (Basic Test):**  Prioritize active recall techniques and spaced repetition.  Focus on understanding underlying principles, rather than just memorizing facts.  Engage with challenging materials and seek clarification when needed.  Use diverse learning resources, like videos and online courses.
* **Ability to Take Feedback:** Practice actively reflecting on feedback received.  Document your actions taken to incorporate suggestions. Seek feedback from multiple sources and compare perspectives.  Develop strategies for addressing constructive criticism effectively. 
* **Risk-Taking (Adventurousness):** Identify areas where you can safely experiment with new approaches.  Volunteer for challenging tasks and embrace opportunities to learn from mistakes.  Seek out mentorship or guidance from experienced professionals in taking calculated risks.</t>
  </si>
  <si>
    <t>Anchal Dubey</t>
  </si>
  <si>
    <t>Your performance on both the basic and advanced tests reveals strengths and areas for improvement across several criteria.  Let's analyze your scores:
**Strengths:** You demonstrated a good ability to take feedback, scoring above 60 in both the basic (16.0) and advanced (28.0) tests.  Your self-learning skills also showed significant improvement from the basic (17.0) to the advanced (26.0) test.  In the advanced test, your sense of achievement (28.0) and risk-taking (19.0) also show significant progress and are above average.
**Areas for Improvement:** Your scores in cross-functional thinking are consistently low (8.0 in basic and 17.0 in advanced), indicating a need for focused development in this area.  Your sense of achievement, while strong in the advanced test, needs improvement in the basic test (14.0). Your risk-taking, while improved in the advanced test, is still an area where you could strive for higher scores in the basic test (12.0).
Overall, while you show potential and improvement, focusing on strengthening cross-functional thinking and consistently demonstrating a higher sense of achievement, especially in basic assessments, will significantly enhance your overall performance.</t>
  </si>
  <si>
    <t>To improve your scores, consider the following:
* **Cross-functional Thinking:** Actively seek opportunities to collaborate on projects that require diverse skill sets.  Practice analyzing problems from multiple perspectives. Try brainstorming sessions and actively listen to others' viewpoints. Consider taking courses or workshops that focus on systems thinking and problem-solving across different domains.
* **Sense of Achievement (Basic Test):** Reflect on your approach to the basic test.  Did you set realistic goals? Did you celebrate small wins along the way?  Focus on the process of learning and improvement, not just the outcome.  Try breaking down large tasks into smaller, manageable steps to build momentum and a sense of accomplishment.
* **Risk-taking (Basic Test):**  Identify situations where you tend to avoid risks and analyze why.  Gradually step outside your comfort zone by taking on small, calculated risks.  Learn from both successes and failures.  Embrace experimentation and view mistakes as learning opportunities.
* **Self-Learning:** Continue to proactively seek out new knowledge and skills.  Explore different learning resources, such as online courses, books, and workshops.  Regularly review and reflect on what you've learned to reinforce your understanding.  Try different learning styles and find what works best for you. 
By focusing on these areas, you can further develop your skills and consistently achieve higher scores across all criteria.</t>
  </si>
  <si>
    <t>ADARSH  T</t>
  </si>
  <si>
    <t>Your performance on the basic and advanced tests reveals some strengths and areas for improvement.  In the basic test, you demonstrated good abilities in self-learning and accepting feedback, achieving scores above 60% in both criteria. However, your scores in cross-functional thinking and risk-taking were significantly lower, suggesting room for growth in these areas. Your sense of achievement score was also moderate.  The advanced test showed a substantial improvement in all areas, particularly in self-learning, ability to take feedback, and sense of achievement, all exceeding 60%.  This indicates a capacity for growth when challenged with more complex tasks.  Despite improvement, cross-functional thinking still requires attention.  While scores improved, they remain below the 60% threshold.</t>
  </si>
  <si>
    <t>To enhance your cross-functional thinking, actively seek opportunities to collaborate on projects that require input from diverse fields.  Consider joining cross-functional teams or participating in case studies that involve multiple perspectives.  Practice brainstorming sessions and try to consider multiple viewpoints before reaching conclusions.  For risk-taking,  gradually step outside your comfort zone by volunteering for challenging tasks or proposing innovative ideas, even if they seem risky initially.  Don't be afraid of failure; view it as a learning opportunity.  To further cultivate a stronger sense of achievement, focus on setting realistic goals and breaking down large projects into smaller, manageable tasks. Celebrate your accomplishments, no matter how small, to build momentum and confidence.  Continue to leverage your already strong self-learning and feedback-acceptance abilities to support your growth in other areas.  Specifically, actively seek feedback on your cross-functional thinking and risk-taking efforts, using that feedback to inform future decisions and approaches.</t>
  </si>
  <si>
    <t xml:space="preserve">Gayatri Choudhary </t>
  </si>
  <si>
    <t xml:space="preserve">Your performance on both the basic and advanced tests reveals strengths and areas for improvement.  In the basic test, you demonstrated a good ability to take feedback (16/20) and a reasonable level of sense of achievement (18/20) and risk-taking (16/20). However, your scores in self-learning (17/20) and cross-functional thinking (11/20) indicate that these are areas requiring more attention.  The advanced test showed significant improvement in all areas, particularly in self-learning (33/40), sense of achievement (33/40), and ability to take feedback (32/40).  While your cross-functional thinking (23/40) and risk-taking (23/40) improved, they still need further development to reach the level of your other skills.  Note that a score above 60 (out of 80) is considered good for each criterion; you achieved this in ability to take feedback and almost reached it in sense of achievement. </t>
  </si>
  <si>
    <t>To enhance your self-learning, try actively seeking out new information related to the subject matter.  Explore additional resources like online courses, research papers, or professional development workshops.  Experiment with different learning styles to find what works best for you. To improve your cross-functional thinking, try working on projects that require collaboration with individuals from different departments or backgrounds.  This will expose you to diverse perspectives and problem-solving approaches.  Consider actively seeking feedback from colleagues on how you can enhance your cross-functional collaboration skills.  To further develop your risk-taking abilities, consider taking on challenging tasks or projects that push you outside your comfort zone.  This could involve volunteering for new responsibilities, participating in brainstorming sessions, or even experimenting with new approaches to problem-solving.  Remember to reflect on your successes and failures to learn from your experiences and improve your decision-making process.  Regularly review your feedback and actively incorporate suggestions to refine your approach.  Focus on actively applying the feedback received to improve your overall performance.</t>
  </si>
  <si>
    <t>Shashi Kumar</t>
  </si>
  <si>
    <t>Your performance on both the basic and advanced tests reveals some strengths and areas for improvement.  In the basic test, your scores in self-learning and ability to take feedback (17/20 each) are commendable, indicating a good foundation in these areas. However, your cross-functional thinking (10/20) needs significant attention.  While your sense of achievement (16/20) and risk-taking (14/20) scores are decent, there's room for growth.  The advanced test showed a marked improvement in all areas, particularly in self-learning and ability to take feedback (scores above 60% of maximum possible), suggesting you respond well to challenge. Your cross-functional thinking score, though improved, still requires focused effort.  The difference between your basic and advanced test scores highlights your capacity for learning and improvement, but consistent application of these skills is crucial.</t>
  </si>
  <si>
    <t>To improve your cross-functional thinking, actively seek opportunities to collaborate on projects involving diverse perspectives and skill sets.  Try brainstorming sessions with colleagues from different departments and analyze case studies that require integrating various viewpoints.  For enhancing your sense of achievement and risk-taking, consider setting more challenging goals and embracing opportunities outside your comfort zone.  Don't be afraid to experiment and learn from potential setbacks. Regularly reflect on your successes and challenges, focusing on what you learned from each experience. To build upon your already strong self-learning and feedback skills, actively seek out constructive criticism, participate in workshops or training programs, and maintain a habit of continuous learning through reading and research.  Specifically for cross-functional thinking, consider using tools like mind-mapping or SWOT analysis to better integrate different perspectives in problem-solving.</t>
  </si>
  <si>
    <t xml:space="preserve">Bhoomika aggarwal </t>
  </si>
  <si>
    <t>Your performance on both the basic and advanced tests reveals strengths and areas for improvement across several criteria.  You demonstrated a good ability to take feedback and self-learning, achieving scores above 60 in both criteria (considering the combined basic and advanced test scores). Your sense of achievement is also commendable, although there's room for growth. However, your scores in cross-functional thinking and risk-taking are lower, suggesting these areas need more attention.  Specifically, in the basic test, your cross-functional thinking score was significantly lower than other criteria, indicating a need to actively develop this skill. While your advanced test scores show improvement in all areas,  consistent effort is needed to achieve scores above 60 in cross-functional thinking and risk-taking.</t>
  </si>
  <si>
    <t>To improve your cross-functional thinking, actively seek opportunities to collaborate on projects that require diverse skill sets. Try to understand the perspectives and contributions of individuals from different backgrounds and disciplines. Participate in group brainstorming sessions and actively listen to others' ideas.  For risk-taking, challenge yourself to step outside your comfort zone. Consider taking on projects with higher levels of uncertainty or complexity.  Don't be afraid to experiment and learn from mistakes.  Reflect on past experiences where you could have taken more risks and analyze the potential outcomes. You can also try to improve your sense of achievement by setting specific, measurable, achievable, relevant, and time-bound (SMART) goals for your projects and celebrating your successes along the way.  For self-learning, continue to proactively seek out learning opportunities, such as online courses, workshops, or mentorship programs.  Actively apply new knowledge to your work and reflect on your learning process.</t>
  </si>
  <si>
    <t xml:space="preserve">Gurudayal Maurya </t>
  </si>
  <si>
    <t>Your performance on both the basic and advanced tests reveals some strengths and areas for improvement.  In the basic test, your scores indicate a moderate ability across all criteria.  However, your scores in cross-functional thinking (11.0) and sense of achievement (15.0) are lower than others, suggesting these are areas you could focus on developing.  The advanced test showed significant improvement in self-learning, sense of achievement, and ability to take feedback, demonstrating your capacity to grow with more challenging tasks.  However, even with the improvement, your cross-functional thinking score (18.0) remains relatively low compared to other areas.  While you scored above 60 in self-learning and ability to take feedback (in the advanced test), you need to focus on improving your cross-functional thinking and sense of achievement to reach a similar level.</t>
  </si>
  <si>
    <t>To improve your cross-functional thinking, actively seek opportunities to collaborate on projects that require diverse skill sets.  Consider working on projects that involve multiple departments or functions within a team.  Try to understand how different roles contribute to the overall goal.  Practice visualizing the interconnectedness of various parts of a system or project. For enhancing your sense of achievement, break down large tasks into smaller, more manageable goals. Celebrate each accomplishment along the way, no matter how small.  Reflect on your completed tasks and identify what contributed to your success. Actively seek out challenging tasks and projects to boost your confidence and sense of accomplishment.  For overall improvement, consider adopting active learning strategies such as summarizing complex concepts, teaching the material to someone else, or creating mind maps to better synthesize information.  Continuously seek feedback, not just on the final product but also on your process and approach, and use it constructively.</t>
  </si>
  <si>
    <t xml:space="preserve">Sourajit Deb </t>
  </si>
  <si>
    <t>Your performance on the basic test reveals strengths in self-learning and the ability to take feedback, indicated by scores above 60.  However, your scores in cross-functional thinking and sense of achievement need improvement.  The advanced test results show significant improvement in all areas, particularly in self-learning, ability to take feedback, and risk-taking. This suggests a capacity for growth with more challenging tasks. While your advanced test performance in cross-functional thinking is better than the basic test, there's still room for improvement. Your sense of achievement also improved significantly in the advanced test, but further enhancement is possible.</t>
  </si>
  <si>
    <t>To improve your cross-functional thinking, actively seek opportunities to collaborate on projects that involve diverse teams and perspectives. Try brainstorming sessions and mind-mapping exercises to enhance your ability to consider multiple viewpoints simultaneously.  Consider researching and understanding different functional areas within your field of study or work. For enhancing your sense of achievement, focus on setting realistic and challenging goals, breaking down larger goals into smaller, manageable steps. Celebrate your achievements, no matter how small, to build positive reinforcement and motivation.  For continued improvement in risk-taking, consider stepping outside your comfort zone and embracing new challenges, even if they seem daunting. Learn from failures and see them as opportunities for growth. To further develop your self-learning and feedback skills, actively seek out feedback on your work and incorporate that feedback into your learning process.  Utilize various learning resources, such as online courses, webinars, and workshops, to expand your knowledge and skills.  Reflect on your learning process and identify areas for improvement.</t>
  </si>
  <si>
    <t>Fadeela Naqash</t>
  </si>
  <si>
    <t xml:space="preserve">Your performance on the basic test reveals some areas for improvement.  While your ability to take feedback (14/20) and risk-taking (12/20) show a reasonable foundation, your scores in self-learning (15/20), sense of achievement (12/20), and cross-functional thinking (7/20) need significant attention.  The advanced test results paint a more positive picture, particularly in your ability to take feedback (35/40) and sense of achievement (30/40), demonstrating improvement and potential. However, even in the advanced test, your cross-functional thinking (19/40) remains a weakness.  Focusing on improving cross-functional thinking is crucial, as it will significantly impact your ability to solve complex problems effectively.  While your self-learning improved in the advanced test, it still lacks the depth needed for optimal performance. </t>
  </si>
  <si>
    <t>To improve your overall performance, I recommend the following:
**1. Enhance Cross-Functional Thinking:** Actively seek opportunities to collaborate with individuals from different departments or disciplines.  Engage in projects that require integrating various perspectives and approaches. Consider taking online courses or workshops on systems thinking and problem-solving.  Practice analyzing problems from multiple viewpoints and brainstorming solutions that consider diverse factors.
**2. Strengthen Self-Learning:** Develop a structured approach to learning.  Create a personal learning plan, identifying specific skills you want to develop and setting realistic goals. Explore diverse learning resources, including online courses, books, articles, and mentorship programs.  Reflect on your learning process, identifying effective strategies and areas needing improvement.  Regularly review and update your knowledge base.
**3. Cultivate a Stronger Sense of Achievement:** Break down large tasks into smaller, manageable goals. Celebrate your accomplishments, no matter how small.  Seek feedback regularly to track your progress and identify areas where you can improve.  Visualize your success and focus on the positive aspects of your work.  Connect your work to a broader purpose or impact to increase intrinsic motivation.
**4. Maintain and Build Upon Feedback Skills:** Continue to actively solicit and utilize feedback.  Focus not just on receiving feedback, but on actively analyzing and applying it to improve your performance.  Seek feedback from diverse sources to gain a well-rounded perspective.  Practice articulating your understanding of feedback and demonstrating how you've incorporated it into your work.
**5. Continue to Embrace Risk-Taking:**  While your risk-taking is relatively strong, continue to actively seek out challenging opportunities.  Don't be afraid to experiment and try new things, even if it means making mistakes. Learn from your failures and view them as opportunities for growth.  Consider setting goals that push you outside of your comfort zone.</t>
  </si>
  <si>
    <t>Nimanpreet Kaur</t>
  </si>
  <si>
    <t>Your performance on the basic test shows a good foundation in several areas, particularly self-learning and ability to take feedback.  Your scores of 16 and 16 respectively indicate a solid understanding and application of these skills. Your sense of achievement is also commendable, scoring 17. However, your scores in cross-functional thinking (10) and risk-taking (14) suggest areas for significant improvement.  These are crucial skills for future success.  The advanced test results showcase a notable improvement across all criteria, especially in self-learning, ability to take feedback, and risk-taking.  While your advanced test scores are much better, indicating potential,  consistent effort across all criteria is needed.  The significant gap between your basic and advanced test scores in cross-functional thinking highlights the need for focused development in this area.  To excel, you must consistently strive for a higher level of performance in all areas, not just when facing more challenging tasks.</t>
  </si>
  <si>
    <t>To improve your cross-functional thinking, actively seek opportunities to collaborate on projects that require diverse skill sets.  Try brainstorming sessions with others, actively listen to different perspectives, and consider how different departments or functions might approach a problem.  For risk-taking, consider deliberately stepping outside your comfort zone.  Start small by taking on slightly more challenging tasks, and gradually increase the level of risk as your confidence grows.  You can improve your risk-taking by reflecting on past experiences and analyzing what made you hesitant and how you could have approached the situation differently. To further enhance your self-learning, actively seek out new learning opportunities, such as online courses, workshops, or mentorship programs.  Regularly review and reflect on your learning to identify areas for improvement. To improve your ability to take feedback, actively solicit feedback from peers, supervisors, and mentors.  Listen carefully to the feedback, ask clarifying questions, and actively implement the suggestions.  Keep a journal to track feedback received and actions taken. Focus on consistent effort and proactive learning.  By addressing these areas, you'll significantly enhance your overall skill set and achieve even greater success.</t>
  </si>
  <si>
    <t>Aryan Khare</t>
  </si>
  <si>
    <t>Your performance on the basic and advanced tests reveals some strengths and areas for improvement.  In the basic test, your scores in self-learning (17.0), ability to take feedback (16.0), and risk-taking (13.0) demonstrate a reasonable foundation. However, your scores in sense of achievement (15.0) and particularly cross-functional thinking (9.0) indicate significant room for growth.  The advanced test results show considerable improvement in self-learning, sense of achievement, and ability to take feedback, suggesting you respond well to challenges and learn from more complex tasks.  However, cross-functional thinking remains a lower-scoring area even in the advanced test.  While scores above 60 are considered good, your highest total score (across both tests) is in ability to take feedback, which is positive.  Focusing on improving your cross-functional thinking and sense of achievement will significantly enhance your overall performance.</t>
  </si>
  <si>
    <t>To improve your cross-functional thinking, actively seek opportunities to collaborate on projects that require diverse skill sets. Try to understand how different departments or roles contribute to a common goal.  Practice visualizing how your work integrates with others' and actively consider different perspectives. Consider taking courses or workshops on systems thinking or project management.  For sense of achievement, break down complex tasks into smaller, manageable goals to celebrate incremental progress.  Reflect on your accomplishments and identify what contributed to your successes.  Set challenging but achievable goals to maintain motivation and a strong sense of accomplishment.  To further boost your self-learning, explore different learning styles and resources – online courses, books, mentorship, etc. – and reflect on what works best for you.  Active recall and spaced repetition techniques can further solidify your learning.  Maintain a positive attitude toward feedback, seeing it as an opportunity for growth.  Ask clarifying questions to ensure you understand the feedback fully and implement the suggested changes actively.</t>
  </si>
  <si>
    <t>Nithya sree B</t>
  </si>
  <si>
    <t xml:space="preserve">Your performance on the basic test shows a good foundation in several areas, particularly sense of achievement and ability to take feedback.  However, your scores in cross-functional thinking need significant improvement.  While your advanced test scores demonstrate improvement across all criteria, indicating a capacity for growth,  consistent effort is needed to maintain this progress.  Specifically, your scores in self-learning and ability to take feedback are strong in the advanced test, but cross-functional thinking still requires attention.  A score above 60 is considered good for a criterion, and you haven't reached this threshold in any criterion in the basic test, and only in self-learning and ability to take feedback in the advanced test. </t>
  </si>
  <si>
    <t>To enhance your cross-functional thinking, actively seek opportunities to collaborate on projects involving diverse skill sets and perspectives.  Try brainstorming sessions with colleagues from different departments and consider taking on tasks that require you to integrate various aspects of a project.  To further improve your self-learning, develop a structured approach to learning new skills and concepts.  This might involve setting specific learning goals, identifying reliable resources, and regularly reviewing what you have learned.  For example, dedicate time each week to exploring topics relevant to your work or personal interests.  To improve your risk-taking, start small by taking calculated risks in projects or tasks.  Analyze the potential consequences and ensure you have a plan to mitigate any negative outcomes.  Continuously seeking feedback and reflecting on it is crucial to improve your ability to take feedback.  Actively solicit feedback from colleagues and supervisors, and ask clarifying questions to understand the feedback fully.  Don't be afraid to ask for specific examples and actions you can take to improve.  Finally, maintain the positive momentum you've shown in the advanced test by focusing on continuous improvement and actively applying the suggestions above.</t>
  </si>
  <si>
    <t xml:space="preserve">Akshay Kumar </t>
  </si>
  <si>
    <t>Your performance on the basic and advanced tests reveals both strengths and areas for improvement.  In the basic test, your scores in self-learning and ability to take feedback were quite good (16/20 each), indicating a solid foundation in these areas. However, your scores in sense of achievement (13/20), cross-functional thinking (7/20), and risk-taking (10/20) suggest these areas need significant attention.  The advanced test showed significant improvement, particularly in self-learning, sense of achievement, and ability to take feedback, surpassing the 60/80 threshold (30/40, 32/40, and 33/40 respectively).  This demonstrates your capacity to grow and learn when presented with more challenging material.  Despite the improvement in the advanced test, your cross-functional thinking needs significant development (20/40) and risk-taking could also benefit from more focus (22/40).  While your scores in self-learning and feedback demonstrate a strong foundation, maintaining this progress across all criteria is crucial for overall success.</t>
  </si>
  <si>
    <t>To improve your cross-functional thinking, actively seek opportunities to collaborate on projects that involve individuals from different departments or disciplines. Try to understand their perspectives and integrate them into your problem-solving approach.  Consider brainstorming sessions, case studies involving multiple perspectives, or projects that explicitly require interdisciplinary collaboration. For risk-taking, start with small, manageable challenges outside your comfort zone.  Analyze the potential risks and rewards carefully before taking action, and learn from both successes and failures. Reflect on situations where you could have taken more risks and how the outcome might have differed.  To further enhance your sense of achievement, break down large tasks into smaller, achievable goals.  Celebrate each milestone you reach, and focus on the progress made rather than solely on the final outcome.  For maintaining your high self-learning and feedback skills, continue seeking out new learning opportunities and actively solicit feedback from peers and supervisors.  Reflect on the feedback received and actively apply it to improve future performance. Consider keeping a journal to track your progress in each area and identify any recurring patterns or challenges.</t>
  </si>
  <si>
    <t>Mani sathwik Barigela</t>
  </si>
  <si>
    <t>Your performance on the basic test shows some areas of strength and some areas needing improvement.  While your ability to take feedback (16/20) and self-learning (18/20) in the basic test demonstrate a good foundation, your scores in sense of achievement (13/20), cross-functional thinking (9/20), and risk-taking (11/20) indicate areas where significant improvement is needed.  Your advanced test scores show considerable improvement in all areas, especially in self-learning (33/40) and sense of achievement (32/40).  This suggests you have the capacity to excel once you apply yourself more consistently.  However, even with the improvement, cross-functional thinking remains a relative weakness (22/40).  Focusing on consistently achieving scores above 60 (out of 80) in all criteria should be your goal.</t>
  </si>
  <si>
    <t>To improve your overall performance, consider the following:
* **Sense of Achievement:** Actively seek out challenging tasks and celebrate your accomplishments, no matter how small.  Reflect on your successes and identify strategies that led to positive outcomes. Consider setting SMART goals (Specific, Measurable, Achievable, Relevant, Time-bound) to provide a clear sense of progress and accomplishment.
* **Cross-functional Thinking:**  Engage in projects that require collaboration with individuals from different departments or disciplines.  Actively seek out diverse perspectives and learn how different teams approach problems.  Practice brainstorming and problem-solving exercises that require considering various viewpoints.
* **Risk-Taking (Adventurousness):**  Start small.  Identify low-risk opportunities to step outside your comfort zone.  Analyze the outcomes of your risk-taking, both successes and failures, to learn from your experiences.  Gradually increase the level of risk as you gain confidence and experience.
* **Maintain Momentum:** Your advanced test results demonstrate your ability to improve when you focus.  Continue to apply these improved strategies to your future work and learning.
* **Seek Feedback:** Actively solicit feedback from peers, supervisors, and instructors.  Use this feedback to identify areas for improvement and refine your approach.  Don't be afraid to ask clarifying questions to ensure you fully understand the feedback you are receiving.</t>
  </si>
  <si>
    <t xml:space="preserve">Kunal Pal </t>
  </si>
  <si>
    <t>Your performance on the basic test reveals strengths in 'ability to take feedback' and 'self-learning', showing a good foundational understanding. However, your scores in 'cross-functional thinking' and 'sense of achievement' need improvement, indicating areas where you can develop a more holistic perspective and celebrate accomplishments.  The advanced test results show significant improvement across all criteria, particularly in 'ability to take feedback' and 'self-learning', demonstrating a capacity for growth when challenged.  While your risk-taking improved in the advanced test, it still needs further development. Your 'cross-functional thinking' shows progress but still requires more attention.</t>
  </si>
  <si>
    <t>To enhance your 'cross-functional thinking', actively seek opportunities to collaborate on projects that require diverse skill sets. Try brainstorming sessions with colleagues from different departments, analyzing case studies involving multiple perspectives, and consciously looking for connections between seemingly unrelated concepts. To improve your 'sense of achievement', focus on setting realistic goals, breaking down large tasks into smaller, manageable steps, and acknowledging even small wins along the way.  Practice self-reflection after completing tasks to identify what you've learned and accomplished. For increased risk-taking, consider volunteering for challenging assignments, proposing innovative ideas, and stepping outside your comfort zone. Don't fear failure; view it as a learning opportunity.  Continue to build on your strong 'ability to take feedback' by actively seeking feedback, asking clarifying questions, and using the feedback to improve your performance.  For self-learning, explore advanced resources beyond the course materials, participate in online communities related to your field, and actively seek out mentors or peers to discuss complex concepts.</t>
  </si>
  <si>
    <t>Bhavik Vimal Prajapati</t>
  </si>
  <si>
    <t>Your performance on the basic test indicates strengths in 'ability to take feedback' and 'sense of achievement', both scoring above 14 out of a possible 20.  You also demonstrated a reasonable level of self-learning. However, your scores in 'cross-functional thinking' and 'risk-taking (adventurousness)' were lower, suggesting areas for improvement.  The advanced test results show significant improvement in all areas, particularly in 'sense of achievement', 'ability to take feedback', and 'risk-taking'.  This highlights your capacity for growth when challenged with more complex tasks.  While your advanced test scores are impressive, consistently exceeding 60 in multiple criteria, maintaining this level of performance across all criteria in future assessments is key.</t>
  </si>
  <si>
    <t>To further enhance your 'cross-functional thinking', actively seek opportunities to collaborate on projects that require diverse skill sets.  Try brainstorming sessions with peers, working on group projects, or seeking mentorship from individuals with expertise in different areas. To boost your 'risk-taking (adventurousness)', consider stepping outside your comfort zone by volunteering for challenging assignments, proposing innovative ideas, or taking on leadership roles in projects.  Reflect on successful strategies employed during the advanced test to maintain this momentum.  For continued growth in self-learning, explore resources beyond the curriculum, such as online courses, professional development workshops, or industry publications.  Remember, consistently seeking and incorporating feedback is crucial for improvement.  Actively analyze feedback received, identifying specific areas where you can refine your approach and learn from both successes and failures.</t>
  </si>
  <si>
    <t>Kamble Rutik</t>
  </si>
  <si>
    <t>Your performance on the basic and advanced tests reveals a mixed bag of strengths and areas for improvement.  Let's break it down by criterion:
* **Self-Learning:** You showed good progress from the basic (19/20) to the advanced test (32/40), indicating a capacity for self-directed learning.  However, there's still room to enhance your independent learning strategies. 
* **Sense of Achievement:**  Similar to self-learning, your scores demonstrate growth (17/20 to 33/40).  Focus on maintaining this momentum and setting challenging goals to further cultivate this vital skill.
* **Cross-Functional Thinking:** This is a clear area for development. Your scores (12/20 and 18/40) indicate a need to improve your ability to integrate knowledge and perspectives from different fields. 
* **Ability to Take Feedback:** Your scores (16/20 and 29/40) show a reasonable ability to incorporate feedback, but there's significant room for improvement. Actively seeking feedback and reflecting on how to apply it will be beneficial. 
* **Risk-Taking (Adventurousness):** Your scores (16/20 and 22/40) suggest a moderate level of risk-taking.  Increasing your willingness to experiment and step outside your comfort zone will boost your problem-solving abilities and innovation.</t>
  </si>
  <si>
    <t>To improve your overall performance, I suggest the following:
* **Cross-Functional Thinking:** Actively seek out opportunities to work on projects that require collaboration across different disciplines.  Read articles and publications from fields outside your primary area of expertise.  Try to connect concepts from different domains to solve problems. 
* **Ability to Take Feedback:**  Develop a structured approach to receiving feedback, such as actively listening, taking notes, asking clarifying questions, and creating an action plan to implement the suggestions.  Regularly reflect on how feedback has impacted your work and identify areas for improvement.
* **Self-Learning and Sense of Achievement:** Continue your self-directed learning by using a variety of resources (books, online courses, workshops).  Break down large learning goals into smaller, manageable steps. Celebrate your progress along the way and use this sense of achievement to fuel further learning. 
* **Risk-Taking:**  Identify areas where you tend to avoid risk and deliberately seek out opportunities to challenge yourself. Start with small, manageable risks and gradually increase the level of challenge as your confidence grows.  Embrace failure as a learning opportunity.</t>
  </si>
  <si>
    <t>Humma Irshad</t>
  </si>
  <si>
    <t>Your performance on the basic test reveals areas for improvement across several criteria.  While your scores in 'Ability to Take Feedback' (16.0) and 'Self-Learning' (17.0) show a reasonable foundation, your scores in 'Sense of Achievement' (15.0), 'Risk-Taking (Adventurousness)' (13.0), and particularly 'Cross-Functional Thinking' (9.0) need significant attention.  The advanced test results show improvement across the board, indicating a capacity for growth. However, even with the advanced test included, your 'Cross-Functional Thinking' (30.0) remains below the 60 threshold that suggests proficiency.  This suggests a need for focused practice in this area, even after the advanced test.
Specifically, while your ability to learn independently and accept feedback is promising, you need to actively cultivate a more adventurous approach to problem-solving and develop a stronger sense of accomplishment in your work.  The most significant area for improvement is cross-functional thinking, requiring dedicated effort to broaden your perspective and integrate knowledge from different domains.</t>
  </si>
  <si>
    <t>To improve your 'Cross-Functional Thinking', actively seek opportunities to collaborate on projects that require diverse skill sets.  Engage in team discussions, try to understand perspectives from other disciplines, and look for connections between seemingly unrelated concepts. Practice applying knowledge from one area to solve problems in another.  
To enhance your 'Sense of Achievement', break down complex tasks into smaller, manageable goals, celebrating each milestone achieved.  Reflect on your accomplishments and identify the skills and strategies that led to your success.  
To boost your 'Risk-Taking (Adventurousness)', deliberately choose tasks that push you outside your comfort zone.  Don't be afraid to experiment with new approaches, even if they may result in failures. Learn from mistakes and view them as opportunities for growth.  Embrace challenges and see them as chances for improvement and learning.  
Continue to build on your existing strengths in 'Self-Learning' and 'Ability to Take Feedback' by actively seeking feedback on your work and using it constructively.  Regularly review your learning materials and actively seek ways to improve your understanding.</t>
  </si>
  <si>
    <t>Ayush Ajay Singh</t>
  </si>
  <si>
    <t>Your performance on both the basic and advanced tests reveals strengths and areas for improvement across the five criteria.  In the basic test, your scores in self-learning and ability to take feedback (17/20 each) demonstrate a good foundation. However, your cross-functional thinking (10/20) needs significant attention.  Your sense of achievement (16/20) and risk-taking (14/20) show moderate performance. While the advanced test results showcase improvement in several areas, particularly in self-learning (25/40), sense of achievement (30/40), and especially ability to take feedback (34/40),  consistent improvement across all criteria is crucial.  The advanced test results highlight a continued need to strengthen cross-functional thinking (16/40) and risk-taking (19/40).  Although you exceeded the 60% threshold in ability to take feedback in both tests, achieving a consistently high score in this area is very important. Note that achieving a score above 60 in a criterion is considered good.</t>
  </si>
  <si>
    <t>To improve your cross-functional thinking, actively seek opportunities to collaborate with individuals from different departments or disciplines.  Engage in projects that require integrating diverse perspectives and problem-solving approaches. Analyze case studies from various fields to broaden your understanding of interconnected systems. For risk-taking and adventurousness, consider stepping outside your comfort zone by volunteering for challenging assignments, initiating new projects, or presenting your ideas in group settings. Embrace calculated risks and learn from both successes and failures. To further enhance your self-learning, actively seek out new resources, such as online courses, workshops, or professional development opportunities.  Develop a structured learning plan, focusing on areas where you need to improve. For your sense of achievement, set clear, measurable goals for yourself and celebrate your accomplishments, no matter how small.  Regularly review your progress and identify areas where you can improve.  Finally, to maintain your high level of ability to take feedback, actively solicit feedback from colleagues and superiors, and actively use this feedback to refine your work and improve your skills.  Focus on understanding the feedback's intent and implementing actionable changes based on it. Regularly reflect on your learning process and identify areas where you can refine your approach.</t>
  </si>
  <si>
    <t>Shireen Samir Momin</t>
  </si>
  <si>
    <t>Your performance on both the basic and advanced tests reveals some strengths and areas for improvement.  In the basic test, your scores in self-learning (16.0), sense of achievement (17.0), and ability to take feedback (16.0) show a good foundation. However, your cross-functional thinking (10.0) and risk-taking (14.0) scores indicate significant room for growth.  The advanced test showed improvement across the board, particularly in self-learning (31.0), sense of achievement (33.0), and ability to take feedback (33.0).  This suggests you are capable of excelling when challenged with more complex problems.  While your advanced test scores in cross-functional thinking (22.0) and risk-taking (22.0) are better than the basic test, they still don't reach the level of your other skills.  Focusing on these two areas will significantly enhance your overall performance.</t>
  </si>
  <si>
    <t>To improve your cross-functional thinking, actively seek opportunities to collaborate on projects that require diverse skill sets. Try brainstorming sessions with individuals from different backgrounds and disciplines.  Analyze case studies showcasing successful cross-functional collaborations to understand best practices. For risk-taking, start small.  Identify low-risk situations where you can experiment with new approaches or ideas.  Reflect on the outcomes, both positive and negative, to learn from your experiences. Don't be afraid to step outside your comfort zone gradually.  Consider seeking mentorship or feedback from individuals who demonstrate strong cross-functional thinking and risk-taking abilities. For all areas, actively seek feedback on your work and reflect on it to identify areas for improvement.  Consider using techniques like self-assessment and journaling to track your progress and identify patterns in your strengths and weaknesses.  Remember, consistent effort and a growth mindset are key to improvement.</t>
  </si>
  <si>
    <t xml:space="preserve">Abdul Al Islam </t>
  </si>
  <si>
    <t>Your performance on the basic test reveals areas for improvement across several criteria. While your ability to take feedback (16.0) and self-learning (19.0) show a reasonable foundation, your scores in sense of achievement (14.0), cross-functional thinking (10.0), and risk-taking (13.0) indicate significant room for growth.  The advanced test results, while available for some criteria, show a marked improvement in your abilities, particularly in self-learning, sense of achievement, and ability to take feedback. This suggests a capacity for significant progress when you actively engage with more challenging material.  The gap between your basic and advanced test scores highlights the importance of tackling more complex problems to enhance your skillset.</t>
  </si>
  <si>
    <t>To improve your overall performance, focus on the following strategies:
**Sense of Achievement:** Actively celebrate your accomplishments, no matter how small. Break down complex tasks into smaller, manageable goals to experience more frequent successes. Reflect on your learning process to identify what contributed to your achievements.
**Cross-functional Thinking:** Seek out opportunities to work on projects that require collaboration with individuals from different departments or backgrounds.  Engage in brainstorming sessions and actively listen to diverse perspectives. Practice applying concepts from one area to solve problems in another.
**Risk-taking (Adventurousness):** Step outside your comfort zone by volunteering for challenging tasks or taking on new responsibilities. Don't be afraid to propose innovative solutions, even if they seem unconventional.  Learn from mistakes and view them as opportunities for growth.
**Self-learning and Ability to take Feedback:** Continue to actively seek out learning opportunities and engage with feedback constructively.  Use feedback to identify areas for improvement and adjust your approach accordingly.  Reflect on your learning process and identify effective strategies that you can apply consistently.</t>
  </si>
  <si>
    <t xml:space="preserve">Yamini Singh </t>
  </si>
  <si>
    <t>Your performance on the basic test shows a good foundation in several areas. Your ability to take feedback and self-learning skills are particularly strong, evidenced by scores above 60.  However, your scores in cross-functional thinking and sense of achievement need improvement, even falling below the 60 threshold. While your advanced test scores demonstrate significant improvement across all criteria, indicating a capacity for growth with more challenging tasks,  there's still room for development, especially in cross-functional thinking. Note that even in the advanced test, cross-functional thinking remains a weaker area.</t>
  </si>
  <si>
    <t>To enhance your cross-functional thinking, actively seek out opportunities to collaborate on projects that require input from various disciplines. Try brainstorming sessions with colleagues from different departments, and consciously consider diverse perspectives when problem-solving.  For improving your sense of achievement, set challenging but attainable goals for yourself, breaking down larger tasks into smaller, manageable steps.  Celebrate your successes along the way, no matter how small.  Actively reflect on your accomplishments and identify what contributed to your success. To maintain your strong performance in self-learning and feedback receptiveness, continue to seek out new challenges and actively solicit feedback.  Consider exploring different learning styles and resources to further broaden your knowledge and skills.  For risk-taking, start with small, calculated risks to build confidence. Gradually increase the level of risk as you become more comfortable.</t>
  </si>
  <si>
    <t>Anuj Kumar Tiwari</t>
  </si>
  <si>
    <t>Your performance on both the basic and advanced tests reveals strengths and areas for improvement across several key criteria.  Let's break it down:
**Strengths:**
* **Ability to Take Feedback:** You demonstrated a good ability to take feedback, scoring well above average on both tests (16 and 29 respectively). This is a valuable skill and shows you're receptive to learning and growth.
* **Self-Learning:** Your self-learning skills are also commendable, particularly in the advanced test where you achieved a strong score of 32. This indicates a capacity for independent learning and knowledge acquisition.
* **Sense of Achievement:** While not as high as your other strengths, your scores here (15 and 32) show a developing ability to recognize and appreciate accomplishments. This is crucial for motivation and continued progress.
**Areas for Improvement:**
* **Cross-Functional Thinking:** This is where you need to focus the most. Your scores (9 and 22) show that you need to develop more integrated and holistic thinking. You need to improve your ability to see how different aspects of a problem or project interact.
* **Risk-Taking (Adventurousness):** While your scores are better than your cross-functional thinking, it still shows you could improve your willingness to take calculated risks and explore innovative solutions.  A higher risk tolerance often leads to more creative and effective problem-solving.  
Your scores show a significant improvement in several areas when comparing the basic and advanced tests, demonstrating your potential for growth.  However, consistent effort in developing cross-functional thinking and a greater willingness to take risks will significantly enhance your overall performance.</t>
  </si>
  <si>
    <t>To improve your scores, consider these suggestions:
**For Cross-Functional Thinking:**
* **Seek diverse perspectives:** Actively engage with individuals from different backgrounds and disciplines to broaden your understanding of various viewpoints and perspectives.
* **Work on collaborative projects:** Participate in group projects and actively contribute, focusing on understanding the interdependencies of different roles and responsibilities.
* **Analyze case studies:** Examine real-world examples of successful projects and analyze how different components worked together to achieve the outcome.
* **Practice systems thinking:**  Learn to identify and analyze the interconnectedness of different systems and how changes in one area can impact others.
**For Risk-Taking (Adventurousness):**
* **Start small:** Begin by taking small calculated risks in your daily work or studies.  Gradually increase the level of risk as you gain confidence.
* **Reflect on past experiences:** Analyze past situations where you could have taken a risk but didn't.  Understand the potential benefits and drawbacks of those missed opportunities.
* **Embrace failure as a learning opportunity:** See failures not as setbacks but as valuable learning experiences. Analyze what went wrong and use it to improve future decision-making.
* **Seek out challenging opportunities:** Actively look for situations that push you outside of your comfort zone and force you to think creatively and innovatively.</t>
  </si>
  <si>
    <t>Narendrakumar Kumawat</t>
  </si>
  <si>
    <t>Your performance on the basic and advanced tests reveals a mixed bag of strengths and areas for improvement.  Let's break it down by criterion:
* **Self-Learning:** You demonstrated strong self-learning skills, particularly in the advanced test (34/40). This shows a good capacity for independent learning and development. However, your basic test score (18/40) suggests that you could benefit from incorporating more self-directed learning strategies into your everyday approach.
* **Sense of Achievement:**  Your score in this area shows some improvement from basic to advanced test (12 to 31), indicating a growing ability to recognize and appreciate accomplishments. However, there's still room for improvement in both tests.  Focusing on setting realistic goals and celebrating milestones could enhance this.
* **Cross-Functional Thinking:** This is an area needing significant attention. Your scores are low in both the basic (8/40) and advanced (20/40) tests.  Improving this skill will greatly benefit your overall performance. 
* **Ability to Take Feedback:** You show a reasonable ability to receive and apply feedback, with scores of 16 and 29 respectively in basic and advanced test.  Continue to actively seek and incorporate feedback for optimal growth. 
* **Risk-Taking (Adventurousness):**  Similar to cross-functional thinking, this needs significant improvement (10 and 23 in basic and advanced test respectively).  Developing a willingness to experiment and try new approaches will be crucial for your progress.</t>
  </si>
  <si>
    <t>To improve your overall performance, I recommend the following:
* **Self-Learning:**  Incorporate active learning techniques like spaced repetition, Feynman technique, and seeking out diverse learning resources.  Reflect on your learning process regularly.
* **Sense of Achievement:**  Break down large tasks into smaller, manageable goals. Track your progress and celebrate each milestone achieved.  Focus on the process of learning, not just the outcome.
* **Cross-Functional Thinking:** Actively seek opportunities to collaborate with individuals from different disciplines or departments. Try to understand different perspectives and approaches to problem-solving.  Practice analyzing problems from multiple angles.
* **Ability to Take Feedback:**  Actively solicit feedback from various sources, such as instructors, peers, and supervisors.  Ensure you understand the feedback given, ask clarifying questions, and reflect on how to implement suggestions. 
* **Risk-Taking (Adventurousness):**  Start small.  Identify low-risk opportunities to experiment with new ideas or approaches.  Reflect on your experiences, learn from both successes and failures, and gradually increase the level of risk you're willing to take.  Embrace challenges as learning opportunities.</t>
  </si>
  <si>
    <t>RUDRA KAUSHIK</t>
  </si>
  <si>
    <t>Your performance on the basic test shows a good foundation in several areas, particularly sense of achievement and ability to take feedback.  However, your scores in cross-functional thinking are significantly lower than other areas, indicating a need for improvement.  While your advanced test scores demonstrate improvement across the board, particularly in sense of achievement and ability to take feedback,  consistent effort is required to maintain this progress and further enhance your cross-functional thinking skills.  Your risk-taking and self-learning scores are respectable, but there's room for growth, especially in self-learning, even though your advanced test showed improvement.</t>
  </si>
  <si>
    <t>To improve your cross-functional thinking, actively seek opportunities to collaborate on projects that require input from various disciplines. Consider participating in group projects, seeking out diverse perspectives, and consciously trying to understand different viewpoints.  For self-learning, create a structured learning plan. Identify specific skills you want to develop and dedicate time each week to learning them through online courses, books, or workshops.  To further enhance your risk-taking and sense of achievement, actively look for opportunities to step outside your comfort zone and embrace challenges.  Celebrate your successes, no matter how small, to build confidence and motivation.  To enhance your ability to receive feedback, actively solicit feedback from peers and instructors, and focus on using feedback constructively to improve your work.  Reflect on the feedback you receive and identify strategies for applying it in future endeavors. Regularly review your performance on past assessments to identify areas needing improvement and to track your progress over time.</t>
  </si>
  <si>
    <t xml:space="preserve">Athinamilagi A Vignesh K </t>
  </si>
  <si>
    <t>Your performance on the basic and advanced tests reveals strengths and areas for improvement across several criteria.  While your scores in 'Ability to Take Feedback' and 'Self-Learning' are commendable, particularly in the advanced test,  your scores in 'Cross-Functional Thinking' and 'Sense of Achievement' need attention, especially in the basic test.  Your 'Risk-Taking (Adventurousness)' score shows improvement in the advanced test but still needs further development.  Specifically, your basic test scores indicate a need for stronger application of cross-functional thinking and a greater sense of achievement.  The advanced test scores show significant improvement across all criteria, suggesting that you are capable of higher performance with focused effort.</t>
  </si>
  <si>
    <t>To improve your 'Cross-Functional Thinking,' actively seek opportunities to connect concepts and solutions from different areas.  Try brainstorming sessions involving diverse perspectives and actively consider how different departments or functions might interact with your work.  Consider taking online courses or workshops focusing on systems thinking and collaboration. 
To enhance your 'Sense of Achievement,' break down large tasks into smaller, manageable goals.  Celebrate your successes along the way, no matter how small.  Reflect on completed tasks and identify what contributed to your success.  This will help build a more positive and productive mindset.  Seek feedback on your accomplishments to further solidify your sense of achievement. 
To further develop 'Risk-Taking (Adventurousness),' start with small, calculated risks in your work.  Embrace experimentation and learning from mistakes.  Actively seek out challenging projects that push your boundaries.  Consider keeping a journal to track your progress and reflect on your risk-taking experiences.  
Maintain your progress in 'Self-Learning' and 'Ability to Take Feedback' by continuing to actively seek out new information and embrace constructive criticism.  Consider mentoring or peer-learning opportunities to enhance these skills further.  Remember that continuous learning and improvement are key to success.</t>
  </si>
  <si>
    <t xml:space="preserve">Srikumar sahoo </t>
  </si>
  <si>
    <t>Your performance on the basic test reveals areas for improvement across several criteria.  While your scores in 'Ability to Take Feedback' and 'Risk-Taking (Adventurousness)' are reasonably good (13 and 12 respectively), your scores in 'Self-Learning', 'Sense of Achievement', and particularly 'Cross-Functional Thinking' (7) need significant attention.  The advanced test results show a marked improvement in your scores across the board, particularly in 'Self-Learning' and 'Ability to Take Feedback', indicating your capacity for growth.  However, even with the improvement, your 'Cross-Functional Thinking' score remains relatively low.  Focusing on strengthening this area will significantly enhance your overall performance.</t>
  </si>
  <si>
    <t>To improve your 'Self-Learning' skills, actively seek out additional learning resources beyond the course material.  Explore relevant online courses, articles, and books.  Practice consistent self-assessment to identify your knowledge gaps and focus your learning efforts accordingly.  For 'Sense of Achievement', celebrate your successes, no matter how small, to build confidence and motivation.  Set realistic goals and break down larger tasks into smaller, manageable steps. To boost your 'Cross-Functional Thinking', work on actively seeking diverse perspectives and integrating knowledge from different fields. Engage in collaborative projects to understand how different disciplines contribute to a common goal.  Practice analyzing problems from multiple angles.  For 'Ability to Take Feedback', actively seek feedback from multiple sources and analyze it objectively.  Don't be afraid to ask clarifying questions and try to understand the feedback's underlying reasons.  For 'Risk-Taking (Adventurousness)', try stepping outside your comfort zone in tackling problems and choosing options.  Embrace challenges and learn from mistakes.  Focus on the learning process rather than solely on outcomes.</t>
  </si>
  <si>
    <t xml:space="preserve">KANDULA V UMADEEKSHITH REDDY </t>
  </si>
  <si>
    <t>Your performance on both the basic and advanced tests reveals strengths and areas for improvement.  In the basic test, your scores in self-learning (16.0), sense of achievement (17.0), and ability to take feedback (16.0) demonstrate a good foundational understanding. However, your cross-functional thinking (10.0) and risk-taking (14.0) scores indicate significant room for growth.  The advanced test showcased improvement across all criteria, particularly in self-learning (31.0) and ability to take feedback (32.0), indicating a capacity for higher-level thinking and responsiveness to constructive criticism.  While the improvement is noticeable, cross-functional thinking (19.0) and risk-taking (22.0) still require focused attention.  Note that while your scores have improved, a score above 60 is considered good for a criterion and none of your scores reached this level. Achieving a score above 60 requires a significant improvement in all areas.</t>
  </si>
  <si>
    <t>To enhance your cross-functional thinking, actively seek opportunities to collaborate on projects that involve diverse perspectives and skill sets. Try brainstorming sessions, working on group assignments, and seeking feedback from individuals with different backgrounds. Consider exploring case studies analyzing situations requiring integrated solutions.  For risk-taking, step outside your comfort zone by volunteering for challenging assignments, proposing innovative ideas, and embracing opportunities for experimentation. Don't be afraid to fail; view it as a learning experience. Analyze your past decisions, identify areas where you could have taken more risks, and learn from those experiences. To further improve self-learning and the ability to take feedback, continue to actively seek feedback and use it to refine your approach. Reflect on your work, identify areas for improvement, and actively seek additional resources and learning opportunities to enhance your skills and knowledge.  Consider keeping a learning journal to track your progress, challenges, and insights.  For sense of achievement, actively celebrate and acknowledge your accomplishments, no matter how small.  Focusing on progress rather than perfection will help boost your sense of achievement.</t>
  </si>
  <si>
    <t>Younus Md</t>
  </si>
  <si>
    <t>Your performance on the basic test reveals strengths in self-learning and your ability to take feedback, indicated by scores above 60% (17/20 and 17/20 respectively).  However, your scores in cross-functional thinking (9/20) and sense of achievement (15/20) suggest areas for improvement.  While your advanced test scores show significant improvement across all criteria, particularly in feedback receptiveness and self-learning (exceeding 60% in both), maintaining a focus on cross-functional thinking remains crucial.  The improvement seen in the advanced test suggests a capacity for growth in all areas, but consistent effort is needed to solidify these gains.</t>
  </si>
  <si>
    <t>To improve cross-functional thinking, actively seek opportunities to collaborate on projects that require diverse skill sets.  Try brainstorming sessions with peers from different backgrounds and disciplines.  Consider exploring case studies that highlight successful cross-functional teamwork.  For sense of achievement, break down larger tasks into smaller, manageable goals.  Celebrate each milestone achieved, no matter how small.  Reflect on your accomplishments, identifying specific actions that contributed to success.  To further enhance your self-learning and feedback receptiveness, continue seeking challenging tasks and actively soliciting feedback from peers and instructors.  Use feedback constructively to refine your approach and improve your skillset.  Explore different learning resources and methodologies to discover what suits your learning style best.  For risk-taking, begin with calculated risks in safe environments and gradually increase the level of challenge as your confidence grows.</t>
  </si>
  <si>
    <t xml:space="preserve">Vaibhav Agrahari </t>
  </si>
  <si>
    <t>Your performance on both the basic and advanced tests reveals a strong sense of achievement and a good ability to take feedback.  Your scores in these areas (17.0 and 15.0 in the basic test, and 32.0 and 31.0 in the advanced test, respectively) demonstrate a positive attitude towards learning and incorporating feedback. However, there's significant room for improvement in cross-functional thinking and risk-taking/adventurousness. Your basic test scores show weakness in these areas (8.0 and 12.0), though your advanced test scores indicate some progress (18.0 and 23.0).  While your self-learning skills are decent (14.0 in the basic and 28.0 in the advanced test),  further development could greatly enhance your overall performance.  A score above 60 is considered good in a specific criterion, and you are currently below this threshold in all criteria, except for sense of achievement and ability to take feedback, where your advanced test scores are close to the threshold.</t>
  </si>
  <si>
    <t>To improve your cross-functional thinking, actively seek opportunities to collaborate with individuals from different departments or fields. Engage in projects that require diverse skill sets and perspectives. Try brainstorming sessions, case studies that involve multi-disciplinary solutions, and actively listen to and incorporate insights from others.  To enhance your risk-taking and adventurousness, consider stepping outside your comfort zone. Volunteer for challenging assignments, propose innovative ideas, even if they seem risky, and embrace experimentation and learning from failures.  For self-learning, create a structured learning plan, focus on active recall techniques, seek out mentors or peers for guidance, and engage in continuous professional development opportunities.  Regularly review and reflect on your performance, identifying areas where you can leverage feedback to enhance your capabilities.  The gap between your basic and advanced test scores indicates that you are capable of significant improvement with focused effort. Continue to practice and apply the strategies mentioned above, and seek feedback regularly to track your progress.</t>
  </si>
  <si>
    <t>Khushi Raj</t>
  </si>
  <si>
    <t>This report summarizes your performance across the basic and advanced assessments, evaluating five key criteria: self-learning, sense of achievement, cross-functional thinking, ability to take feedback, and risk-taking.  Your basic test scores indicate a need for improvement, particularly in cross-functional thinking (9.0) which is significantly below the other criteria. Your scores in self-learning (17.0) and ability to take feedback (16.0) are relatively better, though still not achieving the 'good' threshold (above 60).  Risk-taking and sense of achievement are also areas for development.  However, your advanced test performance shows significant improvement across all areas, demonstrating your capacity to learn and grow. The notable progress in the advanced test highlights your potential to excel in all five criteria with focused effort.  The advanced test scores in self-learning (36.0), ability to take feedback (33.0), and risk-taking (25.0) show considerable strength, suggesting that with sustained effort, you can achieve similar levels of proficiency in cross-functional thinking and sense of achievement.</t>
  </si>
  <si>
    <t>To improve your overall performance, focus on strengthening your cross-functional thinking skills.  Consider actively seeking opportunities to collaborate on projects that require integrating different perspectives and skill sets.  Practice brainstorming and problem-solving in diverse teams.  For sense of achievement, try setting realistic goals and breaking down complex tasks into smaller, manageable steps.  Celebrate each accomplishment, no matter how small, to build confidence and motivation.  To further enhance your self-learning abilities, explore active learning techniques such as summarizing information, teaching concepts to others, and using spaced repetition for better retention.  For improving risk-taking and ability to take feedback, actively seek out challenging situations and solicit constructive criticism.  Analyze feedback objectively, identifying areas for growth and implementing changes in your approach.  Don't shy away from trying new things; even failures are opportunities to learn and grow.  Remember to apply the strategies learned from the advanced test to your future endeavors and continue seeking feedback to identify areas for improvement.</t>
  </si>
  <si>
    <t xml:space="preserve">MARIYALA MADHU </t>
  </si>
  <si>
    <t>Your performance on the basic test reveals strengths in several areas, particularly your sense of achievement and ability to take feedback.  Your scores in these areas indicate a good understanding of the concepts and a willingness to learn from constructive criticism. However, there's room for significant improvement in cross-functional thinking and risk-taking. Your self-learning score is moderate and could be enhanced.  Since you did not attempt the advanced test,  it's difficult to assess your capabilities in a more challenging context.  Addressing the weaknesses identified in the basic test will be crucial for success in future, more complex assessments.  A score above 60 out of 80 is generally considered good; you are currently well below this in cross-functional thinking.</t>
  </si>
  <si>
    <t>To improve your **cross-functional thinking**, actively seek opportunities to connect different concepts and perspectives. Try to analyze problems from multiple angles, considering the implications for various stakeholders. Practice working on projects that require collaboration with individuals from different backgrounds and expertise.  For **risk-taking**, challenge yourself to step outside your comfort zone.  Consider attempting more challenging tasks and embrace potential failures as learning opportunities.  Reflect on your successes and failures – this will aid **self-learning**.  Actively seek feedback on your work, and don't just passively receive it; ask clarifying questions and actively apply the feedback to improve future work. To boost your **sense of achievement**, break down large tasks into smaller, manageable goals.  Celebrate your successes along the way to maintain motivation and build confidence. Finally, consider attempting the advanced test in the future to assess your capabilities under pressure and with more complex problems. This will also help you identify areas needing further development.</t>
  </si>
  <si>
    <t xml:space="preserve">Jayeta Nandi </t>
  </si>
  <si>
    <t>Your performance on the basic test shows a good foundation in self-learning and ability to take feedback, indicated by scores above 60. However, your scores in sense of achievement, cross-functional thinking, and risk-taking need improvement.  The advanced test results reveal a significant improvement across all criteria, particularly in self-learning, ability to take feedback, and risk-taking. This demonstrates your capacity for growth when challenged with more complex tasks.  While you've shown improvement in the advanced test, consistently strong performance in cross-functional thinking remains an area for focus.</t>
  </si>
  <si>
    <t>To enhance your sense of achievement, try setting realistic yet challenging goals for yourself and actively celebrate milestones achieved.  For cross-functional thinking, actively seek opportunities to collaborate with individuals from different departments or disciplines.  Work on projects that require understanding multiple perspectives and integrating different skill sets. Consider brainstorming sessions or case studies involving diverse viewpoints. To improve your risk-taking, step outside your comfort zone and volunteer for challenging assignments, even if you feel uncertain about the outcome.  Learn from both successes and failures, using each experience as a learning opportunity. Remember that taking calculated risks is essential for growth and development.  Continue practicing self-learning techniques that you found effective in the advanced test to maintain this strength. For feedback, make it a habit to actively solicit and thoughtfully analyze feedback from others, asking clarifying questions and using the feedback to adjust your approach.</t>
  </si>
  <si>
    <t>R.Vijay Vikas</t>
  </si>
  <si>
    <t>Your performance on both the basic and advanced tests reveals strengths and areas for improvement.  In the basic test, your scores in self-learning (17.0), ability to take feedback (16.0), and risk-taking (13.0) demonstrate a reasonable foundation. However, your scores in sense of achievement (15.0) and cross-functional thinking (9.0) indicate significant room for growth.  The advanced test shows improvement across the board, particularly in self-learning (31.0), sense of achievement (31.0), and ability to take feedback (33.0).  While your advanced test scores in these areas are commendable, your cross-functional thinking (18.0) still needs attention. Achieving a score above 60 (out of a possible 80, considering both tests) is considered strong performance in a criterion; you've demonstrated this in ability to take feedback but not in other areas.</t>
  </si>
  <si>
    <t>To improve your overall performance, focus on strengthening your cross-functional thinking skills.  Consider actively seeking opportunities to work on projects that require collaboration and problem-solving across different disciplines or departments.  For sense of achievement, try setting SMART goals (Specific, Measurable, Achievable, Relevant, Time-bound) for your tasks and celebrate your accomplishments along the way. To further enhance your self-learning, explore diverse learning resources, actively participate in discussions, and reflect on your learning process.  For risk-taking, start with small calculated risks in your work or studies, gradually increasing the level of challenge as your confidence grows.  To improve your ability to take feedback, actively solicit feedback from peers and supervisors, ask clarifying questions, and focus on how to apply the feedback constructively in your future work.  Remember, consistent effort and targeted practice will help you improve in all areas.</t>
  </si>
  <si>
    <t>Aishwarya Kande</t>
  </si>
  <si>
    <t>Your performance on the basic test reveals strengths in self-learning and the ability to take feedback, indicated by scores above 60%.  However, your cross-functional thinking needs significant improvement, scoring well below 60%. While your sense of achievement and risk-taking scores are moderate, there's room for growth.  The advanced test results show marked improvement across all criteria, particularly in self-learning, sense of achievement, and ability to take feedback.  These scores demonstrate your capacity to excel when challenged.  The advanced test results suggest that with focused effort, you can strengthen your weaker areas, especially cross-functional thinking, to a similar level.</t>
  </si>
  <si>
    <t>To enhance your cross-functional thinking, actively seek opportunities to collaborate on projects that require diverse skill sets.  Engage in team discussions, listen to perspectives outside your area of expertise, and try to integrate different approaches in your problem-solving.  For sense of achievement and risk-taking, consider tackling more complex tasks and projects.  Don't be afraid to experiment and learn from potential setbacks.  Embrace challenges as learning experiences.  To further develop your self-learning skills, explore resources beyond the basic curriculum, such as online courses, workshops, or professional development opportunities.  For improving your ability to take feedback, actively solicit feedback from peers and supervisors, and reflect on how you can incorporate constructive criticism into your work.  Practice summarizing and paraphrasing feedback to demonstrate your understanding and commitment to improvement.</t>
  </si>
  <si>
    <t>Sundaram Singh</t>
  </si>
  <si>
    <t>Your performance on the basic test reveals strengths in self-learning and the ability to take feedback, both scoring above average (17 out of a possible 20). Your sense of achievement is also reasonably good (16/20). However, your scores in cross-functional thinking (10/20) and risk-taking (14/20) indicate areas needing significant improvement.  The advanced test results, while showing improvement in all areas, suggest that  your strengths in self-learning and feedback integration are even more pronounced when presented with more challenging material. Your sense of achievement also improved substantially. However, further development in cross-functional thinking and risk-taking is still crucial for overall growth.  While you demonstrated improvement in the advanced test,  consistently scoring above 60 (out of 80) in each criterion should be your goal.</t>
  </si>
  <si>
    <t>To enhance your cross-functional thinking, actively seek opportunities to collaborate on projects that require diverse skill sets. Try brainstorming sessions, engage in peer reviews, and seek feedback on how your contributions relate to the broader project goals.  To foster greater risk-taking, consider working on projects outside your comfort zone.  Start with small calculated risks and gradually increase the challenge level.  Reflect on past experiences where you avoided risks and analyze the potential benefits you might have gained.  For self-learning, continue to actively seek out new information and resources relevant to your field. Consider engaging in online courses, workshops, or independent research projects.  To further improve your sense of achievement, set SMART (Specific, Measurable, Achievable, Relevant, Time-bound) goals and celebrate your progress along the way.  For feedback integration, actively solicit feedback from multiple sources and implement it constructively.  Keep a journal tracking the feedback you receive, the actions you take in response, and the outcomes.  Remember that consistent effort and a proactive approach to learning and development are key to achieving higher scores in all criteria.</t>
  </si>
  <si>
    <t>Yash Bodade</t>
  </si>
  <si>
    <t>Your performance on the basic test shows a good foundation in several areas, particularly sense of achievement and ability to take feedback.  However, your scores in cross-functional thinking are significantly lower than other areas, indicating a need for improvement.  Your advanced test scores demonstrate a considerable improvement across all criteria, notably in self-learning, ability to take feedback, and risk-taking.  While your advanced test scores in cross-functional thinking are improved, there's still room for growth.  The gap between your basic and advanced test scores highlights your capacity to learn and develop these skills with focused effort.</t>
  </si>
  <si>
    <t>To improve your cross-functional thinking, actively seek opportunities to collaborate on projects that require diverse skill sets.  Consider joining cross-functional teams or participating in group projects where you can learn from others' perspectives and contribute your own expertise.  Practice analyzing problems from multiple viewpoints and consider the implications of your decisions on different departments or stakeholders.  For all criteria, actively seek feedback on your work and reflect on your strengths and weaknesses.  For self-learning, explore online resources, workshops, or courses relevant to your field to enhance your knowledge and skills.  To boost your risk-taking and adventurousness, consider volunteering for challenging tasks or projects that push you outside your comfort zone.  Remember that making mistakes is part of the learning process, and valuable feedback can help you grow.  Regularly reviewing your performance and setting specific, measurable goals will help to track your progress and maintain momentum in your development.</t>
  </si>
  <si>
    <t>Sweta Maurya</t>
  </si>
  <si>
    <t>Your performance on both the basic and advanced tests reveals some strengths and areas for improvement.  Let's break it down by criterion:
* **Self-Learning:** You demonstrated good self-learning skills, particularly in the advanced test (28/40). This shows a capacity for independent learning and knowledge acquisition. However, your basic test score (15/40) suggests there's room to develop more consistent self-directed learning habits across different contexts.
* **Sense of Achievement:** Similar to self-learning, your advanced test score (27/40) is strong, indicating a good understanding of how to achieve goals. The basic test score (16/40) again suggests an inconsistency in applying this skill. 
* **Cross-Functional Thinking:** This is an area needing significant attention. Your scores (10/40 and 15/40) indicate a weakness in considering multiple perspectives and integrating different aspects of a problem.  This is crucial for tackling complex challenges.
* **Ability to Take Feedback:** Your performance here is quite impressive, especially in the advanced test (32/40). This demonstrates a willingness to learn and adapt based on constructive criticism.  Maintain this strength. 
* **Risk-Taking (Adventurousness):**  Your scores (14/40 and 17/40) show a moderate level of risk-taking. While not weak, it suggests opportunities to push your boundaries more, explore innovative solutions, and embrace challenges with greater confidence.</t>
  </si>
  <si>
    <t>To improve your overall performance, focus on the following:
* **Cross-Functional Thinking:** Actively seek opportunities to work on projects involving multiple disciplines or perspectives. Try brainstorming sessions with diverse groups, analyze case studies that require integrating different viewpoints, and consciously consider the implications of your decisions on different stakeholders.
* **Consistency in Self-Learning and Sense of Achievement:** Develop a structured approach to self-learning, setting clear goals and utilizing effective learning strategies (e.g., active recall, spaced repetition).  Celebrate small wins and reflect on your learning process to reinforce your sense of achievement.  Consistency is key; implement these strategies in every context.
* **Risk-Taking:** Gradually increase the complexity of the tasks you undertake. Volunteer for challenging assignments, propose innovative ideas, and don't be afraid to make mistakes – they are valuable learning opportunities. Seek feedback on your risk assessments to improve your decision-making.  Focus on calculated risk-taking, not reckless behavior.
* **Maintain Strengths:**  Continue to actively seek and utilize feedback.  Your strong ability to take feedback is a significant asset, and maintaining this skill will greatly support your overall development.</t>
  </si>
  <si>
    <t xml:space="preserve">Laukik sanjay Kande </t>
  </si>
  <si>
    <t>Your performance on the basic test indicates strengths in self-learning and your ability to take feedback, both scoring above 60% (17/20 and 17/20 respectively).  However, your scores in cross-functional thinking (10/20) and sense of achievement (16/20) need improvement. Your risk-taking score (14/20) is also moderate.  The advanced test results show significant improvement across all criteria, particularly in self-learning, sense of achievement, and risk-taking, all exceeding 60%.  However, even in the advanced test, cross-functional thinking remains an area for development (18/40). Your ability to take feedback also showed improvement but still has room for growth.</t>
  </si>
  <si>
    <t>To enhance your cross-functional thinking, actively seek diverse perspectives when problem-solving. Try collaborating on projects with individuals from different backgrounds and departments.  Consider using frameworks like SWOT analysis or PESTLE analysis to broaden your consideration of factors influencing a problem. To improve your sense of achievement, focus on setting and achieving realistic, yet challenging goals. Break down large tasks into smaller, manageable steps and celebrate milestones along the way. For risk-taking, start with small calculated risks to build confidence. Analyze both successes and failures to learn and improve your decision-making. Reflect on feedback you receive and identify strategies for incorporating it into your future work.  Consider seeking out mentorship or joining a professional development program to further refine your skills in these areas. Continued practice and deliberate effort in these areas will lead to significant improvements.</t>
  </si>
  <si>
    <t>Tanisha Dhasmana</t>
  </si>
  <si>
    <t>Your performance on the basic test indicates strengths in self-learning and ability to take feedback, both scoring above average (17/20).  Your sense of achievement is also respectable (16/20). However, your cross-functional thinking (10/20) and risk-taking (14/20) need significant improvement.  The advanced test results show considerable improvement across all criteria, particularly in self-learning, ability to take feedback, and risk-taking, suggesting that with focused effort, you can excel in these areas.  The gap between basic and advanced test scores highlights a potential for greater achievement when tackling more challenging tasks. While your scores improved significantly in the advanced test, consistently scoring above 60 in each criterion remains a goal.  Specifically, your cross-functional thinking still requires attention, even with the improvement shown in the advanced test.</t>
  </si>
  <si>
    <t>To enhance your cross-functional thinking, actively seek opportunities to collaborate on projects that require diverse skill sets.  Consider joining teams or groups where you can work with individuals from different backgrounds and disciplines.  Analyze how various team members approach problems and try to integrate their perspectives into your own problem-solving process.  For risk-taking, start small by stepping outside your comfort zone in manageable ways.  Volunteer for tasks that challenge you and don't be afraid to experiment with new ideas.  Learn from your mistakes, viewing them as opportunities for growth. For the other criteria, continue to build on your strengths. Seek out feedback consistently and actively use it to guide your learning and development. Celebrate your achievements to maintain motivation.  Focus on actively building your understanding of the core concepts by engaging in more independent study and utilizing available resources for self-learning.  By strategically addressing these areas, you can improve your overall scores and achieve greater success.</t>
  </si>
  <si>
    <t xml:space="preserve">Venkata Gopi Gowravarapu </t>
  </si>
  <si>
    <t>Your performance on the basic test reveals strengths in self-learning, sense of achievement, and the ability to take feedback, although there's room for significant improvement in cross-functional thinking and risk-taking.  While your advanced test scores show marked improvement across all criteria, particularly in self-learning, sense of achievement, and ability to take feedback, indicating a capacity for growth when challenged.  However, even in the advanced test, cross-functional thinking still needs considerable work. Achieving a score above 60 is considered good; you haven't reached that threshold in any criterion in the basic test and only approached it in self-learning, sense of achievement, and ability to take feedback on the advanced test.  This highlights a consistent area for development.</t>
  </si>
  <si>
    <t>To improve your cross-functional thinking, actively seek opportunities to collaborate on projects involving diverse teams and perspectives. Try brainstorming sessions, case studies involving multiple departments, and actively listen to and incorporate feedback from colleagues with different skill sets. Consider taking online courses or workshops focusing on systems thinking and interdisciplinary approaches. 
To enhance your risk-taking and adventurousness, step outside your comfort zone by volunteering for challenging assignments, proposing innovative ideas, even if they seem risky, and embracing failure as a learning opportunity.  Reflect on past experiences where you avoided risks – what held you back? How could you have approached those situations differently?  Seek out mentors or peers who can encourage you to take calculated risks. 
For self-learning, continue your proactive approach by identifying knowledge gaps and actively seeking resources to fill them.  Experiment with different learning styles (reading, videos, hands-on projects) to find what works best for you.  Set specific learning goals and track your progress.  
To further improve your ability to take feedback, actively solicit feedback regularly, not just after assessments.  Ask for specific examples to illustrate the feedback given.  Practice summarizing feedback in your own words to ensure comprehension and identify actionable steps for improvement.  Don’t be defensive; view feedback as an opportunity for growth.</t>
  </si>
  <si>
    <t xml:space="preserve">Fatima Shafique </t>
  </si>
  <si>
    <t xml:space="preserve">Your performance on both the basic and advanced tests reveals strengths and areas for development.  In the basic test, your scores in 'Sense of Achievement' (18.0) and 'Ability to Take Feedback' (16.0) are commendable, indicating a good foundation in these areas. However, your scores in 'Cross-functional Thinking' (11.0) need significant improvement.  The advanced test shows improvement across all criteria, particularly in 'Self-learning' (29.0) and 'Sense of Achievement' (30.0). This demonstrates your capacity to learn and grow when challenged.  While your 'Risk-taking (adventurousness)' score improved in the advanced test (21.0), it still needs further development.  Although you showed improvement in cross-functional thinking in the advanced test, it still requires substantial work to reach a satisfactory level. </t>
  </si>
  <si>
    <t>To improve your 'Cross-functional Thinking,' actively seek opportunities to collaborate on projects that require diverse skill sets.  Try to understand different perspectives and how they contribute to a common goal. Consider joining cross-functional teams or participating in group projects where you can learn from others and contribute your own expertise. For 'Risk-taking (adventurousness),' step outside your comfort zone by volunteering for challenging tasks or proposing innovative ideas, even if they seem risky at first.  Embrace the learning process from both successes and failures.  To further enhance your self-learning, explore diverse learning resources such as online courses, workshops, and professional development opportunities.  Actively seek feedback on your work and use it constructively to improve. To build on your existing strength in 'Sense of Achievement' and 'Ability to Take Feedback', continue to set challenging goals and reflect on your progress.  Celebrate your achievements, but also analyze areas where you can improve, using feedback as a tool for growth.  Remember, consistent effort and a proactive approach to learning will significantly improve your scores in all criteria.</t>
  </si>
  <si>
    <t>P.R.POOJA</t>
  </si>
  <si>
    <t>Your performance on the basic test reveals some strengths and areas for improvement.  You demonstrated good ability to take feedback and self-learning skills, scoring above 60% in both criteria. However, your scores in cross-functional thinking and sense of achievement were significantly lower, indicating a need for focused development in these areas.  The advanced test results show a marked improvement across all criteria, particularly in self-learning, ability to take feedback, and risk-taking. This suggests a capacity for growth when challenged with more complex tasks.  Your scores in cross-functional thinking, while improved, still require attention. While you surpassed the 60% threshold in the advanced test for self-learning, ability to take feedback, and risk-taking, consistently achieving this level across all five criteria should be your goal.</t>
  </si>
  <si>
    <t>To improve your cross-functional thinking, actively seek opportunities to collaborate on projects that require diverse skill sets.  Engage in brainstorming sessions and try to understand perspectives from different disciplines.  Consider taking courses or workshops focused on systems thinking and problem-solving. To enhance your sense of achievement, focus on setting realistic yet challenging goals. Break down large tasks into smaller, manageable steps and celebrate your progress along the way.  Reflect on your accomplishments and identify what contributed to your successes. For sustained improvement in all areas, adopt a proactive approach to learning. Actively seek feedback, not only after completing tasks, but also during the process.  Experiment with different learning techniques (e.g., active recall, spaced repetition) to find what suits you best. Finally, cultivate a growth mindset, embracing challenges and viewing setbacks as learning opportunities.  This will help you to take more risks and develop your adventurousness.  Regularly review your performance, identify areas of weakness, and actively seek strategies to address them.</t>
  </si>
  <si>
    <t>Suhana yadav</t>
  </si>
  <si>
    <t>Your performance on the advanced test provides some insights into your strengths and areas for development.  While your ability to take feedback (38) is a significant strength, demonstrating good receptiveness and application of feedback, other areas require attention. Your self-learning skills (32) are reasonably developed, showcasing a capacity for independent learning. However, scores in cross-functional thinking (22) and risk-taking (20) indicate a need for improvement.  Your sense of achievement (31) is moderate; you show some ability to recognize and appreciate accomplishments but could benefit from further development.  The absence of scores for the basic test prevents a complete evaluation, limiting the ability to assess your baseline performance and track your progress.  It's crucial to complete the basic test to gain a comprehensive understanding of your capabilities.</t>
  </si>
  <si>
    <t>To improve your cross-functional thinking, actively seek opportunities to collaborate on projects that require diverse skill sets.  Engage in team discussions, consider different perspectives, and try to integrate insights from various disciplines into your problem-solving approaches.   For risk-taking, start small.  Identify low-stakes situations where you can step outside your comfort zone and experiment with new ideas or approaches.  Gradually increase the level of risk as you build confidence. To enhance your sense of achievement, break down large tasks into smaller, manageable goals, celebrating each milestone achieved.  Focus on the process and learning aspects, rather than solely on the outcome.  Regularly reflect on your progress and identify areas of improvement.  Finally, ensure you complete the basic test to provide a more comprehensive view of your skills and to establish a baseline for future improvement. Consider seeking feedback from peers or mentors on your approach to problem-solving and decision-making to further refine these crucial skills.</t>
  </si>
  <si>
    <t>K.Kaviya</t>
  </si>
  <si>
    <t>Your performance on the basic test shows a good foundation in risk-taking (16/20), self-learning (16/20), and ability to take feedback (13/20). However, your scores in cross-functional thinking (9/20) and sense of achievement (15/20) indicate areas needing significant improvement.  The advanced test results reveal a substantial improvement across all criteria, particularly in feedback receptiveness (31/40) and sense of achievement (31/40).  This demonstrates your capacity for growth, but consistent effort is needed to maintain this progress and further elevate your cross-functional thinking skills. While your scores in self-learning and risk-taking improved in the advanced test, they still have room for further development to reach higher levels of proficiency.</t>
  </si>
  <si>
    <t>To enhance your cross-functional thinking, actively seek opportunities to collaborate on projects that require diverse skill sets.  Consider participating in group assignments or seeking mentorship from individuals with expertise in different areas. Analyze successful collaborations to understand how different perspectives contribute to problem-solving. For sense of achievement, set challenging yet achievable goals, breaking down larger tasks into smaller, manageable steps.  Celebrate your accomplishments, no matter how small, to build confidence and motivation.  To further develop self-learning, proactively seek out new information and resources related to your field of study.  Explore online courses, webinars, or industry publications.  Experiment with different learning styles and methods to discover what works best for you. For risk-taking, start small with calculated risks, gradually increasing the complexity as your confidence grows. Analyze both successes and failures to learn and adapt your approach.   Continue to actively solicit and reflect on feedback, focusing on how to apply it constructively to future endeavors.  The improvement you demonstrated in the advanced test highlights your potential; consistent application of these strategies will lead to even greater success.</t>
  </si>
  <si>
    <t xml:space="preserve">Raju chitte </t>
  </si>
  <si>
    <t>Your performance on the basic test indicates strengths in areas like ability to take feedback (15/20, 75%) and self-learning (16/20, 80%). However, cross-functional thinking (10/20, 50%) and sense of achievement (14/20, 70%) need improvement.  While your risk-taking score (12/20, 60%) is acceptable, further development would be beneficial.  The advanced test results show a significant improvement across all criteria, particularly in your ability to take feedback (33/40, 82.5%) which is excellent, and sense of achievement (27/40, 67.5%).  This suggests you respond well to challenges and learn effectively from feedback. However, maintaining this level of improvement in all areas, especially cross-functional thinking (19/40, 47.5%) is crucial for overall growth.  Even with the improvement,  cross-functional thinking remains an area needing significant attention in both tests.</t>
  </si>
  <si>
    <t>To enhance your cross-functional thinking, actively seek opportunities to collaborate on projects that involve diverse perspectives and skill sets.  Try brainstorming sessions, participate in group projects, and consciously consider how different roles and departments contribute to a common goal.  For sense of achievement, focus on setting realistic, challenging goals and break down complex tasks into smaller, manageable steps. Celebrate your accomplishments, no matter how small, to build confidence and motivation.  To further develop your self-learning skills, explore advanced resources like online courses, workshops, or professional development programs.  Actively seek out feedback on your work and use it constructively.  For risk-taking, start small by taking on tasks that slightly push your comfort zone. Analyze the outcomes and learn from both successes and failures. Gradually increase the complexity of the challenges you undertake.  Consistent effort and a proactive approach to learning and feedback will significantly enhance your skills in all areas.</t>
  </si>
  <si>
    <t>Anu Somy</t>
  </si>
  <si>
    <t>Your performance on both the basic and advanced tests reveals strengths and areas for improvement.  In the basic test, your scores in self-learning and ability to take feedback were strong (17/20 each), indicating a good aptitude for independent learning and incorporating constructive criticism.  However, your scores in cross-functional thinking (9/20) and sense of achievement (15/20) suggest room for growth.  The advanced test showed significant improvement across all criteria, particularly in self-learning, sense of achievement, and ability to take feedback, demonstrating your capacity to learn and adapt. Despite the improvement, your cross-functional thinking score (20/40) still needs attention. While your risk-taking score improved, it remains an area where further development would benefit you.  Overall, you've shown potential, and focusing on the areas mentioned below will elevate your performance further.</t>
  </si>
  <si>
    <t>To enhance your cross-functional thinking, actively seek opportunities to collaborate on projects requiring diverse skill sets.  Try brainstorming sessions with individuals from different departments or backgrounds.  Consider analyzing case studies that demonstrate successful cross-functional collaboration. To boost your sense of achievement, break down complex tasks into smaller, manageable goals. Celebrate each milestone achieved, no matter how small. Reflect on your accomplishments and identify what contributed to your success.  To cultivate risk-taking, try approaching challenges with a growth mindset.  Don't be afraid to experiment with new approaches, even if they involve some uncertainty.  Learn from your mistakes and view them as learning opportunities.  Consider participating in activities outside your comfort zone. To further improve your overall performance, actively seek feedback, not only on your final output but also on your process. This will help you identify areas for improvement early on and develop more effective strategies.</t>
  </si>
  <si>
    <t xml:space="preserve">Poornima Gadipati </t>
  </si>
  <si>
    <t>Your performance on both the basic and advanced tests reveals strengths and areas for improvement across several key criteria.  In the basic test, your scores in self-learning and ability to take feedback (17/20 each) demonstrate a good foundation. Your sense of achievement (16/20) is also commendable. However, your scores in cross-functional thinking (10/20) and risk-taking (14/20) indicate areas where significant improvement is needed.  The advanced test results show improvement in all areas, particularly in risk-taking and self-learning (29/40 and 37/40 respectively), suggesting you're capable of higher performance when challenged.  While your advanced test scores in cross-functional thinking and ability to take feedback are better than your basic scores, they still show room for growth.  The difference in scores between basic and advanced tests highlights the potential you have to excel if you actively work on your weaker areas.</t>
  </si>
  <si>
    <t>To improve your cross-functional thinking, actively seek opportunities to collaborate on projects that require diverse skill sets. Consider participating in group projects, brainstorming sessions, and seeking feedback from individuals with different backgrounds and expertise.  Focus on understanding how different departments and functions contribute to overall organizational goals. To enhance your risk-taking and adventurousness, try to step outside your comfort zone more often. Embrace new challenges, even if they seem daunting. Reflect on past experiences where you hesitated to take risks and analyze what held you back.  Consider identifying a mentor or peer who can encourage and support you in taking calculated risks.  To further improve your self-learning, actively seek out new information related to your field, explore various learning resources, and actively seek feedback on your progress.  For the ability to take feedback, actively solicit feedback from instructors, peers, and supervisors.  Don't just receive feedback passively but engage in a constructive dialogue to understand the feedback's implications and plan for improvement.  Regularly reflect on your performance and identify areas for development.  Practice active listening when receiving feedback and ask clarifying questions to ensure a thorough understanding.</t>
  </si>
  <si>
    <t>Shubham</t>
  </si>
  <si>
    <t>Your performance on the basic test reveals strengths in several areas, particularly your ability to take feedback (16.0) and self-learning (17.0).  These scores indicate a good foundation in these areas. However, your scores in cross-functional thinking (9.0) and sense of achievement (15.0) suggest room for improvement.  The advanced test results show significant improvement across the board, especially in self-learning (33.0), sense of achievement (33.0), and ability to take feedback (34.0).  This demonstrates your capacity to grow and learn from challenges.  While your risk-taking score improved (22.0), it still requires further development.  Your cross-functional thinking, although improved in the advanced test (21.0), remains an area where focused effort will yield significant results.</t>
  </si>
  <si>
    <t>To enhance your cross-functional thinking, actively seek out opportunities to collaborate on projects that require diverse skill sets. Consider joining cross-functional teams or working on projects that involve multiple departments.  Practice analyzing problems from different perspectives and thinking about how various departments or roles might approach a situation.  For sense of achievement, focus on setting realistic goals and breaking down larger tasks into smaller, manageable steps. Celebrate your accomplishments, no matter how small, to build confidence and motivation.  To further develop risk-taking, consider volunteering for challenging assignments or proposing innovative solutions even if they seem risky.  Start with smaller calculated risks and gradually increase the level of challenge.  Reflect on both successful and unsuccessful attempts to learn from your experiences.  Consistent effort in these areas will lead to substantial improvements in your overall performance.</t>
  </si>
  <si>
    <t xml:space="preserve">Aditya Pattnaik </t>
  </si>
  <si>
    <t>Your performance on the basic test reveals some areas for improvement. While your ability to take feedback (13/20) and risk-taking (11/20) show a moderate level, your scores in self-learning (15/20), sense of achievement (11/20), and cross-functional thinking (6/20) need significant attention.  The advanced test results are much more encouraging, demonstrating significant growth, particularly in self-learning (36/40), ability to take feedback (30/40), and risk-taking (26/40). This suggests a capacity for improvement across the board.  However, cross-functional thinking (21/40) still requires focused effort, despite the improvement from the basic test.  Your scores on sense of achievement also improved significantly (33/40) but still has room for improvement.  Overall, you need to consistently apply the strategies that led to your success in the advanced test to your future work.</t>
  </si>
  <si>
    <t>To improve your scores, consider the following:
* **Self-Learning:** Continue actively seeking out new information and resources related to the subject matter.  Experiment with different learning styles (e.g., active recall, spaced repetition, Feynman technique) to find what works best for you.  Set specific learning goals and track your progress regularly.  Consider joining online communities or forums to discuss concepts and learn from others.
* **Sense of Achievement:** Break down large tasks into smaller, manageable steps. Celebrate your accomplishments along the way, no matter how small.  Focus on the process of learning and growth rather than solely on the outcome.  Seek feedback regularly to understand your strengths and areas for improvement.
* **Cross-Functional Thinking:** Practice applying knowledge from different areas to solve problems. Look for opportunities to collaborate with individuals from diverse backgrounds and perspectives.  Engage in case studies or simulations that require integrating different concepts and approaches.  Actively seek feedback on your ability to connect different ideas.
* **Ability to Take Feedback:** Actively solicit feedback from various sources (peers, instructors, mentors).  Approach feedback with an open mind, focusing on learning and improvement rather than defensiveness.  Develop strategies for processing and applying feedback effectively.  Reflect on how you can use feedback to refine your approaches.
* **Risk-Taking (Adventurousness):**  Step outside your comfort zone and try new approaches, even if they may seem challenging.  Embrace failure as a learning opportunity.  Seek out opportunities to work on projects that require innovative thinking and problem-solving skills.  Reflect on past experiences to build confidence in taking calculated risks.</t>
  </si>
  <si>
    <t>Achu Abraham</t>
  </si>
  <si>
    <t>Your performance on both the basic and advanced tests reveals a strong ability to take feedback and a growing capacity for self-learning.  Your scores in these areas (15 and 16 in the basic test, rising to 26 and 29 in the advanced test, respectively) are particularly commendable.  However, there's room for improvement in several other areas. Your sense of achievement, while showing some improvement from basic (11) to advanced (31) tests, still needs further development.  Similarly, your cross-functional thinking (8 and 17) and risk-taking (9 and 22) scores indicate areas requiring significant attention.  While your advanced test scores show improvement, consistently achieving scores above 60 (out of a possible 80, considering both tests) in all criteria is the goal.</t>
  </si>
  <si>
    <t>To enhance your sense of achievement, try reflecting on your accomplishments after completing tasks, no matter how small. Celebrate milestones and focus on the progress made.  For cross-functional thinking, actively seek out opportunities to collaborate with individuals from different departments or teams.  Participate in group projects and try to understand diverse perspectives. To cultivate risk-taking, start small by stepping outside your comfort zone in manageable ways.  Consider taking on new challenges or responsibilities, even if they seem slightly daunting. Don't be afraid to experiment and learn from mistakes.  Continue your strong self-learning habits by actively seeking out new information and resources related to your field.  Regularly review your feedback and actively seek clarification on any points you're unsure about, to further improve your feedback incorporation skills.  Remember that consistent effort and a proactive approach to skill development will lead to noticeable improvements in all areas.</t>
  </si>
  <si>
    <t xml:space="preserve">Boini sushmitha </t>
  </si>
  <si>
    <t>Your performance on the basic test shows a good foundation in several areas, particularly self-learning and ability to take feedback.  Your scores of 16.0 and 16.0 respectively, while not exceeding 60, indicate a solid understanding and application of these skills.  However, your scores in cross-functional thinking (10.0) and risk-taking (14.0) suggest areas for improvement.  The advanced test results reveal significant improvement in all areas, especially in self-learning, sense of achievement, and ability to take feedback. Your scores in these areas in the advanced test are excellent. The advanced test scores also showcase potential in cross-functional thinking, though there is still room for growth.  The increase in scores from the basic to advanced test highlights your capacity for improvement with more challenging tasks and exposure to complex scenarios.  Your scores in the advanced test indicate a strong aptitude, but consistent application and conscious effort are needed to maintain this level of achievement.</t>
  </si>
  <si>
    <t>To enhance your cross-functional thinking, actively seek opportunities to collaborate on projects that require integrating diverse perspectives and skills. Try brainstorming sessions, participate in group projects, and consciously analyze how different functions interact within a system.  To boost your risk-taking and adventurousness, consider stepping outside your comfort zone by volunteering for challenging tasks or projects.  Embrace new approaches even if they seem risky; learn from both successes and failures.  For self-learning and achievement, continue to actively seek out new knowledge and skills. Set challenging goals and break them down into manageable steps.  Reflect on your accomplishments and identify areas for further improvement.  Continuously seek feedback and actively use it to refine your approach.  Maintain the momentum you have shown by actively seeking out opportunities to practice and apply the skills you have learned.</t>
  </si>
  <si>
    <t>Thejas Bhat P</t>
  </si>
  <si>
    <t xml:space="preserve">Your performance on both the basic and advanced tests reveals some strengths and areas for improvement.  Let's analyze your scores across the five criteria:
* **Self-Learning:** You demonstrated good self-learning skills, particularly in the advanced test (31/40). Your basic test score (17/40) indicates room for improvement in independently acquiring knowledge and skills. 
* **Sense of Achievement:** Similar to self-learning, your advanced test score (32/40) showcases a strong sense of achievement, but your basic test score (14/40) needs attention.  Focus on celebrating your accomplishments and setting realistic goals.
* **Cross-Functional Thinking:** This is a significant area for development. Your scores (8/40 and 21/40) are considerably lower than other criteria, suggesting a need to enhance your ability to connect ideas and approaches from different disciplines. 
* **Ability to Take Feedback:** You exhibit a good ability to take feedback, particularly in the advanced test (29/40), showing your receptiveness to constructive criticism. The basic test score (16/40) indicates that incorporating feedback into your work could be improved.
* **Risk-Taking (Adventurousness):** Your scores (12/40 and 22/40) suggest a moderate level of risk-taking. While you show some willingness to try new approaches, actively seeking out challenging tasks and opportunities could further enhance this skill. </t>
  </si>
  <si>
    <t>To improve your overall performance, consider the following:
* **Self-Learning &amp; Sense of Achievement:** Actively seek opportunities for independent learning.  Break down complex tasks into smaller, manageable steps.  Celebrate each milestone achieved, no matter how small. Use learning resources effectively (online courses, textbooks, etc.) and track your progress.
* **Cross-Functional Thinking:** Engage in projects that require collaboration with individuals from different departments or fields.  Actively seek out diverse perspectives and try to integrate them into your problem-solving approach. Analyze case studies that demonstrate successful cross-functional collaboration.
* **Ability to Take Feedback:**  Actively solicit feedback from peers, supervisors, and mentors.  Don't be afraid to ask clarifying questions about feedback received.  Practice reflecting on feedback and identifying actionable steps for improvement. Keep a record of feedback received and your response to it.
* **Risk-Taking (Adventurousness):**  Identify areas where you can comfortably step outside of your comfort zone.  Volunteer for challenging assignments.  Embrace experimentation and learning from mistakes.  Reflect on past successes and failures to identify patterns and improve your risk assessment skills.  Consider joining a team or project that encourages innovation and experimentation.</t>
  </si>
  <si>
    <t xml:space="preserve">Pandiri Chaitanya Prakash </t>
  </si>
  <si>
    <t>Your performance on the basic test reveals strengths in several areas, particularly your ability to take feedback (16.0) and self-learning (17.0).  These scores indicate a good foundation in these skills. Your scores in sense of achievement (15.0) and risk-taking (13.0) are also satisfactory, suggesting areas for potential growth. However, your cross-functional thinking score (9.0) needs significant improvement.  Since you did not attempt the advanced test, we cannot assess your performance in these areas at a higher level of complexity.  The lack of advanced test results prevents a complete evaluation of your capabilities, especially in handling more challenging scenarios that require deeper application of these skills.  A score above 60 is considered excellent in each criterion, and while you show promise in several areas, achieving this level requires focused effort and practice.</t>
  </si>
  <si>
    <t>To improve your cross-functional thinking, actively seek opportunities to collaborate on projects that require integrating diverse perspectives and knowledge.  Practice analyzing problems from multiple angles and consider how different departments or functions would approach a given challenge. You can achieve this by joining collaborative projects, participating in group discussions, and engaging in case studies that require understanding different functional perspectives.  To further improve your overall performance, consider actively seeking out opportunities to stretch your abilities. This includes attempting more challenging problems and taking calculated risks.   For the risk-taking and sense of achievement aspects, try tackling new and unfamiliar tasks.  Embrace challenges even if you are not entirely confident in your abilities.  Analyzing successes and failures after each attempt will also help you improve your self-learning. The feedback you receive on these attempts will help enhance your ability to take feedback constructively.  Remember, consistent effort and a proactive approach to learning are key to improving all of these criteria.  I strongly encourage you to attempt the advanced test in the future to demonstrate your capabilities in a more complex environment.</t>
  </si>
  <si>
    <t>Bhumika Tiwari</t>
  </si>
  <si>
    <t>Your performance on the basic test indicates strengths in self-learning and ability to take feedback, with scores above 16 out of a possible 20.  However, your cross-functional thinking needs significant improvement, scoring only 9 out of 20.  Your sense of achievement (15/20) and risk-taking (13/20) scores are moderate and could benefit from enhancement.  The advanced test reveals a substantial improvement across all criteria, demonstrating your capacity to grow with more challenging tasks.  Your scores for self-learning and the ability to take feedback are particularly strong in the advanced test exceeding 30 out of 40, exceeding expectations.  While your advanced test scores show progress, your cross-functional thinking still requires attention even though it improved from the basic test.  Focusing on this area will significantly enhance your overall profile.</t>
  </si>
  <si>
    <t>To improve your cross-functional thinking, actively seek opportunities to collaborate on projects that require diverse skill sets.  Try to understand different perspectives and how different functions contribute to a common goal. For example, participate in group projects across different departments or seek out mentoring opportunities from professionals in other fields. To boost your sense of achievement, focus on setting realistic goals, breaking large tasks into smaller, manageable steps, and celebrating your successes along the way.  Consider keeping a journal to track your progress and reflect on your accomplishments. To increase your risk-taking and adventurousness, step outside your comfort zone by taking on new challenges, even if they seem daunting.  Look for opportunities to present your ideas, volunteer for leadership roles, or try new approaches to problem-solving.  Embrace failure as a learning opportunity and learn from your mistakes.  For improving feedback acceptance, actively seek feedback from various sources.  Ask specific questions to clarify areas for improvement and show a genuine willingness to learn and adapt.  Consider using reflective practices to analyze feedback and integrate it into your future work.  Continue to build on your already strong self-learning skills by actively seeking out new knowledge and skills through online courses, workshops, or independent study.  The improved scores on the advanced test demonstrate your potential for growth, so continue to challenge yourself and focus on the areas highlighted for development.</t>
  </si>
  <si>
    <t>Abhishek Kumar Srivastava</t>
  </si>
  <si>
    <t xml:space="preserve">Your performance on both the basic and advanced tests reveals strengths and areas for improvement across several criteria.  Your ability to take feedback and self-learning skills are commendable, particularly evident in your advanced test scores.  You demonstrated a good grasp of these concepts, achieving scores above 60 in both (ability to take feedback and self-learning).  However, your scores in cross-functional thinking and risk-taking/adventurousness need attention.  While your sense of achievement is satisfactory, further development in this area could enhance your overall performance.  Your basic test scores across all criteria were lower than the advanced test, indicating that challenging yourself with more complex problems helps you grow. This is particularly true in cross-functional thinking and sense of achievement. </t>
  </si>
  <si>
    <t>To enhance your cross-functional thinking, actively seek opportunities to collaborate on projects that require integrating different perspectives and skills. Participate in group discussions, brainstorming sessions, and team projects to develop this skill. Consider case studies or simulations that challenge you to think outside the box and find solutions that consider multiple viewpoints. For risk-taking and adventurousness, try stepping outside your comfort zone.  Volunteer for challenging assignments, even if you're not entirely confident in your abilities.  Embrace failure as a learning opportunity. Reflect on your successes and failures to understand how you can approach future challenges with more confidence. To further develop your sense of achievement, focus on setting realistic yet challenging goals. Break down large tasks into smaller, manageable steps. Celebrate your progress along the way, no matter how small.  Keep a record of your accomplishments to recognize your growth over time.  Finally, continue to actively seek and utilize feedback to refine your approach to problem-solving and decision-making. The significant improvement between your basic and advanced test scores shows that you're capable of substantial growth.  Keep this momentum going by actively seeking out challenging opportunities for learning and development.</t>
  </si>
  <si>
    <t>Manoj</t>
  </si>
  <si>
    <t>Your performance on both the basic and advanced tests reveals strengths and areas for improvement across various criteria.  In the basic test, your scores in self-learning (17.0), sense of achievement (18.0), and ability to take feedback (16.0) are reasonably good, indicating a solid foundation in these areas. However, your scores in cross-functional thinking (11.0) and risk-taking (16.0) are significantly lower, suggesting these are areas needing focused attention.  The advanced test scores show improvement across the board, particularly in self-learning (25.0), sense of achievement (29.0), and ability to take feedback (24.0), demonstrating your capacity to grow.  However, even in the advanced test, cross-functional thinking (17.0) and risk-taking (20.0) remain relatively weak compared to other criteria.  While no single criterion reached the 60-point threshold considered excellent, the notable improvement between the basic and advanced tests indicates potential for further growth with targeted effort.</t>
  </si>
  <si>
    <t>To enhance your cross-functional thinking, actively seek opportunities to collaborate with individuals from diverse backgrounds and disciplines.  Try brainstorming sessions, team projects, or case studies that require integrating different perspectives. Analyze successful cross-functional collaborations and identify key strategies for effective communication and problem-solving.  To boost your risk-taking and adventurousness, consider stepping outside your comfort zone by undertaking challenging tasks, proposing innovative ideas, and embracing calculated risks.  Reflect on past experiences where you avoided risks and assess the potential benefits that could have resulted from taking those chances.  For self-learning, continue to seek out new challenges and actively engage in self-directed learning activities.  The advanced test showed significant improvements, suggesting that your dedication to self-learning is already paying off. Maintain this momentum by exploring new learning resources and actively applying what you learn. Similarly, you can build on your existing ability to take feedback by actively seeking feedback from others, specifically asking for feedback on cross-functional thinking and risk-taking.  Pay close attention to the feedback received and actively work to implement suggestions for improvement.  Remember that consistent effort and focused practice are key to improvement in all areas.</t>
  </si>
  <si>
    <t>Vishnu S Menon</t>
  </si>
  <si>
    <t>Your performance on both the basic and advanced tests reveals strengths and areas for improvement across several key criteria.  In the basic test, your scores in 'Ability to Take Feedback' (16.0) and 'Self-Learning' (17.0) demonstrate a good foundation. However, your scores in 'Cross-Functional Thinking' (8.0) and 'Sense of Achievement' (14.0) indicate areas needing significant attention.  The advanced test results show considerable improvement, especially in 'Ability to Take Feedback' (32.0) and 'Self-Learning' (30.0), highlighting your capacity for growth.  While your 'Risk-Taking' score improved (from 12.0 to 21.0), and 'Sense of Achievement' (29.0) and 'Cross-Functional Thinking' (22.0) also show progress, these areas still require further development to reach the 60-point threshold considered strong performance. Achieving a score above 60 in each criterion should be your goal.</t>
  </si>
  <si>
    <t>To improve your 'Cross-Functional Thinking,' actively seek out opportunities to collaborate on projects that require diverse skill sets.  Try brainstorming sessions with peers from different backgrounds and disciplines.  Reflect on how different perspectives contribute to problem-solving and incorporate this into your approach. For 'Sense of Achievement,' focus on setting realistic, challenging goals and breaking down larger tasks into smaller, manageable steps. Celebrate milestones along the way to build momentum and confidence.  To enhance your 'Risk-Taking' abilities, consider stepping outside your comfort zone in both academic and personal life.  Embrace challenges, learn from failures, and actively seek feedback to refine your strategies. To further improve your 'Self-Learning' skills, explore active recall techniques such as the Feynman Technique (explain concepts as if to a novice) and spaced repetition systems for enhanced knowledge retention.  Continuously seek feedback on your work, not just on the final outcome but also on your process.  Analyze feedback constructively and identify areas for improvement. By actively working on these areas, you can significantly enhance your overall performance.</t>
  </si>
  <si>
    <t>Anamitra Bagchi</t>
  </si>
  <si>
    <t>Your performance on the basic test shows a good foundation in several areas, particularly self-learning, sense of achievement, and ability to take feedback.  However, your scores in cross-functional thinking are significantly lower than others, indicating a need for improvement.  While your advanced test scores demonstrate improvement across all criteria, particularly in self-learning and ability to take feedback, continued focus on cross-functional thinking remains crucial.  The risk-taking score is also relatively low in both tests, suggesting a potential area for growth.  Overall, you need to focus on developing stronger cross-functional thinking skills and increasing your willingness to take risks.</t>
  </si>
  <si>
    <t>To improve your cross-functional thinking skills, I suggest actively seeking opportunities to collaborate with individuals from different disciplines. Participate in group projects that require diverse skill sets, and actively listen to and incorporate perspectives from others.  Consider taking online courses or workshops on teamwork and collaboration. To enhance your risk-taking ability, start by identifying small, manageable risks in your daily life or studies.  Reflect on the outcomes, both positive and negative, and gradually increase the level of risk you are willing to take.  Focus on learning from mistakes rather than fearing them.  Remember, even small steps in these areas will contribute to significant overall progress.  For example, in group projects, actively seek out the perspectives of those with different backgrounds or skill sets.  In your studies, consider exploring topics outside your comfort zone, or trying different approaches to problem-solving.  Regular self-reflection on your learning process and active seeking of feedback will also contribute to improvement.</t>
  </si>
  <si>
    <t xml:space="preserve">Nimmarasi Rahul Yadav </t>
  </si>
  <si>
    <t>Your performance on both the basic and advanced tests reveals some strengths and areas for improvement.  In the basic test, your scores in self-learning and ability to take feedback (17 out of a possible 20 each) were particularly strong, indicating a good foundation in these areas. However, your scores in cross-functional thinking (9/20) and sense of achievement (15/20) need attention.  The advanced test showed significant improvement in all areas, especially sense of achievement (30/40) and ability to take feedback (28/40), demonstrating your capacity to grow with more challenging tasks.  Risk-taking also improved but still requires development. While your advanced test scores are encouraging, consistently scoring above 60 in each criterion (meaning above 24 out of 40) is the goal.  Currently, only your advanced test scores for sense of achievement and ability to take feedback meet this benchmark.  Focus on improving cross-functional thinking to better integrate knowledge from different areas and your risk-taking to embrace more challenging opportunities and approaches.</t>
  </si>
  <si>
    <t>To improve your cross-functional thinking, try actively seeking out opportunities to connect different concepts and perspectives in your studies and work. Look for projects that require integrating knowledge from multiple domains.  Consider participating in group projects that allow you to collaborate with individuals from diverse backgrounds. To enhance your sense of achievement, set more specific and challenging goals.  Break down larger goals into smaller, manageable steps to track your progress and celebrate your successes.  Reflect on your accomplishments and identify the strategies that led to your achievements.  For risk-taking, start small by stepping outside your comfort zone in low-stakes situations.  Actively seek feedback on your attempts, and learn from both successes and failures.  Gradually increase the level of challenge as your confidence builds.  To maintain and enhance your already strong abilities in self-learning and feedback reception, continue to actively seek out new information, reflect on feedback received, and adapt your approach based on that feedback. This continuous improvement cycle is key to sustained success.</t>
  </si>
  <si>
    <t xml:space="preserve">Palakuri Akshay goud </t>
  </si>
  <si>
    <t>Your performance in the basic test reveals strengths in self-learning and ability to take feedback, indicated by scores above 60% of the maximum possible score (17 out of 20 and 17 out of 20 respectively).  However, your cross-functional thinking (10/20) needs significant improvement.  While your sense of achievement (16/20) and risk-taking (14/20) are moderate, there's room for growth.  Your advanced test results show considerable improvement across all criteria, particularly in self-learning, sense of achievement, and ability to take feedback, all exceeding 60% (36/40, 34/40, and 34/40 respectively).  This demonstrates your capacity for growth when challenged with more complex tasks.  Your improvement in cross-functional thinking (26/40) is also encouraging, although it still requires further development.  The advanced test highlights a consistent pattern of better performance when presented with more complex scenarios, indicating that you thrive when pushed beyond your comfort zone.  The difference between your basic and advanced test scores strongly suggests that you benefit from increased challenge and more complex problem-solving opportunities.</t>
  </si>
  <si>
    <t>To further enhance your cross-functional thinking, actively seek opportunities to collaborate on projects involving diverse teams and perspectives.  Try to understand different roles and viewpoints, and how they interact. Consider using mind-mapping techniques to visualize connections between different functional areas.  For risk-taking, start with smaller, manageable risks to build confidence. Reflect on past experiences where you avoided taking risks and analyze the potential benefits that may have been missed.  For sense of achievement, focus on setting SMART goals (Specific, Measurable, Achievable, Relevant, Time-bound) and celebrate your accomplishments, no matter how small.  Keep a journal to track your progress and reflect on your achievements. To further improve your self-learning, actively seek out challenging material and explore different learning styles. Consider using spaced repetition techniques and actively engage with the material through summarizing, teaching others, or creating practice questions.  Continuously seek feedback, not just on your final output but also on your process and approach, to identify areas for improvement. Actively solicit feedback from peers and superiors, and actively incorporate this feedback into your future work.</t>
  </si>
  <si>
    <t>Himavamshi</t>
  </si>
  <si>
    <t>Your performance on the basic and advanced tests reveals some strengths and areas for improvement.  Let's break it down by criterion:
* **Self-Learning:** You demonstrated good self-learning skills, particularly in the advanced test (25.0).  Your basic test score (16.0) suggests there's room to consistently apply these skills across different contexts and challenges.
* **Sense of Achievement:** Similar to self-learning, your advanced test score (30.0) shows a strong sense of achievement, while the basic test score (14.0) indicates potential for greater accomplishment in simpler tasks.  Focus on maintaining this drive even when tackling less complex problems. 
* **Cross-Functional Thinking:** This is an area requiring significant improvement. Your scores (8.0 and 15.0) are well below the 60 threshold, indicating a need for more practice in considering multiple perspectives and integrating diverse information. 
* **Ability to Take Feedback:**  You showed a strong ability to take feedback, especially in the advanced test (34.0).  Maintain this positive attitude and actively seek feedback, even on seemingly minor aspects of your work. Your basic test score (16.0) suggests you can integrate this even more effectively in all your endeavors.
* **Risk-Taking (Adventurousness):**  Your scores (11.0 and 18.0) indicate a moderate level of risk-taking. While not a weakness, aiming for more calculated risks in both basic and advanced tasks can lead to further growth and innovation.</t>
  </si>
  <si>
    <t>To improve your overall performance, focus on the following:
* **Cross-Functional Thinking:** Actively seek opportunities to work on projects that demand collaboration across different functional areas. Engage in brainstorming sessions, analyze case studies that require integrating diverse perspectives, and actively look for connections between seemingly unrelated concepts. Consider using mind-mapping techniques to help visualize and organize complex information.
* **Sense of Achievement &amp; Self-Learning (Basic Test):**  Reflect on why your scores were lower in the basic test.  Were the questions less engaging? Did you approach them differently?  Develop strategies to maintain consistent effort and focus, even on tasks you perceive as less challenging.  For self-learning, actively seek out additional resources and challenges beyond the curriculum.
* **Risk-Taking:** Identify areas where you can safely experiment with new approaches or ideas. Start with smaller, manageable risks to build confidence and gradually increase the level of challenge.  Learn from both successes and failures.  Document your learning and share your insights with others.
* **Maintain Momentum:**  Your advanced test scores demonstrate your capabilities.  Focus on consistently applying the skills and approaches you used in the advanced test to your basic work.  This will lead to more balanced and improved results across the board.</t>
  </si>
  <si>
    <t xml:space="preserve">Batool Amina </t>
  </si>
  <si>
    <t xml:space="preserve">Your performance on both the basic and advanced tests reveals strengths and areas for improvement across the five criteria.  Your ability to take feedback is a significant strength, demonstrated by your excellent scores (16 and 34 respectively).  Similarly, your self-learning skills are commendable, showing considerable growth from the basic to the advanced test.  Your sense of achievement also shows solid progress. However, your scores in cross-functional thinking and risk-taking require attention.  While your basic test scores in these areas are relatively low, your advanced test scores show improvement, suggesting that with focused effort, you can significantly enhance these skills. </t>
  </si>
  <si>
    <t xml:space="preserve">To improve your cross-functional thinking, actively seek opportunities to collaborate on projects that require diverse skill sets.  Try brainstorming sessions with people from different departments or backgrounds, and consciously consider multiple perspectives when solving problems.  For example, participate in group projects that involve different disciplines or functions within your work or studies. 
To enhance your risk-taking and adventurousness, consider stepping outside your comfort zone.  Volunteer for challenging assignments, propose innovative ideas, even if they might seem risky, and don't be afraid to experiment.  Reflect on past experiences where you avoided risks, analyzing what held you back and how you could approach similar situations differently in the future.  Learning from failures is a key part of developing this skill.  A good strategy is to start with small calculated risks to build confidence and gradually increase the level of risk as you gain experience.  Regularly review your progress and celebrate your successes, no matter how small.  This positive reinforcement will help to build your self-belief and encourage you to embrace more challenges in the future. </t>
  </si>
  <si>
    <t>Yashpreet Singh Pannu</t>
  </si>
  <si>
    <t>Your performance on both the basic and advanced tests reveals some strengths and areas for improvement.  In the basic test, your scores in 'Ability to Take Feedback' (16.0) and 'Self-Learning' (17.0) are relatively strong, indicating a good foundation in these areas. However, your scores in 'Cross-Functional Thinking' (9.0) and 'Sense of Achievement' (15.0) need significant attention.  Your 'Risk-Taking (Adventurousness)' score (13.0) is also moderate and could be improved. The advanced test shows improvement across all criteria, demonstrating your capacity for growth.  However, even in the advanced test, 'Cross-Functional Thinking' (22.0) remains a relatively weaker area compared to others. While your scores improved considerably in the advanced test, consistently achieving scores above 60 (out of a possible 80 for each criterion, considering both tests) signifies a strong grasp of the criterion.  Therefore, while progress is evident, focused effort on 'Cross-Functional Thinking' and 'Sense of Achievement' is crucial for overall improvement.</t>
  </si>
  <si>
    <t>To enhance your 'Cross-Functional Thinking,' actively seek opportunities to collaborate on projects that require diverse skill sets.  Try to analyze problems from multiple perspectives and consider the implications of your decisions across different functional areas. Practice brainstorming sessions and actively participate in group discussions, focusing on understanding different viewpoints.  To improve your 'Sense of Achievement,' break down complex tasks into smaller, manageable goals. Celebrate each milestone achieved, no matter how small.  Reflect on your accomplishments and identify the strategies that led to success.  Actively seek feedback on your work to better understand your strengths and areas for improvement.  To boost your 'Risk-Taking (Adventurousness),' consider stepping outside your comfort zone by volunteering for challenging assignments or projects.  Embrace new learning experiences and view failures as opportunities for growth.  Don't be afraid to experiment with different approaches and solutions.  Finally, maintain your strong focus on 'Self-Learning' and 'Ability to Take Feedback' by consistently seeking out new knowledge and actively incorporating constructive criticism into your work.</t>
  </si>
  <si>
    <t xml:space="preserve">Umang Rupesh Modak </t>
  </si>
  <si>
    <t>Your performance on the basic test shows a good foundation in several areas, particularly your ability to take feedback and self-learning.  However, your scores in cross-functional thinking and sense of achievement need improvement, even after considering the advanced test results. While your advanced test scores demonstrate significant improvement across the board, indicating a capacity for growth, consistent strength in cross-functional thinking remains an area for development.  The scores suggest that while you are capable of self-learning and taking feedback, translating this into achieving a broader perspective and a strong sense of accomplishment requires further attention.  Your risk-taking score is moderate in both tests, suggesting a potential area for development to enhance your problem-solving approaches.</t>
  </si>
  <si>
    <t>To improve your cross-functional thinking, actively seek opportunities to collaborate on projects that require diverse skill sets.  Consider joining cross-functional teams or seeking out mentoring from individuals with experience in different fields.  To enhance your sense of achievement, focus on setting clear, achievable goals and breaking down complex tasks into smaller, manageable steps. Celebrate your accomplishments, no matter how small, to build confidence and motivation.  For risk-taking, start with small, calculated risks in your work or studies.  Gradually increase the level of risk as you build confidence and experience.  Reviewing successful and unsuccessful approaches to problem-solving can help you learn from both and improve your ability to take calculated risks.  Reflect on your learning experiences and identify areas for improvement.  Active participation in group discussions and seeking constructive criticism can help enhance your cross-functional thinking and sense of achievement.  Focus on understanding different perspectives and finding common ground, building a more collaborative and achievement-oriented approach.</t>
  </si>
  <si>
    <t xml:space="preserve">Mathesh Sankar K </t>
  </si>
  <si>
    <t>Your performance on both the basic and advanced tests reveals some strengths and areas for improvement.  Let's break it down by criterion:
* **Self-Learning:** You demonstrated good self-learning skills, especially in the advanced test. Your scores indicate a solid foundation, but there's always room to enhance this further.  
* **Sense of Achievement:**  Your sense of achievement is a significant strength, particularly evident in the advanced test. This is excellent to see!
* **Cross-Functional Thinking:** This is an area that requires more attention. Your scores, especially in the basic test, suggest a need to develop your ability to consider different perspectives and integrate knowledge from various fields. 
* **Ability to Take Feedback:** Your ability to take feedback is another strength, showing consistent performance across both tests. Keep up the good work!
* **Risk-Taking (Adventurousness):** While your scores indicate a moderate level of risk-taking, striving for more adventurous approaches in problem-solving could lead to further growth and enhance your overall performance.</t>
  </si>
  <si>
    <t>To improve your overall performance, focus on the following:
* **Cross-Functional Thinking:** Actively seek opportunities to work on projects that require integrating knowledge from multiple disciplines.  Engage in collaborative activities, brainstorm solutions with diverse teams, and try to understand different perspectives.  Reading case studies and articles from various fields can also be beneficial.
* **Self-Learning:** While already strong, consider exploring advanced learning techniques like active recall, spaced repetition, and Feynman Technique to enhance your ability to retain and apply information efficiently.  Explore further resources and challenges beyond the scope of the tests.
* **Risk-Taking:** Step outside your comfort zone by deliberately selecting more challenging problems and approaches. Don't be afraid to experiment and learn from mistakes. Embrace failure as a learning opportunity.  Participate in projects where you have to take more initiative and make decisions.  Reflect on your choices and analyze what went well and what could be improved.
Remember that consistent effort and a proactive approach to skill development will lead to significant improvements in all areas.  Keep building on your strengths, and addressing the areas needing improvement will lead to overall success.</t>
  </si>
  <si>
    <t>Abish Kamran</t>
  </si>
  <si>
    <t>Your performance on the basic test reveals some strengths and areas for improvement.  You demonstrated a good ability to take feedback (15.0) and showed moderate risk-taking (15.0) and self-learning (19.0) skills. However, your scores in sense of achievement (16.0) and cross-functional thinking (11.0) indicate significant room for growth.  Since you did not attempt the advanced test, we cannot assess your performance on those aspects, but the foundational skills demonstrated in the basic test will significantly impact your success in the advanced version.</t>
  </si>
  <si>
    <t>To improve your overall performance, focus on developing your cross-functional thinking and sense of achievement.  For cross-functional thinking, try actively seeking out opportunities to collaborate with individuals from different departments or backgrounds.  Participate in group projects, seek diverse perspectives during problem-solving, and consciously consider the implications of your decisions across various functional areas.  For enhancing your sense of achievement, set realistic but challenging goals for yourself, break down larger tasks into smaller, more manageable steps, and celebrate your accomplishments along the way.  Maintain a journal to track your progress, and reflect on what you've learned from both successes and failures.  To further improve your self-learning, explore different learning styles and resources beyond the provided materials.  Actively seek out new information related to the concepts you are studying.  Consider using techniques like spaced repetition and active recall to strengthen your understanding and retention.  Finally, continue to embrace risk-taking and remain receptive to feedback, as these are valuable assets for continued growth. Consider tackling the advanced test to evaluate your progress and identify further areas for development.</t>
  </si>
  <si>
    <t>Vishal Singh</t>
  </si>
  <si>
    <t>Your performance on the basic test reveals some strengths and areas for improvement.  You demonstrated good ability to take feedback (16/20) and self-learning (17/20), indicating a solid foundation in these areas. Your scores in sense of achievement (15/20) and risk-taking (13/20) are also reasonable, suggesting potential for growth. However, your cross-functional thinking score (9/20) is significantly lower than other areas, indicating a need for focused development.  Since you did not attempt the advanced test, we cannot assess your performance in these areas, but it's crucial to consider tackling challenging problems to improve overall skills.</t>
  </si>
  <si>
    <t>To improve your cross-functional thinking, actively seek opportunities to work on projects that require collaboration across different disciplines or departments. Try brainstorming sessions with diverse groups and consciously consider multiple perspectives when problem-solving.  Focus on understanding the interdependencies between different functions.  For a stronger sense of achievement, set challenging but achievable goals and celebrate milestones reached along the way.  To enhance risk-taking, try stepping outside your comfort zone by volunteering for new initiatives or tackling tasks that seem daunting.  Start small and gradually increase the level of challenge.  For self-learning, continue your efforts by actively seeking new knowledge and skills through online courses, workshops, or independent study.  Reflect on your learning process to identify areas for improvement.  Finally, actively solicit feedback after completing tasks and use it to refine your approach. Consider joining a study group or mentorship program to gain further support and guidance.</t>
  </si>
  <si>
    <t xml:space="preserve">PEDDAKOTLA RAHUL </t>
  </si>
  <si>
    <t xml:space="preserve">Your performance on both the basic and advanced tests reveals a strong foundation in several areas, but also highlights areas for improvement.  Let's break down the results:
**Strengths:** You demonstrated a good ability to take feedback (16.0 in the basic test and 29.0 in the advanced test) and showed reasonable risk-taking (adventurousness) skills (16.0 and 21.0 respectively). Your sense of achievement scores improved significantly in the advanced test, indicating potential for growth in this area.
**Areas for Improvement:** Your scores in self-learning and cross-functional thinking need attention. While your self-learning score improved in the advanced test, it still has room for significant growth.  Your cross-functional thinking score remains consistently low across both tests. This suggests a need for strategies to broaden your perspective and integrate knowledge from different domains.  Also, your sense of achievement, while showing improvement, could benefit from further development. </t>
  </si>
  <si>
    <t>To improve your scores, consider the following suggestions:
* **Self-Learning:** Actively seek out learning opportunities beyond the curriculum.  Explore online courses (Coursera, edX, etc.), read relevant books and articles, and engage in self-directed projects.  Reflect on your learning process and identify strategies that work best for you.  Try implementing spaced repetition and active recall techniques to enhance retention.
* **Cross-Functional Thinking:** Engage in projects that require collaboration with individuals from diverse backgrounds and expertise.  Seek out opportunities to work on interdisciplinary teams or participate in group discussions that explore different viewpoints.  Consciously try to connect concepts and ideas from different fields.
* **Sense of Achievement:** Set challenging but achievable goals for yourself. Break down larger tasks into smaller, manageable steps.  Celebrate your accomplishments, no matter how small.  Reflect on your successes and identify strategies that contributed to your achievements.  Consider keeping a journal to track your progress and celebrate milestones.
* **Risk-taking (Adventurousness):** Continue to embrace challenges and step outside of your comfort zone.  Seek out opportunities to take calculated risks and learn from both successes and failures.  Remember that calculated risks are not reckless actions, they are thoughtful decisions made after careful consideration of potential outcomes.
By focusing on these areas, you can significantly improve your overall performance and expand your skillset.</t>
  </si>
  <si>
    <t>Name</t>
  </si>
  <si>
    <t xml:space="preserve">Abish Kamran </t>
  </si>
  <si>
    <t>Your performance on the advanced test provides a valuable insight into your strengths and areas for development.  While your scores in 'Sense of Achievement' (34) and 'Ability to Take Feedback' (30) demonstrate a good understanding and application of these concepts, other areas require attention. Your 'Cross-functional Thinking' score (21) suggests a need for improvement in considering diverse perspectives and integrating knowledge from different domains. Similarly, your 'Risk-Taking (Adventurousness)' score (25) indicates room for growth in embracing challenges and exploring innovative solutions.  The absence of Basic Test scores prevents a complete evaluation, but it's crucial to address the weaknesses identified in the advanced test to achieve overall improvement.  Scores above 60 are considered good; therefore, focusing on improving your cross-functional thinking and risk-taking abilities is key.</t>
  </si>
  <si>
    <t>To improve your 'Cross-functional Thinking', actively seek opportunities to collaborate on projects involving individuals from different departments or backgrounds.  Research and understand various perspectives on a given problem.  Practice synthesizing information from diverse sources to develop comprehensive solutions.  For 'Risk-Taking (Adventurousness)', start small by volunteering for challenging tasks or proposing innovative ideas, even if they seem slightly outside your comfort zone.  Analyze the outcomes of these experiences – both successes and failures – to learn and refine your approach.  Consider seeking mentorship to gain insights on successful risk-taking strategies.  It's also important to review and analyze your Basic Test performance to understand your baseline and identify areas needing further development.  Addressing the identified weaknesses will significantly improve your overall performance.</t>
  </si>
  <si>
    <t>Your performance on the basic and advanced tests reveals strengths and areas for development across several key criteria.  In the basic test, your scores in Self-Learning and Ability to Take Feedback (16/20 each) are commendable, indicating a good foundation in these areas. However, your scores in Cross-Functional Thinking (7/20) and Risk-Taking (10/20) need significant improvement.  Your Sense of Achievement score (13/20) is moderate and could be enhanced. The advanced test results show considerable improvement across all criteria, particularly in Self-Learning, Sense of Achievement, and Ability to Take Feedback, demonstrating your capacity for growth.  However, even with this improvement, your Cross-Functional Thinking remains an area requiring focused attention.  While you've shown progress in Risk-Taking, consistently exceeding your comfort zone remains crucial.</t>
  </si>
  <si>
    <t>To improve your Cross-Functional Thinking, actively seek opportunities to collaborate on projects that require diverse skill sets.  Engage with colleagues from different departments, participate in interdisciplinary workshops, and consciously try to understand how various roles and functions contribute to the bigger picture.  Practice analyzing problems from multiple perspectives and consider how different departments' goals might intersect and influence each other.  For Risk-Taking, start small.  Identify situations where you can safely experiment with new approaches or suggest innovative solutions.  Reflect on the outcomes, both positive and negative, to learn from your experiences and build confidence.  To further enhance your Sense of Achievement, focus on setting realistic yet challenging goals and actively celebrate your accomplishments, no matter how small. For Self-Learning, continue seeking out new knowledge and skills through various resources like online courses, workshops, and professional development opportunities.  Actively apply what you learn in practical situations.  To further improve your ability to take feedback, actively solicit feedback and practice responding constructively to criticism, focusing on how you can learn and grow from it.  Use a reflective journal to track your progress and identify patterns in your responses to feedback.</t>
  </si>
  <si>
    <t>Ashirwad kumar</t>
  </si>
  <si>
    <t>Your performance on the advanced test reveals some strengths and areas for improvement.  While your scores in Sense of Achievement (32) and Ability to Take Feedback (28) show a good understanding and application of these concepts, other areas need attention. Your Risk-Taking score (27) indicates a moderate level of adventurousness, but pushing boundaries more strategically could lead to significant gains.  Cross-functional thinking (19) is a critical area needing significant improvement; this score suggests a need for more practice in integrating knowledge and perspectives from different domains.  Critically, the absence of scores for the basic test prevents a complete evaluation of your foundational knowledge.  Scores above 60 are considered excellent in each criterion; your highest score is well below this benchmark.  Therefore, a more comprehensive understanding of the fundamental concepts is essential to build a strong foundation before tackling more advanced challenges.</t>
  </si>
  <si>
    <t>To improve your overall performance, I recommend the following:
**1. Strengthen Foundational Knowledge:**  Complete the basic test and focus on building a solid understanding of the core concepts. This forms the base for tackling advanced challenges effectively.  Review any materials or concepts where you feel less confident. 
**2. Enhance Cross-Functional Thinking:** Actively seek opportunities to integrate different aspects of your knowledge. Work on projects that require collaboration across different disciplines or perspectives.  Consider using mind mapping or other brainstorming techniques to connect seemingly disparate ideas.
**3. Develop Calculated Risk-Taking:**  Practice taking calculated risks in a safe environment. Start with smaller, manageable risks and gradually increase the complexity as your confidence grows. Analyze both successful and unsuccessful attempts to learn from your experiences.
**4. Cultivate Self-Learning:**  Develop a proactive approach to learning.  Identify knowledge gaps and actively seek resources to fill them.  Experiment with different learning styles to find what works best for you, and consistently review and reinforce your learning.
**5. Seek Feedback and Iterate:** Actively solicit feedback on your work and use it constructively to improve. Reflect on the feedback you receive, identify areas for improvement, and implement changes in your approach.  Don't be afraid to ask clarifying questions and engage in dialogue with those providing the feedback.</t>
  </si>
  <si>
    <t xml:space="preserve">Your performance on both the basic and advanced tests reveals strengths and areas for improvement across several key criteria.  In the basic test, your scores in Self-learning (16.0), Ability to Take Feedback (15.0), and Risk-taking (14.0) demonstrate a solid foundation. However, your scores in Sense of Achievement (14.0) and Cross-functional Thinking (9.0) suggest these areas require more attention.  The advanced test shows significant improvement in most areas, particularly Self-learning (30.0), Sense of Achievement (29.0), and Risk-taking (23.0).  This indicates a capacity for growth and development when challenged with more complex tasks. Cross-functional thinking (15.0) shows some improvement but still needs further development.  While your scores in Self-learning and Risk-taking exceeded 60 across both tests (considering both tests collectively),  the other criteria require focused effort to reach a similar level of proficiency. </t>
  </si>
  <si>
    <t>To improve your Cross-functional Thinking, actively seek out opportunities to collaborate on projects that require diverse skill sets.  Try to understand perspectives from different departments or disciplines.  Consider taking online courses or workshops that focus on systems thinking and problem-solving.  For Sense of Achievement,  focus on setting realistic, achievable goals and breaking down large tasks into smaller, manageable steps. Celebrate your accomplishments, no matter how small, to build confidence.  To further enhance your ability to take feedback, actively solicit feedback from multiple sources.  Ask for specific examples and focus on how to apply the feedback constructively.  Consider journaling your experiences with feedback to track your progress and identify patterns. To enhance your self-learning capabilities, actively seek out new challenges and opportunities for growth. Explore new technologies, read industry publications, and participate in online communities.  Develop a personal learning plan and track your progress.  For Risk-taking, gradually increase your comfort level with taking calculated risks.  Start with small steps and gradually work your way up to more significant challenges. Analyze both successful and unsuccessful attempts to learn from your experiences.</t>
  </si>
  <si>
    <t>Your performance on both the basic and advanced tests reveals strengths and areas for improvement across several criteria.  In the basic test, your scores in Sense of Achievement (18.0), Ability to Take Feedback (16.0), and Risk-taking (16.0) demonstrate a good foundation. However, your scores in Self-Learning (17.0) and Cross-functional Thinking (11.0) indicate areas needing attention.  The advanced test showed significant improvement in all areas, particularly in Self-Learning (29.0) and Sense of Achievement (30.0).  This highlights your capacity for growth when challenged with more complex tasks.  While your advanced test scores are encouraging,  Cross-functional Thinking (20.0) still requires further development to reach a level comparable to other criteria.  A score above 60 is considered good for a criterion; you are approaching this in several areas but have not yet reached it in any.</t>
  </si>
  <si>
    <t>To improve your Self-Learning, actively seek out diverse learning resources beyond the course materials.  Explore online courses, relevant articles, and engage in self-directed projects to deepen your understanding. To enhance Cross-functional Thinking, actively seek opportunities to collaborate with individuals from different departments or disciplines.  Consider participating in group projects or seeking mentorship from individuals with diverse backgrounds.  To further improve your Risk-taking, consider taking on more challenging tasks and projects, even if they are outside of your comfort zone. Learn from your mistakes and view them as learning opportunities. To further build on your strong scores in Sense of Achievement and Ability to Take Feedback, continue to set challenging goals and actively solicit and incorporate feedback into your work. Consider actively seeking out feedback from peers and mentors to broaden your perspective.</t>
  </si>
  <si>
    <t>Gayatri Choudhary</t>
  </si>
  <si>
    <t xml:space="preserve">Your performance on the basic test reveals strengths in several areas, particularly self-learning, sense of achievement, and the ability to take feedback.  Your scores in these categories (17, 17, and 16 respectively) indicate a good grasp of these concepts. However, your scores in cross-functional thinking (10) and risk-taking (15) suggest areas for improvement.  A score above 60 is considered good for each criterion (calculated by summing scores across all questions), and  neither of these areas reached that threshold.  Since you did not attempt the advanced test, we lack data to assess your capabilities at a higher level of complexity. This is a significant missed opportunity for growth. </t>
  </si>
  <si>
    <t>To enhance your cross-functional thinking, try actively seeking out diverse perspectives during problem-solving. Collaborate on projects with individuals from different backgrounds and disciplines, and consciously consider how their expertise can contribute to a solution.  Practice analyzing problems from multiple angles, and challenge your assumptions.  For risk-taking, start with small calculated risks in your learning or projects.  Consider choosing more challenging options on assessments, even if it means a potential for a lower score initially.   The learning gained from stepping outside your comfort zone will be invaluable.  Critically, attempt the advanced test next time; it is designed to challenge you and identify areas for development in a more complex context.  You should also reflect on the feedback provided for each question in both tests to understand why you didn't score higher in certain areas.</t>
  </si>
  <si>
    <t>K N Navaneet Singh</t>
  </si>
  <si>
    <t xml:space="preserve">Your performance on the advanced test provides a valuable insight into your strengths and areas for development.  While your scores in 'Ability to Take Feedback' (33) and 'Sense of Achievement' (32) are relatively strong, indicating a good capacity for reflection and a positive approach to challenges, other areas require attention. Your scores in 'Risk-taking (Adventurousness)' (23), 'Self-learning' (34), and 'Cross-functional Thinking' (23) suggest opportunities for growth.  The absence of scores for the basic test prevents a complete evaluation, but the advanced test results alone highlight a need to enhance your comfort level with taking risks and exploring diverse perspectives.  A score above 60 is considered good, and you haven't reached that threshold in any of the criteria. </t>
  </si>
  <si>
    <t xml:space="preserve">To improve your 'Risk-taking (Adventurousness)', actively seek out challenging tasks and projects outside your comfort zone. Don't be afraid to experiment and learn from potential setbacks.  Consider setting small, achievable goals to build your confidence. For 'Self-learning', cultivate a proactive approach to learning.  Explore resources beyond assigned materials, engage in online courses or workshops related to your field, and actively seek feedback on your learning process.  To enhance 'Cross-functional Thinking', make a conscious effort to understand perspectives from different departments or disciplines.  Participate in cross-functional projects or seek opportunities to collaborate with individuals from other areas.  For all criteria, actively seek feedback from instructors, peers, and mentors.  Analyze this feedback to identify areas for improvement and adjust your approach accordingly.  Remember that consistent effort and self-reflection are key to improvement in all these areas.  The missing basic test scores prevent a complete analysis; completing this assessment will provide a more comprehensive understanding of your overall capabilities. </t>
  </si>
  <si>
    <t>KEERTHANA R</t>
  </si>
  <si>
    <t>Your performance on the basic test reveals some strengths and areas for improvement.  You demonstrated good ability to take feedback (16/20) and self-learning (17/20), indicating a solid foundation in these areas. Your scores in sense of achievement (15/20) and risk-taking (13/20) are also respectable, suggesting potential for further growth. However, your cross-functional thinking score (9/20) is significantly lower than other criteria, indicating a need for focused development in this area.  Since you did not attempt the advanced test,  we cannot assess your performance on the advanced concepts, but this should be a priority for future assessments.  A score above 60 (out of 80 total) is considered good for each criterion, and you didn't reach this threshold in any criteria.</t>
  </si>
  <si>
    <t>To improve your cross-functional thinking, actively seek opportunities to collaborate on projects that require diverse perspectives and skill sets. Practice thinking about problems from multiple viewpoints, considering the implications for different stakeholders.  For example, participate in group projects, engage in discussions that explore different perspectives, and try to consciously apply different frameworks when problem-solving.  To boost your sense of achievement, set challenging but achievable goals for yourself and celebrate your accomplishments, no matter how small.  For risk-taking and adventurousness, consider stepping outside your comfort zone by taking on new challenges or proposing innovative ideas. Actively seek feedback on these ideas, even if they are not fully formed. For self-learning, continue to utilize resources to improve your knowledge and skills.  Consider setting aside dedicated time each week to learn about a new topic related to your field or interests.  Finally, make sure you attempt advanced tests in the future to assess your progress on more complex concepts. Taking on the challenge will allow you to identify areas that need additional development and will also increase your overall sense of achievement.</t>
  </si>
  <si>
    <t>Kuheli sen</t>
  </si>
  <si>
    <t>Pandiri Chaitanya Prakash</t>
  </si>
  <si>
    <t xml:space="preserve">Your performance on the advanced test provides a valuable insight into your strengths and areas for development. While your scores in some areas are encouraging, others require attention.  Specifically, your scores in 'Sense of Achievement' (31) and 'Ability to Take Feedback' (28) are relatively strong, indicating a good foundation in these areas. However, your scores in 'Self-Learning' (35), 'Risk-Taking (Adventurousness)' (25), and especially 'Cross-Functional Thinking' (17) need significant improvement.  A score above 60 is considered good in any criterion; you haven't reached that threshold in any area. The absence of scores for the basic test prevents a complete evaluation; it is crucial to complete all assessments for a comprehensive understanding of your skills. </t>
  </si>
  <si>
    <t>To improve your overall performance, I recommend the following:
**1. Enhance Cross-Functional Thinking:** This is your weakest area.  Focus on actively seeking out opportunities to collaborate with individuals from diverse backgrounds and disciplines. Try working on projects that require integrating different perspectives.  Explore resources on systems thinking and problem-solving approaches that emphasize holistic understanding.
**2. Increase Risk-Taking and Adventurousness:** Stepping outside your comfort zone is essential for growth.  Actively seek challenging tasks or projects where you can apply new skills and learn from potential setbacks.  Consider brainstorming sessions where unconventional ideas are encouraged.  Reflect on past experiences where you avoided risks and analyze what prevented you from taking them.
**3. Strengthen Self-Learning Capabilities:** While your score is better than in other criteria, continuous improvement is key. Develop a structured approach to learning, focusing on active recall, spaced repetition, and seeking diverse learning resources (e.g., online courses, books, mentors). Set specific learning goals and track your progress.
**4. Build upon Existing Strengths:** Your 'Sense of Achievement' and 'Ability to Take Feedback' scores are positive.  Continue to cultivate these strengths.  Seek feedback regularly and use it constructively to refine your approach. Celebrate your accomplishments to maintain motivation.
**5. Complete the Basic Test:**  It's essential to complete the basic test to get a full picture of your skills and abilities. Your scores on this test would provide a valuable baseline for comparison and further development.  This will help identify any foundational weaknesses that may be hindering your performance in the advanced test.</t>
  </si>
  <si>
    <t>Priyanka Neogi</t>
  </si>
  <si>
    <t>RUTHVIK</t>
  </si>
  <si>
    <t>Your performance on the basic test indicates areas for improvement across several criteria. While your ability to take feedback (17/20) and self-learning (19/20) show a reasonable foundation, your scores in sense of achievement (15/20), cross-functional thinking (11/20), and risk-taking (14/20) need significant attention.  The advanced test results reveal a considerable improvement in your abilities.  Your self-learning (36/40), ability to take feedback (33/40), and risk-taking (26/40) scores demonstrate significant growth when challenged with more complex problems. However, even in the advanced test, sense of achievement (33/40) and cross-functional thinking (25/40) remain areas for improvement.  The gap between your basic and advanced test performance highlights your potential for growth when presented with more challenging tasks and opportunities for deeper learning.</t>
  </si>
  <si>
    <t>To improve your overall performance, I recommend focusing on the following:
**Sense of Achievement:**  Actively celebrate your accomplishments, both big and small. Reflect on what you've learned from each task and acknowledge your progress.  Try setting smaller, achievable goals to build confidence and a sense of accomplishment.  Consider using a journal or planner to track your progress and celebrate milestones.
**Cross-Functional Thinking:**  Seek out opportunities to work on projects that require collaboration with individuals from different teams or backgrounds.  Actively listen to and incorporate different perspectives into your problem-solving approach.  Read case studies or articles that highlight successful cross-functional collaborations.
**Risk-Taking (Adventurousness):**  Start by taking calculated risks in a safe environment.  Consider breaking down large, intimidating tasks into smaller, more manageable steps.  Reflect on past experiences where you avoided taking risks and analyze the potential outcomes had you taken a chance.  Embrace failure as a learning opportunity.  Seek out mentors or colleagues who can provide guidance and support as you step outside your comfort zone.
**Maintaining Momentum:** Continue to actively engage in self-learning and feedback incorporation.  Your scores in these areas demonstrate a strong foundation for continued growth.  Focus on consistently applying these skills across all aspects of your work and studies.</t>
  </si>
  <si>
    <t xml:space="preserve">Your performance on the basic and advanced tests reveals some strengths and areas for improvement.  Let's analyze each criterion:
* **Risk-taking (Adventurousness):** You demonstrated strong risk-taking abilities, scoring well above average on both tests (17 and 26 respectively). This is a valuable asset. Continue seeking out challenging opportunities and embracing new experiences.
* **Self-learning:** You showed good self-learning skills, particularly in the advanced test (32). The basic test score (16) suggests there's room for improvement in proactively seeking out learning opportunities and independently mastering new concepts. 
* **Sense of Achievement:**  Similar to self-learning, your scores show a good grasp of this skill but more potential in the advanced test (33 compared to 16).  Focus on setting clear goals, breaking down complex tasks, and celebrating your accomplishments to further enhance this area.
* **Cross-functional Thinking:** This is an area needing significant attention. Your scores (10 and 23) were below average, indicating a need to practice integrating knowledge and perspectives from different fields. 
* **Ability to Take Feedback:** Your scores (13 and 30) show improvement from the basic to advanced tests.  This suggests that you are capable of incorporating feedback, but you can improve actively seeking feedback and integrating it into your work process. </t>
  </si>
  <si>
    <t>To enhance your overall performance:
* **Self-learning &amp; Sense of Achievement:** Actively engage in learning new skills outside of assessments.  Explore online courses, workshops, or mentorship opportunities. Set realistic goals, break down large tasks into smaller, manageable steps, and reward yourself for progress.
* **Cross-functional Thinking:**  Seek out projects that require collaboration with individuals from diverse backgrounds and expertise.  Consciously try to integrate different perspectives into your problem-solving approaches.  Read articles and case studies that highlight cross-functional collaboration and best practices. 
* **Ability to Take Feedback:**  Proactively seek feedback from instructors, peers, and mentors.  Don't be afraid to ask clarifying questions.  Focus on understanding the feedback's intent and how to implement it effectively.  Keep a journal to track feedback received and actions taken to incorporate the feedback.  
By focusing on these areas, you can further develop your skills and achieve even better results in future assessments.</t>
  </si>
  <si>
    <t>Your performance on the basic test reveals strengths in Risk-taking (17/20) and Self-learning (16/20) and Sense of achievement (16/20), indicating a good aptitude for embracing challenges and independently acquiring new knowledge. However, your scores in Cross-functional thinking (10/20) and Ability to take feedback (13/20) suggest areas for improvement.  The advanced test results show significant improvement across all criteria, especially in Self-learning (36/40), Ability to take feedback (33/40), and Sense of achievement (33/40). This demonstrates your capacity to grow and adapt when presented with more complex challenges.  Despite the improvement in the advanced test, your cross-functional thinking still requires focused attention.</t>
  </si>
  <si>
    <t>To enhance your cross-functional thinking, actively seek opportunities to collaborate on projects that require diverse skill sets. Try to understand different perspectives and how various departments or functions contribute to the overall goals.  Consider participating in group projects or brainstorming sessions where you're exposed to different viewpoints. To improve your ability to take feedback, practice actively listening and asking clarifying questions when receiving constructive criticism.  Instead of becoming defensive, focus on understanding the feedback's intent and identifying areas for growth.  Consider requesting feedback more frequently from peers, supervisors, or mentors.  Finally, while your scores in self-learning, risk-taking and sense of achievement are already good, continue to seek out challenging learning opportunities and reflect on your successes to build upon your existing strengths.</t>
  </si>
  <si>
    <t>Ritvik Aggarwal</t>
  </si>
  <si>
    <t>Your performance on the basic and advanced tests reveals some strengths and areas for improvement.  In the basic test, your scores in self-learning (17.0) and ability to take feedback (16.0) demonstrate a good foundation. However, your scores in cross-functional thinking (8.0), sense of achievement (14.0), and risk-taking (12.0) indicate significant room for growth. These scores are considerably below the 60% threshold indicating a need for focused improvement.  The advanced test results show improvement across all criteria, with particularly strong performances in ability to take feedback (31.0) and sense of achievement (28.0). This suggests you respond well to challenges, but further development is needed to achieve consistent high performance across all criteria.  Cross-functional thinking remains a key area needing attention, even with improvement in the advanced test.</t>
  </si>
  <si>
    <t>To improve your overall performance, consider the following strategies:
* **Cross-functional Thinking:** Actively seek opportunities to collaborate on projects that involve diverse perspectives and skills.  Practice analyzing problems from multiple viewpoints.  Try brainstorming sessions with colleagues, and consciously consider how different departments or functions might approach a problem.  Read case studies that demonstrate successful cross-functional collaboration.
* **Sense of Achievement:** Set realistic but challenging goals for yourself. Break down large tasks into smaller, manageable steps to track progress and celebrate milestones. Reflect on your accomplishments and identify what contributed to your successes.  Focus on the learning process rather than solely on the outcome.
* **Risk-Taking (Adventurousness):**  Start small by taking calculated risks in your work or studies.  Identify situations where a moderate level of risk might lead to significant learning or improvement.  Reflect on past experiences, both successful and unsuccessful, to understand your risk tolerance and refine your approach.  Seek out mentors or peers who can offer guidance and support as you step outside your comfort zone.
* **Sustaining Self-Learning and Feedback:** Continue to actively seek learning opportunities, and consistently reflect on feedback received. Use feedback as a tool for growth rather than as a source of discouragement.  Develop a system for tracking your learning and progress, and regularly review your strengths and weaknesses.  Consider setting specific learning goals and tracking your progress towards those goals.</t>
  </si>
  <si>
    <t>Your performance on the basic test shows strengths in several areas, particularly your ability to take feedback (15/20), self-learning (17/20), and sense of achievement (16/20).  These scores indicate a good foundation in these areas. However, your scores in cross-functional thinking (9/20) and risk-taking (14/20) suggest opportunities for improvement.  A score above 60 (out of 80 for the combined basic and advanced test) is considered strong in each criterion; you're not reaching that threshold in any criteria. Since you did not attempt the advanced test, your overall performance is based solely on the basic test results.  Addressing the weaknesses identified in cross-functional thinking and risk-taking will significantly improve your overall profile.</t>
  </si>
  <si>
    <t>To improve your cross-functional thinking, actively seek out opportunities to collaborate with individuals from different departments or disciplines.  Work on projects that require diverse skill sets and perspectives. Try brainstorming sessions and actively listen to and incorporate ideas from others.  For risk-taking, consider stepping outside your comfort zone in both academic and personal contexts.  Start small, identify manageable risks, and analyze the outcomes.  Reflect on what you've learned from both successful and unsuccessful attempts at calculated risks.  Consider seeking out mentorship or feedback from instructors or peers to help you identify areas where you can safely and strategically push your boundaries.  Attempting the advanced test would also be a great way to demonstrate improved risk-taking and further develop your skills across all criteria.</t>
  </si>
  <si>
    <t xml:space="preserve">SAKSHAM TYAGI </t>
  </si>
  <si>
    <t xml:space="preserve">Sahitya Bisht </t>
  </si>
  <si>
    <t>Your performance on the basic test shows strengths in Risk-taking (adventurousness), Self-learning, and Sense of Achievement, all scoring above 15 out of a possible 20.  This indicates a good aptitude for these areas. However, your scores in Cross-functional Thinking (9/20) and Ability to Take Feedback (13/20) suggest areas needing improvement.  Since you did not attempt the advanced test, we cannot assess your performance at a higher complexity level. Focusing on improving these two weaker areas will significantly enhance your overall skillset.</t>
  </si>
  <si>
    <t>To improve your Cross-functional Thinking, actively seek opportunities to collaborate on projects that require input from diverse perspectives. Try to understand how different departments or functions contribute to the overall goal.  Practice visualizing the interconnectedness of different processes and systems. Consider reading case studies or articles that demonstrate successful cross-functional collaboration. 
To enhance your ability to take feedback, adopt a growth mindset and view feedback as an opportunity for learning and development. Practice actively listening during feedback sessions, asking clarifying questions, and reflecting on the feedback received.  Seek feedback regularly from peers, supervisors, or mentors, and actively implement suggested improvements.  Keep a record of feedback received and track your progress in addressing it.  Develop strategies for handling constructive criticism and turning it into positive change.</t>
  </si>
  <si>
    <t xml:space="preserve">Your performance on the basic test reveals strengths in several areas, particularly your ability to take feedback (17/20) and self-learning (16/20).  These scores indicate a good capacity for incorporating constructive criticism and independently acquiring new knowledge. Your risk-taking score (11/20) suggests a moderate level of adventurousness, which could be beneficial to explore further. However, your scores in sense of achievement (14/20) and cross-functional thinking (8/20) indicate areas needing improvement.  A score of 8/20 in cross-functional thinking is significantly below the benchmark indicating a need for focused development in this skill.  Since you did not attempt the advanced test, we cannot assess your performance there. Improvement in these areas is crucial for holistic development. </t>
  </si>
  <si>
    <t>To enhance your sense of achievement, focus on setting realistic yet challenging goals and actively celebrating your accomplishments, no matter how small.  Consider tracking your progress and reflecting on your successes. For cross-functional thinking, actively seek opportunities to collaborate with individuals from diverse backgrounds and perspectives. Work on projects that require integrating knowledge and skills from different domains. Try to understand how different functions within an organization or team interrelate and contribute to the overall objectives. For example, participate in group projects that require coordinating different skillsets. To further develop your risk-taking abilities, try stepping outside your comfort zone in both academic and personal settings.  Start with small, manageable risks and gradually increase the level of challenge.  Reflect on your experiences, both successes and failures, to learn and grow.  Consider seeking out opportunities that allow you to develop cross-functional skills and take calculated risks within a supportive environment.  Finally, continue to actively seek feedback and reflect on how to use it constructively.  The advanced test would provide a valuable opportunity to apply your skills in a more complex setting and identify areas for further development.  Consider taking it in the future.</t>
  </si>
  <si>
    <t>Your performance on the basic test shows a good foundation in several areas, particularly self-learning and the ability to take feedback.  Your scores of 17 and 17 respectively, indicate a solid understanding and application of these skills. However, there's room for improvement in cross-functional thinking, where your score of 10 suggests that you could benefit from more practice integrating knowledge from different disciplines. Your sense of achievement (16) and risk-taking (14) scores are also moderate and could be enhanced.  The advanced test results reveal significant improvement across the board, demonstrating your potential to excel when challenged with more complex problems.  Your scores in self-learning (36), ability to take feedback (30), and risk-taking (28) are particularly noteworthy, indicating a strong capacity for growth and development when given the opportunity to tackle more demanding tasks.  While your cross-functional thinking score (23) improved, it still remains an area where further development would be beneficial. Your sense of achievement (33) shows good progress, but maintaining a high level of motivation is key for continued success.</t>
  </si>
  <si>
    <t>To improve your cross-functional thinking, actively seek opportunities to work on projects that require collaboration across different departments or skill sets.  Consider joining cross-functional teams or participating in projects that demand integrating various perspectives.  To enhance your risk-taking and adventurousness, try embracing challenges outside your comfort zone.  This could involve volunteering for new responsibilities, participating in brainstorming sessions, or exploring new learning opportunities.  For sense of achievement, focus on setting realistic goals and breaking down larger tasks into smaller, manageable steps. Celebrating your progress along the way can help maintain motivation.  Continue to leverage your strengths in self-learning and feedback incorporation – actively seek out feedback and utilize it to refine your approach.  For all criteria, consider active learning techniques such as spaced repetition, the Feynman technique, or mind mapping to improve knowledge retention and application.  Reflecting on your successes and failures and identifying areas for improvement after each task will also enhance your overall performance.</t>
  </si>
  <si>
    <t>Your performance on the basic test reveals strengths in self-learning and the ability to take feedback, indicated by scores above 60% (17/20 and 17/20 respectively).  However, there's significant room for improvement in cross-functional thinking (9/20) and sense of achievement (15/20).  Risk-taking also needs attention (13/20). While your advanced test scores show improvement across all criteria, particularly in self-learning, sense of achievement, risk-taking and ability to take feedback,  consistent effort is needed to maintain this progress and further develop your cross-functional thinking skills.  The advanced test scores demonstrate your capacity to excel when challenged, highlighting the importance of seeking opportunities for more complex tasks and learning.</t>
  </si>
  <si>
    <t>To enhance cross-functional thinking, actively seek opportunities to collaborate on projects that require diverse skill sets.  Try to understand perspectives from different departments or roles and consider how different areas of expertise can contribute to a common goal.  For sense of achievement, focus on setting realistic yet challenging goals, breaking down larger tasks into smaller, manageable steps, and celebrating each milestone achieved. To boost your risk-taking abilities, consider stepping outside your comfort zone by volunteering for challenging assignments or proposing new ideas, even if they seem risky.  Don't be afraid to experiment and learn from both successes and failures.  Maintain your strong self-learning habits and continue seeking feedback actively, using it constructively to improve your approach in all areas. Remember that consistent effort and a growth mindset are key to continuous improvement.</t>
  </si>
  <si>
    <t>Your performance on both the basic and advanced tests reveals some strengths and areas for improvement.  In the basic test, your scores in self-learning and ability to take feedback (17/20 each) are commendable, demonstrating a good foundation in these areas. However, your scores in cross-functional thinking (9/20) and sense of achievement (15/20) need attention.  The advanced test showed significant improvement across the board, especially in self-learning (36/40), ability to take feedback (30/40), and risk-taking (28/40).  This indicates a capacity for growth and development when challenged with more complex tasks. Although you have improved in sense of achievement and cross-functional thinking, there is still room for improvement.</t>
  </si>
  <si>
    <t>To further enhance your cross-functional thinking, actively seek opportunities to collaborate on projects that involve diverse perspectives and skill sets.  Consider brainstorming sessions with colleagues from different departments and try to understand different viewpoints. For improved sense of achievement, focus on setting achievable goals and breaking down large tasks into smaller, manageable steps. Celebrate your accomplishments, no matter how small, to build confidence and momentum.  To maintain and improve your already strong self-learning and feedback skills, continue to actively seek feedback, reflect on your performance, and explore new learning opportunities.  For risk-taking, consider taking on projects that push your boundaries and require you to step outside your comfort zone. Reflect on your experience and learn from both successes and failures. Remember that improvement is a journey, and consistent effort in these areas will lead to significant growth.  Consider using resources like online courses, workshops, or mentorship programs to bolster your skills in cross-functional thinking and sense of achievement.</t>
  </si>
  <si>
    <t>Suhana Yadav</t>
  </si>
  <si>
    <t>Your performance in the basic test reveals strengths in self-learning, sense of achievement, and the ability to take feedback, all scoring above 60% (out of a possible 100%).  However, your scores in cross-functional thinking and risk-taking are significantly lower, indicating areas needing improvement.  Since you did not attempt the advanced test, there is no data to assess your performance on those questions, but the same areas identified in the basic test are likely to require focus in the advanced context as well.  The lack of attempt on the advanced test may also suggest a hesitation to take on challenges, which is linked to risk-taking.</t>
  </si>
  <si>
    <t>To improve your cross-functional thinking, actively seek opportunities to collaborate on projects involving diverse skillsets.  Try to understand how different roles and departments contribute to the overall objective.  Practice visualizing connections between seemingly unrelated aspects of a problem. For risk-taking, start small.  Volunteer for tasks that push you slightly outside your comfort zone.  Reflect on your successes and failures, and learn from each experience.  Don't be afraid to experiment and try new approaches. To address the lack of advanced test attempt, consider strategies to manage your anxiety around challenging situations.  Break down the advanced test into smaller, more manageable parts.  Focus on understanding the concepts thoroughly before attempting the entire test.  Consider seeking support from teachers or peers if you're feeling overwhelmed.</t>
  </si>
  <si>
    <t xml:space="preserve">Sushant </t>
  </si>
  <si>
    <t>Your performance on the advanced test provides a valuable insight into your strengths and areas for development.  While your scores in 'Sense of Achievement' and 'Ability to Take Feedback' are reasonably good (30 and 29 respectively),  they are still below the 60 threshold considered excellent.  Your scores in 'Self-Learning', 'Risk-Taking (Adventurousness)', and 'Cross-Functional Thinking' (34, 23, and 19 respectively) show significant room for improvement.  The absence of scores for the basic test prevents a complete evaluation, but it highlights the need to focus on all five criteria, regardless of test level.  Addressing the weaknesses identified in the advanced test will be crucial for overall improvement.</t>
  </si>
  <si>
    <t>To enhance your 'Self-Learning' capabilities, actively seek out new information related to the subject matter.  Explore online resources, engage in self-directed projects, and consistently review materials. For 'Risk-Taking (Adventurousness)', challenge yourself to tackle more complex problems and embrace new approaches, even if they seem daunting. Don't be afraid to experiment and learn from mistakes. To improve 'Cross-Functional Thinking', try to connect concepts from different areas of study and apply them to problem-solving.  Look for opportunities to collaborate with others from diverse backgrounds.  For 'Sense of Achievement' and 'Ability to Take Feedback', reflect on your successes and failures, identify areas for growth, and actively seek feedback from instructors and peers.  Use feedback constructively to improve future performance.  Finally, ensure you complete the basic test to get a comprehensive evaluation of your skills across all criteria.</t>
  </si>
  <si>
    <t xml:space="preserve">Vishal Singh </t>
  </si>
  <si>
    <t>Your performance on the advanced test reveals some strengths and areas for improvement.  Your ability to take feedback (33/40) and sense of achievement (28/40) show a good understanding and application of these skills.  However, your scores in cross-functional thinking (18/40) and risk-taking (18/40) indicate significant room for growth.  Since scores for the basic test are missing, a comprehensive evaluation is impossible, but focusing on the areas mentioned below will significantly benefit your overall performance.  The lack of basic test scores prevents a complete picture of your skills, but addressing the weaknesses identified in the advanced test is crucial.</t>
  </si>
  <si>
    <t>To improve your cross-functional thinking, actively seek opportunities to collaborate on projects that require input from different disciplines. Try to understand the perspectives of others and consider how different teams and departments can contribute to a common goal.  Consider brainstorming exercises and case studies that involve integrating diverse concepts. 
For risk-taking, start by identifying areas where you tend to be cautious.  Gradually step outside of your comfort zone by taking on small, calculated risks.  Reflect on the outcomes of these experiences, both positive and negative, to learn from them.  Don't be afraid to experiment and explore new approaches, even if they might not always be successful.  Consider joining a group or team where risk-taking is encouraged, such as a debate club or an entrepreneurial venture.
To further enhance your overall performance, it's crucial to complete the basic test. This will provide a more complete assessment of your skills and allow for more targeted feedback.  Once the basic test is completed, focus on areas where you need improvement and actively seek opportunities for growth.  Regular self-reflection and seeking feedback from peers and instructors are also essential steps to improve your performance in all criteria.</t>
  </si>
  <si>
    <t>chitransh srivastava</t>
  </si>
  <si>
    <t>Your performance on the advanced test provides some insights into your strengths and areas for development.  While your ability to take feedback (34/100) is a relative strength,  your scores in other areas suggest opportunities for improvement. Your self-learning (30/100), sense of achievement (32/100), cross-functional thinking (19/100), and risk-taking (19/100) all fall below the 60/100 threshold we consider to indicate proficiency.  The lack of scores for the basic test prevents a complete evaluation, but it's crucial to address the weaknesses identified in the advanced test before proceeding.  Specifically, your cross-functional thinking and risk-taking scores are considerably lower than others, indicating significant room for growth in these areas.</t>
  </si>
  <si>
    <t>To improve your self-learning, actively seek out additional resources beyond the provided materials.  Experiment with different learning styles (visual, auditory, kinesthetic) to find what works best for you.  Maintain a learning journal to track your progress and reflect on what you've learned. To enhance your sense of achievement, break down complex tasks into smaller, manageable goals.  Celebrate your accomplishments, no matter how small, to build positive reinforcement. For cross-functional thinking, actively seek out opportunities to collaborate with individuals from different departments or disciplines.  Try to understand their perspectives and how their work relates to yours.  Participate in projects that require collaboration and integration of diverse skills. To improve risk-taking, start with small, calculated risks.  Gradually increase the level of risk as your confidence grows. Learn from your mistakes and view them as learning opportunities.  Reflect on situations where you could have taken more risks and analyze the potential outcomes. Finally, continue to actively solicit and incorporate feedback; your current strength in this area is an excellent foundation to build upon.  Consider seeking feedback not just on your final output but also on your process and approach to the tasks.</t>
  </si>
  <si>
    <t>Your performance on the basic test reveals a good foundation in several areas. Your scores in 'Ability to Take Feedback' (16.0) and 'Risk-Taking (Adventurousness)' (16.0) are particularly encouraging, showing a willingness to learn and adapt.  Your 'Self-Learning' score (19.0) is also commendable, indicating a proactive approach to acquiring knowledge. However, there's room for improvement in 'Sense of Achievement' (17.0) and especially 'Cross-Functional Thinking' (12.0).  A score above 60 (out of a possible 80, given 4 points per criterion across 20 options) is considered strong; you haven't reached that threshold in any criterion.  Since you did not attempt the advanced test, we cannot assess your performance in a more complex environment.  This is a significant area for improvement as it suggests a potential gap in applying your skills to challenging situations.</t>
  </si>
  <si>
    <t>To improve your 'Cross-Functional Thinking,' actively seek opportunities to collaborate on projects that require diverse skill sets.  Try brainstorming sessions and team problem-solving activities to understand different perspectives and integrate them effectively.  Read case studies and articles from various fields to broaden your understanding of different approaches to problem-solving. For 'Sense of Achievement,' focus on setting clear, achievable goals and celebrate your accomplishments along the way.  Break down large tasks into smaller, manageable steps to maintain momentum and build confidence.  Reflect on your successes to identify what worked well and what could be improved.  To further develop your skills, it is strongly recommended that you attempt the advanced test in the future to challenge yourself and expand your capabilities. This will provide valuable insights into your ability to apply your knowledge in more complex and demanding situations.  Remember that consistent effort and a proactive approach to learning are key to your continued growth.</t>
  </si>
  <si>
    <t>Your performance on the basic test reveals strengths in several areas, particularly self-learning, sense of achievement, and the ability to take feedback.  Your scores in these areas (17, 17, and 16 respectively) indicate a good grasp of these concepts. However, your scores in cross-functional thinking (10) and risk-taking (15) suggest areas for improvement.  A score above 60 (out of a possible 80, considering 4 points per option across 20 questions) is considered strong for each criterion, and you didn't reach that threshold in any area.  Since you didn't attempt the advanced test, we don't have data on your performance in a more challenging context, which would provide further insight into your capabilities.</t>
  </si>
  <si>
    <t>To enhance your cross-functional thinking, try actively seeking out opportunities to collaborate on projects that require diverse skill sets.  Consider brainstorming sessions with colleagues from different departments, analyzing case studies that involve multiple perspectives, and participating in group projects where you can experience diverse approaches to problem-solving.  For improving your risk-taking and adventurousness, start with small, calculated risks in your daily work or personal life.  This could involve proposing new ideas, volunteering for challenging assignments, or trying a new approach to a familiar task.  Reflect on the outcomes of these experiences—both positive and negative—to learn from them and build your confidence.  To further develop all five criteria, actively seek feedback from your supervisors, peers, and mentors. Don't just receive feedback; engage in a discussion to understand the rationale and identify specific actions for improvement.  Consider keeping a journal to track your progress and identify patterns in your strengths and weaknesses.  Finally, actively engage in continuous self-learning by exploring relevant resources like online courses, industry publications, and workshops.  This will not only enhance your knowledge but also build your confidence and ability to tackle new challenges.</t>
  </si>
  <si>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</si>
  <si>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</si>
  <si>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</si>
  <si>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</si>
  <si>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</si>
  <si>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</si>
  <si>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</si>
  <si>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</si>
  <si>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</si>
  <si>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</si>
  <si>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</si>
  <si>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</si>
  <si>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</si>
  <si>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</si>
  <si>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</si>
  <si>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</si>
  <si>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</si>
  <si>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</si>
  <si>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</si>
  <si>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</si>
  <si>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</si>
  <si>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rFont val="Calibri"/>
        <color theme="1"/>
        <sz val="12.0"/>
      </rPr>
      <t>The tasks are</t>
    </r>
    <r>
      <rPr>
        <rFont val="Calibri"/>
        <b/>
        <color theme="1"/>
        <sz val="12.0"/>
      </rPr>
      <t xml:space="preserve"> quite easy,</t>
    </r>
    <r>
      <rPr>
        <rFont val="Calibri"/>
        <color theme="1"/>
        <sz val="12.0"/>
      </rPr>
      <t xml:space="preserve"> provided you follow the Pareto's law: spend 80% of the time reading and understanding, 20% time executing the task</t>
    </r>
  </si>
  <si>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</si>
  <si>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</si>
  <si>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</si>
  <si>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</si>
  <si>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</si>
  <si>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</si>
  <si>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</si>
  <si>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</si>
  <si>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</si>
  <si>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</si>
  <si>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</si>
  <si>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</si>
  <si>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</si>
  <si>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</si>
  <si>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</si>
  <si>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</si>
  <si>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</si>
  <si>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</si>
  <si>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</si>
  <si>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</si>
  <si>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</si>
  <si>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</si>
  <si>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</si>
  <si>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</si>
  <si>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</si>
  <si>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</si>
  <si>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</si>
  <si>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</si>
  <si>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</si>
  <si>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</si>
  <si>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</si>
  <si>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</si>
  <si>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</si>
  <si>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</si>
  <si>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</si>
  <si>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</si>
  <si>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</si>
  <si>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</si>
  <si>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</si>
  <si>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</si>
  <si>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</si>
  <si>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</si>
  <si>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</si>
  <si>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</si>
  <si>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</si>
  <si>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</si>
  <si>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</si>
  <si>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</si>
  <si>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</si>
  <si>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</si>
  <si>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</si>
  <si>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</si>
  <si>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</si>
  <si>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</si>
  <si>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</si>
  <si>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</si>
  <si>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</si>
  <si>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</si>
  <si>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</si>
  <si>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</si>
  <si>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</si>
  <si>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</si>
  <si>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</si>
  <si>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</si>
  <si>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</si>
  <si>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</si>
  <si>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</si>
  <si>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</si>
  <si>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</si>
  <si>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</si>
  <si>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</si>
  <si>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</si>
  <si>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</si>
  <si>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</si>
  <si>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</si>
  <si>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</si>
  <si>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</si>
  <si>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</si>
  <si>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</si>
  <si>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</si>
  <si>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</si>
  <si>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</si>
  <si>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Percentage</t>
  </si>
  <si>
    <t>Timestamp</t>
  </si>
  <si>
    <t>Email Address</t>
  </si>
  <si>
    <r>
      <rPr>
        <rFont val="Calibri"/>
        <b/>
        <color theme="1"/>
      </rPr>
      <t>Question1:</t>
    </r>
    <r>
      <rPr>
        <rFont val="Calibri"/>
        <color theme="1"/>
      </rPr>
      <t xml:space="preserve"> When considering enrolling in a new course or program, what is your primary motivation?  </t>
    </r>
  </si>
  <si>
    <r>
      <rPr>
        <rFont val="Calibri"/>
        <b/>
        <color theme="1"/>
      </rPr>
      <t>Question2:</t>
    </r>
    <r>
      <rPr>
        <rFont val="Calibri"/>
        <color theme="1"/>
      </rPr>
      <t xml:space="preserve"> How do you view opportunities for exposure to new ideas and experiences?  </t>
    </r>
  </si>
  <si>
    <r>
      <rPr>
        <rFont val="Calibri"/>
        <b/>
        <color theme="1"/>
      </rPr>
      <t>Question3:</t>
    </r>
    <r>
      <rPr>
        <rFont val="Calibri"/>
        <color theme="1"/>
      </rPr>
      <t xml:space="preserve"> How much time are you willing to dedicate weekly to a course that prepares you for internships?  </t>
    </r>
  </si>
  <si>
    <r>
      <rPr>
        <rFont val="Calibri"/>
        <b/>
        <color theme="1"/>
      </rPr>
      <t>Question4:</t>
    </r>
    <r>
      <rPr>
        <rFont val="Calibri"/>
        <color theme="1"/>
      </rPr>
      <t xml:space="preserve"> How do you handle a situation when a lot of people discourage you around a project that you are doing with a lot of interest</t>
    </r>
  </si>
  <si>
    <r>
      <rPr>
        <rFont val="Calibri"/>
        <b/>
        <color theme="1"/>
      </rPr>
      <t>Question5:</t>
    </r>
    <r>
      <rPr>
        <rFont val="Calibri"/>
        <color theme="1"/>
      </rPr>
      <t xml:space="preserve"> Do you wish to standout from your peers?</t>
    </r>
  </si>
  <si>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</si>
  <si>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</si>
  <si>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</si>
  <si>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</si>
  <si>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</si>
  <si>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</si>
  <si>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</si>
  <si>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</si>
  <si>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</si>
  <si>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</si>
  <si>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</si>
  <si>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</si>
  <si>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</si>
  <si>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OptionB: I am very competitive, I would like to be ahead of my peers and build a good career</t>
  </si>
  <si>
    <t>Option B: I would talk to more friends and faculty and get feedback if I am doing the right thing.</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</si>
  <si>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</si>
  <si>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</si>
  <si>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</si>
  <si>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</si>
  <si>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</si>
  <si>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Option A: Pause the project for sometime and resume it once I am in a better state</t>
  </si>
  <si>
    <t>OptionC: I am still adapting to college right now, I would need some time to get started.</t>
  </si>
  <si>
    <t>OptionD: I have taken admission in a good college, they have good placement, I will concentrate on academics in the first year</t>
  </si>
  <si>
    <t>Option D: I usually wait for opportunities to come to me rather than actively seeking them out.</t>
  </si>
  <si>
    <t>Option D: I would like to focus on academics in the first year, I have been told to start thinking of internships in the third year</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</si>
  <si>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</si>
  <si>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</si>
  <si>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</si>
  <si>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</si>
  <si>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</si>
  <si>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</si>
  <si>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rFont val="Calibri"/>
        <b/>
        <color theme="1"/>
      </rPr>
      <t xml:space="preserve">Situation1: </t>
    </r>
    <r>
      <rPr>
        <rFont val="Calibri"/>
        <color theme="1"/>
      </rPr>
      <t>You are offered an internship with a decision-maker in a startup. The internship involves working on an ambiguous project with minimal guidance. Your primary goal is to gain valuable experience, but you also have upcoming placement interviews.</t>
    </r>
  </si>
  <si>
    <r>
      <rPr>
        <rFont val="Calibri"/>
        <b/>
        <color theme="1"/>
      </rPr>
      <t xml:space="preserve">Situation2: </t>
    </r>
    <r>
      <rPr>
        <rFont val="Calibri"/>
        <color theme="1"/>
      </rPr>
      <t>You are given a challenging project in your internship that requires solving a complex problem with no clear instructions. The success of the project depends on how you approach and break down the problem.</t>
    </r>
  </si>
  <si>
    <r>
      <rPr>
        <rFont val="Arial"/>
        <b/>
        <color theme="1"/>
      </rPr>
      <t>Situation3:</t>
    </r>
    <r>
      <rPr>
        <rFont val="Arial"/>
        <color theme="1"/>
      </rPr>
      <t xml:space="preserve"> Your college is offering a semester-long elective course that will require significant time and effort but offers no immediate grade or credit benefit. How do you decide whether to enroll?  </t>
    </r>
  </si>
  <si>
    <r>
      <rPr>
        <rFont val="Calibri"/>
        <b/>
        <color theme="1"/>
      </rPr>
      <t xml:space="preserve">Situation4: </t>
    </r>
    <r>
      <rPr>
        <rFont val="Calibri"/>
        <color theme="1"/>
      </rPr>
      <t>You are offered an internship that provides significant hands-on experience and learning opportunities, but it does not come with an official certificate. You have the chance to work closely with decision-makers on real projects.</t>
    </r>
  </si>
  <si>
    <r>
      <rPr>
        <rFont val="Calibri"/>
        <b/>
        <color theme="1"/>
      </rPr>
      <t xml:space="preserve">Situation5: </t>
    </r>
    <r>
      <rPr>
        <rFont val="Calibri"/>
        <color theme="1"/>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</si>
  <si>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</si>
  <si>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</si>
  <si>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</si>
  <si>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</si>
  <si>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</si>
  <si>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</si>
  <si>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</si>
  <si>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</si>
  <si>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</si>
  <si>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</si>
  <si>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</si>
  <si>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</si>
  <si>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</si>
  <si>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</si>
  <si>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</si>
  <si>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</si>
  <si>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</si>
  <si>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</si>
  <si>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</si>
  <si>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</si>
  <si>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</si>
  <si>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</si>
  <si>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</si>
  <si>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</si>
  <si>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</si>
  <si>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</si>
  <si>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</si>
  <si>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</si>
  <si>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</si>
  <si>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</si>
  <si>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</si>
  <si>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</si>
  <si>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</si>
  <si>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</si>
  <si>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</si>
  <si>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</si>
  <si>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</si>
  <si>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</si>
  <si>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</si>
  <si>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</si>
  <si>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</si>
  <si>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</si>
  <si>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</si>
  <si>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</si>
  <si>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Option D: Skip the course because I prefer to focus on activities that provide immediate benefits like grades or credits.</t>
  </si>
  <si>
    <t>Option C: Decline the internship because the absence of an official certificate means you won't have formal recognition for your efforts.</t>
  </si>
  <si>
    <t>Option A: I prefer vacationing in familiar destinations where I know what to expect and can reduce any surprises.</t>
  </si>
  <si>
    <t>Software Developer</t>
  </si>
  <si>
    <t>UI Designer</t>
  </si>
  <si>
    <t>Pharma Project Manager / Chief of Staff</t>
  </si>
  <si>
    <t>Product Manager/Business Analyst</t>
  </si>
  <si>
    <t>Data Champion</t>
  </si>
  <si>
    <t>Option D: To fulfill a requirement or because it fits easily into my schedule.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</si>
</sst>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6">
    <font>
      <sz val="10.0"/>
      <color rgb="FF000000"/>
      <name val="Calibri"/>
      <scheme val="minor"/>
    </font>
    <font>
      <color rgb="FFFFFFFF"/>
      <name val="Calibri"/>
      <scheme val="minor"/>
    </font>
    <font>
      <color theme="1"/>
      <name val="Calibri"/>
      <scheme val="minor"/>
    </font>
    <font>
      <sz val="12.0"/>
      <color rgb="FF05192D"/>
      <name val="Studio-Feixen-Sans"/>
    </font>
    <font>
      <b/>
      <color theme="1"/>
      <name val="Calibri"/>
      <scheme val="minor"/>
    </font>
    <font>
      <b/>
      <color theme="0"/>
      <name val="Calibri"/>
      <scheme val="minor"/>
    </font>
    <font>
      <color theme="0"/>
      <name val="Calibri"/>
      <scheme val="minor"/>
    </font>
    <font>
      <sz val="10.0"/>
      <color rgb="FFFFFFFF"/>
      <name val="Calibri"/>
      <scheme val="minor"/>
    </font>
    <font>
      <sz val="10.0"/>
      <color theme="1"/>
      <name val="Calibri"/>
      <scheme val="minor"/>
    </font>
    <font>
      <sz val="12.0"/>
      <color theme="1"/>
      <name val="Calibri"/>
      <scheme val="minor"/>
    </font>
    <font>
      <color rgb="FF000000"/>
      <name val="Roboto"/>
    </font>
    <font>
      <b/>
      <sz val="10.0"/>
      <color theme="1"/>
      <name val="Calibri"/>
      <scheme val="minor"/>
    </font>
    <font>
      <u/>
      <color rgb="FF0000FF"/>
    </font>
    <font>
      <color rgb="FFFFFFFF"/>
      <name val="Arial"/>
    </font>
    <font>
      <color theme="1"/>
      <name val="Arial"/>
    </font>
    <font>
      <sz val="11.0"/>
      <color rgb="FF202124"/>
      <name val="Roboto"/>
    </font>
  </fonts>
  <fills count="13">
    <fill>
      <patternFill patternType="none"/>
    </fill>
    <fill>
      <patternFill patternType="lightGray"/>
    </fill>
    <fill>
      <patternFill patternType="solid">
        <fgColor rgb="FF000000"/>
        <bgColor rgb="FF000000"/>
      </patternFill>
    </fill>
    <fill>
      <patternFill patternType="solid">
        <fgColor rgb="FFF7F7FC"/>
        <bgColor rgb="FFF7F7FC"/>
      </patternFill>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left" readingOrder="0"/>
    </xf>
    <xf borderId="0" fillId="0" fontId="2" numFmtId="0" xfId="0" applyFont="1"/>
    <xf borderId="0" fillId="3" fontId="3" numFmtId="0" xfId="0" applyFill="1" applyFont="1"/>
    <xf borderId="1" fillId="0" fontId="4" numFmtId="0" xfId="0" applyAlignment="1" applyBorder="1" applyFont="1">
      <alignment horizontal="center" vertical="top"/>
    </xf>
    <xf borderId="0" fillId="4" fontId="5" numFmtId="0" xfId="0" applyAlignment="1" applyFill="1" applyFont="1">
      <alignment readingOrder="0"/>
    </xf>
    <xf borderId="0" fillId="0" fontId="2" numFmtId="0" xfId="0" applyAlignment="1" applyFont="1">
      <alignment shrinkToFit="0" wrapText="1"/>
    </xf>
    <xf borderId="0" fillId="4" fontId="2" numFmtId="0" xfId="0" applyFont="1"/>
    <xf borderId="0" fillId="4" fontId="6" numFmtId="0" xfId="0" applyAlignment="1" applyFont="1">
      <alignment readingOrder="0"/>
    </xf>
    <xf borderId="0" fillId="4" fontId="6" numFmtId="0" xfId="0" applyFont="1"/>
    <xf borderId="0" fillId="5" fontId="4" numFmtId="0" xfId="0" applyAlignment="1" applyFill="1" applyFont="1">
      <alignment readingOrder="0"/>
    </xf>
    <xf borderId="0" fillId="6" fontId="2" numFmtId="0" xfId="0" applyAlignment="1" applyFill="1" applyFont="1">
      <alignment readingOrder="0"/>
    </xf>
    <xf borderId="0" fillId="7" fontId="7" numFmtId="0" xfId="0" applyAlignment="1" applyFill="1" applyFont="1">
      <alignment horizontal="center" readingOrder="0"/>
    </xf>
    <xf borderId="0" fillId="0" fontId="8" numFmtId="0" xfId="0" applyFont="1"/>
    <xf borderId="0" fillId="0" fontId="8" numFmtId="0" xfId="0" applyAlignment="1" applyFont="1">
      <alignment shrinkToFit="0" wrapText="1"/>
    </xf>
    <xf borderId="0" fillId="4" fontId="8" numFmtId="0" xfId="0" applyFont="1"/>
    <xf borderId="0" fillId="5" fontId="4" numFmtId="0" xfId="0" applyAlignment="1" applyFont="1">
      <alignment horizontal="center" readingOrder="0" vertical="center"/>
    </xf>
    <xf borderId="0" fillId="6" fontId="2" numFmtId="0" xfId="0" applyAlignment="1" applyFont="1">
      <alignment readingOrder="0" shrinkToFit="0" vertical="center" wrapText="1"/>
    </xf>
    <xf borderId="0" fillId="0" fontId="9" numFmtId="0" xfId="0" applyAlignment="1" applyFont="1">
      <alignment shrinkToFit="0" wrapText="1"/>
    </xf>
    <xf borderId="0" fillId="6" fontId="10" numFmtId="0" xfId="0" applyAlignment="1" applyFont="1">
      <alignment readingOrder="0"/>
    </xf>
    <xf borderId="0" fillId="5" fontId="4" numFmtId="0" xfId="0" applyAlignment="1" applyFont="1">
      <alignment horizontal="center" readingOrder="0" shrinkToFit="0" vertical="center" wrapText="1"/>
    </xf>
    <xf borderId="0" fillId="6" fontId="2" numFmtId="0" xfId="0" applyAlignment="1" applyFont="1">
      <alignment readingOrder="0" shrinkToFit="0" wrapText="1"/>
    </xf>
    <xf borderId="0" fillId="0" fontId="9" numFmtId="0" xfId="0" applyAlignment="1" applyFont="1">
      <alignment horizontal="center" shrinkToFit="0" vertical="center" wrapText="1"/>
    </xf>
    <xf borderId="0" fillId="5" fontId="11" numFmtId="0" xfId="0" applyAlignment="1" applyFont="1">
      <alignment horizontal="center" readingOrder="0" vertical="center"/>
    </xf>
    <xf borderId="0" fillId="6" fontId="8" numFmtId="0" xfId="0" applyAlignment="1" applyFont="1">
      <alignment readingOrder="0" shrinkToFit="0" vertical="center" wrapText="1"/>
    </xf>
    <xf borderId="0" fillId="6" fontId="9" numFmtId="0" xfId="0" applyAlignment="1" applyFont="1">
      <alignment horizontal="center" readingOrder="0" shrinkToFit="0" vertical="center" wrapText="1"/>
    </xf>
    <xf borderId="0" fillId="0" fontId="2" numFmtId="1" xfId="0" applyFont="1" applyNumberFormat="1"/>
    <xf borderId="0" fillId="0" fontId="2" numFmtId="1" xfId="0" applyAlignment="1" applyFont="1" applyNumberFormat="1">
      <alignment readingOrder="0"/>
    </xf>
    <xf borderId="0" fillId="2" fontId="7" numFmtId="0" xfId="0" applyAlignment="1" applyFont="1">
      <alignment horizontal="center" readingOrder="0"/>
    </xf>
    <xf borderId="0" fillId="6" fontId="12" numFmtId="0" xfId="0" applyAlignment="1" applyFont="1">
      <alignment readingOrder="0"/>
    </xf>
    <xf quotePrefix="1" borderId="0" fillId="6" fontId="2" numFmtId="0" xfId="0" applyAlignment="1" applyFont="1">
      <alignment readingOrder="0"/>
    </xf>
    <xf quotePrefix="1" borderId="0" fillId="6" fontId="2" numFmtId="0" xfId="0" applyAlignment="1" applyFont="1">
      <alignment readingOrder="0" shrinkToFit="0" wrapText="1"/>
    </xf>
    <xf quotePrefix="1" borderId="0" fillId="0" fontId="2" numFmtId="0" xfId="0" applyAlignment="1" applyFont="1">
      <alignment readingOrder="0"/>
    </xf>
    <xf borderId="0" fillId="2" fontId="13" numFmtId="0" xfId="0" applyAlignment="1" applyFont="1">
      <alignment vertical="bottom"/>
    </xf>
    <xf borderId="0" fillId="0" fontId="14" numFmtId="0" xfId="0" applyAlignment="1" applyFont="1">
      <alignment vertical="bottom"/>
    </xf>
    <xf borderId="0" fillId="2" fontId="13" numFmtId="1" xfId="0" applyAlignment="1" applyFont="1" applyNumberFormat="1">
      <alignment vertical="bottom"/>
    </xf>
    <xf borderId="0" fillId="0" fontId="2" numFmtId="0" xfId="0" applyAlignment="1" applyFont="1">
      <alignment readingOrder="0"/>
    </xf>
    <xf borderId="0" fillId="8" fontId="14" numFmtId="0" xfId="0" applyAlignment="1" applyFill="1" applyFont="1">
      <alignment vertical="bottom"/>
    </xf>
    <xf borderId="0" fillId="9" fontId="14" numFmtId="0" xfId="0" applyAlignment="1" applyFill="1" applyFont="1">
      <alignment vertical="bottom"/>
    </xf>
    <xf borderId="0" fillId="10" fontId="14" numFmtId="0" xfId="0" applyAlignment="1" applyFill="1" applyFont="1">
      <alignment vertical="bottom"/>
    </xf>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14" numFmtId="0" xfId="0" applyAlignment="1" applyFont="1">
      <alignment vertical="bottom"/>
    </xf>
    <xf borderId="0" fillId="11" fontId="15" numFmtId="0" xfId="0" applyAlignment="1" applyFill="1" applyFont="1">
      <alignment readingOrder="0"/>
    </xf>
    <xf borderId="0" fillId="12" fontId="15" numFmtId="0" xfId="0" applyAlignment="1" applyFill="1" applyFont="1">
      <alignment readingOrder="0"/>
    </xf>
  </cellXfs>
  <cellStyles count="1">
    <cellStyle xfId="0" name="Normal" builtinId="0"/>
  </cellStyles>
  <dxfs count="3">
    <dxf>
      <font/>
      <fill>
        <patternFill patternType="solid">
          <fgColor rgb="FFF4CCCC"/>
          <bgColor rgb="FFF4CCCC"/>
        </patternFill>
      </fill>
      <border/>
    </dxf>
    <dxf>
      <font/>
      <fill>
        <patternFill patternType="solid">
          <fgColor rgb="FFFFF2CC"/>
          <bgColor rgb="FFFFF2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6.png"/><Relationship Id="rId4" Type="http://schemas.openxmlformats.org/officeDocument/2006/relationships/image" Target="../media/image5.png"/><Relationship Id="rId5"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17</xdr:row>
      <xdr:rowOff>180975</xdr:rowOff>
    </xdr:from>
    <xdr:ext cx="5505450" cy="6619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10</xdr:row>
      <xdr:rowOff>-66675</xdr:rowOff>
    </xdr:from>
    <xdr:ext cx="3752850" cy="38195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0" name="image6.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4</xdr:row>
      <xdr:rowOff>114300</xdr:rowOff>
    </xdr:from>
    <xdr:ext cx="5848350" cy="46672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forms.gle/zDgUWy2GsmyoooQXA"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2" t="s">
        <v>1</v>
      </c>
      <c r="D1" s="2" t="s">
        <v>2</v>
      </c>
      <c r="E1" s="1" t="s">
        <v>3</v>
      </c>
      <c r="F1" s="1" t="s">
        <v>4</v>
      </c>
      <c r="G1" s="1" t="s">
        <v>5</v>
      </c>
    </row>
    <row r="2">
      <c r="A2" s="3" t="str">
        <f t="array" ref="A2:A50500">'DataSet1 Basic Screening'!H2:H999</f>
        <v>Ritvik Aggarwal</v>
      </c>
      <c r="B2" s="4">
        <f t="shared" ref="B2:B308" si="1">RANK(E2,($E$2:$E$309))</f>
        <v>23</v>
      </c>
      <c r="C2" s="3">
        <f t="array" ref="C2:C308">IFERROR(XLOOKUP(A2:A308, 'DataSet2 Advanced Screening'!$M$2:$M$283, 'DataSet2 Advanced Screening'!$O$2:$O$283), 0)</f>
        <v>3</v>
      </c>
      <c r="D2" s="3">
        <f t="array" ref="D2:D308">IFERROR(XLOOKUP(A2:A308, 'DataSet1 Basic Screening'!$H$2:$H$308, 'DataSet1 Basic Screening'!$J$2:$J$308), "")</f>
        <v>10</v>
      </c>
      <c r="E2" s="3">
        <f>(C2+D2)/30*100</f>
        <v>43.33333333</v>
      </c>
      <c r="F2" s="3" t="str">
        <f t="array" ref="F2:F308">IFERROR(XLOOKUP(A2:A308, Feedback!$A$2:$A$327, Feedback!$B$2:$B$327), 0)</f>
        <v>Your performance on the basic and advanced tests reveals some strengths and areas for improvement.  In the basic test, your scores in self-learning (17.0) and ability to take feedback (16.0) demonstrate a good foundation. However, your scores in cross-functional thinking (8.0), sense of achievement (14.0), and risk-taking (12.0) indicate significant room for growth. These scores are considerably below the 60% threshold indicating a need for focused improvement.  The advanced test results show improvement across all criteria, with particularly strong performances in ability to take feedback (31.0) and sense of achievement (28.0). This suggests you respond well to challenges, but further development is needed to achieve consistent high performance across all criteria.  Cross-functional thinking remains a key area needing attention, even with improvement in the advanced test.</v>
      </c>
      <c r="G2" s="3" t="str">
        <f t="array" ref="G2:G308">IFERROR(XLOOKUP(A2:A308, Feedback!$A$2:$A$327, Feedback!$C$2:$C$327), 0)</f>
        <v>To improve your overall performance, consider the following strategies:
* **Cross-functional Thinking:** Actively seek opportunities to collaborate on projects that involve diverse perspectives and skills.  Practice analyzing problems from multiple viewpoints.  Try brainstorming sessions with colleagues, and consciously consider how different departments or functions might approach a problem.  Read case studies that demonstrate successful cross-functional collaboration.
* **Sense of Achievement:** Set realistic but challenging goals for yourself. Break down large tasks into smaller, manageable steps to track progress and celebrate milestones. Reflect on your accomplishments and identify what contributed to your successes.  Focus on the learning process rather than solely on the outcome.
* **Risk-Taking (Adventurousness):**  Start small by taking calculated risks in your work or studies.  Identify situations where a moderate level of risk might lead to significant learning or improvement.  Reflect on past experiences, both successful and unsuccessful, to understand your risk tolerance and refine your approach.  Seek out mentors or peers who can offer guidance and support as you step outside your comfort zone.
* **Sustaining Self-Learning and Feedback:** Continue to actively seek learning opportunities, and consistently reflect on feedback received. Use feedback as a tool for growth rather than as a source of discouragement.  Develop a system for tracking your learning and progress, and regularly review your strengths and weaknesses.  Consider setting specific learning goals and tracking your progress towards those goals.</v>
      </c>
    </row>
    <row r="3">
      <c r="A3" s="3" t="s">
        <v>6</v>
      </c>
      <c r="B3" s="4">
        <f t="shared" si="1"/>
        <v>166</v>
      </c>
      <c r="C3" s="3">
        <v>0.0</v>
      </c>
      <c r="D3" s="3">
        <v>8.0</v>
      </c>
      <c r="E3" s="3">
        <f>(C3+D3)*100/30</f>
        <v>26.66666667</v>
      </c>
      <c r="F3" s="3" t="s">
        <v>7</v>
      </c>
      <c r="G3" s="3" t="s">
        <v>8</v>
      </c>
    </row>
    <row r="4">
      <c r="A4" s="3" t="s">
        <v>9</v>
      </c>
      <c r="B4" s="4">
        <f t="shared" si="1"/>
        <v>121</v>
      </c>
      <c r="C4" s="3">
        <v>1.0</v>
      </c>
      <c r="D4" s="3">
        <v>8.0</v>
      </c>
      <c r="E4" s="3">
        <f t="shared" ref="E4:E308" si="2">(C4+D4)/30*100</f>
        <v>30</v>
      </c>
      <c r="F4" s="3" t="s">
        <v>10</v>
      </c>
      <c r="G4" s="3" t="s">
        <v>11</v>
      </c>
    </row>
    <row r="5">
      <c r="A5" s="3" t="s">
        <v>12</v>
      </c>
      <c r="B5" s="4">
        <f t="shared" si="1"/>
        <v>79</v>
      </c>
      <c r="C5" s="3">
        <v>1.0</v>
      </c>
      <c r="D5" s="3">
        <v>9.0</v>
      </c>
      <c r="E5" s="3">
        <f t="shared" si="2"/>
        <v>33.33333333</v>
      </c>
      <c r="F5" s="3" t="s">
        <v>13</v>
      </c>
      <c r="G5" s="3" t="s">
        <v>14</v>
      </c>
    </row>
    <row r="6">
      <c r="A6" s="3" t="s">
        <v>15</v>
      </c>
      <c r="B6" s="4">
        <f t="shared" si="1"/>
        <v>121</v>
      </c>
      <c r="C6" s="3">
        <v>2.0</v>
      </c>
      <c r="D6" s="3">
        <v>7.0</v>
      </c>
      <c r="E6" s="3">
        <f t="shared" si="2"/>
        <v>30</v>
      </c>
      <c r="F6" s="3" t="s">
        <v>16</v>
      </c>
      <c r="G6" s="3" t="s">
        <v>17</v>
      </c>
    </row>
    <row r="7">
      <c r="A7" s="3" t="s">
        <v>18</v>
      </c>
      <c r="B7" s="4">
        <f t="shared" si="1"/>
        <v>1</v>
      </c>
      <c r="C7" s="3">
        <v>11.0</v>
      </c>
      <c r="D7" s="3">
        <v>9.0</v>
      </c>
      <c r="E7" s="3">
        <f t="shared" si="2"/>
        <v>66.66666667</v>
      </c>
      <c r="F7" s="3" t="s">
        <v>19</v>
      </c>
      <c r="G7" s="3" t="s">
        <v>20</v>
      </c>
    </row>
    <row r="8">
      <c r="A8" s="3" t="s">
        <v>21</v>
      </c>
      <c r="B8" s="4">
        <f t="shared" si="1"/>
        <v>4</v>
      </c>
      <c r="C8" s="3">
        <v>9.0</v>
      </c>
      <c r="D8" s="3">
        <v>7.0</v>
      </c>
      <c r="E8" s="3">
        <f t="shared" si="2"/>
        <v>53.33333333</v>
      </c>
      <c r="F8" s="3" t="s">
        <v>22</v>
      </c>
      <c r="G8" s="3" t="s">
        <v>23</v>
      </c>
    </row>
    <row r="9">
      <c r="A9" s="3" t="s">
        <v>24</v>
      </c>
      <c r="B9" s="4">
        <f t="shared" si="1"/>
        <v>166</v>
      </c>
      <c r="C9" s="3">
        <v>1.0</v>
      </c>
      <c r="D9" s="3">
        <v>7.0</v>
      </c>
      <c r="E9" s="3">
        <f t="shared" si="2"/>
        <v>26.66666667</v>
      </c>
      <c r="F9" s="3" t="s">
        <v>25</v>
      </c>
      <c r="G9" s="3" t="s">
        <v>26</v>
      </c>
    </row>
    <row r="10">
      <c r="A10" s="3" t="s">
        <v>27</v>
      </c>
      <c r="B10" s="4">
        <f t="shared" si="1"/>
        <v>32</v>
      </c>
      <c r="C10" s="3">
        <v>4.0</v>
      </c>
      <c r="D10" s="3">
        <v>8.0</v>
      </c>
      <c r="E10" s="3">
        <f t="shared" si="2"/>
        <v>40</v>
      </c>
      <c r="F10" s="3" t="s">
        <v>28</v>
      </c>
      <c r="G10" s="3" t="s">
        <v>29</v>
      </c>
    </row>
    <row r="11">
      <c r="A11" s="3" t="s">
        <v>30</v>
      </c>
      <c r="B11" s="4">
        <f t="shared" si="1"/>
        <v>15</v>
      </c>
      <c r="C11" s="3">
        <v>5.0</v>
      </c>
      <c r="D11" s="3">
        <v>9.0</v>
      </c>
      <c r="E11" s="3">
        <f t="shared" si="2"/>
        <v>46.66666667</v>
      </c>
      <c r="F11" s="3" t="s">
        <v>31</v>
      </c>
      <c r="G11" s="3" t="s">
        <v>32</v>
      </c>
    </row>
    <row r="12">
      <c r="A12" s="3" t="s">
        <v>33</v>
      </c>
      <c r="B12" s="4">
        <f t="shared" si="1"/>
        <v>198</v>
      </c>
      <c r="C12" s="3">
        <v>0.0</v>
      </c>
      <c r="D12" s="3">
        <v>7.0</v>
      </c>
      <c r="E12" s="3">
        <f t="shared" si="2"/>
        <v>23.33333333</v>
      </c>
      <c r="F12" s="3" t="s">
        <v>34</v>
      </c>
      <c r="G12" s="3" t="s">
        <v>35</v>
      </c>
    </row>
    <row r="13">
      <c r="A13" s="3" t="s">
        <v>36</v>
      </c>
      <c r="B13" s="4">
        <f t="shared" si="1"/>
        <v>79</v>
      </c>
      <c r="C13" s="3">
        <v>3.0</v>
      </c>
      <c r="D13" s="3">
        <v>7.0</v>
      </c>
      <c r="E13" s="3">
        <f t="shared" si="2"/>
        <v>33.33333333</v>
      </c>
      <c r="F13" s="3" t="s">
        <v>37</v>
      </c>
      <c r="G13" s="3" t="s">
        <v>38</v>
      </c>
    </row>
    <row r="14">
      <c r="A14" s="3" t="s">
        <v>39</v>
      </c>
      <c r="B14" s="4">
        <f t="shared" si="1"/>
        <v>15</v>
      </c>
      <c r="C14" s="3">
        <v>4.0</v>
      </c>
      <c r="D14" s="3">
        <v>10.0</v>
      </c>
      <c r="E14" s="3">
        <f t="shared" si="2"/>
        <v>46.66666667</v>
      </c>
      <c r="F14" s="3" t="s">
        <v>40</v>
      </c>
      <c r="G14" s="3" t="s">
        <v>41</v>
      </c>
    </row>
    <row r="15">
      <c r="A15" s="3" t="s">
        <v>42</v>
      </c>
      <c r="B15" s="4">
        <f t="shared" si="1"/>
        <v>79</v>
      </c>
      <c r="C15" s="3">
        <v>5.0</v>
      </c>
      <c r="D15" s="3">
        <v>5.0</v>
      </c>
      <c r="E15" s="3">
        <f t="shared" si="2"/>
        <v>33.33333333</v>
      </c>
      <c r="F15" s="3" t="s">
        <v>43</v>
      </c>
      <c r="G15" s="3" t="s">
        <v>44</v>
      </c>
    </row>
    <row r="16">
      <c r="A16" s="3" t="s">
        <v>45</v>
      </c>
      <c r="B16" s="4">
        <f t="shared" si="1"/>
        <v>262</v>
      </c>
      <c r="C16" s="3">
        <v>-2.0</v>
      </c>
      <c r="D16" s="3">
        <v>7.0</v>
      </c>
      <c r="E16" s="3">
        <f t="shared" si="2"/>
        <v>16.66666667</v>
      </c>
      <c r="F16" s="3" t="s">
        <v>46</v>
      </c>
      <c r="G16" s="3" t="s">
        <v>47</v>
      </c>
    </row>
    <row r="17">
      <c r="A17" s="3" t="s">
        <v>48</v>
      </c>
      <c r="B17" s="4">
        <f t="shared" si="1"/>
        <v>262</v>
      </c>
      <c r="C17" s="3">
        <v>0.0</v>
      </c>
      <c r="D17" s="3">
        <v>5.0</v>
      </c>
      <c r="E17" s="3">
        <f t="shared" si="2"/>
        <v>16.66666667</v>
      </c>
      <c r="F17" s="3" t="s">
        <v>49</v>
      </c>
      <c r="G17" s="3" t="s">
        <v>50</v>
      </c>
    </row>
    <row r="18">
      <c r="A18" s="3" t="s">
        <v>51</v>
      </c>
      <c r="B18" s="4">
        <f t="shared" si="1"/>
        <v>8</v>
      </c>
      <c r="C18" s="3">
        <v>6.0</v>
      </c>
      <c r="D18" s="3">
        <v>9.0</v>
      </c>
      <c r="E18" s="3">
        <f t="shared" si="2"/>
        <v>50</v>
      </c>
      <c r="F18" s="3" t="s">
        <v>52</v>
      </c>
      <c r="G18" s="3" t="s">
        <v>53</v>
      </c>
    </row>
    <row r="19">
      <c r="A19" s="3" t="s">
        <v>54</v>
      </c>
      <c r="B19" s="4">
        <f t="shared" si="1"/>
        <v>305</v>
      </c>
      <c r="C19" s="3">
        <v>-4.0</v>
      </c>
      <c r="D19" s="3">
        <v>4.0</v>
      </c>
      <c r="E19" s="3">
        <f t="shared" si="2"/>
        <v>0</v>
      </c>
      <c r="F19" s="3" t="s">
        <v>55</v>
      </c>
      <c r="G19" s="3" t="s">
        <v>56</v>
      </c>
    </row>
    <row r="20">
      <c r="A20" s="3" t="s">
        <v>57</v>
      </c>
      <c r="B20" s="4">
        <f t="shared" si="1"/>
        <v>23</v>
      </c>
      <c r="C20" s="3">
        <v>6.0</v>
      </c>
      <c r="D20" s="3">
        <v>7.0</v>
      </c>
      <c r="E20" s="3">
        <f t="shared" si="2"/>
        <v>43.33333333</v>
      </c>
      <c r="F20" s="3" t="s">
        <v>58</v>
      </c>
      <c r="G20" s="3" t="s">
        <v>59</v>
      </c>
    </row>
    <row r="21">
      <c r="A21" s="3" t="s">
        <v>60</v>
      </c>
      <c r="B21" s="4">
        <f t="shared" si="1"/>
        <v>53</v>
      </c>
      <c r="C21" s="3">
        <v>1.0</v>
      </c>
      <c r="D21" s="3">
        <v>10.0</v>
      </c>
      <c r="E21" s="3">
        <f t="shared" si="2"/>
        <v>36.66666667</v>
      </c>
      <c r="F21" s="3" t="s">
        <v>61</v>
      </c>
      <c r="G21" s="3" t="s">
        <v>62</v>
      </c>
    </row>
    <row r="22">
      <c r="A22" s="3" t="s">
        <v>63</v>
      </c>
      <c r="B22" s="4">
        <f t="shared" si="1"/>
        <v>32</v>
      </c>
      <c r="C22" s="3">
        <v>4.0</v>
      </c>
      <c r="D22" s="3">
        <v>8.0</v>
      </c>
      <c r="E22" s="3">
        <f t="shared" si="2"/>
        <v>40</v>
      </c>
      <c r="F22" s="3" t="s">
        <v>64</v>
      </c>
      <c r="G22" s="3" t="s">
        <v>65</v>
      </c>
    </row>
    <row r="23">
      <c r="A23" s="3" t="s">
        <v>66</v>
      </c>
      <c r="B23" s="4">
        <f t="shared" si="1"/>
        <v>121</v>
      </c>
      <c r="C23" s="3">
        <v>1.0</v>
      </c>
      <c r="D23" s="3">
        <v>8.0</v>
      </c>
      <c r="E23" s="3">
        <f t="shared" si="2"/>
        <v>30</v>
      </c>
      <c r="F23" s="3" t="s">
        <v>67</v>
      </c>
      <c r="G23" s="3" t="s">
        <v>68</v>
      </c>
    </row>
    <row r="24">
      <c r="A24" s="3" t="s">
        <v>69</v>
      </c>
      <c r="B24" s="4">
        <f t="shared" si="1"/>
        <v>15</v>
      </c>
      <c r="C24" s="3">
        <v>4.0</v>
      </c>
      <c r="D24" s="3">
        <v>10.0</v>
      </c>
      <c r="E24" s="3">
        <f t="shared" si="2"/>
        <v>46.66666667</v>
      </c>
      <c r="F24" s="3" t="s">
        <v>70</v>
      </c>
      <c r="G24" s="3" t="s">
        <v>71</v>
      </c>
    </row>
    <row r="25">
      <c r="A25" s="3" t="s">
        <v>72</v>
      </c>
      <c r="B25" s="4">
        <f t="shared" si="1"/>
        <v>79</v>
      </c>
      <c r="C25" s="3">
        <v>3.0</v>
      </c>
      <c r="D25" s="3">
        <v>7.0</v>
      </c>
      <c r="E25" s="3">
        <f t="shared" si="2"/>
        <v>33.33333333</v>
      </c>
      <c r="F25" s="3" t="s">
        <v>73</v>
      </c>
      <c r="G25" s="3" t="s">
        <v>74</v>
      </c>
    </row>
    <row r="26">
      <c r="A26" s="3" t="s">
        <v>75</v>
      </c>
      <c r="B26" s="4">
        <f t="shared" si="1"/>
        <v>121</v>
      </c>
      <c r="C26" s="3">
        <v>3.0</v>
      </c>
      <c r="D26" s="3">
        <v>6.0</v>
      </c>
      <c r="E26" s="3">
        <f t="shared" si="2"/>
        <v>30</v>
      </c>
      <c r="F26" s="3" t="s">
        <v>76</v>
      </c>
      <c r="G26" s="3" t="s">
        <v>77</v>
      </c>
    </row>
    <row r="27">
      <c r="A27" s="3" t="s">
        <v>78</v>
      </c>
      <c r="B27" s="4">
        <f t="shared" si="1"/>
        <v>32</v>
      </c>
      <c r="C27" s="3">
        <v>5.0</v>
      </c>
      <c r="D27" s="3">
        <v>7.0</v>
      </c>
      <c r="E27" s="3">
        <f t="shared" si="2"/>
        <v>40</v>
      </c>
      <c r="F27" s="3" t="s">
        <v>79</v>
      </c>
      <c r="G27" s="3" t="s">
        <v>80</v>
      </c>
    </row>
    <row r="28">
      <c r="A28" s="3" t="s">
        <v>81</v>
      </c>
      <c r="B28" s="4">
        <f t="shared" si="1"/>
        <v>79</v>
      </c>
      <c r="C28" s="3">
        <v>3.0</v>
      </c>
      <c r="D28" s="3">
        <v>7.0</v>
      </c>
      <c r="E28" s="3">
        <f t="shared" si="2"/>
        <v>33.33333333</v>
      </c>
      <c r="F28" s="3" t="s">
        <v>82</v>
      </c>
      <c r="G28" s="3" t="s">
        <v>83</v>
      </c>
    </row>
    <row r="29">
      <c r="A29" s="3" t="s">
        <v>84</v>
      </c>
      <c r="B29" s="4">
        <f t="shared" si="1"/>
        <v>79</v>
      </c>
      <c r="C29" s="3">
        <v>3.0</v>
      </c>
      <c r="D29" s="3">
        <v>7.0</v>
      </c>
      <c r="E29" s="3">
        <f t="shared" si="2"/>
        <v>33.33333333</v>
      </c>
      <c r="F29" s="3" t="s">
        <v>85</v>
      </c>
      <c r="G29" s="3" t="s">
        <v>86</v>
      </c>
    </row>
    <row r="30">
      <c r="A30" s="3" t="s">
        <v>87</v>
      </c>
      <c r="B30" s="4">
        <f t="shared" si="1"/>
        <v>262</v>
      </c>
      <c r="C30" s="3">
        <v>0.0</v>
      </c>
      <c r="D30" s="3">
        <v>5.0</v>
      </c>
      <c r="E30" s="3">
        <f t="shared" si="2"/>
        <v>16.66666667</v>
      </c>
      <c r="F30" s="3" t="s">
        <v>88</v>
      </c>
      <c r="G30" s="3" t="s">
        <v>89</v>
      </c>
    </row>
    <row r="31">
      <c r="A31" s="3" t="s">
        <v>90</v>
      </c>
      <c r="B31" s="4">
        <f t="shared" si="1"/>
        <v>79</v>
      </c>
      <c r="C31" s="3">
        <v>1.0</v>
      </c>
      <c r="D31" s="3">
        <v>9.0</v>
      </c>
      <c r="E31" s="3">
        <f t="shared" si="2"/>
        <v>33.33333333</v>
      </c>
      <c r="F31" s="3" t="s">
        <v>91</v>
      </c>
      <c r="G31" s="3" t="s">
        <v>92</v>
      </c>
    </row>
    <row r="32">
      <c r="A32" s="3" t="s">
        <v>93</v>
      </c>
      <c r="B32" s="4">
        <f t="shared" si="1"/>
        <v>166</v>
      </c>
      <c r="C32" s="3">
        <v>1.0</v>
      </c>
      <c r="D32" s="3">
        <v>7.0</v>
      </c>
      <c r="E32" s="3">
        <f t="shared" si="2"/>
        <v>26.66666667</v>
      </c>
      <c r="F32" s="3" t="s">
        <v>94</v>
      </c>
      <c r="G32" s="3" t="s">
        <v>95</v>
      </c>
    </row>
    <row r="33">
      <c r="A33" s="3" t="s">
        <v>96</v>
      </c>
      <c r="B33" s="4">
        <f t="shared" si="1"/>
        <v>166</v>
      </c>
      <c r="C33" s="3">
        <v>0.0</v>
      </c>
      <c r="D33" s="3">
        <v>8.0</v>
      </c>
      <c r="E33" s="3">
        <f t="shared" si="2"/>
        <v>26.66666667</v>
      </c>
      <c r="F33" s="3" t="s">
        <v>97</v>
      </c>
      <c r="G33" s="3" t="s">
        <v>98</v>
      </c>
    </row>
    <row r="34">
      <c r="A34" s="3" t="s">
        <v>99</v>
      </c>
      <c r="B34" s="4">
        <f t="shared" si="1"/>
        <v>285</v>
      </c>
      <c r="C34" s="3">
        <v>-2.0</v>
      </c>
      <c r="D34" s="3">
        <v>6.0</v>
      </c>
      <c r="E34" s="3">
        <f t="shared" si="2"/>
        <v>13.33333333</v>
      </c>
      <c r="F34" s="3" t="s">
        <v>100</v>
      </c>
      <c r="G34" s="3" t="s">
        <v>101</v>
      </c>
    </row>
    <row r="35">
      <c r="A35" s="3" t="s">
        <v>102</v>
      </c>
      <c r="B35" s="4">
        <f t="shared" si="1"/>
        <v>79</v>
      </c>
      <c r="C35" s="3">
        <v>4.0</v>
      </c>
      <c r="D35" s="3">
        <v>6.0</v>
      </c>
      <c r="E35" s="3">
        <f t="shared" si="2"/>
        <v>33.33333333</v>
      </c>
      <c r="F35" s="3" t="s">
        <v>103</v>
      </c>
      <c r="G35" s="3" t="s">
        <v>104</v>
      </c>
    </row>
    <row r="36">
      <c r="A36" s="3" t="s">
        <v>105</v>
      </c>
      <c r="B36" s="4">
        <f t="shared" si="1"/>
        <v>79</v>
      </c>
      <c r="C36" s="3">
        <v>8.0</v>
      </c>
      <c r="D36" s="3">
        <v>2.0</v>
      </c>
      <c r="E36" s="3">
        <f t="shared" si="2"/>
        <v>33.33333333</v>
      </c>
      <c r="F36" s="3" t="s">
        <v>106</v>
      </c>
      <c r="G36" s="3" t="s">
        <v>107</v>
      </c>
    </row>
    <row r="37">
      <c r="A37" s="3" t="s">
        <v>108</v>
      </c>
      <c r="B37" s="4">
        <f t="shared" si="1"/>
        <v>53</v>
      </c>
      <c r="C37" s="3">
        <v>2.0</v>
      </c>
      <c r="D37" s="3">
        <v>9.0</v>
      </c>
      <c r="E37" s="3">
        <f t="shared" si="2"/>
        <v>36.66666667</v>
      </c>
      <c r="F37" s="3" t="s">
        <v>109</v>
      </c>
      <c r="G37" s="3" t="s">
        <v>110</v>
      </c>
    </row>
    <row r="38">
      <c r="A38" s="3" t="s">
        <v>111</v>
      </c>
      <c r="B38" s="4">
        <f t="shared" si="1"/>
        <v>198</v>
      </c>
      <c r="C38" s="3">
        <v>0.0</v>
      </c>
      <c r="D38" s="3">
        <v>7.0</v>
      </c>
      <c r="E38" s="3">
        <f t="shared" si="2"/>
        <v>23.33333333</v>
      </c>
      <c r="F38" s="3" t="s">
        <v>112</v>
      </c>
      <c r="G38" s="3" t="s">
        <v>113</v>
      </c>
    </row>
    <row r="39">
      <c r="A39" s="3" t="s">
        <v>114</v>
      </c>
      <c r="B39" s="4">
        <f t="shared" si="1"/>
        <v>79</v>
      </c>
      <c r="C39" s="3">
        <v>1.0</v>
      </c>
      <c r="D39" s="3">
        <v>9.0</v>
      </c>
      <c r="E39" s="3">
        <f t="shared" si="2"/>
        <v>33.33333333</v>
      </c>
      <c r="F39" s="3" t="s">
        <v>115</v>
      </c>
      <c r="G39" s="3" t="s">
        <v>116</v>
      </c>
    </row>
    <row r="40">
      <c r="A40" s="3" t="s">
        <v>117</v>
      </c>
      <c r="B40" s="4">
        <f t="shared" si="1"/>
        <v>32</v>
      </c>
      <c r="C40" s="3">
        <v>3.0</v>
      </c>
      <c r="D40" s="3">
        <v>9.0</v>
      </c>
      <c r="E40" s="3">
        <f t="shared" si="2"/>
        <v>40</v>
      </c>
      <c r="F40" s="3" t="s">
        <v>118</v>
      </c>
      <c r="G40" s="3" t="s">
        <v>119</v>
      </c>
    </row>
    <row r="41">
      <c r="A41" s="3" t="s">
        <v>120</v>
      </c>
      <c r="B41" s="4">
        <f t="shared" si="1"/>
        <v>198</v>
      </c>
      <c r="C41" s="3">
        <v>1.0</v>
      </c>
      <c r="D41" s="3">
        <v>6.0</v>
      </c>
      <c r="E41" s="3">
        <f t="shared" si="2"/>
        <v>23.33333333</v>
      </c>
      <c r="F41" s="3" t="s">
        <v>121</v>
      </c>
      <c r="G41" s="3" t="s">
        <v>122</v>
      </c>
    </row>
    <row r="42">
      <c r="A42" s="3" t="s">
        <v>123</v>
      </c>
      <c r="B42" s="4">
        <f t="shared" si="1"/>
        <v>32</v>
      </c>
      <c r="C42" s="3">
        <v>6.0</v>
      </c>
      <c r="D42" s="3">
        <v>6.0</v>
      </c>
      <c r="E42" s="3">
        <f t="shared" si="2"/>
        <v>40</v>
      </c>
      <c r="F42" s="3" t="s">
        <v>124</v>
      </c>
      <c r="G42" s="3" t="s">
        <v>125</v>
      </c>
    </row>
    <row r="43">
      <c r="A43" s="3" t="s">
        <v>120</v>
      </c>
      <c r="B43" s="4">
        <f t="shared" si="1"/>
        <v>198</v>
      </c>
      <c r="C43" s="3">
        <v>1.0</v>
      </c>
      <c r="D43" s="3">
        <v>6.0</v>
      </c>
      <c r="E43" s="3">
        <f t="shared" si="2"/>
        <v>23.33333333</v>
      </c>
      <c r="F43" s="3" t="s">
        <v>121</v>
      </c>
      <c r="G43" s="3" t="s">
        <v>122</v>
      </c>
    </row>
    <row r="44">
      <c r="A44" s="3" t="s">
        <v>126</v>
      </c>
      <c r="B44" s="4">
        <f t="shared" si="1"/>
        <v>79</v>
      </c>
      <c r="C44" s="3">
        <v>2.0</v>
      </c>
      <c r="D44" s="3">
        <v>8.0</v>
      </c>
      <c r="E44" s="3">
        <f t="shared" si="2"/>
        <v>33.33333333</v>
      </c>
      <c r="F44" s="3" t="s">
        <v>127</v>
      </c>
      <c r="G44" s="3" t="s">
        <v>128</v>
      </c>
    </row>
    <row r="45">
      <c r="A45" s="3" t="s">
        <v>129</v>
      </c>
      <c r="B45" s="4">
        <f t="shared" si="1"/>
        <v>262</v>
      </c>
      <c r="C45" s="3">
        <v>-4.0</v>
      </c>
      <c r="D45" s="3">
        <v>9.0</v>
      </c>
      <c r="E45" s="3">
        <f t="shared" si="2"/>
        <v>16.66666667</v>
      </c>
      <c r="F45" s="3" t="s">
        <v>130</v>
      </c>
      <c r="G45" s="3" t="s">
        <v>131</v>
      </c>
    </row>
    <row r="46">
      <c r="A46" s="3" t="s">
        <v>132</v>
      </c>
      <c r="B46" s="4">
        <f t="shared" si="1"/>
        <v>53</v>
      </c>
      <c r="C46" s="3">
        <v>2.0</v>
      </c>
      <c r="D46" s="3">
        <v>9.0</v>
      </c>
      <c r="E46" s="3">
        <f t="shared" si="2"/>
        <v>36.66666667</v>
      </c>
      <c r="F46" s="3" t="s">
        <v>133</v>
      </c>
      <c r="G46" s="3" t="s">
        <v>134</v>
      </c>
    </row>
    <row r="47">
      <c r="A47" s="3" t="s">
        <v>135</v>
      </c>
      <c r="B47" s="4">
        <f t="shared" si="1"/>
        <v>166</v>
      </c>
      <c r="C47" s="3">
        <v>0.0</v>
      </c>
      <c r="D47" s="3">
        <v>8.0</v>
      </c>
      <c r="E47" s="3">
        <f t="shared" si="2"/>
        <v>26.66666667</v>
      </c>
      <c r="F47" s="3" t="s">
        <v>136</v>
      </c>
      <c r="G47" s="3" t="s">
        <v>137</v>
      </c>
    </row>
    <row r="48">
      <c r="A48" s="3" t="s">
        <v>138</v>
      </c>
      <c r="B48" s="4">
        <f t="shared" si="1"/>
        <v>15</v>
      </c>
      <c r="C48" s="3">
        <v>5.0</v>
      </c>
      <c r="D48" s="3">
        <v>9.0</v>
      </c>
      <c r="E48" s="3">
        <f t="shared" si="2"/>
        <v>46.66666667</v>
      </c>
      <c r="F48" s="3" t="s">
        <v>139</v>
      </c>
      <c r="G48" s="3" t="s">
        <v>140</v>
      </c>
    </row>
    <row r="49">
      <c r="A49" s="3" t="s">
        <v>141</v>
      </c>
      <c r="B49" s="4">
        <f t="shared" si="1"/>
        <v>79</v>
      </c>
      <c r="C49" s="3">
        <v>4.0</v>
      </c>
      <c r="D49" s="3">
        <v>6.0</v>
      </c>
      <c r="E49" s="3">
        <f t="shared" si="2"/>
        <v>33.33333333</v>
      </c>
      <c r="F49" s="3" t="s">
        <v>142</v>
      </c>
      <c r="G49" s="3" t="s">
        <v>143</v>
      </c>
    </row>
    <row r="50">
      <c r="A50" s="3" t="s">
        <v>144</v>
      </c>
      <c r="B50" s="4">
        <f t="shared" si="1"/>
        <v>79</v>
      </c>
      <c r="C50" s="3">
        <v>0.0</v>
      </c>
      <c r="D50" s="3">
        <v>10.0</v>
      </c>
      <c r="E50" s="3">
        <f t="shared" si="2"/>
        <v>33.33333333</v>
      </c>
      <c r="F50" s="3" t="s">
        <v>145</v>
      </c>
      <c r="G50" s="3" t="s">
        <v>146</v>
      </c>
    </row>
    <row r="51">
      <c r="A51" s="3" t="s">
        <v>147</v>
      </c>
      <c r="B51" s="4">
        <f t="shared" si="1"/>
        <v>53</v>
      </c>
      <c r="C51" s="3">
        <v>3.0</v>
      </c>
      <c r="D51" s="3">
        <v>8.0</v>
      </c>
      <c r="E51" s="3">
        <f t="shared" si="2"/>
        <v>36.66666667</v>
      </c>
      <c r="F51" s="3" t="s">
        <v>148</v>
      </c>
      <c r="G51" s="3" t="s">
        <v>149</v>
      </c>
    </row>
    <row r="52">
      <c r="A52" s="3" t="s">
        <v>150</v>
      </c>
      <c r="B52" s="4">
        <f t="shared" si="1"/>
        <v>198</v>
      </c>
      <c r="C52" s="3">
        <v>0.0</v>
      </c>
      <c r="D52" s="3">
        <v>7.0</v>
      </c>
      <c r="E52" s="3">
        <f t="shared" si="2"/>
        <v>23.33333333</v>
      </c>
      <c r="F52" s="3" t="s">
        <v>151</v>
      </c>
      <c r="G52" s="3" t="s">
        <v>152</v>
      </c>
    </row>
    <row r="53">
      <c r="A53" s="3" t="s">
        <v>153</v>
      </c>
      <c r="B53" s="4">
        <f t="shared" si="1"/>
        <v>121</v>
      </c>
      <c r="C53" s="3">
        <v>1.0</v>
      </c>
      <c r="D53" s="3">
        <v>8.0</v>
      </c>
      <c r="E53" s="3">
        <f t="shared" si="2"/>
        <v>30</v>
      </c>
      <c r="F53" s="3" t="s">
        <v>154</v>
      </c>
      <c r="G53" s="3" t="s">
        <v>155</v>
      </c>
    </row>
    <row r="54">
      <c r="A54" s="3" t="s">
        <v>156</v>
      </c>
      <c r="B54" s="4">
        <f t="shared" si="1"/>
        <v>166</v>
      </c>
      <c r="C54" s="3">
        <v>0.0</v>
      </c>
      <c r="D54" s="3">
        <v>8.0</v>
      </c>
      <c r="E54" s="3">
        <f t="shared" si="2"/>
        <v>26.66666667</v>
      </c>
      <c r="F54" s="3" t="s">
        <v>157</v>
      </c>
      <c r="G54" s="3" t="s">
        <v>158</v>
      </c>
    </row>
    <row r="55">
      <c r="A55" s="3" t="s">
        <v>159</v>
      </c>
      <c r="B55" s="4">
        <f t="shared" si="1"/>
        <v>53</v>
      </c>
      <c r="C55" s="3">
        <v>2.0</v>
      </c>
      <c r="D55" s="3">
        <v>9.0</v>
      </c>
      <c r="E55" s="3">
        <f t="shared" si="2"/>
        <v>36.66666667</v>
      </c>
      <c r="F55" s="3" t="s">
        <v>160</v>
      </c>
      <c r="G55" s="3" t="s">
        <v>161</v>
      </c>
    </row>
    <row r="56">
      <c r="A56" s="3" t="s">
        <v>162</v>
      </c>
      <c r="B56" s="4">
        <f t="shared" si="1"/>
        <v>53</v>
      </c>
      <c r="C56" s="3">
        <v>3.0</v>
      </c>
      <c r="D56" s="3">
        <v>8.0</v>
      </c>
      <c r="E56" s="3">
        <f t="shared" si="2"/>
        <v>36.66666667</v>
      </c>
      <c r="F56" s="3" t="s">
        <v>163</v>
      </c>
      <c r="G56" s="3" t="s">
        <v>164</v>
      </c>
    </row>
    <row r="57">
      <c r="A57" s="3" t="s">
        <v>165</v>
      </c>
      <c r="B57" s="4">
        <f t="shared" si="1"/>
        <v>166</v>
      </c>
      <c r="C57" s="3">
        <v>3.0</v>
      </c>
      <c r="D57" s="3">
        <v>5.0</v>
      </c>
      <c r="E57" s="3">
        <f t="shared" si="2"/>
        <v>26.66666667</v>
      </c>
      <c r="F57" s="3" t="s">
        <v>166</v>
      </c>
      <c r="G57" s="3" t="s">
        <v>167</v>
      </c>
    </row>
    <row r="58">
      <c r="A58" s="3" t="s">
        <v>168</v>
      </c>
      <c r="B58" s="4">
        <f t="shared" si="1"/>
        <v>79</v>
      </c>
      <c r="C58" s="3">
        <v>3.0</v>
      </c>
      <c r="D58" s="3">
        <v>7.0</v>
      </c>
      <c r="E58" s="3">
        <f t="shared" si="2"/>
        <v>33.33333333</v>
      </c>
      <c r="F58" s="3" t="s">
        <v>169</v>
      </c>
      <c r="G58" s="3" t="s">
        <v>170</v>
      </c>
    </row>
    <row r="59">
      <c r="A59" s="3" t="s">
        <v>171</v>
      </c>
      <c r="B59" s="4">
        <f t="shared" si="1"/>
        <v>198</v>
      </c>
      <c r="C59" s="3">
        <v>-1.0</v>
      </c>
      <c r="D59" s="3">
        <v>8.0</v>
      </c>
      <c r="E59" s="3">
        <f t="shared" si="2"/>
        <v>23.33333333</v>
      </c>
      <c r="F59" s="3" t="s">
        <v>172</v>
      </c>
      <c r="G59" s="3" t="s">
        <v>173</v>
      </c>
    </row>
    <row r="60">
      <c r="A60" s="3" t="s">
        <v>174</v>
      </c>
      <c r="B60" s="4">
        <f t="shared" si="1"/>
        <v>166</v>
      </c>
      <c r="C60" s="3">
        <v>-1.0</v>
      </c>
      <c r="D60" s="3">
        <v>9.0</v>
      </c>
      <c r="E60" s="3">
        <f t="shared" si="2"/>
        <v>26.66666667</v>
      </c>
      <c r="F60" s="3" t="s">
        <v>175</v>
      </c>
      <c r="G60" s="3" t="s">
        <v>176</v>
      </c>
    </row>
    <row r="61">
      <c r="A61" s="3" t="s">
        <v>177</v>
      </c>
      <c r="B61" s="4">
        <f t="shared" si="1"/>
        <v>53</v>
      </c>
      <c r="C61" s="3">
        <v>5.0</v>
      </c>
      <c r="D61" s="3">
        <v>6.0</v>
      </c>
      <c r="E61" s="3">
        <f t="shared" si="2"/>
        <v>36.66666667</v>
      </c>
      <c r="F61" s="3" t="s">
        <v>178</v>
      </c>
      <c r="G61" s="3" t="s">
        <v>179</v>
      </c>
    </row>
    <row r="62">
      <c r="A62" s="3" t="s">
        <v>180</v>
      </c>
      <c r="B62" s="4">
        <f t="shared" si="1"/>
        <v>53</v>
      </c>
      <c r="C62" s="3">
        <v>3.0</v>
      </c>
      <c r="D62" s="3">
        <v>8.0</v>
      </c>
      <c r="E62" s="3">
        <f t="shared" si="2"/>
        <v>36.66666667</v>
      </c>
      <c r="F62" s="3" t="s">
        <v>181</v>
      </c>
      <c r="G62" s="3" t="s">
        <v>182</v>
      </c>
    </row>
    <row r="63">
      <c r="A63" s="3" t="s">
        <v>183</v>
      </c>
      <c r="B63" s="4">
        <f t="shared" si="1"/>
        <v>15</v>
      </c>
      <c r="C63" s="3">
        <v>8.0</v>
      </c>
      <c r="D63" s="3">
        <v>6.0</v>
      </c>
      <c r="E63" s="3">
        <f t="shared" si="2"/>
        <v>46.66666667</v>
      </c>
      <c r="F63" s="3" t="s">
        <v>184</v>
      </c>
      <c r="G63" s="3" t="s">
        <v>185</v>
      </c>
    </row>
    <row r="64">
      <c r="A64" s="3" t="s">
        <v>186</v>
      </c>
      <c r="B64" s="4">
        <f t="shared" si="1"/>
        <v>53</v>
      </c>
      <c r="C64" s="3">
        <v>3.0</v>
      </c>
      <c r="D64" s="3">
        <v>8.0</v>
      </c>
      <c r="E64" s="3">
        <f t="shared" si="2"/>
        <v>36.66666667</v>
      </c>
      <c r="F64" s="3" t="s">
        <v>187</v>
      </c>
      <c r="G64" s="3" t="s">
        <v>188</v>
      </c>
    </row>
    <row r="65">
      <c r="A65" s="3" t="s">
        <v>189</v>
      </c>
      <c r="B65" s="4">
        <f t="shared" si="1"/>
        <v>121</v>
      </c>
      <c r="C65" s="3">
        <v>1.0</v>
      </c>
      <c r="D65" s="3">
        <v>8.0</v>
      </c>
      <c r="E65" s="3">
        <f t="shared" si="2"/>
        <v>30</v>
      </c>
      <c r="F65" s="3" t="s">
        <v>190</v>
      </c>
      <c r="G65" s="3" t="s">
        <v>191</v>
      </c>
    </row>
    <row r="66">
      <c r="A66" s="3" t="s">
        <v>192</v>
      </c>
      <c r="B66" s="4">
        <f t="shared" si="1"/>
        <v>79</v>
      </c>
      <c r="C66" s="3">
        <v>3.0</v>
      </c>
      <c r="D66" s="3">
        <v>7.0</v>
      </c>
      <c r="E66" s="3">
        <f t="shared" si="2"/>
        <v>33.33333333</v>
      </c>
      <c r="F66" s="3" t="s">
        <v>193</v>
      </c>
      <c r="G66" s="3" t="s">
        <v>194</v>
      </c>
    </row>
    <row r="67">
      <c r="A67" s="3" t="s">
        <v>195</v>
      </c>
      <c r="B67" s="4">
        <f t="shared" si="1"/>
        <v>32</v>
      </c>
      <c r="C67" s="3">
        <v>3.0</v>
      </c>
      <c r="D67" s="3">
        <v>9.0</v>
      </c>
      <c r="E67" s="3">
        <f t="shared" si="2"/>
        <v>40</v>
      </c>
      <c r="F67" s="3" t="s">
        <v>196</v>
      </c>
      <c r="G67" s="3" t="s">
        <v>197</v>
      </c>
    </row>
    <row r="68">
      <c r="A68" s="3" t="s">
        <v>198</v>
      </c>
      <c r="B68" s="4">
        <f t="shared" si="1"/>
        <v>79</v>
      </c>
      <c r="C68" s="3">
        <v>1.0</v>
      </c>
      <c r="D68" s="3">
        <v>9.0</v>
      </c>
      <c r="E68" s="3">
        <f t="shared" si="2"/>
        <v>33.33333333</v>
      </c>
      <c r="F68" s="3" t="s">
        <v>199</v>
      </c>
      <c r="G68" s="3" t="s">
        <v>200</v>
      </c>
    </row>
    <row r="69">
      <c r="A69" s="3" t="s">
        <v>201</v>
      </c>
      <c r="B69" s="4">
        <f t="shared" si="1"/>
        <v>166</v>
      </c>
      <c r="C69" s="3">
        <v>1.0</v>
      </c>
      <c r="D69" s="3">
        <v>7.0</v>
      </c>
      <c r="E69" s="3">
        <f t="shared" si="2"/>
        <v>26.66666667</v>
      </c>
      <c r="F69" s="3" t="s">
        <v>202</v>
      </c>
      <c r="G69" s="3" t="s">
        <v>203</v>
      </c>
    </row>
    <row r="70">
      <c r="A70" s="3" t="s">
        <v>204</v>
      </c>
      <c r="B70" s="4">
        <f t="shared" si="1"/>
        <v>15</v>
      </c>
      <c r="C70" s="3">
        <v>5.0</v>
      </c>
      <c r="D70" s="3">
        <v>9.0</v>
      </c>
      <c r="E70" s="3">
        <f t="shared" si="2"/>
        <v>46.66666667</v>
      </c>
      <c r="F70" s="3" t="s">
        <v>205</v>
      </c>
      <c r="G70" s="3" t="s">
        <v>206</v>
      </c>
    </row>
    <row r="71">
      <c r="A71" s="3" t="s">
        <v>207</v>
      </c>
      <c r="B71" s="4">
        <f t="shared" si="1"/>
        <v>121</v>
      </c>
      <c r="C71" s="3">
        <v>1.0</v>
      </c>
      <c r="D71" s="3">
        <v>8.0</v>
      </c>
      <c r="E71" s="3">
        <f t="shared" si="2"/>
        <v>30</v>
      </c>
      <c r="F71" s="3" t="s">
        <v>208</v>
      </c>
      <c r="G71" s="3" t="s">
        <v>209</v>
      </c>
    </row>
    <row r="72">
      <c r="A72" s="3" t="s">
        <v>210</v>
      </c>
      <c r="B72" s="4">
        <f t="shared" si="1"/>
        <v>166</v>
      </c>
      <c r="C72" s="3">
        <v>1.0</v>
      </c>
      <c r="D72" s="3">
        <v>7.0</v>
      </c>
      <c r="E72" s="3">
        <f t="shared" si="2"/>
        <v>26.66666667</v>
      </c>
      <c r="F72" s="3" t="s">
        <v>211</v>
      </c>
      <c r="G72" s="3" t="s">
        <v>212</v>
      </c>
    </row>
    <row r="73">
      <c r="A73" s="3" t="s">
        <v>213</v>
      </c>
      <c r="B73" s="4">
        <f t="shared" si="1"/>
        <v>285</v>
      </c>
      <c r="C73" s="3">
        <v>-1.0</v>
      </c>
      <c r="D73" s="3">
        <v>5.0</v>
      </c>
      <c r="E73" s="3">
        <f t="shared" si="2"/>
        <v>13.33333333</v>
      </c>
      <c r="F73" s="3" t="s">
        <v>214</v>
      </c>
      <c r="G73" s="3" t="s">
        <v>215</v>
      </c>
    </row>
    <row r="74">
      <c r="A74" s="3" t="s">
        <v>216</v>
      </c>
      <c r="B74" s="4">
        <f t="shared" si="1"/>
        <v>166</v>
      </c>
      <c r="C74" s="3">
        <v>-1.0</v>
      </c>
      <c r="D74" s="3">
        <v>9.0</v>
      </c>
      <c r="E74" s="3">
        <f t="shared" si="2"/>
        <v>26.66666667</v>
      </c>
      <c r="F74" s="3" t="s">
        <v>217</v>
      </c>
      <c r="G74" s="3" t="s">
        <v>218</v>
      </c>
    </row>
    <row r="75">
      <c r="A75" s="3" t="s">
        <v>219</v>
      </c>
      <c r="B75" s="4">
        <f t="shared" si="1"/>
        <v>121</v>
      </c>
      <c r="C75" s="3">
        <v>0.0</v>
      </c>
      <c r="D75" s="3">
        <v>9.0</v>
      </c>
      <c r="E75" s="3">
        <f t="shared" si="2"/>
        <v>30</v>
      </c>
      <c r="F75" s="3" t="s">
        <v>220</v>
      </c>
      <c r="G75" s="3" t="s">
        <v>221</v>
      </c>
    </row>
    <row r="76">
      <c r="A76" s="3" t="s">
        <v>222</v>
      </c>
      <c r="B76" s="4">
        <f t="shared" si="1"/>
        <v>198</v>
      </c>
      <c r="C76" s="3">
        <v>0.0</v>
      </c>
      <c r="D76" s="3">
        <v>7.0</v>
      </c>
      <c r="E76" s="3">
        <f t="shared" si="2"/>
        <v>23.33333333</v>
      </c>
      <c r="F76" s="3" t="s">
        <v>223</v>
      </c>
      <c r="G76" s="3" t="s">
        <v>224</v>
      </c>
    </row>
    <row r="77">
      <c r="A77" s="3" t="s">
        <v>225</v>
      </c>
      <c r="B77" s="4">
        <f t="shared" si="1"/>
        <v>198</v>
      </c>
      <c r="C77" s="3">
        <v>0.0</v>
      </c>
      <c r="D77" s="3">
        <v>7.0</v>
      </c>
      <c r="E77" s="3">
        <f t="shared" si="2"/>
        <v>23.33333333</v>
      </c>
      <c r="F77" s="3" t="s">
        <v>226</v>
      </c>
      <c r="G77" s="3" t="s">
        <v>227</v>
      </c>
    </row>
    <row r="78">
      <c r="A78" s="3" t="s">
        <v>228</v>
      </c>
      <c r="B78" s="4">
        <f t="shared" si="1"/>
        <v>79</v>
      </c>
      <c r="C78" s="3">
        <v>2.0</v>
      </c>
      <c r="D78" s="3">
        <v>8.0</v>
      </c>
      <c r="E78" s="3">
        <f t="shared" si="2"/>
        <v>33.33333333</v>
      </c>
      <c r="F78" s="3" t="s">
        <v>229</v>
      </c>
      <c r="G78" s="3" t="s">
        <v>230</v>
      </c>
    </row>
    <row r="79">
      <c r="A79" s="3" t="s">
        <v>231</v>
      </c>
      <c r="B79" s="4">
        <f t="shared" si="1"/>
        <v>32</v>
      </c>
      <c r="C79" s="3">
        <v>4.0</v>
      </c>
      <c r="D79" s="3">
        <v>8.0</v>
      </c>
      <c r="E79" s="3">
        <f t="shared" si="2"/>
        <v>40</v>
      </c>
      <c r="F79" s="3" t="s">
        <v>232</v>
      </c>
      <c r="G79" s="3" t="s">
        <v>233</v>
      </c>
    </row>
    <row r="80">
      <c r="A80" s="3" t="s">
        <v>234</v>
      </c>
      <c r="B80" s="4">
        <f t="shared" si="1"/>
        <v>32</v>
      </c>
      <c r="C80" s="3">
        <v>3.0</v>
      </c>
      <c r="D80" s="3">
        <v>9.0</v>
      </c>
      <c r="E80" s="3">
        <f t="shared" si="2"/>
        <v>40</v>
      </c>
      <c r="F80" s="3" t="s">
        <v>235</v>
      </c>
      <c r="G80" s="3" t="s">
        <v>236</v>
      </c>
    </row>
    <row r="81">
      <c r="A81" s="3" t="s">
        <v>237</v>
      </c>
      <c r="B81" s="4">
        <f t="shared" si="1"/>
        <v>79</v>
      </c>
      <c r="C81" s="3">
        <v>1.0</v>
      </c>
      <c r="D81" s="3">
        <v>9.0</v>
      </c>
      <c r="E81" s="3">
        <f t="shared" si="2"/>
        <v>33.33333333</v>
      </c>
      <c r="F81" s="3" t="s">
        <v>238</v>
      </c>
      <c r="G81" s="3" t="s">
        <v>239</v>
      </c>
    </row>
    <row r="82">
      <c r="A82" s="3" t="s">
        <v>240</v>
      </c>
      <c r="B82" s="4">
        <f t="shared" si="1"/>
        <v>23</v>
      </c>
      <c r="C82" s="3">
        <v>5.0</v>
      </c>
      <c r="D82" s="3">
        <v>8.0</v>
      </c>
      <c r="E82" s="3">
        <f t="shared" si="2"/>
        <v>43.33333333</v>
      </c>
      <c r="F82" s="3" t="s">
        <v>241</v>
      </c>
      <c r="G82" s="3" t="s">
        <v>242</v>
      </c>
    </row>
    <row r="83">
      <c r="A83" s="3" t="s">
        <v>243</v>
      </c>
      <c r="B83" s="4">
        <f t="shared" si="1"/>
        <v>262</v>
      </c>
      <c r="C83" s="3">
        <v>0.0</v>
      </c>
      <c r="D83" s="3">
        <v>5.0</v>
      </c>
      <c r="E83" s="3">
        <f t="shared" si="2"/>
        <v>16.66666667</v>
      </c>
      <c r="F83" s="3" t="s">
        <v>244</v>
      </c>
      <c r="G83" s="3" t="s">
        <v>245</v>
      </c>
    </row>
    <row r="84">
      <c r="A84" s="3" t="s">
        <v>246</v>
      </c>
      <c r="B84" s="4">
        <f t="shared" si="1"/>
        <v>236</v>
      </c>
      <c r="C84" s="3">
        <v>-1.0</v>
      </c>
      <c r="D84" s="3">
        <v>7.0</v>
      </c>
      <c r="E84" s="3">
        <f t="shared" si="2"/>
        <v>20</v>
      </c>
      <c r="F84" s="3" t="s">
        <v>247</v>
      </c>
      <c r="G84" s="3" t="s">
        <v>248</v>
      </c>
    </row>
    <row r="85">
      <c r="A85" s="3" t="s">
        <v>249</v>
      </c>
      <c r="B85" s="4">
        <f t="shared" si="1"/>
        <v>262</v>
      </c>
      <c r="C85" s="3">
        <v>-2.0</v>
      </c>
      <c r="D85" s="3">
        <v>7.0</v>
      </c>
      <c r="E85" s="3">
        <f t="shared" si="2"/>
        <v>16.66666667</v>
      </c>
      <c r="F85" s="3" t="s">
        <v>250</v>
      </c>
      <c r="G85" s="3" t="s">
        <v>251</v>
      </c>
    </row>
    <row r="86">
      <c r="A86" s="3" t="s">
        <v>252</v>
      </c>
      <c r="B86" s="4">
        <f t="shared" si="1"/>
        <v>166</v>
      </c>
      <c r="C86" s="3">
        <v>1.0</v>
      </c>
      <c r="D86" s="3">
        <v>7.0</v>
      </c>
      <c r="E86" s="3">
        <f t="shared" si="2"/>
        <v>26.66666667</v>
      </c>
      <c r="F86" s="3" t="s">
        <v>253</v>
      </c>
      <c r="G86" s="3" t="s">
        <v>254</v>
      </c>
    </row>
    <row r="87">
      <c r="A87" s="3" t="s">
        <v>255</v>
      </c>
      <c r="B87" s="4">
        <f t="shared" si="1"/>
        <v>79</v>
      </c>
      <c r="C87" s="3">
        <v>2.0</v>
      </c>
      <c r="D87" s="3">
        <v>8.0</v>
      </c>
      <c r="E87" s="3">
        <f t="shared" si="2"/>
        <v>33.33333333</v>
      </c>
      <c r="F87" s="3" t="s">
        <v>256</v>
      </c>
      <c r="G87" s="3" t="s">
        <v>257</v>
      </c>
    </row>
    <row r="88">
      <c r="A88" s="3" t="s">
        <v>258</v>
      </c>
      <c r="B88" s="4">
        <f t="shared" si="1"/>
        <v>198</v>
      </c>
      <c r="C88" s="3">
        <v>0.0</v>
      </c>
      <c r="D88" s="3">
        <v>7.0</v>
      </c>
      <c r="E88" s="3">
        <f t="shared" si="2"/>
        <v>23.33333333</v>
      </c>
      <c r="F88" s="3" t="s">
        <v>259</v>
      </c>
      <c r="G88" s="3" t="s">
        <v>260</v>
      </c>
    </row>
    <row r="89">
      <c r="A89" s="3" t="s">
        <v>261</v>
      </c>
      <c r="B89" s="4">
        <f t="shared" si="1"/>
        <v>166</v>
      </c>
      <c r="C89" s="3">
        <v>2.0</v>
      </c>
      <c r="D89" s="3">
        <v>6.0</v>
      </c>
      <c r="E89" s="3">
        <f t="shared" si="2"/>
        <v>26.66666667</v>
      </c>
      <c r="F89" s="3" t="s">
        <v>262</v>
      </c>
      <c r="G89" s="3" t="s">
        <v>263</v>
      </c>
    </row>
    <row r="90">
      <c r="A90" s="3" t="s">
        <v>264</v>
      </c>
      <c r="B90" s="4">
        <f t="shared" si="1"/>
        <v>79</v>
      </c>
      <c r="C90" s="3">
        <v>2.0</v>
      </c>
      <c r="D90" s="3">
        <v>8.0</v>
      </c>
      <c r="E90" s="3">
        <f t="shared" si="2"/>
        <v>33.33333333</v>
      </c>
      <c r="F90" s="3" t="s">
        <v>265</v>
      </c>
      <c r="G90" s="3" t="s">
        <v>266</v>
      </c>
    </row>
    <row r="91">
      <c r="A91" s="3" t="s">
        <v>267</v>
      </c>
      <c r="B91" s="4">
        <f t="shared" si="1"/>
        <v>300</v>
      </c>
      <c r="C91" s="3">
        <v>-3.0</v>
      </c>
      <c r="D91" s="3">
        <v>5.0</v>
      </c>
      <c r="E91" s="3">
        <f t="shared" si="2"/>
        <v>6.666666667</v>
      </c>
      <c r="F91" s="3" t="s">
        <v>268</v>
      </c>
      <c r="G91" s="3" t="s">
        <v>269</v>
      </c>
    </row>
    <row r="92">
      <c r="A92" s="3" t="s">
        <v>270</v>
      </c>
      <c r="B92" s="4">
        <f t="shared" si="1"/>
        <v>262</v>
      </c>
      <c r="C92" s="3">
        <v>0.0</v>
      </c>
      <c r="D92" s="3">
        <v>5.0</v>
      </c>
      <c r="E92" s="3">
        <f t="shared" si="2"/>
        <v>16.66666667</v>
      </c>
      <c r="F92" s="3" t="s">
        <v>271</v>
      </c>
      <c r="G92" s="3" t="s">
        <v>272</v>
      </c>
    </row>
    <row r="93">
      <c r="A93" s="3" t="s">
        <v>273</v>
      </c>
      <c r="B93" s="4">
        <f t="shared" si="1"/>
        <v>236</v>
      </c>
      <c r="C93" s="3">
        <v>-2.0</v>
      </c>
      <c r="D93" s="3">
        <v>8.0</v>
      </c>
      <c r="E93" s="3">
        <f t="shared" si="2"/>
        <v>20</v>
      </c>
      <c r="F93" s="3" t="s">
        <v>274</v>
      </c>
      <c r="G93" s="3" t="s">
        <v>275</v>
      </c>
    </row>
    <row r="94">
      <c r="A94" s="3" t="s">
        <v>276</v>
      </c>
      <c r="B94" s="4">
        <f t="shared" si="1"/>
        <v>32</v>
      </c>
      <c r="C94" s="3">
        <v>3.0</v>
      </c>
      <c r="D94" s="3">
        <v>9.0</v>
      </c>
      <c r="E94" s="3">
        <f t="shared" si="2"/>
        <v>40</v>
      </c>
      <c r="F94" s="3" t="s">
        <v>277</v>
      </c>
      <c r="G94" s="3" t="s">
        <v>278</v>
      </c>
    </row>
    <row r="95">
      <c r="A95" s="3" t="s">
        <v>279</v>
      </c>
      <c r="B95" s="4">
        <f t="shared" si="1"/>
        <v>198</v>
      </c>
      <c r="C95" s="3">
        <v>0.0</v>
      </c>
      <c r="D95" s="3">
        <v>7.0</v>
      </c>
      <c r="E95" s="3">
        <f t="shared" si="2"/>
        <v>23.33333333</v>
      </c>
      <c r="F95" s="3" t="s">
        <v>280</v>
      </c>
      <c r="G95" s="3" t="s">
        <v>281</v>
      </c>
    </row>
    <row r="96">
      <c r="A96" s="3" t="s">
        <v>282</v>
      </c>
      <c r="B96" s="4">
        <f t="shared" si="1"/>
        <v>121</v>
      </c>
      <c r="C96" s="3">
        <v>2.0</v>
      </c>
      <c r="D96" s="3">
        <v>7.0</v>
      </c>
      <c r="E96" s="3">
        <f t="shared" si="2"/>
        <v>30</v>
      </c>
      <c r="F96" s="3" t="s">
        <v>283</v>
      </c>
      <c r="G96" s="3" t="s">
        <v>284</v>
      </c>
    </row>
    <row r="97">
      <c r="A97" s="3" t="s">
        <v>285</v>
      </c>
      <c r="B97" s="4">
        <f t="shared" si="1"/>
        <v>121</v>
      </c>
      <c r="C97" s="3">
        <v>3.0</v>
      </c>
      <c r="D97" s="3">
        <v>6.0</v>
      </c>
      <c r="E97" s="3">
        <f t="shared" si="2"/>
        <v>30</v>
      </c>
      <c r="F97" s="3" t="s">
        <v>286</v>
      </c>
      <c r="G97" s="3" t="s">
        <v>287</v>
      </c>
    </row>
    <row r="98">
      <c r="A98" s="3" t="s">
        <v>288</v>
      </c>
      <c r="B98" s="4">
        <f t="shared" si="1"/>
        <v>121</v>
      </c>
      <c r="C98" s="3">
        <v>0.0</v>
      </c>
      <c r="D98" s="3">
        <v>9.0</v>
      </c>
      <c r="E98" s="3">
        <f t="shared" si="2"/>
        <v>30</v>
      </c>
      <c r="F98" s="3" t="s">
        <v>289</v>
      </c>
      <c r="G98" s="3" t="s">
        <v>290</v>
      </c>
    </row>
    <row r="99">
      <c r="A99" s="3" t="s">
        <v>291</v>
      </c>
      <c r="B99" s="4">
        <f t="shared" si="1"/>
        <v>166</v>
      </c>
      <c r="C99" s="3">
        <v>-1.0</v>
      </c>
      <c r="D99" s="3">
        <v>9.0</v>
      </c>
      <c r="E99" s="3">
        <f t="shared" si="2"/>
        <v>26.66666667</v>
      </c>
      <c r="F99" s="3" t="s">
        <v>292</v>
      </c>
      <c r="G99" s="3" t="s">
        <v>293</v>
      </c>
    </row>
    <row r="100">
      <c r="A100" s="3" t="s">
        <v>294</v>
      </c>
      <c r="B100" s="4">
        <f t="shared" si="1"/>
        <v>121</v>
      </c>
      <c r="C100" s="3">
        <v>1.0</v>
      </c>
      <c r="D100" s="3">
        <v>8.0</v>
      </c>
      <c r="E100" s="3">
        <f t="shared" si="2"/>
        <v>30</v>
      </c>
      <c r="F100" s="3" t="s">
        <v>295</v>
      </c>
      <c r="G100" s="3" t="s">
        <v>296</v>
      </c>
    </row>
    <row r="101">
      <c r="A101" s="3" t="s">
        <v>297</v>
      </c>
      <c r="B101" s="4">
        <f t="shared" si="1"/>
        <v>121</v>
      </c>
      <c r="C101" s="3">
        <v>1.0</v>
      </c>
      <c r="D101" s="3">
        <v>8.0</v>
      </c>
      <c r="E101" s="3">
        <f t="shared" si="2"/>
        <v>30</v>
      </c>
      <c r="F101" s="3" t="s">
        <v>298</v>
      </c>
      <c r="G101" s="3" t="s">
        <v>299</v>
      </c>
    </row>
    <row r="102">
      <c r="A102" s="3" t="s">
        <v>300</v>
      </c>
      <c r="B102" s="4">
        <f t="shared" si="1"/>
        <v>121</v>
      </c>
      <c r="C102" s="3">
        <v>1.0</v>
      </c>
      <c r="D102" s="3">
        <v>8.0</v>
      </c>
      <c r="E102" s="3">
        <f t="shared" si="2"/>
        <v>30</v>
      </c>
      <c r="F102" s="3" t="s">
        <v>301</v>
      </c>
      <c r="G102" s="3" t="s">
        <v>302</v>
      </c>
    </row>
    <row r="103">
      <c r="A103" s="3" t="s">
        <v>303</v>
      </c>
      <c r="B103" s="4">
        <f t="shared" si="1"/>
        <v>236</v>
      </c>
      <c r="C103" s="3">
        <v>-3.0</v>
      </c>
      <c r="D103" s="3">
        <v>9.0</v>
      </c>
      <c r="E103" s="3">
        <f t="shared" si="2"/>
        <v>20</v>
      </c>
      <c r="F103" s="3" t="s">
        <v>304</v>
      </c>
      <c r="G103" s="3" t="s">
        <v>305</v>
      </c>
    </row>
    <row r="104">
      <c r="A104" s="3" t="s">
        <v>306</v>
      </c>
      <c r="B104" s="4">
        <f t="shared" si="1"/>
        <v>166</v>
      </c>
      <c r="C104" s="3">
        <v>1.0</v>
      </c>
      <c r="D104" s="3">
        <v>7.0</v>
      </c>
      <c r="E104" s="3">
        <f t="shared" si="2"/>
        <v>26.66666667</v>
      </c>
      <c r="F104" s="3" t="s">
        <v>307</v>
      </c>
      <c r="G104" s="3" t="s">
        <v>308</v>
      </c>
    </row>
    <row r="105">
      <c r="A105" s="3" t="s">
        <v>309</v>
      </c>
      <c r="B105" s="4">
        <f t="shared" si="1"/>
        <v>166</v>
      </c>
      <c r="C105" s="3">
        <v>0.0</v>
      </c>
      <c r="D105" s="3">
        <v>8.0</v>
      </c>
      <c r="E105" s="3">
        <f t="shared" si="2"/>
        <v>26.66666667</v>
      </c>
      <c r="F105" s="3" t="s">
        <v>310</v>
      </c>
      <c r="G105" s="3" t="s">
        <v>311</v>
      </c>
    </row>
    <row r="106">
      <c r="A106" s="3" t="s">
        <v>312</v>
      </c>
      <c r="B106" s="4">
        <f t="shared" si="1"/>
        <v>79</v>
      </c>
      <c r="C106" s="3">
        <v>3.0</v>
      </c>
      <c r="D106" s="3">
        <v>7.0</v>
      </c>
      <c r="E106" s="3">
        <f t="shared" si="2"/>
        <v>33.33333333</v>
      </c>
      <c r="F106" s="3" t="s">
        <v>313</v>
      </c>
      <c r="G106" s="3" t="s">
        <v>314</v>
      </c>
    </row>
    <row r="107">
      <c r="A107" s="3" t="s">
        <v>315</v>
      </c>
      <c r="B107" s="4">
        <f t="shared" si="1"/>
        <v>32</v>
      </c>
      <c r="C107" s="3">
        <v>3.0</v>
      </c>
      <c r="D107" s="3">
        <v>9.0</v>
      </c>
      <c r="E107" s="3">
        <f t="shared" si="2"/>
        <v>40</v>
      </c>
      <c r="F107" s="3" t="s">
        <v>316</v>
      </c>
      <c r="G107" s="3" t="s">
        <v>317</v>
      </c>
    </row>
    <row r="108">
      <c r="A108" s="3" t="s">
        <v>318</v>
      </c>
      <c r="B108" s="4">
        <f t="shared" si="1"/>
        <v>198</v>
      </c>
      <c r="C108" s="3">
        <v>1.0</v>
      </c>
      <c r="D108" s="3">
        <v>6.0</v>
      </c>
      <c r="E108" s="3">
        <f t="shared" si="2"/>
        <v>23.33333333</v>
      </c>
      <c r="F108" s="3" t="s">
        <v>319</v>
      </c>
      <c r="G108" s="3" t="s">
        <v>320</v>
      </c>
    </row>
    <row r="109">
      <c r="A109" s="3" t="s">
        <v>321</v>
      </c>
      <c r="B109" s="4">
        <f t="shared" si="1"/>
        <v>198</v>
      </c>
      <c r="C109" s="3">
        <v>-2.0</v>
      </c>
      <c r="D109" s="3">
        <v>9.0</v>
      </c>
      <c r="E109" s="3">
        <f t="shared" si="2"/>
        <v>23.33333333</v>
      </c>
      <c r="F109" s="3" t="s">
        <v>322</v>
      </c>
      <c r="G109" s="3" t="s">
        <v>323</v>
      </c>
    </row>
    <row r="110">
      <c r="A110" s="3" t="s">
        <v>324</v>
      </c>
      <c r="B110" s="4">
        <f t="shared" si="1"/>
        <v>53</v>
      </c>
      <c r="C110" s="3">
        <v>4.0</v>
      </c>
      <c r="D110" s="3">
        <v>7.0</v>
      </c>
      <c r="E110" s="3">
        <f t="shared" si="2"/>
        <v>36.66666667</v>
      </c>
      <c r="F110" s="3" t="s">
        <v>325</v>
      </c>
      <c r="G110" s="3" t="s">
        <v>326</v>
      </c>
    </row>
    <row r="111">
      <c r="A111" s="3" t="s">
        <v>327</v>
      </c>
      <c r="B111" s="4">
        <f t="shared" si="1"/>
        <v>53</v>
      </c>
      <c r="C111" s="3">
        <v>4.0</v>
      </c>
      <c r="D111" s="3">
        <v>7.0</v>
      </c>
      <c r="E111" s="3">
        <f t="shared" si="2"/>
        <v>36.66666667</v>
      </c>
      <c r="F111" s="3" t="s">
        <v>328</v>
      </c>
      <c r="G111" s="3" t="s">
        <v>329</v>
      </c>
    </row>
    <row r="112">
      <c r="A112" s="3" t="s">
        <v>330</v>
      </c>
      <c r="B112" s="4">
        <f t="shared" si="1"/>
        <v>198</v>
      </c>
      <c r="C112" s="3">
        <v>0.0</v>
      </c>
      <c r="D112" s="3">
        <v>7.0</v>
      </c>
      <c r="E112" s="3">
        <f t="shared" si="2"/>
        <v>23.33333333</v>
      </c>
      <c r="F112" s="3" t="s">
        <v>331</v>
      </c>
      <c r="G112" s="3" t="s">
        <v>332</v>
      </c>
    </row>
    <row r="113">
      <c r="A113" s="3" t="s">
        <v>333</v>
      </c>
      <c r="B113" s="4">
        <f t="shared" si="1"/>
        <v>291</v>
      </c>
      <c r="C113" s="3">
        <v>0.0</v>
      </c>
      <c r="D113" s="3">
        <v>3.0</v>
      </c>
      <c r="E113" s="3">
        <f t="shared" si="2"/>
        <v>10</v>
      </c>
      <c r="F113" s="3" t="s">
        <v>334</v>
      </c>
      <c r="G113" s="3" t="s">
        <v>335</v>
      </c>
    </row>
    <row r="114">
      <c r="A114" s="3" t="s">
        <v>336</v>
      </c>
      <c r="B114" s="4">
        <f t="shared" si="1"/>
        <v>262</v>
      </c>
      <c r="C114" s="3">
        <v>-2.0</v>
      </c>
      <c r="D114" s="3">
        <v>7.0</v>
      </c>
      <c r="E114" s="3">
        <f t="shared" si="2"/>
        <v>16.66666667</v>
      </c>
      <c r="F114" s="3" t="s">
        <v>337</v>
      </c>
      <c r="G114" s="3" t="s">
        <v>338</v>
      </c>
    </row>
    <row r="115">
      <c r="A115" s="3" t="s">
        <v>339</v>
      </c>
      <c r="B115" s="4">
        <f t="shared" si="1"/>
        <v>303</v>
      </c>
      <c r="C115" s="3">
        <v>-5.0</v>
      </c>
      <c r="D115" s="3">
        <v>6.0</v>
      </c>
      <c r="E115" s="3">
        <f t="shared" si="2"/>
        <v>3.333333333</v>
      </c>
      <c r="F115" s="3" t="s">
        <v>340</v>
      </c>
      <c r="G115" s="3" t="s">
        <v>341</v>
      </c>
    </row>
    <row r="116">
      <c r="A116" s="3" t="s">
        <v>342</v>
      </c>
      <c r="B116" s="4">
        <f t="shared" si="1"/>
        <v>262</v>
      </c>
      <c r="C116" s="3">
        <v>-2.0</v>
      </c>
      <c r="D116" s="3">
        <v>7.0</v>
      </c>
      <c r="E116" s="3">
        <f t="shared" si="2"/>
        <v>16.66666667</v>
      </c>
      <c r="F116" s="3" t="s">
        <v>343</v>
      </c>
      <c r="G116" s="3" t="s">
        <v>344</v>
      </c>
    </row>
    <row r="117">
      <c r="A117" s="3" t="s">
        <v>345</v>
      </c>
      <c r="B117" s="4">
        <f t="shared" si="1"/>
        <v>236</v>
      </c>
      <c r="C117" s="3">
        <v>1.0</v>
      </c>
      <c r="D117" s="3">
        <v>5.0</v>
      </c>
      <c r="E117" s="3">
        <f t="shared" si="2"/>
        <v>20</v>
      </c>
      <c r="F117" s="3" t="s">
        <v>346</v>
      </c>
      <c r="G117" s="3" t="s">
        <v>347</v>
      </c>
    </row>
    <row r="118">
      <c r="A118" s="3" t="s">
        <v>348</v>
      </c>
      <c r="B118" s="4">
        <f t="shared" si="1"/>
        <v>198</v>
      </c>
      <c r="C118" s="3">
        <v>0.0</v>
      </c>
      <c r="D118" s="3">
        <v>7.0</v>
      </c>
      <c r="E118" s="3">
        <f t="shared" si="2"/>
        <v>23.33333333</v>
      </c>
      <c r="F118" s="3" t="s">
        <v>349</v>
      </c>
      <c r="G118" s="3" t="s">
        <v>350</v>
      </c>
    </row>
    <row r="119">
      <c r="A119" s="3" t="s">
        <v>351</v>
      </c>
      <c r="B119" s="4">
        <f t="shared" si="1"/>
        <v>32</v>
      </c>
      <c r="C119" s="3">
        <v>7.0</v>
      </c>
      <c r="D119" s="3">
        <v>5.0</v>
      </c>
      <c r="E119" s="3">
        <f t="shared" si="2"/>
        <v>40</v>
      </c>
      <c r="F119" s="3" t="s">
        <v>352</v>
      </c>
      <c r="G119" s="3" t="s">
        <v>353</v>
      </c>
    </row>
    <row r="120">
      <c r="A120" s="3" t="s">
        <v>354</v>
      </c>
      <c r="B120" s="4">
        <f t="shared" si="1"/>
        <v>23</v>
      </c>
      <c r="C120" s="3">
        <v>6.0</v>
      </c>
      <c r="D120" s="3">
        <v>7.0</v>
      </c>
      <c r="E120" s="3">
        <f t="shared" si="2"/>
        <v>43.33333333</v>
      </c>
      <c r="F120" s="3" t="s">
        <v>355</v>
      </c>
      <c r="G120" s="3" t="s">
        <v>356</v>
      </c>
    </row>
    <row r="121">
      <c r="A121" s="3" t="s">
        <v>357</v>
      </c>
      <c r="B121" s="4">
        <f t="shared" si="1"/>
        <v>262</v>
      </c>
      <c r="C121" s="3">
        <v>0.0</v>
      </c>
      <c r="D121" s="3">
        <v>5.0</v>
      </c>
      <c r="E121" s="3">
        <f t="shared" si="2"/>
        <v>16.66666667</v>
      </c>
      <c r="F121" s="3" t="s">
        <v>358</v>
      </c>
      <c r="G121" s="3" t="s">
        <v>359</v>
      </c>
    </row>
    <row r="122">
      <c r="A122" s="3" t="s">
        <v>360</v>
      </c>
      <c r="B122" s="4">
        <f t="shared" si="1"/>
        <v>262</v>
      </c>
      <c r="C122" s="3">
        <v>0.0</v>
      </c>
      <c r="D122" s="3">
        <v>5.0</v>
      </c>
      <c r="E122" s="3">
        <f t="shared" si="2"/>
        <v>16.66666667</v>
      </c>
      <c r="F122" s="3" t="s">
        <v>361</v>
      </c>
      <c r="G122" s="3" t="s">
        <v>362</v>
      </c>
    </row>
    <row r="123">
      <c r="A123" s="3" t="s">
        <v>363</v>
      </c>
      <c r="B123" s="4">
        <f t="shared" si="1"/>
        <v>236</v>
      </c>
      <c r="C123" s="3">
        <v>0.0</v>
      </c>
      <c r="D123" s="3">
        <v>6.0</v>
      </c>
      <c r="E123" s="3">
        <f t="shared" si="2"/>
        <v>20</v>
      </c>
      <c r="F123" s="3" t="s">
        <v>364</v>
      </c>
      <c r="G123" s="3" t="s">
        <v>365</v>
      </c>
    </row>
    <row r="124">
      <c r="A124" s="3" t="s">
        <v>366</v>
      </c>
      <c r="B124" s="4">
        <f t="shared" si="1"/>
        <v>198</v>
      </c>
      <c r="C124" s="3">
        <v>0.0</v>
      </c>
      <c r="D124" s="3">
        <v>7.0</v>
      </c>
      <c r="E124" s="3">
        <f t="shared" si="2"/>
        <v>23.33333333</v>
      </c>
      <c r="F124" s="3" t="s">
        <v>367</v>
      </c>
      <c r="G124" s="3" t="s">
        <v>368</v>
      </c>
    </row>
    <row r="125">
      <c r="A125" s="3" t="s">
        <v>369</v>
      </c>
      <c r="B125" s="4">
        <f t="shared" si="1"/>
        <v>121</v>
      </c>
      <c r="C125" s="3">
        <v>3.0</v>
      </c>
      <c r="D125" s="3">
        <v>6.0</v>
      </c>
      <c r="E125" s="3">
        <f t="shared" si="2"/>
        <v>30</v>
      </c>
      <c r="F125" s="3" t="s">
        <v>370</v>
      </c>
      <c r="G125" s="3" t="s">
        <v>371</v>
      </c>
    </row>
    <row r="126">
      <c r="A126" s="3" t="s">
        <v>372</v>
      </c>
      <c r="B126" s="4">
        <f t="shared" si="1"/>
        <v>121</v>
      </c>
      <c r="C126" s="3">
        <v>1.0</v>
      </c>
      <c r="D126" s="3">
        <v>8.0</v>
      </c>
      <c r="E126" s="3">
        <f t="shared" si="2"/>
        <v>30</v>
      </c>
      <c r="F126" s="3" t="s">
        <v>373</v>
      </c>
      <c r="G126" s="3" t="s">
        <v>374</v>
      </c>
    </row>
    <row r="127">
      <c r="A127" s="3" t="s">
        <v>375</v>
      </c>
      <c r="B127" s="4">
        <f t="shared" si="1"/>
        <v>236</v>
      </c>
      <c r="C127" s="3">
        <v>0.0</v>
      </c>
      <c r="D127" s="3">
        <v>6.0</v>
      </c>
      <c r="E127" s="3">
        <f t="shared" si="2"/>
        <v>20</v>
      </c>
      <c r="F127" s="3" t="s">
        <v>376</v>
      </c>
      <c r="G127" s="3" t="s">
        <v>377</v>
      </c>
    </row>
    <row r="128">
      <c r="A128" s="3" t="s">
        <v>378</v>
      </c>
      <c r="B128" s="4">
        <f t="shared" si="1"/>
        <v>53</v>
      </c>
      <c r="C128" s="3">
        <v>2.0</v>
      </c>
      <c r="D128" s="3">
        <v>9.0</v>
      </c>
      <c r="E128" s="3">
        <f t="shared" si="2"/>
        <v>36.66666667</v>
      </c>
      <c r="F128" s="3" t="s">
        <v>379</v>
      </c>
      <c r="G128" s="3" t="s">
        <v>380</v>
      </c>
    </row>
    <row r="129">
      <c r="A129" s="3" t="s">
        <v>381</v>
      </c>
      <c r="B129" s="4">
        <f t="shared" si="1"/>
        <v>121</v>
      </c>
      <c r="C129" s="3">
        <v>2.0</v>
      </c>
      <c r="D129" s="3">
        <v>7.0</v>
      </c>
      <c r="E129" s="3">
        <f t="shared" si="2"/>
        <v>30</v>
      </c>
      <c r="F129" s="3" t="s">
        <v>382</v>
      </c>
      <c r="G129" s="3" t="s">
        <v>383</v>
      </c>
    </row>
    <row r="130">
      <c r="A130" s="3" t="s">
        <v>384</v>
      </c>
      <c r="B130" s="4">
        <f t="shared" si="1"/>
        <v>121</v>
      </c>
      <c r="C130" s="3">
        <v>1.0</v>
      </c>
      <c r="D130" s="3">
        <v>8.0</v>
      </c>
      <c r="E130" s="3">
        <f t="shared" si="2"/>
        <v>30</v>
      </c>
      <c r="F130" s="3" t="s">
        <v>385</v>
      </c>
      <c r="G130" s="3" t="s">
        <v>386</v>
      </c>
    </row>
    <row r="131">
      <c r="A131" s="3" t="s">
        <v>387</v>
      </c>
      <c r="B131" s="4">
        <f t="shared" si="1"/>
        <v>53</v>
      </c>
      <c r="C131" s="3">
        <v>2.0</v>
      </c>
      <c r="D131" s="3">
        <v>9.0</v>
      </c>
      <c r="E131" s="3">
        <f t="shared" si="2"/>
        <v>36.66666667</v>
      </c>
      <c r="F131" s="3" t="s">
        <v>388</v>
      </c>
      <c r="G131" s="3" t="s">
        <v>389</v>
      </c>
    </row>
    <row r="132">
      <c r="A132" s="3" t="s">
        <v>390</v>
      </c>
      <c r="B132" s="4">
        <f t="shared" si="1"/>
        <v>53</v>
      </c>
      <c r="C132" s="3">
        <v>4.0</v>
      </c>
      <c r="D132" s="3">
        <v>7.0</v>
      </c>
      <c r="E132" s="3">
        <f t="shared" si="2"/>
        <v>36.66666667</v>
      </c>
      <c r="F132" s="3" t="s">
        <v>391</v>
      </c>
      <c r="G132" s="3" t="s">
        <v>392</v>
      </c>
    </row>
    <row r="133">
      <c r="A133" s="3" t="s">
        <v>393</v>
      </c>
      <c r="B133" s="4">
        <f t="shared" si="1"/>
        <v>236</v>
      </c>
      <c r="C133" s="3">
        <v>-4.0</v>
      </c>
      <c r="D133" s="3">
        <v>10.0</v>
      </c>
      <c r="E133" s="3">
        <f t="shared" si="2"/>
        <v>20</v>
      </c>
      <c r="F133" s="3" t="s">
        <v>394</v>
      </c>
      <c r="G133" s="3" t="s">
        <v>395</v>
      </c>
    </row>
    <row r="134">
      <c r="A134" s="3" t="s">
        <v>396</v>
      </c>
      <c r="B134" s="4">
        <f t="shared" si="1"/>
        <v>236</v>
      </c>
      <c r="C134" s="3">
        <v>-2.0</v>
      </c>
      <c r="D134" s="3">
        <v>8.0</v>
      </c>
      <c r="E134" s="3">
        <f t="shared" si="2"/>
        <v>20</v>
      </c>
      <c r="F134" s="3" t="s">
        <v>397</v>
      </c>
      <c r="G134" s="3" t="s">
        <v>398</v>
      </c>
    </row>
    <row r="135">
      <c r="A135" s="3" t="s">
        <v>399</v>
      </c>
      <c r="B135" s="4">
        <f t="shared" si="1"/>
        <v>121</v>
      </c>
      <c r="C135" s="3">
        <v>0.0</v>
      </c>
      <c r="D135" s="3">
        <v>9.0</v>
      </c>
      <c r="E135" s="3">
        <f t="shared" si="2"/>
        <v>30</v>
      </c>
      <c r="F135" s="3" t="s">
        <v>400</v>
      </c>
      <c r="G135" s="3" t="s">
        <v>401</v>
      </c>
    </row>
    <row r="136">
      <c r="A136" s="3" t="s">
        <v>402</v>
      </c>
      <c r="B136" s="4">
        <f t="shared" si="1"/>
        <v>79</v>
      </c>
      <c r="C136" s="3">
        <v>2.0</v>
      </c>
      <c r="D136" s="3">
        <v>8.0</v>
      </c>
      <c r="E136" s="3">
        <f t="shared" si="2"/>
        <v>33.33333333</v>
      </c>
      <c r="F136" s="3" t="s">
        <v>403</v>
      </c>
      <c r="G136" s="3" t="s">
        <v>404</v>
      </c>
    </row>
    <row r="137">
      <c r="A137" s="3" t="s">
        <v>405</v>
      </c>
      <c r="B137" s="4">
        <f t="shared" si="1"/>
        <v>166</v>
      </c>
      <c r="C137" s="3">
        <v>0.0</v>
      </c>
      <c r="D137" s="3">
        <v>8.0</v>
      </c>
      <c r="E137" s="3">
        <f t="shared" si="2"/>
        <v>26.66666667</v>
      </c>
      <c r="F137" s="3" t="s">
        <v>406</v>
      </c>
      <c r="G137" s="3" t="s">
        <v>407</v>
      </c>
    </row>
    <row r="138">
      <c r="A138" s="3" t="s">
        <v>408</v>
      </c>
      <c r="B138" s="4">
        <f t="shared" si="1"/>
        <v>121</v>
      </c>
      <c r="C138" s="3">
        <v>1.0</v>
      </c>
      <c r="D138" s="3">
        <v>8.0</v>
      </c>
      <c r="E138" s="3">
        <f t="shared" si="2"/>
        <v>30</v>
      </c>
      <c r="F138" s="3" t="s">
        <v>409</v>
      </c>
      <c r="G138" s="3" t="s">
        <v>410</v>
      </c>
    </row>
    <row r="139">
      <c r="A139" s="3" t="s">
        <v>411</v>
      </c>
      <c r="B139" s="4">
        <f t="shared" si="1"/>
        <v>121</v>
      </c>
      <c r="C139" s="3">
        <v>3.0</v>
      </c>
      <c r="D139" s="3">
        <v>6.0</v>
      </c>
      <c r="E139" s="3">
        <f t="shared" si="2"/>
        <v>30</v>
      </c>
      <c r="F139" s="3" t="s">
        <v>412</v>
      </c>
      <c r="G139" s="3" t="s">
        <v>413</v>
      </c>
    </row>
    <row r="140">
      <c r="A140" s="3" t="s">
        <v>414</v>
      </c>
      <c r="B140" s="4">
        <f t="shared" si="1"/>
        <v>291</v>
      </c>
      <c r="C140" s="3">
        <v>0.0</v>
      </c>
      <c r="D140" s="3">
        <v>3.0</v>
      </c>
      <c r="E140" s="3">
        <f t="shared" si="2"/>
        <v>10</v>
      </c>
      <c r="F140" s="3" t="s">
        <v>415</v>
      </c>
      <c r="G140" s="3" t="s">
        <v>416</v>
      </c>
    </row>
    <row r="141">
      <c r="A141" s="3" t="s">
        <v>417</v>
      </c>
      <c r="B141" s="4">
        <f t="shared" si="1"/>
        <v>2</v>
      </c>
      <c r="C141" s="3">
        <v>9.0</v>
      </c>
      <c r="D141" s="3">
        <v>9.0</v>
      </c>
      <c r="E141" s="3">
        <f t="shared" si="2"/>
        <v>60</v>
      </c>
      <c r="F141" s="3" t="s">
        <v>418</v>
      </c>
      <c r="G141" s="3" t="s">
        <v>419</v>
      </c>
    </row>
    <row r="142">
      <c r="A142" s="3" t="s">
        <v>420</v>
      </c>
      <c r="B142" s="4">
        <f t="shared" si="1"/>
        <v>166</v>
      </c>
      <c r="C142" s="3">
        <v>4.0</v>
      </c>
      <c r="D142" s="3">
        <v>4.0</v>
      </c>
      <c r="E142" s="3">
        <f t="shared" si="2"/>
        <v>26.66666667</v>
      </c>
      <c r="F142" s="3" t="s">
        <v>421</v>
      </c>
      <c r="G142" s="3" t="s">
        <v>422</v>
      </c>
    </row>
    <row r="143">
      <c r="A143" s="3" t="s">
        <v>423</v>
      </c>
      <c r="B143" s="4">
        <f t="shared" si="1"/>
        <v>121</v>
      </c>
      <c r="C143" s="3">
        <v>0.0</v>
      </c>
      <c r="D143" s="3">
        <v>9.0</v>
      </c>
      <c r="E143" s="3">
        <f t="shared" si="2"/>
        <v>30</v>
      </c>
      <c r="F143" s="3" t="s">
        <v>424</v>
      </c>
      <c r="G143" s="3" t="s">
        <v>425</v>
      </c>
    </row>
    <row r="144">
      <c r="A144" s="3" t="s">
        <v>426</v>
      </c>
      <c r="B144" s="4">
        <f t="shared" si="1"/>
        <v>166</v>
      </c>
      <c r="C144" s="3">
        <v>-1.0</v>
      </c>
      <c r="D144" s="3">
        <v>9.0</v>
      </c>
      <c r="E144" s="3">
        <f t="shared" si="2"/>
        <v>26.66666667</v>
      </c>
      <c r="F144" s="3" t="s">
        <v>427</v>
      </c>
      <c r="G144" s="3" t="s">
        <v>428</v>
      </c>
    </row>
    <row r="145">
      <c r="A145" s="3" t="s">
        <v>429</v>
      </c>
      <c r="B145" s="4">
        <f t="shared" si="1"/>
        <v>300</v>
      </c>
      <c r="C145" s="3">
        <v>0.0</v>
      </c>
      <c r="D145" s="3">
        <v>2.0</v>
      </c>
      <c r="E145" s="3">
        <f t="shared" si="2"/>
        <v>6.666666667</v>
      </c>
      <c r="F145" s="3" t="s">
        <v>430</v>
      </c>
      <c r="G145" s="3" t="s">
        <v>431</v>
      </c>
    </row>
    <row r="146">
      <c r="A146" s="3" t="s">
        <v>432</v>
      </c>
      <c r="B146" s="4">
        <f t="shared" si="1"/>
        <v>262</v>
      </c>
      <c r="C146" s="3">
        <v>0.0</v>
      </c>
      <c r="D146" s="3">
        <v>5.0</v>
      </c>
      <c r="E146" s="3">
        <f t="shared" si="2"/>
        <v>16.66666667</v>
      </c>
      <c r="F146" s="3" t="s">
        <v>433</v>
      </c>
      <c r="G146" s="3" t="s">
        <v>434</v>
      </c>
    </row>
    <row r="147">
      <c r="A147" s="3" t="s">
        <v>435</v>
      </c>
      <c r="B147" s="4">
        <f t="shared" si="1"/>
        <v>307</v>
      </c>
      <c r="C147" s="3">
        <v>0.0</v>
      </c>
      <c r="D147" s="3">
        <v>-2.0</v>
      </c>
      <c r="E147" s="3">
        <f t="shared" si="2"/>
        <v>-6.666666667</v>
      </c>
      <c r="F147" s="3" t="s">
        <v>436</v>
      </c>
      <c r="G147" s="3" t="s">
        <v>437</v>
      </c>
    </row>
    <row r="148">
      <c r="A148" s="3" t="s">
        <v>438</v>
      </c>
      <c r="B148" s="4">
        <f t="shared" si="1"/>
        <v>166</v>
      </c>
      <c r="C148" s="3">
        <v>0.0</v>
      </c>
      <c r="D148" s="3">
        <v>8.0</v>
      </c>
      <c r="E148" s="3">
        <f t="shared" si="2"/>
        <v>26.66666667</v>
      </c>
      <c r="F148" s="3" t="s">
        <v>439</v>
      </c>
      <c r="G148" s="3" t="s">
        <v>440</v>
      </c>
    </row>
    <row r="149">
      <c r="A149" s="3" t="s">
        <v>441</v>
      </c>
      <c r="B149" s="4">
        <f t="shared" si="1"/>
        <v>198</v>
      </c>
      <c r="C149" s="3">
        <v>0.0</v>
      </c>
      <c r="D149" s="3">
        <v>7.0</v>
      </c>
      <c r="E149" s="3">
        <f t="shared" si="2"/>
        <v>23.33333333</v>
      </c>
      <c r="F149" s="3" t="s">
        <v>442</v>
      </c>
      <c r="G149" s="3" t="s">
        <v>443</v>
      </c>
    </row>
    <row r="150">
      <c r="A150" s="3" t="s">
        <v>444</v>
      </c>
      <c r="B150" s="4">
        <f t="shared" si="1"/>
        <v>236</v>
      </c>
      <c r="C150" s="3">
        <v>-1.0</v>
      </c>
      <c r="D150" s="3">
        <v>7.0</v>
      </c>
      <c r="E150" s="3">
        <f t="shared" si="2"/>
        <v>20</v>
      </c>
      <c r="F150" s="3" t="s">
        <v>445</v>
      </c>
      <c r="G150" s="3" t="s">
        <v>446</v>
      </c>
    </row>
    <row r="151">
      <c r="A151" s="3" t="s">
        <v>447</v>
      </c>
      <c r="B151" s="4">
        <f t="shared" si="1"/>
        <v>198</v>
      </c>
      <c r="C151" s="3">
        <v>0.0</v>
      </c>
      <c r="D151" s="3">
        <v>7.0</v>
      </c>
      <c r="E151" s="3">
        <f t="shared" si="2"/>
        <v>23.33333333</v>
      </c>
      <c r="F151" s="3" t="s">
        <v>448</v>
      </c>
      <c r="G151" s="3" t="s">
        <v>449</v>
      </c>
    </row>
    <row r="152">
      <c r="A152" s="3" t="s">
        <v>450</v>
      </c>
      <c r="B152" s="4">
        <f t="shared" si="1"/>
        <v>291</v>
      </c>
      <c r="C152" s="3">
        <v>0.0</v>
      </c>
      <c r="D152" s="3">
        <v>3.0</v>
      </c>
      <c r="E152" s="3">
        <f t="shared" si="2"/>
        <v>10</v>
      </c>
      <c r="F152" s="3" t="s">
        <v>451</v>
      </c>
      <c r="G152" s="3" t="s">
        <v>452</v>
      </c>
    </row>
    <row r="153">
      <c r="A153" s="3" t="s">
        <v>453</v>
      </c>
      <c r="B153" s="4">
        <f t="shared" si="1"/>
        <v>121</v>
      </c>
      <c r="C153" s="3">
        <v>2.0</v>
      </c>
      <c r="D153" s="3">
        <v>7.0</v>
      </c>
      <c r="E153" s="3">
        <f t="shared" si="2"/>
        <v>30</v>
      </c>
      <c r="F153" s="3" t="s">
        <v>454</v>
      </c>
      <c r="G153" s="3" t="s">
        <v>455</v>
      </c>
    </row>
    <row r="154">
      <c r="A154" s="3" t="s">
        <v>456</v>
      </c>
      <c r="B154" s="4">
        <f t="shared" si="1"/>
        <v>53</v>
      </c>
      <c r="C154" s="3">
        <v>4.0</v>
      </c>
      <c r="D154" s="3">
        <v>7.0</v>
      </c>
      <c r="E154" s="3">
        <f t="shared" si="2"/>
        <v>36.66666667</v>
      </c>
      <c r="F154" s="3" t="s">
        <v>457</v>
      </c>
      <c r="G154" s="3" t="s">
        <v>458</v>
      </c>
    </row>
    <row r="155">
      <c r="A155" s="3" t="s">
        <v>459</v>
      </c>
      <c r="B155" s="4">
        <f t="shared" si="1"/>
        <v>198</v>
      </c>
      <c r="C155" s="3">
        <v>0.0</v>
      </c>
      <c r="D155" s="3">
        <v>7.0</v>
      </c>
      <c r="E155" s="3">
        <f t="shared" si="2"/>
        <v>23.33333333</v>
      </c>
      <c r="F155" s="3" t="s">
        <v>460</v>
      </c>
      <c r="G155" s="3" t="s">
        <v>461</v>
      </c>
    </row>
    <row r="156">
      <c r="A156" s="3" t="s">
        <v>462</v>
      </c>
      <c r="B156" s="4">
        <f t="shared" si="1"/>
        <v>121</v>
      </c>
      <c r="C156" s="3">
        <v>0.0</v>
      </c>
      <c r="D156" s="3">
        <v>9.0</v>
      </c>
      <c r="E156" s="3">
        <f t="shared" si="2"/>
        <v>30</v>
      </c>
      <c r="F156" s="3" t="s">
        <v>463</v>
      </c>
      <c r="G156" s="3" t="s">
        <v>464</v>
      </c>
    </row>
    <row r="157">
      <c r="A157" s="3" t="s">
        <v>465</v>
      </c>
      <c r="B157" s="4">
        <f t="shared" si="1"/>
        <v>166</v>
      </c>
      <c r="C157" s="3">
        <v>0.0</v>
      </c>
      <c r="D157" s="3">
        <v>8.0</v>
      </c>
      <c r="E157" s="3">
        <f t="shared" si="2"/>
        <v>26.66666667</v>
      </c>
      <c r="F157" s="3" t="s">
        <v>466</v>
      </c>
      <c r="G157" s="3" t="s">
        <v>467</v>
      </c>
    </row>
    <row r="158">
      <c r="A158" s="3" t="s">
        <v>468</v>
      </c>
      <c r="B158" s="4">
        <f t="shared" si="1"/>
        <v>166</v>
      </c>
      <c r="C158" s="3">
        <v>0.0</v>
      </c>
      <c r="D158" s="3">
        <v>8.0</v>
      </c>
      <c r="E158" s="3">
        <f t="shared" si="2"/>
        <v>26.66666667</v>
      </c>
      <c r="F158" s="3" t="s">
        <v>469</v>
      </c>
      <c r="G158" s="3" t="s">
        <v>470</v>
      </c>
    </row>
    <row r="159">
      <c r="A159" s="3" t="s">
        <v>471</v>
      </c>
      <c r="B159" s="4">
        <f t="shared" si="1"/>
        <v>79</v>
      </c>
      <c r="C159" s="3">
        <v>3.0</v>
      </c>
      <c r="D159" s="3">
        <v>7.0</v>
      </c>
      <c r="E159" s="3">
        <f t="shared" si="2"/>
        <v>33.33333333</v>
      </c>
      <c r="F159" s="3" t="s">
        <v>472</v>
      </c>
      <c r="G159" s="3" t="s">
        <v>473</v>
      </c>
    </row>
    <row r="160">
      <c r="A160" s="3" t="s">
        <v>474</v>
      </c>
      <c r="B160" s="4">
        <f t="shared" si="1"/>
        <v>262</v>
      </c>
      <c r="C160" s="3">
        <v>-2.0</v>
      </c>
      <c r="D160" s="3">
        <v>7.0</v>
      </c>
      <c r="E160" s="3">
        <f t="shared" si="2"/>
        <v>16.66666667</v>
      </c>
      <c r="F160" s="3" t="s">
        <v>475</v>
      </c>
      <c r="G160" s="3" t="s">
        <v>476</v>
      </c>
    </row>
    <row r="161">
      <c r="A161" s="3" t="s">
        <v>477</v>
      </c>
      <c r="B161" s="4">
        <f t="shared" si="1"/>
        <v>8</v>
      </c>
      <c r="C161" s="3">
        <v>8.0</v>
      </c>
      <c r="D161" s="3">
        <v>7.0</v>
      </c>
      <c r="E161" s="3">
        <f t="shared" si="2"/>
        <v>50</v>
      </c>
      <c r="F161" s="3" t="s">
        <v>478</v>
      </c>
      <c r="G161" s="3" t="s">
        <v>479</v>
      </c>
    </row>
    <row r="162">
      <c r="A162" s="3" t="s">
        <v>480</v>
      </c>
      <c r="B162" s="4">
        <f t="shared" si="1"/>
        <v>198</v>
      </c>
      <c r="C162" s="3">
        <v>-2.0</v>
      </c>
      <c r="D162" s="3">
        <v>9.0</v>
      </c>
      <c r="E162" s="3">
        <f t="shared" si="2"/>
        <v>23.33333333</v>
      </c>
      <c r="F162" s="3" t="s">
        <v>481</v>
      </c>
      <c r="G162" s="3" t="s">
        <v>482</v>
      </c>
    </row>
    <row r="163">
      <c r="A163" s="3" t="s">
        <v>483</v>
      </c>
      <c r="B163" s="4">
        <f t="shared" si="1"/>
        <v>300</v>
      </c>
      <c r="C163" s="3">
        <v>-2.0</v>
      </c>
      <c r="D163" s="3">
        <v>4.0</v>
      </c>
      <c r="E163" s="3">
        <f t="shared" si="2"/>
        <v>6.666666667</v>
      </c>
      <c r="F163" s="3" t="s">
        <v>484</v>
      </c>
      <c r="G163" s="3" t="s">
        <v>485</v>
      </c>
    </row>
    <row r="164">
      <c r="A164" s="3" t="s">
        <v>486</v>
      </c>
      <c r="B164" s="4">
        <f t="shared" si="1"/>
        <v>291</v>
      </c>
      <c r="C164" s="3">
        <v>0.0</v>
      </c>
      <c r="D164" s="3">
        <v>3.0</v>
      </c>
      <c r="E164" s="3">
        <f t="shared" si="2"/>
        <v>10</v>
      </c>
      <c r="F164" s="3" t="s">
        <v>487</v>
      </c>
      <c r="G164" s="3" t="s">
        <v>488</v>
      </c>
    </row>
    <row r="165">
      <c r="A165" s="3" t="s">
        <v>489</v>
      </c>
      <c r="B165" s="4">
        <f t="shared" si="1"/>
        <v>53</v>
      </c>
      <c r="C165" s="3">
        <v>2.0</v>
      </c>
      <c r="D165" s="3">
        <v>9.0</v>
      </c>
      <c r="E165" s="3">
        <f t="shared" si="2"/>
        <v>36.66666667</v>
      </c>
      <c r="F165" s="3" t="s">
        <v>490</v>
      </c>
      <c r="G165" s="3" t="s">
        <v>491</v>
      </c>
    </row>
    <row r="166">
      <c r="A166" s="3" t="s">
        <v>492</v>
      </c>
      <c r="B166" s="4">
        <f t="shared" si="1"/>
        <v>121</v>
      </c>
      <c r="C166" s="3">
        <v>4.0</v>
      </c>
      <c r="D166" s="3">
        <v>5.0</v>
      </c>
      <c r="E166" s="3">
        <f t="shared" si="2"/>
        <v>30</v>
      </c>
      <c r="F166" s="3" t="s">
        <v>493</v>
      </c>
      <c r="G166" s="3" t="s">
        <v>494</v>
      </c>
    </row>
    <row r="167">
      <c r="A167" s="3" t="s">
        <v>495</v>
      </c>
      <c r="B167" s="4">
        <f t="shared" si="1"/>
        <v>79</v>
      </c>
      <c r="C167" s="3">
        <v>3.0</v>
      </c>
      <c r="D167" s="3">
        <v>7.0</v>
      </c>
      <c r="E167" s="3">
        <f t="shared" si="2"/>
        <v>33.33333333</v>
      </c>
      <c r="F167" s="3" t="s">
        <v>496</v>
      </c>
      <c r="G167" s="3" t="s">
        <v>497</v>
      </c>
    </row>
    <row r="168">
      <c r="A168" s="3" t="s">
        <v>498</v>
      </c>
      <c r="B168" s="4">
        <f t="shared" si="1"/>
        <v>121</v>
      </c>
      <c r="C168" s="3">
        <v>2.0</v>
      </c>
      <c r="D168" s="3">
        <v>7.0</v>
      </c>
      <c r="E168" s="3">
        <f t="shared" si="2"/>
        <v>30</v>
      </c>
      <c r="F168" s="3" t="s">
        <v>499</v>
      </c>
      <c r="G168" s="3" t="s">
        <v>500</v>
      </c>
    </row>
    <row r="169">
      <c r="A169" s="3" t="s">
        <v>501</v>
      </c>
      <c r="B169" s="4">
        <f t="shared" si="1"/>
        <v>262</v>
      </c>
      <c r="C169" s="3">
        <v>-1.0</v>
      </c>
      <c r="D169" s="3">
        <v>6.0</v>
      </c>
      <c r="E169" s="3">
        <f t="shared" si="2"/>
        <v>16.66666667</v>
      </c>
      <c r="F169" s="3" t="s">
        <v>502</v>
      </c>
      <c r="G169" s="3" t="s">
        <v>503</v>
      </c>
    </row>
    <row r="170">
      <c r="A170" s="3" t="s">
        <v>504</v>
      </c>
      <c r="B170" s="4">
        <f t="shared" si="1"/>
        <v>8</v>
      </c>
      <c r="C170" s="3">
        <v>7.0</v>
      </c>
      <c r="D170" s="3">
        <v>8.0</v>
      </c>
      <c r="E170" s="3">
        <f t="shared" si="2"/>
        <v>50</v>
      </c>
      <c r="F170" s="3" t="s">
        <v>505</v>
      </c>
      <c r="G170" s="3" t="s">
        <v>506</v>
      </c>
    </row>
    <row r="171">
      <c r="A171" s="3" t="s">
        <v>507</v>
      </c>
      <c r="B171" s="4">
        <f t="shared" si="1"/>
        <v>23</v>
      </c>
      <c r="C171" s="3">
        <v>4.0</v>
      </c>
      <c r="D171" s="3">
        <v>9.0</v>
      </c>
      <c r="E171" s="3">
        <f t="shared" si="2"/>
        <v>43.33333333</v>
      </c>
      <c r="F171" s="3" t="s">
        <v>508</v>
      </c>
      <c r="G171" s="3" t="s">
        <v>509</v>
      </c>
    </row>
    <row r="172">
      <c r="A172" s="3" t="s">
        <v>510</v>
      </c>
      <c r="B172" s="4">
        <f t="shared" si="1"/>
        <v>32</v>
      </c>
      <c r="C172" s="3">
        <v>3.0</v>
      </c>
      <c r="D172" s="3">
        <v>9.0</v>
      </c>
      <c r="E172" s="3">
        <f t="shared" si="2"/>
        <v>40</v>
      </c>
      <c r="F172" s="3" t="s">
        <v>511</v>
      </c>
      <c r="G172" s="3" t="s">
        <v>512</v>
      </c>
    </row>
    <row r="173">
      <c r="A173" s="3" t="s">
        <v>513</v>
      </c>
      <c r="B173" s="4">
        <f t="shared" si="1"/>
        <v>23</v>
      </c>
      <c r="C173" s="3">
        <v>7.0</v>
      </c>
      <c r="D173" s="3">
        <v>6.0</v>
      </c>
      <c r="E173" s="3">
        <f t="shared" si="2"/>
        <v>43.33333333</v>
      </c>
      <c r="F173" s="3" t="s">
        <v>514</v>
      </c>
      <c r="G173" s="3" t="s">
        <v>515</v>
      </c>
    </row>
    <row r="174">
      <c r="A174" s="3" t="s">
        <v>516</v>
      </c>
      <c r="B174" s="4">
        <f t="shared" si="1"/>
        <v>32</v>
      </c>
      <c r="C174" s="3">
        <v>4.0</v>
      </c>
      <c r="D174" s="3">
        <v>8.0</v>
      </c>
      <c r="E174" s="3">
        <f t="shared" si="2"/>
        <v>40</v>
      </c>
      <c r="F174" s="3" t="s">
        <v>517</v>
      </c>
      <c r="G174" s="3" t="s">
        <v>518</v>
      </c>
    </row>
    <row r="175">
      <c r="A175" s="3" t="s">
        <v>519</v>
      </c>
      <c r="B175" s="4">
        <f t="shared" si="1"/>
        <v>198</v>
      </c>
      <c r="C175" s="3">
        <v>-1.0</v>
      </c>
      <c r="D175" s="3">
        <v>8.0</v>
      </c>
      <c r="E175" s="3">
        <f t="shared" si="2"/>
        <v>23.33333333</v>
      </c>
      <c r="F175" s="3" t="s">
        <v>520</v>
      </c>
      <c r="G175" s="3" t="s">
        <v>521</v>
      </c>
    </row>
    <row r="176">
      <c r="A176" s="3" t="s">
        <v>522</v>
      </c>
      <c r="B176" s="4">
        <f t="shared" si="1"/>
        <v>285</v>
      </c>
      <c r="C176" s="3">
        <v>-2.0</v>
      </c>
      <c r="D176" s="3">
        <v>6.0</v>
      </c>
      <c r="E176" s="3">
        <f t="shared" si="2"/>
        <v>13.33333333</v>
      </c>
      <c r="F176" s="3" t="s">
        <v>523</v>
      </c>
      <c r="G176" s="3" t="s">
        <v>524</v>
      </c>
    </row>
    <row r="177">
      <c r="A177" s="3" t="s">
        <v>525</v>
      </c>
      <c r="B177" s="4">
        <f t="shared" si="1"/>
        <v>198</v>
      </c>
      <c r="C177" s="3">
        <v>0.0</v>
      </c>
      <c r="D177" s="3">
        <v>7.0</v>
      </c>
      <c r="E177" s="3">
        <f t="shared" si="2"/>
        <v>23.33333333</v>
      </c>
      <c r="F177" s="3" t="s">
        <v>526</v>
      </c>
      <c r="G177" s="3" t="s">
        <v>527</v>
      </c>
    </row>
    <row r="178">
      <c r="A178" s="3" t="s">
        <v>528</v>
      </c>
      <c r="B178" s="4">
        <f t="shared" si="1"/>
        <v>53</v>
      </c>
      <c r="C178" s="3">
        <v>2.0</v>
      </c>
      <c r="D178" s="3">
        <v>9.0</v>
      </c>
      <c r="E178" s="3">
        <f t="shared" si="2"/>
        <v>36.66666667</v>
      </c>
      <c r="F178" s="3" t="s">
        <v>529</v>
      </c>
      <c r="G178" s="3" t="s">
        <v>530</v>
      </c>
    </row>
    <row r="179">
      <c r="A179" s="3" t="s">
        <v>531</v>
      </c>
      <c r="B179" s="4">
        <f t="shared" si="1"/>
        <v>32</v>
      </c>
      <c r="C179" s="3">
        <v>5.0</v>
      </c>
      <c r="D179" s="3">
        <v>7.0</v>
      </c>
      <c r="E179" s="3">
        <f t="shared" si="2"/>
        <v>40</v>
      </c>
      <c r="F179" s="3" t="s">
        <v>532</v>
      </c>
      <c r="G179" s="3" t="s">
        <v>533</v>
      </c>
    </row>
    <row r="180">
      <c r="A180" s="3" t="s">
        <v>534</v>
      </c>
      <c r="B180" s="4">
        <f t="shared" si="1"/>
        <v>121</v>
      </c>
      <c r="C180" s="3">
        <v>1.0</v>
      </c>
      <c r="D180" s="3">
        <v>8.0</v>
      </c>
      <c r="E180" s="3">
        <f t="shared" si="2"/>
        <v>30</v>
      </c>
      <c r="F180" s="3" t="s">
        <v>535</v>
      </c>
      <c r="G180" s="3" t="s">
        <v>536</v>
      </c>
    </row>
    <row r="181">
      <c r="A181" s="3" t="s">
        <v>537</v>
      </c>
      <c r="B181" s="4">
        <f t="shared" si="1"/>
        <v>198</v>
      </c>
      <c r="C181" s="3">
        <v>2.0</v>
      </c>
      <c r="D181" s="3">
        <v>5.0</v>
      </c>
      <c r="E181" s="3">
        <f t="shared" si="2"/>
        <v>23.33333333</v>
      </c>
      <c r="F181" s="3" t="s">
        <v>538</v>
      </c>
      <c r="G181" s="3" t="s">
        <v>539</v>
      </c>
    </row>
    <row r="182">
      <c r="A182" s="3" t="s">
        <v>540</v>
      </c>
      <c r="B182" s="4">
        <f t="shared" si="1"/>
        <v>236</v>
      </c>
      <c r="C182" s="3">
        <v>-1.0</v>
      </c>
      <c r="D182" s="3">
        <v>7.0</v>
      </c>
      <c r="E182" s="3">
        <f t="shared" si="2"/>
        <v>20</v>
      </c>
      <c r="F182" s="3" t="s">
        <v>541</v>
      </c>
      <c r="G182" s="3" t="s">
        <v>542</v>
      </c>
    </row>
    <row r="183">
      <c r="A183" s="3" t="s">
        <v>543</v>
      </c>
      <c r="B183" s="4">
        <f t="shared" si="1"/>
        <v>198</v>
      </c>
      <c r="C183" s="3">
        <v>-1.0</v>
      </c>
      <c r="D183" s="3">
        <v>8.0</v>
      </c>
      <c r="E183" s="3">
        <f t="shared" si="2"/>
        <v>23.33333333</v>
      </c>
      <c r="F183" s="3" t="s">
        <v>544</v>
      </c>
      <c r="G183" s="3" t="s">
        <v>545</v>
      </c>
    </row>
    <row r="184">
      <c r="A184" s="3" t="s">
        <v>546</v>
      </c>
      <c r="B184" s="4">
        <f t="shared" si="1"/>
        <v>8</v>
      </c>
      <c r="C184" s="3">
        <v>10.0</v>
      </c>
      <c r="D184" s="3">
        <v>5.0</v>
      </c>
      <c r="E184" s="3">
        <f t="shared" si="2"/>
        <v>50</v>
      </c>
      <c r="F184" s="3" t="s">
        <v>547</v>
      </c>
      <c r="G184" s="3" t="s">
        <v>548</v>
      </c>
    </row>
    <row r="185">
      <c r="A185" s="3" t="s">
        <v>546</v>
      </c>
      <c r="B185" s="4">
        <f t="shared" si="1"/>
        <v>8</v>
      </c>
      <c r="C185" s="3">
        <v>10.0</v>
      </c>
      <c r="D185" s="3">
        <v>5.0</v>
      </c>
      <c r="E185" s="3">
        <f t="shared" si="2"/>
        <v>50</v>
      </c>
      <c r="F185" s="3" t="s">
        <v>547</v>
      </c>
      <c r="G185" s="3" t="s">
        <v>548</v>
      </c>
    </row>
    <row r="186">
      <c r="A186" s="3" t="s">
        <v>549</v>
      </c>
      <c r="B186" s="4">
        <f t="shared" si="1"/>
        <v>262</v>
      </c>
      <c r="C186" s="3">
        <v>-2.0</v>
      </c>
      <c r="D186" s="3">
        <v>7.0</v>
      </c>
      <c r="E186" s="3">
        <f t="shared" si="2"/>
        <v>16.66666667</v>
      </c>
      <c r="F186" s="3" t="s">
        <v>550</v>
      </c>
      <c r="G186" s="3" t="s">
        <v>551</v>
      </c>
    </row>
    <row r="187">
      <c r="A187" s="3" t="s">
        <v>552</v>
      </c>
      <c r="B187" s="4">
        <f t="shared" si="1"/>
        <v>32</v>
      </c>
      <c r="C187" s="3">
        <v>7.0</v>
      </c>
      <c r="D187" s="3">
        <v>5.0</v>
      </c>
      <c r="E187" s="3">
        <f t="shared" si="2"/>
        <v>40</v>
      </c>
      <c r="F187" s="3" t="s">
        <v>553</v>
      </c>
      <c r="G187" s="3" t="s">
        <v>554</v>
      </c>
    </row>
    <row r="188">
      <c r="A188" s="3" t="s">
        <v>555</v>
      </c>
      <c r="B188" s="4">
        <f t="shared" si="1"/>
        <v>198</v>
      </c>
      <c r="C188" s="3">
        <v>-1.0</v>
      </c>
      <c r="D188" s="3">
        <v>8.0</v>
      </c>
      <c r="E188" s="3">
        <f t="shared" si="2"/>
        <v>23.33333333</v>
      </c>
      <c r="F188" s="3" t="s">
        <v>556</v>
      </c>
      <c r="G188" s="3" t="s">
        <v>557</v>
      </c>
    </row>
    <row r="189">
      <c r="A189" s="3" t="s">
        <v>558</v>
      </c>
      <c r="B189" s="4">
        <f t="shared" si="1"/>
        <v>53</v>
      </c>
      <c r="C189" s="3">
        <v>3.0</v>
      </c>
      <c r="D189" s="3">
        <v>8.0</v>
      </c>
      <c r="E189" s="3">
        <f t="shared" si="2"/>
        <v>36.66666667</v>
      </c>
      <c r="F189" s="3" t="s">
        <v>559</v>
      </c>
      <c r="G189" s="3" t="s">
        <v>560</v>
      </c>
    </row>
    <row r="190">
      <c r="A190" s="3" t="s">
        <v>561</v>
      </c>
      <c r="B190" s="4">
        <f t="shared" si="1"/>
        <v>236</v>
      </c>
      <c r="C190" s="3">
        <v>-1.0</v>
      </c>
      <c r="D190" s="3">
        <v>7.0</v>
      </c>
      <c r="E190" s="3">
        <f t="shared" si="2"/>
        <v>20</v>
      </c>
      <c r="F190" s="3" t="s">
        <v>562</v>
      </c>
      <c r="G190" s="3" t="s">
        <v>563</v>
      </c>
    </row>
    <row r="191">
      <c r="A191" s="3" t="s">
        <v>564</v>
      </c>
      <c r="B191" s="4">
        <f t="shared" si="1"/>
        <v>291</v>
      </c>
      <c r="C191" s="3">
        <v>-2.0</v>
      </c>
      <c r="D191" s="3">
        <v>5.0</v>
      </c>
      <c r="E191" s="3">
        <f t="shared" si="2"/>
        <v>10</v>
      </c>
      <c r="F191" s="3" t="s">
        <v>565</v>
      </c>
      <c r="G191" s="3" t="s">
        <v>566</v>
      </c>
    </row>
    <row r="192">
      <c r="A192" s="3" t="s">
        <v>567</v>
      </c>
      <c r="B192" s="4">
        <f t="shared" si="1"/>
        <v>23</v>
      </c>
      <c r="C192" s="3">
        <v>6.0</v>
      </c>
      <c r="D192" s="3">
        <v>7.0</v>
      </c>
      <c r="E192" s="3">
        <f t="shared" si="2"/>
        <v>43.33333333</v>
      </c>
      <c r="F192" s="3" t="s">
        <v>568</v>
      </c>
      <c r="G192" s="3" t="s">
        <v>569</v>
      </c>
    </row>
    <row r="193">
      <c r="A193" s="3" t="s">
        <v>570</v>
      </c>
      <c r="B193" s="4">
        <f t="shared" si="1"/>
        <v>166</v>
      </c>
      <c r="C193" s="3">
        <v>-1.0</v>
      </c>
      <c r="D193" s="3">
        <v>9.0</v>
      </c>
      <c r="E193" s="3">
        <f t="shared" si="2"/>
        <v>26.66666667</v>
      </c>
      <c r="F193" s="3" t="s">
        <v>571</v>
      </c>
      <c r="G193" s="3" t="s">
        <v>572</v>
      </c>
    </row>
    <row r="194">
      <c r="A194" s="3" t="s">
        <v>573</v>
      </c>
      <c r="B194" s="4">
        <f t="shared" si="1"/>
        <v>285</v>
      </c>
      <c r="C194" s="3">
        <v>-3.0</v>
      </c>
      <c r="D194" s="3">
        <v>7.0</v>
      </c>
      <c r="E194" s="3">
        <f t="shared" si="2"/>
        <v>13.33333333</v>
      </c>
      <c r="F194" s="3" t="s">
        <v>574</v>
      </c>
      <c r="G194" s="3" t="s">
        <v>575</v>
      </c>
    </row>
    <row r="195">
      <c r="A195" s="3" t="s">
        <v>576</v>
      </c>
      <c r="B195" s="4">
        <f t="shared" si="1"/>
        <v>8</v>
      </c>
      <c r="C195" s="3">
        <v>5.0</v>
      </c>
      <c r="D195" s="3">
        <v>10.0</v>
      </c>
      <c r="E195" s="3">
        <f t="shared" si="2"/>
        <v>50</v>
      </c>
      <c r="F195" s="3" t="s">
        <v>577</v>
      </c>
      <c r="G195" s="3" t="s">
        <v>578</v>
      </c>
    </row>
    <row r="196">
      <c r="A196" s="3" t="s">
        <v>579</v>
      </c>
      <c r="B196" s="4">
        <f t="shared" si="1"/>
        <v>166</v>
      </c>
      <c r="C196" s="3">
        <v>0.0</v>
      </c>
      <c r="D196" s="3">
        <v>8.0</v>
      </c>
      <c r="E196" s="3">
        <f t="shared" si="2"/>
        <v>26.66666667</v>
      </c>
      <c r="F196" s="3" t="s">
        <v>580</v>
      </c>
      <c r="G196" s="3" t="s">
        <v>581</v>
      </c>
    </row>
    <row r="197">
      <c r="A197" s="3" t="s">
        <v>582</v>
      </c>
      <c r="B197" s="4">
        <f t="shared" si="1"/>
        <v>198</v>
      </c>
      <c r="C197" s="3">
        <v>1.0</v>
      </c>
      <c r="D197" s="3">
        <v>6.0</v>
      </c>
      <c r="E197" s="3">
        <f t="shared" si="2"/>
        <v>23.33333333</v>
      </c>
      <c r="F197" s="3" t="s">
        <v>583</v>
      </c>
      <c r="G197" s="3" t="s">
        <v>584</v>
      </c>
    </row>
    <row r="198">
      <c r="A198" s="3" t="s">
        <v>585</v>
      </c>
      <c r="B198" s="4">
        <f t="shared" si="1"/>
        <v>236</v>
      </c>
      <c r="C198" s="3">
        <v>-1.0</v>
      </c>
      <c r="D198" s="3">
        <v>7.0</v>
      </c>
      <c r="E198" s="3">
        <f t="shared" si="2"/>
        <v>20</v>
      </c>
      <c r="F198" s="3" t="s">
        <v>586</v>
      </c>
      <c r="G198" s="3" t="s">
        <v>587</v>
      </c>
    </row>
    <row r="199">
      <c r="A199" s="3" t="s">
        <v>588</v>
      </c>
      <c r="B199" s="4">
        <f t="shared" si="1"/>
        <v>262</v>
      </c>
      <c r="C199" s="3">
        <v>-2.0</v>
      </c>
      <c r="D199" s="3">
        <v>7.0</v>
      </c>
      <c r="E199" s="3">
        <f t="shared" si="2"/>
        <v>16.66666667</v>
      </c>
      <c r="F199" s="3" t="s">
        <v>589</v>
      </c>
      <c r="G199" s="3" t="s">
        <v>590</v>
      </c>
    </row>
    <row r="200">
      <c r="A200" s="3" t="s">
        <v>591</v>
      </c>
      <c r="B200" s="4">
        <f t="shared" si="1"/>
        <v>166</v>
      </c>
      <c r="C200" s="3">
        <v>-1.0</v>
      </c>
      <c r="D200" s="3">
        <v>9.0</v>
      </c>
      <c r="E200" s="3">
        <f t="shared" si="2"/>
        <v>26.66666667</v>
      </c>
      <c r="F200" s="3" t="s">
        <v>592</v>
      </c>
      <c r="G200" s="3" t="s">
        <v>593</v>
      </c>
    </row>
    <row r="201">
      <c r="A201" s="3" t="s">
        <v>594</v>
      </c>
      <c r="B201" s="4">
        <f t="shared" si="1"/>
        <v>53</v>
      </c>
      <c r="C201" s="3">
        <v>2.0</v>
      </c>
      <c r="D201" s="3">
        <v>9.0</v>
      </c>
      <c r="E201" s="3">
        <f t="shared" si="2"/>
        <v>36.66666667</v>
      </c>
      <c r="F201" s="3" t="s">
        <v>595</v>
      </c>
      <c r="G201" s="3" t="s">
        <v>596</v>
      </c>
    </row>
    <row r="202">
      <c r="A202" s="3" t="s">
        <v>597</v>
      </c>
      <c r="B202" s="4">
        <f t="shared" si="1"/>
        <v>166</v>
      </c>
      <c r="C202" s="3">
        <v>0.0</v>
      </c>
      <c r="D202" s="3">
        <v>8.0</v>
      </c>
      <c r="E202" s="3">
        <f t="shared" si="2"/>
        <v>26.66666667</v>
      </c>
      <c r="F202" s="3" t="s">
        <v>598</v>
      </c>
      <c r="G202" s="3" t="s">
        <v>599</v>
      </c>
    </row>
    <row r="203">
      <c r="A203" s="3" t="s">
        <v>600</v>
      </c>
      <c r="B203" s="4">
        <f t="shared" si="1"/>
        <v>198</v>
      </c>
      <c r="C203" s="3">
        <v>0.0</v>
      </c>
      <c r="D203" s="3">
        <v>7.0</v>
      </c>
      <c r="E203" s="3">
        <f t="shared" si="2"/>
        <v>23.33333333</v>
      </c>
      <c r="F203" s="3" t="s">
        <v>601</v>
      </c>
      <c r="G203" s="3" t="s">
        <v>602</v>
      </c>
    </row>
    <row r="204">
      <c r="A204" s="3" t="s">
        <v>603</v>
      </c>
      <c r="B204" s="4">
        <f t="shared" si="1"/>
        <v>198</v>
      </c>
      <c r="C204" s="3">
        <v>-1.0</v>
      </c>
      <c r="D204" s="3">
        <v>8.0</v>
      </c>
      <c r="E204" s="3">
        <f t="shared" si="2"/>
        <v>23.33333333</v>
      </c>
      <c r="F204" s="3" t="s">
        <v>604</v>
      </c>
      <c r="G204" s="3" t="s">
        <v>605</v>
      </c>
    </row>
    <row r="205">
      <c r="A205" s="3" t="s">
        <v>606</v>
      </c>
      <c r="B205" s="4">
        <f t="shared" si="1"/>
        <v>121</v>
      </c>
      <c r="C205" s="3">
        <v>1.0</v>
      </c>
      <c r="D205" s="3">
        <v>8.0</v>
      </c>
      <c r="E205" s="3">
        <f t="shared" si="2"/>
        <v>30</v>
      </c>
      <c r="F205" s="3" t="s">
        <v>607</v>
      </c>
      <c r="G205" s="3" t="s">
        <v>608</v>
      </c>
    </row>
    <row r="206">
      <c r="A206" s="3" t="s">
        <v>609</v>
      </c>
      <c r="B206" s="4">
        <f t="shared" si="1"/>
        <v>198</v>
      </c>
      <c r="C206" s="3">
        <v>0.0</v>
      </c>
      <c r="D206" s="3">
        <v>7.0</v>
      </c>
      <c r="E206" s="3">
        <f t="shared" si="2"/>
        <v>23.33333333</v>
      </c>
      <c r="F206" s="3" t="s">
        <v>610</v>
      </c>
      <c r="G206" s="3" t="s">
        <v>611</v>
      </c>
    </row>
    <row r="207">
      <c r="A207" s="3" t="s">
        <v>612</v>
      </c>
      <c r="B207" s="4">
        <f t="shared" si="1"/>
        <v>79</v>
      </c>
      <c r="C207" s="3">
        <v>1.0</v>
      </c>
      <c r="D207" s="3">
        <v>9.0</v>
      </c>
      <c r="E207" s="3">
        <f t="shared" si="2"/>
        <v>33.33333333</v>
      </c>
      <c r="F207" s="3" t="s">
        <v>613</v>
      </c>
      <c r="G207" s="3" t="s">
        <v>614</v>
      </c>
    </row>
    <row r="208">
      <c r="A208" s="3" t="s">
        <v>615</v>
      </c>
      <c r="B208" s="4">
        <f t="shared" si="1"/>
        <v>236</v>
      </c>
      <c r="C208" s="3">
        <v>-2.0</v>
      </c>
      <c r="D208" s="3">
        <v>8.0</v>
      </c>
      <c r="E208" s="3">
        <f t="shared" si="2"/>
        <v>20</v>
      </c>
      <c r="F208" s="3" t="s">
        <v>616</v>
      </c>
      <c r="G208" s="3" t="s">
        <v>617</v>
      </c>
    </row>
    <row r="209">
      <c r="A209" s="3" t="s">
        <v>618</v>
      </c>
      <c r="B209" s="4">
        <f t="shared" si="1"/>
        <v>79</v>
      </c>
      <c r="C209" s="3">
        <v>1.0</v>
      </c>
      <c r="D209" s="3">
        <v>9.0</v>
      </c>
      <c r="E209" s="3">
        <f t="shared" si="2"/>
        <v>33.33333333</v>
      </c>
      <c r="F209" s="3" t="s">
        <v>619</v>
      </c>
      <c r="G209" s="3" t="s">
        <v>620</v>
      </c>
    </row>
    <row r="210">
      <c r="A210" s="3" t="s">
        <v>621</v>
      </c>
      <c r="B210" s="4">
        <f t="shared" si="1"/>
        <v>4</v>
      </c>
      <c r="C210" s="3">
        <v>7.0</v>
      </c>
      <c r="D210" s="3">
        <v>9.0</v>
      </c>
      <c r="E210" s="3">
        <f t="shared" si="2"/>
        <v>53.33333333</v>
      </c>
      <c r="F210" s="3" t="s">
        <v>622</v>
      </c>
      <c r="G210" s="3" t="s">
        <v>623</v>
      </c>
    </row>
    <row r="211">
      <c r="A211" s="3" t="s">
        <v>624</v>
      </c>
      <c r="B211" s="4">
        <f t="shared" si="1"/>
        <v>79</v>
      </c>
      <c r="C211" s="3">
        <v>3.0</v>
      </c>
      <c r="D211" s="3">
        <v>7.0</v>
      </c>
      <c r="E211" s="3">
        <f t="shared" si="2"/>
        <v>33.33333333</v>
      </c>
      <c r="F211" s="3" t="s">
        <v>625</v>
      </c>
      <c r="G211" s="3" t="s">
        <v>626</v>
      </c>
    </row>
    <row r="212">
      <c r="A212" s="3" t="s">
        <v>627</v>
      </c>
      <c r="B212" s="4">
        <f t="shared" si="1"/>
        <v>121</v>
      </c>
      <c r="C212" s="3">
        <v>0.0</v>
      </c>
      <c r="D212" s="3">
        <v>9.0</v>
      </c>
      <c r="E212" s="3">
        <f t="shared" si="2"/>
        <v>30</v>
      </c>
      <c r="F212" s="3" t="s">
        <v>628</v>
      </c>
      <c r="G212" s="3" t="s">
        <v>629</v>
      </c>
    </row>
    <row r="213">
      <c r="A213" s="3" t="s">
        <v>630</v>
      </c>
      <c r="B213" s="4">
        <f t="shared" si="1"/>
        <v>236</v>
      </c>
      <c r="C213" s="3">
        <v>0.0</v>
      </c>
      <c r="D213" s="3">
        <v>6.0</v>
      </c>
      <c r="E213" s="3">
        <f t="shared" si="2"/>
        <v>20</v>
      </c>
      <c r="F213" s="3" t="s">
        <v>631</v>
      </c>
      <c r="G213" s="3" t="s">
        <v>632</v>
      </c>
    </row>
    <row r="214">
      <c r="A214" s="3" t="s">
        <v>633</v>
      </c>
      <c r="B214" s="4">
        <f t="shared" si="1"/>
        <v>262</v>
      </c>
      <c r="C214" s="3">
        <v>-3.0</v>
      </c>
      <c r="D214" s="3">
        <v>8.0</v>
      </c>
      <c r="E214" s="3">
        <f t="shared" si="2"/>
        <v>16.66666667</v>
      </c>
      <c r="F214" s="3" t="s">
        <v>634</v>
      </c>
      <c r="G214" s="3" t="s">
        <v>635</v>
      </c>
    </row>
    <row r="215">
      <c r="A215" s="3" t="s">
        <v>636</v>
      </c>
      <c r="B215" s="4">
        <f t="shared" si="1"/>
        <v>121</v>
      </c>
      <c r="C215" s="3">
        <v>0.0</v>
      </c>
      <c r="D215" s="3">
        <v>9.0</v>
      </c>
      <c r="E215" s="3">
        <f t="shared" si="2"/>
        <v>30</v>
      </c>
      <c r="F215" s="3" t="s">
        <v>637</v>
      </c>
      <c r="G215" s="3" t="s">
        <v>638</v>
      </c>
    </row>
    <row r="216">
      <c r="A216" s="3" t="s">
        <v>639</v>
      </c>
      <c r="B216" s="4">
        <f t="shared" si="1"/>
        <v>166</v>
      </c>
      <c r="C216" s="3">
        <v>3.0</v>
      </c>
      <c r="D216" s="3">
        <v>5.0</v>
      </c>
      <c r="E216" s="3">
        <f t="shared" si="2"/>
        <v>26.66666667</v>
      </c>
      <c r="F216" s="3" t="s">
        <v>640</v>
      </c>
      <c r="G216" s="3" t="s">
        <v>641</v>
      </c>
    </row>
    <row r="217">
      <c r="A217" s="3" t="s">
        <v>642</v>
      </c>
      <c r="B217" s="4">
        <f t="shared" si="1"/>
        <v>121</v>
      </c>
      <c r="C217" s="3">
        <v>2.0</v>
      </c>
      <c r="D217" s="3">
        <v>7.0</v>
      </c>
      <c r="E217" s="3">
        <f t="shared" si="2"/>
        <v>30</v>
      </c>
      <c r="F217" s="3" t="s">
        <v>643</v>
      </c>
      <c r="G217" s="3" t="s">
        <v>644</v>
      </c>
    </row>
    <row r="218">
      <c r="A218" s="3" t="s">
        <v>645</v>
      </c>
      <c r="B218" s="4">
        <f t="shared" si="1"/>
        <v>306</v>
      </c>
      <c r="C218" s="3">
        <v>-6.0</v>
      </c>
      <c r="D218" s="3">
        <v>5.0</v>
      </c>
      <c r="E218" s="3">
        <f t="shared" si="2"/>
        <v>-3.333333333</v>
      </c>
      <c r="F218" s="3" t="s">
        <v>646</v>
      </c>
      <c r="G218" s="3" t="s">
        <v>647</v>
      </c>
    </row>
    <row r="219">
      <c r="A219" s="3" t="s">
        <v>648</v>
      </c>
      <c r="B219" s="4">
        <f t="shared" si="1"/>
        <v>166</v>
      </c>
      <c r="C219" s="3">
        <v>1.0</v>
      </c>
      <c r="D219" s="3">
        <v>7.0</v>
      </c>
      <c r="E219" s="3">
        <f t="shared" si="2"/>
        <v>26.66666667</v>
      </c>
      <c r="F219" s="3" t="s">
        <v>649</v>
      </c>
      <c r="G219" s="3" t="s">
        <v>650</v>
      </c>
    </row>
    <row r="220">
      <c r="A220" s="3" t="s">
        <v>651</v>
      </c>
      <c r="B220" s="4">
        <f t="shared" si="1"/>
        <v>236</v>
      </c>
      <c r="C220" s="3">
        <v>-1.0</v>
      </c>
      <c r="D220" s="3">
        <v>7.0</v>
      </c>
      <c r="E220" s="3">
        <f t="shared" si="2"/>
        <v>20</v>
      </c>
      <c r="F220" s="3" t="s">
        <v>652</v>
      </c>
      <c r="G220" s="3" t="s">
        <v>653</v>
      </c>
    </row>
    <row r="221">
      <c r="A221" s="3" t="s">
        <v>654</v>
      </c>
      <c r="B221" s="4">
        <f t="shared" si="1"/>
        <v>53</v>
      </c>
      <c r="C221" s="3">
        <v>3.0</v>
      </c>
      <c r="D221" s="3">
        <v>8.0</v>
      </c>
      <c r="E221" s="3">
        <f t="shared" si="2"/>
        <v>36.66666667</v>
      </c>
      <c r="F221" s="3" t="s">
        <v>655</v>
      </c>
      <c r="G221" s="3" t="s">
        <v>656</v>
      </c>
    </row>
    <row r="222">
      <c r="A222" s="3" t="s">
        <v>657</v>
      </c>
      <c r="B222" s="4">
        <f t="shared" si="1"/>
        <v>79</v>
      </c>
      <c r="C222" s="3">
        <v>1.0</v>
      </c>
      <c r="D222" s="3">
        <v>9.0</v>
      </c>
      <c r="E222" s="3">
        <f t="shared" si="2"/>
        <v>33.33333333</v>
      </c>
      <c r="F222" s="3" t="s">
        <v>658</v>
      </c>
      <c r="G222" s="3" t="s">
        <v>659</v>
      </c>
    </row>
    <row r="223">
      <c r="A223" s="3" t="s">
        <v>660</v>
      </c>
      <c r="B223" s="4">
        <f t="shared" si="1"/>
        <v>32</v>
      </c>
      <c r="C223" s="3">
        <v>2.0</v>
      </c>
      <c r="D223" s="3">
        <v>10.0</v>
      </c>
      <c r="E223" s="3">
        <f t="shared" si="2"/>
        <v>40</v>
      </c>
      <c r="F223" s="3" t="s">
        <v>661</v>
      </c>
      <c r="G223" s="3" t="s">
        <v>662</v>
      </c>
    </row>
    <row r="224">
      <c r="A224" s="3" t="s">
        <v>663</v>
      </c>
      <c r="B224" s="4">
        <f t="shared" si="1"/>
        <v>32</v>
      </c>
      <c r="C224" s="3">
        <v>2.0</v>
      </c>
      <c r="D224" s="3">
        <v>10.0</v>
      </c>
      <c r="E224" s="3">
        <f t="shared" si="2"/>
        <v>40</v>
      </c>
      <c r="F224" s="3" t="s">
        <v>664</v>
      </c>
      <c r="G224" s="3" t="s">
        <v>665</v>
      </c>
    </row>
    <row r="225">
      <c r="A225" s="3" t="s">
        <v>666</v>
      </c>
      <c r="B225" s="4">
        <f t="shared" si="1"/>
        <v>8</v>
      </c>
      <c r="C225" s="3">
        <v>8.0</v>
      </c>
      <c r="D225" s="3">
        <v>7.0</v>
      </c>
      <c r="E225" s="3">
        <f t="shared" si="2"/>
        <v>50</v>
      </c>
      <c r="F225" s="3" t="s">
        <v>667</v>
      </c>
      <c r="G225" s="3" t="s">
        <v>668</v>
      </c>
    </row>
    <row r="226">
      <c r="A226" s="3" t="s">
        <v>669</v>
      </c>
      <c r="B226" s="4">
        <f t="shared" si="1"/>
        <v>198</v>
      </c>
      <c r="C226" s="3">
        <v>-2.0</v>
      </c>
      <c r="D226" s="3">
        <v>9.0</v>
      </c>
      <c r="E226" s="3">
        <f t="shared" si="2"/>
        <v>23.33333333</v>
      </c>
      <c r="F226" s="3" t="s">
        <v>670</v>
      </c>
      <c r="G226" s="3" t="s">
        <v>671</v>
      </c>
    </row>
    <row r="227">
      <c r="A227" s="3" t="s">
        <v>672</v>
      </c>
      <c r="B227" s="4">
        <f t="shared" si="1"/>
        <v>79</v>
      </c>
      <c r="C227" s="3">
        <v>2.0</v>
      </c>
      <c r="D227" s="3">
        <v>8.0</v>
      </c>
      <c r="E227" s="3">
        <f t="shared" si="2"/>
        <v>33.33333333</v>
      </c>
      <c r="F227" s="3" t="s">
        <v>673</v>
      </c>
      <c r="G227" s="3" t="s">
        <v>674</v>
      </c>
    </row>
    <row r="228">
      <c r="A228" s="3" t="s">
        <v>675</v>
      </c>
      <c r="B228" s="4">
        <f t="shared" si="1"/>
        <v>79</v>
      </c>
      <c r="C228" s="3">
        <v>2.0</v>
      </c>
      <c r="D228" s="3">
        <v>8.0</v>
      </c>
      <c r="E228" s="3">
        <f t="shared" si="2"/>
        <v>33.33333333</v>
      </c>
      <c r="F228" s="3" t="s">
        <v>676</v>
      </c>
      <c r="G228" s="3" t="s">
        <v>677</v>
      </c>
    </row>
    <row r="229">
      <c r="A229" s="3" t="s">
        <v>678</v>
      </c>
      <c r="B229" s="4">
        <f t="shared" si="1"/>
        <v>79</v>
      </c>
      <c r="C229" s="3">
        <v>1.0</v>
      </c>
      <c r="D229" s="3">
        <v>9.0</v>
      </c>
      <c r="E229" s="3">
        <f t="shared" si="2"/>
        <v>33.33333333</v>
      </c>
      <c r="F229" s="3" t="s">
        <v>679</v>
      </c>
      <c r="G229" s="3" t="s">
        <v>680</v>
      </c>
    </row>
    <row r="230">
      <c r="A230" s="3" t="s">
        <v>681</v>
      </c>
      <c r="B230" s="4">
        <f t="shared" si="1"/>
        <v>121</v>
      </c>
      <c r="C230" s="3">
        <v>1.0</v>
      </c>
      <c r="D230" s="3">
        <v>8.0</v>
      </c>
      <c r="E230" s="3">
        <f t="shared" si="2"/>
        <v>30</v>
      </c>
      <c r="F230" s="3" t="s">
        <v>682</v>
      </c>
      <c r="G230" s="3" t="s">
        <v>683</v>
      </c>
    </row>
    <row r="231">
      <c r="A231" s="3" t="s">
        <v>684</v>
      </c>
      <c r="B231" s="4">
        <f t="shared" si="1"/>
        <v>166</v>
      </c>
      <c r="C231" s="3">
        <v>3.0</v>
      </c>
      <c r="D231" s="3">
        <v>5.0</v>
      </c>
      <c r="E231" s="3">
        <f t="shared" si="2"/>
        <v>26.66666667</v>
      </c>
      <c r="F231" s="3" t="s">
        <v>685</v>
      </c>
      <c r="G231" s="3" t="s">
        <v>686</v>
      </c>
    </row>
    <row r="232">
      <c r="A232" s="3" t="s">
        <v>687</v>
      </c>
      <c r="B232" s="4">
        <f t="shared" si="1"/>
        <v>3</v>
      </c>
      <c r="C232" s="3">
        <v>9.0</v>
      </c>
      <c r="D232" s="3">
        <v>8.0</v>
      </c>
      <c r="E232" s="3">
        <f t="shared" si="2"/>
        <v>56.66666667</v>
      </c>
      <c r="F232" s="3" t="s">
        <v>688</v>
      </c>
      <c r="G232" s="3" t="s">
        <v>689</v>
      </c>
    </row>
    <row r="233">
      <c r="A233" s="3" t="s">
        <v>690</v>
      </c>
      <c r="B233" s="4">
        <f t="shared" si="1"/>
        <v>236</v>
      </c>
      <c r="C233" s="3">
        <v>-1.0</v>
      </c>
      <c r="D233" s="3">
        <v>7.0</v>
      </c>
      <c r="E233" s="3">
        <f t="shared" si="2"/>
        <v>20</v>
      </c>
      <c r="F233" s="3" t="s">
        <v>691</v>
      </c>
      <c r="G233" s="3" t="s">
        <v>692</v>
      </c>
    </row>
    <row r="234">
      <c r="A234" s="3" t="s">
        <v>693</v>
      </c>
      <c r="B234" s="4">
        <f t="shared" si="1"/>
        <v>236</v>
      </c>
      <c r="C234" s="3">
        <v>-3.0</v>
      </c>
      <c r="D234" s="3">
        <v>9.0</v>
      </c>
      <c r="E234" s="3">
        <f t="shared" si="2"/>
        <v>20</v>
      </c>
      <c r="F234" s="3" t="s">
        <v>694</v>
      </c>
      <c r="G234" s="3" t="s">
        <v>695</v>
      </c>
    </row>
    <row r="235">
      <c r="A235" s="3" t="s">
        <v>696</v>
      </c>
      <c r="B235" s="4">
        <f t="shared" si="1"/>
        <v>291</v>
      </c>
      <c r="C235" s="3">
        <v>-3.0</v>
      </c>
      <c r="D235" s="3">
        <v>6.0</v>
      </c>
      <c r="E235" s="3">
        <f t="shared" si="2"/>
        <v>10</v>
      </c>
      <c r="F235" s="3" t="s">
        <v>697</v>
      </c>
      <c r="G235" s="3" t="s">
        <v>698</v>
      </c>
    </row>
    <row r="236">
      <c r="A236" s="3" t="s">
        <v>699</v>
      </c>
      <c r="B236" s="4">
        <f t="shared" si="1"/>
        <v>236</v>
      </c>
      <c r="C236" s="3">
        <v>-2.0</v>
      </c>
      <c r="D236" s="3">
        <v>8.0</v>
      </c>
      <c r="E236" s="3">
        <f t="shared" si="2"/>
        <v>20</v>
      </c>
      <c r="F236" s="3" t="s">
        <v>700</v>
      </c>
      <c r="G236" s="3" t="s">
        <v>701</v>
      </c>
    </row>
    <row r="237">
      <c r="A237" s="3" t="s">
        <v>702</v>
      </c>
      <c r="B237" s="4">
        <f t="shared" si="1"/>
        <v>79</v>
      </c>
      <c r="C237" s="3">
        <v>4.0</v>
      </c>
      <c r="D237" s="3">
        <v>6.0</v>
      </c>
      <c r="E237" s="3">
        <f t="shared" si="2"/>
        <v>33.33333333</v>
      </c>
      <c r="F237" s="3" t="s">
        <v>703</v>
      </c>
      <c r="G237" s="3" t="s">
        <v>704</v>
      </c>
    </row>
    <row r="238">
      <c r="A238" s="3" t="s">
        <v>705</v>
      </c>
      <c r="B238" s="4">
        <f t="shared" si="1"/>
        <v>4</v>
      </c>
      <c r="C238" s="3">
        <v>6.0</v>
      </c>
      <c r="D238" s="3">
        <v>10.0</v>
      </c>
      <c r="E238" s="3">
        <f t="shared" si="2"/>
        <v>53.33333333</v>
      </c>
      <c r="F238" s="3" t="s">
        <v>706</v>
      </c>
      <c r="G238" s="3" t="s">
        <v>707</v>
      </c>
    </row>
    <row r="239">
      <c r="A239" s="3" t="s">
        <v>708</v>
      </c>
      <c r="B239" s="4">
        <f t="shared" si="1"/>
        <v>79</v>
      </c>
      <c r="C239" s="3">
        <v>1.0</v>
      </c>
      <c r="D239" s="3">
        <v>9.0</v>
      </c>
      <c r="E239" s="3">
        <f t="shared" si="2"/>
        <v>33.33333333</v>
      </c>
      <c r="F239" s="3" t="s">
        <v>709</v>
      </c>
      <c r="G239" s="3" t="s">
        <v>710</v>
      </c>
    </row>
    <row r="240">
      <c r="A240" s="3" t="s">
        <v>711</v>
      </c>
      <c r="B240" s="4">
        <f t="shared" si="1"/>
        <v>236</v>
      </c>
      <c r="C240" s="3">
        <v>-1.0</v>
      </c>
      <c r="D240" s="3">
        <v>7.0</v>
      </c>
      <c r="E240" s="3">
        <f t="shared" si="2"/>
        <v>20</v>
      </c>
      <c r="F240" s="3" t="s">
        <v>712</v>
      </c>
      <c r="G240" s="3" t="s">
        <v>713</v>
      </c>
    </row>
    <row r="241">
      <c r="A241" s="3" t="s">
        <v>714</v>
      </c>
      <c r="B241" s="4">
        <f t="shared" si="1"/>
        <v>236</v>
      </c>
      <c r="C241" s="3">
        <v>-2.0</v>
      </c>
      <c r="D241" s="3">
        <v>8.0</v>
      </c>
      <c r="E241" s="3">
        <f t="shared" si="2"/>
        <v>20</v>
      </c>
      <c r="F241" s="3" t="s">
        <v>715</v>
      </c>
      <c r="G241" s="3" t="s">
        <v>716</v>
      </c>
    </row>
    <row r="242">
      <c r="A242" s="3" t="s">
        <v>717</v>
      </c>
      <c r="B242" s="4">
        <f t="shared" si="1"/>
        <v>303</v>
      </c>
      <c r="C242" s="3">
        <v>-5.0</v>
      </c>
      <c r="D242" s="3">
        <v>6.0</v>
      </c>
      <c r="E242" s="3">
        <f t="shared" si="2"/>
        <v>3.333333333</v>
      </c>
      <c r="F242" s="3" t="s">
        <v>718</v>
      </c>
      <c r="G242" s="3" t="s">
        <v>719</v>
      </c>
    </row>
    <row r="243">
      <c r="A243" s="3" t="s">
        <v>720</v>
      </c>
      <c r="B243" s="4">
        <f t="shared" si="1"/>
        <v>15</v>
      </c>
      <c r="C243" s="3">
        <v>8.0</v>
      </c>
      <c r="D243" s="3">
        <v>6.0</v>
      </c>
      <c r="E243" s="3">
        <f t="shared" si="2"/>
        <v>46.66666667</v>
      </c>
      <c r="F243" s="3" t="s">
        <v>721</v>
      </c>
      <c r="G243" s="3" t="s">
        <v>722</v>
      </c>
    </row>
    <row r="244">
      <c r="A244" s="3" t="s">
        <v>723</v>
      </c>
      <c r="B244" s="4">
        <f t="shared" si="1"/>
        <v>121</v>
      </c>
      <c r="C244" s="3">
        <v>1.0</v>
      </c>
      <c r="D244" s="3">
        <v>8.0</v>
      </c>
      <c r="E244" s="3">
        <f t="shared" si="2"/>
        <v>30</v>
      </c>
      <c r="F244" s="3" t="s">
        <v>724</v>
      </c>
      <c r="G244" s="3" t="s">
        <v>725</v>
      </c>
    </row>
    <row r="245">
      <c r="A245" s="3" t="s">
        <v>726</v>
      </c>
      <c r="B245" s="4">
        <f t="shared" si="1"/>
        <v>262</v>
      </c>
      <c r="C245" s="3">
        <v>-2.0</v>
      </c>
      <c r="D245" s="3">
        <v>7.0</v>
      </c>
      <c r="E245" s="3">
        <f t="shared" si="2"/>
        <v>16.66666667</v>
      </c>
      <c r="F245" s="3" t="s">
        <v>727</v>
      </c>
      <c r="G245" s="3" t="s">
        <v>728</v>
      </c>
    </row>
    <row r="246">
      <c r="A246" s="3" t="s">
        <v>729</v>
      </c>
      <c r="B246" s="4">
        <f t="shared" si="1"/>
        <v>79</v>
      </c>
      <c r="C246" s="3">
        <v>4.0</v>
      </c>
      <c r="D246" s="3">
        <v>6.0</v>
      </c>
      <c r="E246" s="3">
        <f t="shared" si="2"/>
        <v>33.33333333</v>
      </c>
      <c r="F246" s="3" t="s">
        <v>730</v>
      </c>
      <c r="G246" s="3" t="s">
        <v>731</v>
      </c>
    </row>
    <row r="247">
      <c r="A247" s="3" t="s">
        <v>732</v>
      </c>
      <c r="B247" s="4">
        <f t="shared" si="1"/>
        <v>53</v>
      </c>
      <c r="C247" s="3">
        <v>2.0</v>
      </c>
      <c r="D247" s="3">
        <v>9.0</v>
      </c>
      <c r="E247" s="3">
        <f t="shared" si="2"/>
        <v>36.66666667</v>
      </c>
      <c r="F247" s="3" t="s">
        <v>733</v>
      </c>
      <c r="G247" s="3" t="s">
        <v>734</v>
      </c>
    </row>
    <row r="248">
      <c r="A248" s="3" t="s">
        <v>735</v>
      </c>
      <c r="B248" s="4">
        <f t="shared" si="1"/>
        <v>79</v>
      </c>
      <c r="C248" s="3">
        <v>3.0</v>
      </c>
      <c r="D248" s="3">
        <v>7.0</v>
      </c>
      <c r="E248" s="3">
        <f t="shared" si="2"/>
        <v>33.33333333</v>
      </c>
      <c r="F248" s="3" t="s">
        <v>736</v>
      </c>
      <c r="G248" s="3" t="s">
        <v>737</v>
      </c>
    </row>
    <row r="249">
      <c r="A249" s="3" t="s">
        <v>738</v>
      </c>
      <c r="B249" s="4">
        <f t="shared" si="1"/>
        <v>166</v>
      </c>
      <c r="C249" s="3">
        <v>-1.0</v>
      </c>
      <c r="D249" s="3">
        <v>9.0</v>
      </c>
      <c r="E249" s="3">
        <f t="shared" si="2"/>
        <v>26.66666667</v>
      </c>
      <c r="F249" s="3" t="s">
        <v>739</v>
      </c>
      <c r="G249" s="3" t="s">
        <v>740</v>
      </c>
    </row>
    <row r="250">
      <c r="A250" s="3" t="s">
        <v>738</v>
      </c>
      <c r="B250" s="4">
        <f t="shared" si="1"/>
        <v>166</v>
      </c>
      <c r="C250" s="3">
        <v>-1.0</v>
      </c>
      <c r="D250" s="3">
        <v>9.0</v>
      </c>
      <c r="E250" s="3">
        <f t="shared" si="2"/>
        <v>26.66666667</v>
      </c>
      <c r="F250" s="3" t="s">
        <v>739</v>
      </c>
      <c r="G250" s="3" t="s">
        <v>740</v>
      </c>
    </row>
    <row r="251">
      <c r="A251" s="3" t="s">
        <v>741</v>
      </c>
      <c r="B251" s="4">
        <f t="shared" si="1"/>
        <v>15</v>
      </c>
      <c r="C251" s="3">
        <v>8.0</v>
      </c>
      <c r="D251" s="3">
        <v>6.0</v>
      </c>
      <c r="E251" s="3">
        <f t="shared" si="2"/>
        <v>46.66666667</v>
      </c>
      <c r="F251" s="3" t="s">
        <v>742</v>
      </c>
      <c r="G251" s="3" t="s">
        <v>743</v>
      </c>
    </row>
    <row r="252">
      <c r="A252" s="3" t="s">
        <v>744</v>
      </c>
      <c r="B252" s="4">
        <f t="shared" si="1"/>
        <v>262</v>
      </c>
      <c r="C252" s="3">
        <v>-3.0</v>
      </c>
      <c r="D252" s="3">
        <v>8.0</v>
      </c>
      <c r="E252" s="3">
        <f t="shared" si="2"/>
        <v>16.66666667</v>
      </c>
      <c r="F252" s="3" t="s">
        <v>745</v>
      </c>
      <c r="G252" s="3" t="s">
        <v>746</v>
      </c>
    </row>
    <row r="253">
      <c r="A253" s="3" t="s">
        <v>747</v>
      </c>
      <c r="B253" s="4">
        <f t="shared" si="1"/>
        <v>166</v>
      </c>
      <c r="C253" s="3">
        <v>3.0</v>
      </c>
      <c r="D253" s="3">
        <v>5.0</v>
      </c>
      <c r="E253" s="3">
        <f t="shared" si="2"/>
        <v>26.66666667</v>
      </c>
      <c r="F253" s="3" t="s">
        <v>748</v>
      </c>
      <c r="G253" s="3" t="s">
        <v>749</v>
      </c>
    </row>
    <row r="254">
      <c r="A254" s="3" t="s">
        <v>750</v>
      </c>
      <c r="B254" s="4">
        <f t="shared" si="1"/>
        <v>79</v>
      </c>
      <c r="C254" s="3">
        <v>5.0</v>
      </c>
      <c r="D254" s="3">
        <v>5.0</v>
      </c>
      <c r="E254" s="3">
        <f t="shared" si="2"/>
        <v>33.33333333</v>
      </c>
      <c r="F254" s="3" t="s">
        <v>751</v>
      </c>
      <c r="G254" s="3" t="s">
        <v>752</v>
      </c>
    </row>
    <row r="255">
      <c r="A255" s="3" t="s">
        <v>753</v>
      </c>
      <c r="B255" s="4">
        <f t="shared" si="1"/>
        <v>79</v>
      </c>
      <c r="C255" s="3">
        <v>1.0</v>
      </c>
      <c r="D255" s="3">
        <v>9.0</v>
      </c>
      <c r="E255" s="3">
        <f t="shared" si="2"/>
        <v>33.33333333</v>
      </c>
      <c r="F255" s="3" t="s">
        <v>754</v>
      </c>
      <c r="G255" s="3" t="s">
        <v>755</v>
      </c>
    </row>
    <row r="256">
      <c r="A256" s="3" t="s">
        <v>756</v>
      </c>
      <c r="B256" s="4">
        <f t="shared" si="1"/>
        <v>198</v>
      </c>
      <c r="C256" s="3">
        <v>-1.0</v>
      </c>
      <c r="D256" s="3">
        <v>8.0</v>
      </c>
      <c r="E256" s="3">
        <f t="shared" si="2"/>
        <v>23.33333333</v>
      </c>
      <c r="F256" s="3" t="s">
        <v>757</v>
      </c>
      <c r="G256" s="3" t="s">
        <v>758</v>
      </c>
    </row>
    <row r="257">
      <c r="A257" s="3" t="s">
        <v>759</v>
      </c>
      <c r="B257" s="4">
        <f t="shared" si="1"/>
        <v>262</v>
      </c>
      <c r="C257" s="3">
        <v>-1.0</v>
      </c>
      <c r="D257" s="3">
        <v>6.0</v>
      </c>
      <c r="E257" s="3">
        <f t="shared" si="2"/>
        <v>16.66666667</v>
      </c>
      <c r="F257" s="3" t="s">
        <v>760</v>
      </c>
      <c r="G257" s="3" t="s">
        <v>761</v>
      </c>
    </row>
    <row r="258">
      <c r="A258" s="3" t="s">
        <v>762</v>
      </c>
      <c r="B258" s="4">
        <f t="shared" si="1"/>
        <v>285</v>
      </c>
      <c r="C258" s="3">
        <v>-3.0</v>
      </c>
      <c r="D258" s="3">
        <v>7.0</v>
      </c>
      <c r="E258" s="3">
        <f t="shared" si="2"/>
        <v>13.33333333</v>
      </c>
      <c r="F258" s="3" t="s">
        <v>763</v>
      </c>
      <c r="G258" s="3" t="s">
        <v>764</v>
      </c>
    </row>
    <row r="259">
      <c r="A259" s="3" t="s">
        <v>765</v>
      </c>
      <c r="B259" s="4">
        <f t="shared" si="1"/>
        <v>121</v>
      </c>
      <c r="C259" s="3">
        <v>0.0</v>
      </c>
      <c r="D259" s="3">
        <v>9.0</v>
      </c>
      <c r="E259" s="3">
        <f t="shared" si="2"/>
        <v>30</v>
      </c>
      <c r="F259" s="3" t="s">
        <v>766</v>
      </c>
      <c r="G259" s="3" t="s">
        <v>767</v>
      </c>
    </row>
    <row r="260">
      <c r="A260" s="3" t="s">
        <v>768</v>
      </c>
      <c r="B260" s="4">
        <f t="shared" si="1"/>
        <v>53</v>
      </c>
      <c r="C260" s="3">
        <v>2.0</v>
      </c>
      <c r="D260" s="3">
        <v>9.0</v>
      </c>
      <c r="E260" s="3">
        <f t="shared" si="2"/>
        <v>36.66666667</v>
      </c>
      <c r="F260" s="3" t="s">
        <v>769</v>
      </c>
      <c r="G260" s="3" t="s">
        <v>770</v>
      </c>
    </row>
    <row r="261">
      <c r="A261" s="3" t="s">
        <v>771</v>
      </c>
      <c r="B261" s="4">
        <f t="shared" si="1"/>
        <v>53</v>
      </c>
      <c r="C261" s="3">
        <v>4.0</v>
      </c>
      <c r="D261" s="3">
        <v>7.0</v>
      </c>
      <c r="E261" s="3">
        <f t="shared" si="2"/>
        <v>36.66666667</v>
      </c>
      <c r="F261" s="3" t="s">
        <v>772</v>
      </c>
      <c r="G261" s="3" t="s">
        <v>773</v>
      </c>
    </row>
    <row r="262">
      <c r="A262" s="3" t="s">
        <v>774</v>
      </c>
      <c r="B262" s="4">
        <f t="shared" si="1"/>
        <v>262</v>
      </c>
      <c r="C262" s="3">
        <v>-2.0</v>
      </c>
      <c r="D262" s="3">
        <v>7.0</v>
      </c>
      <c r="E262" s="3">
        <f t="shared" si="2"/>
        <v>16.66666667</v>
      </c>
      <c r="F262" s="3" t="s">
        <v>775</v>
      </c>
      <c r="G262" s="3" t="s">
        <v>776</v>
      </c>
    </row>
    <row r="263">
      <c r="A263" s="3" t="s">
        <v>777</v>
      </c>
      <c r="B263" s="4">
        <f t="shared" si="1"/>
        <v>79</v>
      </c>
      <c r="C263" s="3">
        <v>1.0</v>
      </c>
      <c r="D263" s="3">
        <v>9.0</v>
      </c>
      <c r="E263" s="3">
        <f t="shared" si="2"/>
        <v>33.33333333</v>
      </c>
      <c r="F263" s="3" t="s">
        <v>778</v>
      </c>
      <c r="G263" s="3" t="s">
        <v>779</v>
      </c>
    </row>
    <row r="264">
      <c r="A264" s="3" t="s">
        <v>780</v>
      </c>
      <c r="B264" s="4">
        <f t="shared" si="1"/>
        <v>285</v>
      </c>
      <c r="C264" s="3">
        <v>-3.0</v>
      </c>
      <c r="D264" s="3">
        <v>7.0</v>
      </c>
      <c r="E264" s="3">
        <f t="shared" si="2"/>
        <v>13.33333333</v>
      </c>
      <c r="F264" s="3" t="s">
        <v>781</v>
      </c>
      <c r="G264" s="3" t="s">
        <v>782</v>
      </c>
    </row>
    <row r="265">
      <c r="A265" s="3" t="s">
        <v>783</v>
      </c>
      <c r="B265" s="4">
        <f t="shared" si="1"/>
        <v>198</v>
      </c>
      <c r="C265" s="3">
        <v>1.0</v>
      </c>
      <c r="D265" s="3">
        <v>6.0</v>
      </c>
      <c r="E265" s="3">
        <f t="shared" si="2"/>
        <v>23.33333333</v>
      </c>
      <c r="F265" s="3" t="s">
        <v>784</v>
      </c>
      <c r="G265" s="3" t="s">
        <v>785</v>
      </c>
    </row>
    <row r="266">
      <c r="A266" s="3" t="s">
        <v>786</v>
      </c>
      <c r="B266" s="4">
        <f t="shared" si="1"/>
        <v>236</v>
      </c>
      <c r="C266" s="3">
        <v>-3.0</v>
      </c>
      <c r="D266" s="3">
        <v>9.0</v>
      </c>
      <c r="E266" s="3">
        <f t="shared" si="2"/>
        <v>20</v>
      </c>
      <c r="F266" s="3" t="s">
        <v>787</v>
      </c>
      <c r="G266" s="3" t="s">
        <v>788</v>
      </c>
    </row>
    <row r="267">
      <c r="A267" s="3" t="s">
        <v>789</v>
      </c>
      <c r="B267" s="4">
        <f t="shared" si="1"/>
        <v>79</v>
      </c>
      <c r="C267" s="3">
        <v>5.0</v>
      </c>
      <c r="D267" s="3">
        <v>5.0</v>
      </c>
      <c r="E267" s="3">
        <f t="shared" si="2"/>
        <v>33.33333333</v>
      </c>
      <c r="F267" s="3" t="s">
        <v>790</v>
      </c>
      <c r="G267" s="3" t="s">
        <v>791</v>
      </c>
    </row>
    <row r="268">
      <c r="A268" s="3" t="s">
        <v>792</v>
      </c>
      <c r="B268" s="4">
        <f t="shared" si="1"/>
        <v>121</v>
      </c>
      <c r="C268" s="3">
        <v>0.0</v>
      </c>
      <c r="D268" s="3">
        <v>9.0</v>
      </c>
      <c r="E268" s="3">
        <f t="shared" si="2"/>
        <v>30</v>
      </c>
      <c r="F268" s="3" t="s">
        <v>793</v>
      </c>
      <c r="G268" s="3" t="s">
        <v>794</v>
      </c>
    </row>
    <row r="269">
      <c r="A269" s="3" t="s">
        <v>795</v>
      </c>
      <c r="B269" s="4">
        <f t="shared" si="1"/>
        <v>198</v>
      </c>
      <c r="C269" s="3">
        <v>0.0</v>
      </c>
      <c r="D269" s="3">
        <v>7.0</v>
      </c>
      <c r="E269" s="3">
        <f t="shared" si="2"/>
        <v>23.33333333</v>
      </c>
      <c r="F269" s="3" t="s">
        <v>796</v>
      </c>
      <c r="G269" s="3" t="s">
        <v>797</v>
      </c>
    </row>
    <row r="270">
      <c r="A270" s="3" t="s">
        <v>798</v>
      </c>
      <c r="B270" s="4">
        <f t="shared" si="1"/>
        <v>198</v>
      </c>
      <c r="C270" s="3">
        <v>-2.0</v>
      </c>
      <c r="D270" s="3">
        <v>9.0</v>
      </c>
      <c r="E270" s="3">
        <f t="shared" si="2"/>
        <v>23.33333333</v>
      </c>
      <c r="F270" s="3" t="s">
        <v>799</v>
      </c>
      <c r="G270" s="3" t="s">
        <v>800</v>
      </c>
    </row>
    <row r="271">
      <c r="A271" s="3" t="s">
        <v>801</v>
      </c>
      <c r="B271" s="4">
        <f t="shared" si="1"/>
        <v>53</v>
      </c>
      <c r="C271" s="3">
        <v>2.0</v>
      </c>
      <c r="D271" s="3">
        <v>9.0</v>
      </c>
      <c r="E271" s="3">
        <f t="shared" si="2"/>
        <v>36.66666667</v>
      </c>
      <c r="F271" s="3" t="s">
        <v>802</v>
      </c>
      <c r="G271" s="3" t="s">
        <v>803</v>
      </c>
    </row>
    <row r="272">
      <c r="A272" s="3" t="s">
        <v>300</v>
      </c>
      <c r="B272" s="4">
        <f t="shared" si="1"/>
        <v>121</v>
      </c>
      <c r="C272" s="3">
        <v>1.0</v>
      </c>
      <c r="D272" s="3">
        <v>8.0</v>
      </c>
      <c r="E272" s="3">
        <f t="shared" si="2"/>
        <v>30</v>
      </c>
      <c r="F272" s="3" t="s">
        <v>301</v>
      </c>
      <c r="G272" s="3" t="s">
        <v>302</v>
      </c>
    </row>
    <row r="273">
      <c r="A273" s="3" t="s">
        <v>804</v>
      </c>
      <c r="B273" s="4">
        <f t="shared" si="1"/>
        <v>121</v>
      </c>
      <c r="C273" s="3">
        <v>0.0</v>
      </c>
      <c r="D273" s="3">
        <v>9.0</v>
      </c>
      <c r="E273" s="3">
        <f t="shared" si="2"/>
        <v>30</v>
      </c>
      <c r="F273" s="3" t="s">
        <v>805</v>
      </c>
      <c r="G273" s="3" t="s">
        <v>806</v>
      </c>
    </row>
    <row r="274">
      <c r="A274" s="3" t="s">
        <v>807</v>
      </c>
      <c r="B274" s="4">
        <f t="shared" si="1"/>
        <v>53</v>
      </c>
      <c r="C274" s="3">
        <v>3.0</v>
      </c>
      <c r="D274" s="3">
        <v>8.0</v>
      </c>
      <c r="E274" s="3">
        <f t="shared" si="2"/>
        <v>36.66666667</v>
      </c>
      <c r="F274" s="3" t="s">
        <v>808</v>
      </c>
      <c r="G274" s="3" t="s">
        <v>809</v>
      </c>
    </row>
    <row r="275">
      <c r="A275" s="3" t="s">
        <v>810</v>
      </c>
      <c r="B275" s="4">
        <f t="shared" si="1"/>
        <v>262</v>
      </c>
      <c r="C275" s="3">
        <v>-2.0</v>
      </c>
      <c r="D275" s="3">
        <v>7.0</v>
      </c>
      <c r="E275" s="3">
        <f t="shared" si="2"/>
        <v>16.66666667</v>
      </c>
      <c r="F275" s="3" t="s">
        <v>811</v>
      </c>
      <c r="G275" s="3" t="s">
        <v>812</v>
      </c>
    </row>
    <row r="276">
      <c r="A276" s="3" t="s">
        <v>813</v>
      </c>
      <c r="B276" s="4">
        <f t="shared" si="1"/>
        <v>121</v>
      </c>
      <c r="C276" s="3">
        <v>3.0</v>
      </c>
      <c r="D276" s="3">
        <v>6.0</v>
      </c>
      <c r="E276" s="3">
        <f t="shared" si="2"/>
        <v>30</v>
      </c>
      <c r="F276" s="3" t="s">
        <v>814</v>
      </c>
      <c r="G276" s="3" t="s">
        <v>815</v>
      </c>
    </row>
    <row r="277">
      <c r="A277" s="3" t="s">
        <v>816</v>
      </c>
      <c r="B277" s="4">
        <f t="shared" si="1"/>
        <v>79</v>
      </c>
      <c r="C277" s="3">
        <v>2.0</v>
      </c>
      <c r="D277" s="3">
        <v>8.0</v>
      </c>
      <c r="E277" s="3">
        <f t="shared" si="2"/>
        <v>33.33333333</v>
      </c>
      <c r="F277" s="3" t="s">
        <v>817</v>
      </c>
      <c r="G277" s="3" t="s">
        <v>818</v>
      </c>
    </row>
    <row r="278">
      <c r="A278" s="3" t="s">
        <v>819</v>
      </c>
      <c r="B278" s="4">
        <f t="shared" si="1"/>
        <v>198</v>
      </c>
      <c r="C278" s="3">
        <v>-1.0</v>
      </c>
      <c r="D278" s="3">
        <v>8.0</v>
      </c>
      <c r="E278" s="3">
        <f t="shared" si="2"/>
        <v>23.33333333</v>
      </c>
      <c r="F278" s="3" t="s">
        <v>820</v>
      </c>
      <c r="G278" s="3" t="s">
        <v>821</v>
      </c>
    </row>
    <row r="279">
      <c r="A279" s="3" t="s">
        <v>822</v>
      </c>
      <c r="B279" s="4">
        <f t="shared" si="1"/>
        <v>32</v>
      </c>
      <c r="C279" s="3">
        <v>3.0</v>
      </c>
      <c r="D279" s="3">
        <v>9.0</v>
      </c>
      <c r="E279" s="3">
        <f t="shared" si="2"/>
        <v>40</v>
      </c>
      <c r="F279" s="3" t="s">
        <v>823</v>
      </c>
      <c r="G279" s="3" t="s">
        <v>824</v>
      </c>
    </row>
    <row r="280">
      <c r="A280" s="3" t="s">
        <v>825</v>
      </c>
      <c r="B280" s="4">
        <f t="shared" si="1"/>
        <v>198</v>
      </c>
      <c r="C280" s="3">
        <v>0.0</v>
      </c>
      <c r="D280" s="3">
        <v>7.0</v>
      </c>
      <c r="E280" s="3">
        <f t="shared" si="2"/>
        <v>23.33333333</v>
      </c>
      <c r="F280" s="3" t="s">
        <v>826</v>
      </c>
      <c r="G280" s="3" t="s">
        <v>827</v>
      </c>
    </row>
    <row r="281">
      <c r="A281" s="3" t="s">
        <v>828</v>
      </c>
      <c r="B281" s="4">
        <f t="shared" si="1"/>
        <v>198</v>
      </c>
      <c r="C281" s="3">
        <v>-2.0</v>
      </c>
      <c r="D281" s="3">
        <v>9.0</v>
      </c>
      <c r="E281" s="3">
        <f t="shared" si="2"/>
        <v>23.33333333</v>
      </c>
      <c r="F281" s="3" t="s">
        <v>829</v>
      </c>
      <c r="G281" s="3" t="s">
        <v>830</v>
      </c>
    </row>
    <row r="282">
      <c r="A282" s="3" t="s">
        <v>831</v>
      </c>
      <c r="B282" s="4">
        <f t="shared" si="1"/>
        <v>291</v>
      </c>
      <c r="C282" s="3">
        <v>-3.0</v>
      </c>
      <c r="D282" s="3">
        <v>6.0</v>
      </c>
      <c r="E282" s="3">
        <f t="shared" si="2"/>
        <v>10</v>
      </c>
      <c r="F282" s="3" t="s">
        <v>832</v>
      </c>
      <c r="G282" s="3" t="s">
        <v>833</v>
      </c>
    </row>
    <row r="283">
      <c r="A283" s="3" t="s">
        <v>834</v>
      </c>
      <c r="B283" s="4">
        <f t="shared" si="1"/>
        <v>198</v>
      </c>
      <c r="C283" s="3">
        <v>0.0</v>
      </c>
      <c r="D283" s="3">
        <v>7.0</v>
      </c>
      <c r="E283" s="3">
        <f t="shared" si="2"/>
        <v>23.33333333</v>
      </c>
      <c r="F283" s="3" t="s">
        <v>835</v>
      </c>
      <c r="G283" s="3" t="s">
        <v>836</v>
      </c>
    </row>
    <row r="284">
      <c r="A284" s="3" t="s">
        <v>837</v>
      </c>
      <c r="B284" s="4">
        <f t="shared" si="1"/>
        <v>291</v>
      </c>
      <c r="C284" s="3">
        <v>0.0</v>
      </c>
      <c r="D284" s="3">
        <v>3.0</v>
      </c>
      <c r="E284" s="3">
        <f t="shared" si="2"/>
        <v>10</v>
      </c>
      <c r="F284" s="3" t="s">
        <v>838</v>
      </c>
      <c r="G284" s="3" t="s">
        <v>839</v>
      </c>
    </row>
    <row r="285">
      <c r="A285" s="3" t="s">
        <v>840</v>
      </c>
      <c r="B285" s="4">
        <f t="shared" si="1"/>
        <v>79</v>
      </c>
      <c r="C285" s="3">
        <v>1.0</v>
      </c>
      <c r="D285" s="3">
        <v>9.0</v>
      </c>
      <c r="E285" s="3">
        <f t="shared" si="2"/>
        <v>33.33333333</v>
      </c>
      <c r="F285" s="3" t="s">
        <v>841</v>
      </c>
      <c r="G285" s="3" t="s">
        <v>842</v>
      </c>
    </row>
    <row r="286">
      <c r="A286" s="3" t="s">
        <v>843</v>
      </c>
      <c r="B286" s="4">
        <f t="shared" si="1"/>
        <v>121</v>
      </c>
      <c r="C286" s="3">
        <v>1.0</v>
      </c>
      <c r="D286" s="3">
        <v>8.0</v>
      </c>
      <c r="E286" s="3">
        <f t="shared" si="2"/>
        <v>30</v>
      </c>
      <c r="F286" s="3" t="s">
        <v>844</v>
      </c>
      <c r="G286" s="3" t="s">
        <v>845</v>
      </c>
    </row>
    <row r="287">
      <c r="A287" s="3" t="s">
        <v>846</v>
      </c>
      <c r="B287" s="4">
        <f t="shared" si="1"/>
        <v>121</v>
      </c>
      <c r="C287" s="3">
        <v>0.0</v>
      </c>
      <c r="D287" s="3">
        <v>9.0</v>
      </c>
      <c r="E287" s="3">
        <f t="shared" si="2"/>
        <v>30</v>
      </c>
      <c r="F287" s="3" t="s">
        <v>847</v>
      </c>
      <c r="G287" s="3" t="s">
        <v>848</v>
      </c>
    </row>
    <row r="288">
      <c r="A288" s="3" t="s">
        <v>825</v>
      </c>
      <c r="B288" s="4">
        <f t="shared" si="1"/>
        <v>198</v>
      </c>
      <c r="C288" s="3">
        <v>0.0</v>
      </c>
      <c r="D288" s="3">
        <v>7.0</v>
      </c>
      <c r="E288" s="3">
        <f t="shared" si="2"/>
        <v>23.33333333</v>
      </c>
      <c r="F288" s="3" t="s">
        <v>826</v>
      </c>
      <c r="G288" s="3" t="s">
        <v>827</v>
      </c>
    </row>
    <row r="289">
      <c r="A289" s="3" t="s">
        <v>849</v>
      </c>
      <c r="B289" s="4">
        <f t="shared" si="1"/>
        <v>53</v>
      </c>
      <c r="C289" s="3">
        <v>3.0</v>
      </c>
      <c r="D289" s="3">
        <v>8.0</v>
      </c>
      <c r="E289" s="3">
        <f t="shared" si="2"/>
        <v>36.66666667</v>
      </c>
      <c r="F289" s="3" t="s">
        <v>850</v>
      </c>
      <c r="G289" s="3" t="s">
        <v>851</v>
      </c>
    </row>
    <row r="290">
      <c r="A290" s="3" t="s">
        <v>852</v>
      </c>
      <c r="B290" s="4">
        <f t="shared" si="1"/>
        <v>32</v>
      </c>
      <c r="C290" s="3">
        <v>7.0</v>
      </c>
      <c r="D290" s="3">
        <v>5.0</v>
      </c>
      <c r="E290" s="3">
        <f t="shared" si="2"/>
        <v>40</v>
      </c>
      <c r="F290" s="3" t="s">
        <v>853</v>
      </c>
      <c r="G290" s="3" t="s">
        <v>854</v>
      </c>
    </row>
    <row r="291">
      <c r="A291" s="3" t="s">
        <v>855</v>
      </c>
      <c r="B291" s="4">
        <f t="shared" si="1"/>
        <v>121</v>
      </c>
      <c r="C291" s="3">
        <v>3.0</v>
      </c>
      <c r="D291" s="3">
        <v>6.0</v>
      </c>
      <c r="E291" s="3">
        <f t="shared" si="2"/>
        <v>30</v>
      </c>
      <c r="F291" s="3" t="s">
        <v>856</v>
      </c>
      <c r="G291" s="3" t="s">
        <v>857</v>
      </c>
    </row>
    <row r="292">
      <c r="A292" s="3" t="s">
        <v>858</v>
      </c>
      <c r="B292" s="4">
        <f t="shared" si="1"/>
        <v>4</v>
      </c>
      <c r="C292" s="3">
        <v>6.0</v>
      </c>
      <c r="D292" s="3">
        <v>10.0</v>
      </c>
      <c r="E292" s="3">
        <f t="shared" si="2"/>
        <v>53.33333333</v>
      </c>
      <c r="F292" s="3" t="s">
        <v>859</v>
      </c>
      <c r="G292" s="3" t="s">
        <v>860</v>
      </c>
    </row>
    <row r="293">
      <c r="A293" s="3" t="s">
        <v>861</v>
      </c>
      <c r="B293" s="4">
        <f t="shared" si="1"/>
        <v>121</v>
      </c>
      <c r="C293" s="3">
        <v>0.0</v>
      </c>
      <c r="D293" s="3">
        <v>9.0</v>
      </c>
      <c r="E293" s="3">
        <f t="shared" si="2"/>
        <v>30</v>
      </c>
      <c r="F293" s="3" t="s">
        <v>862</v>
      </c>
      <c r="G293" s="3" t="s">
        <v>863</v>
      </c>
    </row>
    <row r="294">
      <c r="A294" s="3" t="s">
        <v>864</v>
      </c>
      <c r="B294" s="4">
        <f t="shared" si="1"/>
        <v>121</v>
      </c>
      <c r="C294" s="3">
        <v>0.0</v>
      </c>
      <c r="D294" s="3">
        <v>9.0</v>
      </c>
      <c r="E294" s="3">
        <f t="shared" si="2"/>
        <v>30</v>
      </c>
      <c r="F294" s="3" t="s">
        <v>865</v>
      </c>
      <c r="G294" s="3" t="s">
        <v>866</v>
      </c>
    </row>
    <row r="295">
      <c r="A295" s="3" t="s">
        <v>867</v>
      </c>
      <c r="B295" s="4">
        <f t="shared" si="1"/>
        <v>79</v>
      </c>
      <c r="C295" s="3">
        <v>3.0</v>
      </c>
      <c r="D295" s="3">
        <v>7.0</v>
      </c>
      <c r="E295" s="3">
        <f t="shared" si="2"/>
        <v>33.33333333</v>
      </c>
      <c r="F295" s="3" t="s">
        <v>868</v>
      </c>
      <c r="G295" s="3" t="s">
        <v>869</v>
      </c>
    </row>
    <row r="296">
      <c r="A296" s="3" t="s">
        <v>870</v>
      </c>
      <c r="B296" s="4">
        <f t="shared" si="1"/>
        <v>32</v>
      </c>
      <c r="C296" s="3">
        <v>5.0</v>
      </c>
      <c r="D296" s="3">
        <v>7.0</v>
      </c>
      <c r="E296" s="3">
        <f t="shared" si="2"/>
        <v>40</v>
      </c>
      <c r="F296" s="3" t="s">
        <v>871</v>
      </c>
      <c r="G296" s="3" t="s">
        <v>872</v>
      </c>
    </row>
    <row r="297">
      <c r="A297" s="3" t="s">
        <v>873</v>
      </c>
      <c r="B297" s="4">
        <f t="shared" si="1"/>
        <v>291</v>
      </c>
      <c r="C297" s="3">
        <v>-7.0</v>
      </c>
      <c r="D297" s="3">
        <v>10.0</v>
      </c>
      <c r="E297" s="3">
        <f t="shared" si="2"/>
        <v>10</v>
      </c>
      <c r="F297" s="3" t="s">
        <v>874</v>
      </c>
      <c r="G297" s="3" t="s">
        <v>875</v>
      </c>
    </row>
    <row r="298">
      <c r="A298" s="3" t="s">
        <v>876</v>
      </c>
      <c r="B298" s="4">
        <f t="shared" si="1"/>
        <v>236</v>
      </c>
      <c r="C298" s="3">
        <v>-2.0</v>
      </c>
      <c r="D298" s="3">
        <v>8.0</v>
      </c>
      <c r="E298" s="3">
        <f t="shared" si="2"/>
        <v>20</v>
      </c>
      <c r="F298" s="3" t="s">
        <v>877</v>
      </c>
      <c r="G298" s="3" t="s">
        <v>878</v>
      </c>
    </row>
    <row r="299">
      <c r="A299" s="3" t="s">
        <v>879</v>
      </c>
      <c r="B299" s="4">
        <f t="shared" si="1"/>
        <v>32</v>
      </c>
      <c r="C299" s="3">
        <v>3.0</v>
      </c>
      <c r="D299" s="3">
        <v>9.0</v>
      </c>
      <c r="E299" s="3">
        <f t="shared" si="2"/>
        <v>40</v>
      </c>
      <c r="F299" s="3" t="s">
        <v>880</v>
      </c>
      <c r="G299" s="3" t="s">
        <v>881</v>
      </c>
    </row>
    <row r="300">
      <c r="A300" s="3" t="s">
        <v>882</v>
      </c>
      <c r="B300" s="4">
        <f t="shared" si="1"/>
        <v>236</v>
      </c>
      <c r="C300" s="3">
        <v>-2.0</v>
      </c>
      <c r="D300" s="3">
        <v>8.0</v>
      </c>
      <c r="E300" s="3">
        <f t="shared" si="2"/>
        <v>20</v>
      </c>
      <c r="F300" s="3" t="s">
        <v>883</v>
      </c>
      <c r="G300" s="3" t="s">
        <v>884</v>
      </c>
    </row>
    <row r="301">
      <c r="A301" s="3" t="s">
        <v>885</v>
      </c>
      <c r="B301" s="4">
        <f t="shared" si="1"/>
        <v>23</v>
      </c>
      <c r="C301" s="3">
        <v>5.0</v>
      </c>
      <c r="D301" s="3">
        <v>8.0</v>
      </c>
      <c r="E301" s="3">
        <f t="shared" si="2"/>
        <v>43.33333333</v>
      </c>
      <c r="F301" s="3" t="s">
        <v>886</v>
      </c>
      <c r="G301" s="3" t="s">
        <v>887</v>
      </c>
    </row>
    <row r="302">
      <c r="A302" s="3" t="s">
        <v>888</v>
      </c>
      <c r="B302" s="4">
        <f t="shared" si="1"/>
        <v>262</v>
      </c>
      <c r="C302" s="3">
        <v>-1.0</v>
      </c>
      <c r="D302" s="3">
        <v>6.0</v>
      </c>
      <c r="E302" s="3">
        <f t="shared" si="2"/>
        <v>16.66666667</v>
      </c>
      <c r="F302" s="3" t="s">
        <v>889</v>
      </c>
      <c r="G302" s="3" t="s">
        <v>890</v>
      </c>
    </row>
    <row r="303">
      <c r="A303" s="3" t="s">
        <v>891</v>
      </c>
      <c r="B303" s="4">
        <f t="shared" si="1"/>
        <v>23</v>
      </c>
      <c r="C303" s="3">
        <v>4.0</v>
      </c>
      <c r="D303" s="3">
        <v>9.0</v>
      </c>
      <c r="E303" s="3">
        <f t="shared" si="2"/>
        <v>43.33333333</v>
      </c>
      <c r="F303" s="3" t="s">
        <v>892</v>
      </c>
      <c r="G303" s="3" t="s">
        <v>893</v>
      </c>
    </row>
    <row r="304">
      <c r="A304" s="3" t="s">
        <v>894</v>
      </c>
      <c r="B304" s="4">
        <f t="shared" si="1"/>
        <v>236</v>
      </c>
      <c r="C304" s="3">
        <v>-3.0</v>
      </c>
      <c r="D304" s="3">
        <v>9.0</v>
      </c>
      <c r="E304" s="3">
        <f t="shared" si="2"/>
        <v>20</v>
      </c>
      <c r="F304" s="3" t="s">
        <v>895</v>
      </c>
      <c r="G304" s="3" t="s">
        <v>896</v>
      </c>
    </row>
    <row r="305">
      <c r="A305" s="3" t="s">
        <v>897</v>
      </c>
      <c r="B305" s="4">
        <f t="shared" si="1"/>
        <v>121</v>
      </c>
      <c r="C305" s="3">
        <v>0.0</v>
      </c>
      <c r="D305" s="3">
        <v>9.0</v>
      </c>
      <c r="E305" s="3">
        <f t="shared" si="2"/>
        <v>30</v>
      </c>
      <c r="F305" s="3" t="s">
        <v>898</v>
      </c>
      <c r="G305" s="3" t="s">
        <v>899</v>
      </c>
    </row>
    <row r="306">
      <c r="A306" s="3" t="s">
        <v>900</v>
      </c>
      <c r="B306" s="4">
        <f t="shared" si="1"/>
        <v>236</v>
      </c>
      <c r="C306" s="3">
        <v>0.0</v>
      </c>
      <c r="D306" s="3">
        <v>6.0</v>
      </c>
      <c r="E306" s="3">
        <f t="shared" si="2"/>
        <v>20</v>
      </c>
      <c r="F306" s="3" t="s">
        <v>901</v>
      </c>
      <c r="G306" s="3" t="s">
        <v>902</v>
      </c>
    </row>
    <row r="307">
      <c r="A307" s="3" t="s">
        <v>903</v>
      </c>
      <c r="B307" s="4">
        <f t="shared" si="1"/>
        <v>121</v>
      </c>
      <c r="C307" s="3">
        <v>0.0</v>
      </c>
      <c r="D307" s="3">
        <v>9.0</v>
      </c>
      <c r="E307" s="3">
        <f t="shared" si="2"/>
        <v>30</v>
      </c>
      <c r="F307" s="3" t="s">
        <v>904</v>
      </c>
      <c r="G307" s="3" t="s">
        <v>905</v>
      </c>
    </row>
    <row r="308">
      <c r="A308" s="3" t="s">
        <v>906</v>
      </c>
      <c r="B308" s="4">
        <f t="shared" si="1"/>
        <v>236</v>
      </c>
      <c r="C308" s="3">
        <v>1.0</v>
      </c>
      <c r="D308" s="3">
        <v>5.0</v>
      </c>
      <c r="E308" s="3">
        <f t="shared" si="2"/>
        <v>20</v>
      </c>
      <c r="F308" s="3" t="s">
        <v>907</v>
      </c>
      <c r="G308" s="3" t="s">
        <v>908</v>
      </c>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sheetData>
  <conditionalFormatting sqref="A2:A308">
    <cfRule type="expression" dxfId="0" priority="1">
      <formula>E2:E999&lt;40</formula>
    </cfRule>
  </conditionalFormatting>
  <conditionalFormatting sqref="A2:A308">
    <cfRule type="expression" dxfId="1" priority="2">
      <formula>And(E2:E308&gt;39 ,E2:E308&lt; 60)</formula>
    </cfRule>
  </conditionalFormatting>
  <conditionalFormatting sqref="A2:A308">
    <cfRule type="expression" dxfId="2" priority="3">
      <formula>E2:E308&gt;59</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4.14"/>
    <col customWidth="1" min="2" max="2" width="140.71"/>
    <col customWidth="1" min="3" max="26" width="8.71"/>
  </cols>
  <sheetData>
    <row r="1">
      <c r="A1" s="5" t="s">
        <v>909</v>
      </c>
      <c r="B1" s="5" t="s">
        <v>4</v>
      </c>
      <c r="C1" s="5" t="s">
        <v>5</v>
      </c>
    </row>
    <row r="2">
      <c r="A2" s="3" t="s">
        <v>708</v>
      </c>
      <c r="B2" s="3" t="s">
        <v>709</v>
      </c>
      <c r="C2" s="3" t="s">
        <v>710</v>
      </c>
    </row>
    <row r="3">
      <c r="A3" s="3" t="s">
        <v>327</v>
      </c>
      <c r="B3" s="3" t="s">
        <v>328</v>
      </c>
      <c r="C3" s="3" t="s">
        <v>329</v>
      </c>
    </row>
    <row r="4">
      <c r="A4" s="3" t="s">
        <v>429</v>
      </c>
      <c r="B4" s="3" t="s">
        <v>430</v>
      </c>
      <c r="C4" s="3" t="s">
        <v>431</v>
      </c>
    </row>
    <row r="5">
      <c r="A5" s="3" t="s">
        <v>93</v>
      </c>
      <c r="B5" s="3" t="s">
        <v>94</v>
      </c>
      <c r="C5" s="3" t="s">
        <v>95</v>
      </c>
    </row>
    <row r="6">
      <c r="A6" s="3" t="s">
        <v>762</v>
      </c>
      <c r="B6" s="3" t="s">
        <v>763</v>
      </c>
      <c r="C6" s="3" t="s">
        <v>764</v>
      </c>
    </row>
    <row r="7">
      <c r="A7" s="3" t="s">
        <v>567</v>
      </c>
      <c r="B7" s="3" t="s">
        <v>568</v>
      </c>
      <c r="C7" s="3" t="s">
        <v>569</v>
      </c>
    </row>
    <row r="8">
      <c r="A8" s="3" t="s">
        <v>867</v>
      </c>
      <c r="B8" s="3" t="s">
        <v>868</v>
      </c>
      <c r="C8" s="3" t="s">
        <v>869</v>
      </c>
    </row>
    <row r="9">
      <c r="A9" s="3" t="s">
        <v>210</v>
      </c>
      <c r="B9" s="3" t="s">
        <v>211</v>
      </c>
      <c r="C9" s="3" t="s">
        <v>212</v>
      </c>
    </row>
    <row r="10">
      <c r="A10" s="3" t="s">
        <v>900</v>
      </c>
      <c r="B10" s="3" t="s">
        <v>901</v>
      </c>
      <c r="C10" s="3" t="s">
        <v>902</v>
      </c>
    </row>
    <row r="11">
      <c r="A11" s="3" t="s">
        <v>910</v>
      </c>
      <c r="B11" s="3" t="s">
        <v>911</v>
      </c>
      <c r="C11" s="3" t="s">
        <v>912</v>
      </c>
    </row>
    <row r="12">
      <c r="A12" s="3" t="s">
        <v>516</v>
      </c>
      <c r="B12" s="3" t="s">
        <v>517</v>
      </c>
      <c r="C12" s="3" t="s">
        <v>518</v>
      </c>
    </row>
    <row r="13">
      <c r="A13" s="3" t="s">
        <v>852</v>
      </c>
      <c r="B13" s="3" t="s">
        <v>853</v>
      </c>
      <c r="C13" s="3" t="s">
        <v>854</v>
      </c>
    </row>
    <row r="14">
      <c r="A14" s="3" t="s">
        <v>495</v>
      </c>
      <c r="B14" s="3" t="s">
        <v>496</v>
      </c>
      <c r="C14" s="3" t="s">
        <v>497</v>
      </c>
    </row>
    <row r="15">
      <c r="A15" s="3" t="s">
        <v>585</v>
      </c>
      <c r="B15" s="3" t="s">
        <v>586</v>
      </c>
      <c r="C15" s="3" t="s">
        <v>587</v>
      </c>
    </row>
    <row r="16">
      <c r="A16" s="3" t="s">
        <v>849</v>
      </c>
      <c r="B16" s="3" t="s">
        <v>850</v>
      </c>
      <c r="C16" s="3" t="s">
        <v>851</v>
      </c>
    </row>
    <row r="17">
      <c r="A17" s="3" t="s">
        <v>123</v>
      </c>
      <c r="B17" s="3" t="s">
        <v>124</v>
      </c>
      <c r="C17" s="3" t="s">
        <v>125</v>
      </c>
    </row>
    <row r="18">
      <c r="A18" s="3" t="s">
        <v>339</v>
      </c>
      <c r="B18" s="3" t="s">
        <v>340</v>
      </c>
      <c r="C18" s="3" t="s">
        <v>341</v>
      </c>
    </row>
    <row r="19">
      <c r="A19" s="3" t="s">
        <v>597</v>
      </c>
      <c r="B19" s="3" t="s">
        <v>598</v>
      </c>
      <c r="C19" s="3" t="s">
        <v>599</v>
      </c>
    </row>
    <row r="20">
      <c r="A20" s="3" t="s">
        <v>804</v>
      </c>
      <c r="B20" s="3" t="s">
        <v>805</v>
      </c>
      <c r="C20" s="3" t="s">
        <v>806</v>
      </c>
    </row>
    <row r="21">
      <c r="A21" s="3" t="s">
        <v>297</v>
      </c>
      <c r="B21" s="3" t="s">
        <v>298</v>
      </c>
      <c r="C21" s="3" t="s">
        <v>299</v>
      </c>
    </row>
    <row r="22">
      <c r="A22" s="3" t="s">
        <v>738</v>
      </c>
      <c r="B22" s="3" t="s">
        <v>739</v>
      </c>
      <c r="C22" s="3" t="s">
        <v>740</v>
      </c>
    </row>
    <row r="23">
      <c r="A23" s="3" t="s">
        <v>738</v>
      </c>
      <c r="B23" s="3" t="s">
        <v>913</v>
      </c>
      <c r="C23" s="3" t="s">
        <v>914</v>
      </c>
    </row>
    <row r="24">
      <c r="A24" s="3" t="s">
        <v>645</v>
      </c>
      <c r="B24" s="3" t="s">
        <v>646</v>
      </c>
      <c r="C24" s="3" t="s">
        <v>647</v>
      </c>
    </row>
    <row r="25">
      <c r="A25" s="3" t="s">
        <v>549</v>
      </c>
      <c r="B25" s="3" t="s">
        <v>550</v>
      </c>
      <c r="C25" s="3" t="s">
        <v>551</v>
      </c>
    </row>
    <row r="26">
      <c r="A26" s="3" t="s">
        <v>285</v>
      </c>
      <c r="B26" s="3" t="s">
        <v>286</v>
      </c>
      <c r="C26" s="3" t="s">
        <v>287</v>
      </c>
    </row>
    <row r="27">
      <c r="A27" s="3" t="s">
        <v>294</v>
      </c>
      <c r="B27" s="3" t="s">
        <v>295</v>
      </c>
      <c r="C27" s="3" t="s">
        <v>296</v>
      </c>
    </row>
    <row r="28">
      <c r="A28" s="3" t="s">
        <v>876</v>
      </c>
      <c r="B28" s="3" t="s">
        <v>877</v>
      </c>
      <c r="C28" s="3" t="s">
        <v>878</v>
      </c>
    </row>
    <row r="29">
      <c r="A29" s="3" t="s">
        <v>36</v>
      </c>
      <c r="B29" s="3" t="s">
        <v>37</v>
      </c>
      <c r="C29" s="3" t="s">
        <v>38</v>
      </c>
    </row>
    <row r="30">
      <c r="A30" s="3" t="s">
        <v>705</v>
      </c>
      <c r="B30" s="3" t="s">
        <v>706</v>
      </c>
      <c r="C30" s="3" t="s">
        <v>707</v>
      </c>
    </row>
    <row r="31">
      <c r="A31" s="3" t="s">
        <v>564</v>
      </c>
      <c r="B31" s="3" t="s">
        <v>565</v>
      </c>
      <c r="C31" s="3" t="s">
        <v>566</v>
      </c>
    </row>
    <row r="32">
      <c r="A32" s="3" t="s">
        <v>498</v>
      </c>
      <c r="B32" s="3" t="s">
        <v>499</v>
      </c>
      <c r="C32" s="3" t="s">
        <v>500</v>
      </c>
    </row>
    <row r="33">
      <c r="A33" s="3" t="s">
        <v>15</v>
      </c>
      <c r="B33" s="3" t="s">
        <v>16</v>
      </c>
      <c r="C33" s="3" t="s">
        <v>17</v>
      </c>
    </row>
    <row r="34">
      <c r="A34" s="3" t="s">
        <v>594</v>
      </c>
      <c r="B34" s="3" t="s">
        <v>595</v>
      </c>
      <c r="C34" s="3" t="s">
        <v>596</v>
      </c>
    </row>
    <row r="35">
      <c r="A35" s="3" t="s">
        <v>405</v>
      </c>
      <c r="B35" s="3" t="s">
        <v>406</v>
      </c>
      <c r="C35" s="3" t="s">
        <v>407</v>
      </c>
    </row>
    <row r="36">
      <c r="A36" s="3" t="s">
        <v>381</v>
      </c>
      <c r="B36" s="3" t="s">
        <v>382</v>
      </c>
      <c r="C36" s="3" t="s">
        <v>383</v>
      </c>
    </row>
    <row r="37">
      <c r="A37" s="3" t="s">
        <v>471</v>
      </c>
      <c r="B37" s="3" t="s">
        <v>472</v>
      </c>
      <c r="C37" s="3" t="s">
        <v>473</v>
      </c>
    </row>
    <row r="38">
      <c r="A38" s="3" t="s">
        <v>51</v>
      </c>
      <c r="B38" s="3" t="s">
        <v>52</v>
      </c>
      <c r="C38" s="3" t="s">
        <v>53</v>
      </c>
    </row>
    <row r="39">
      <c r="A39" s="3" t="s">
        <v>231</v>
      </c>
      <c r="B39" s="3" t="s">
        <v>232</v>
      </c>
      <c r="C39" s="3" t="s">
        <v>233</v>
      </c>
    </row>
    <row r="40">
      <c r="A40" s="3" t="s">
        <v>840</v>
      </c>
      <c r="B40" s="3" t="s">
        <v>841</v>
      </c>
      <c r="C40" s="3" t="s">
        <v>842</v>
      </c>
    </row>
    <row r="41">
      <c r="A41" s="3" t="s">
        <v>768</v>
      </c>
      <c r="B41" s="3" t="s">
        <v>769</v>
      </c>
      <c r="C41" s="3" t="s">
        <v>770</v>
      </c>
    </row>
    <row r="42">
      <c r="A42" s="3" t="s">
        <v>261</v>
      </c>
      <c r="B42" s="3" t="s">
        <v>262</v>
      </c>
      <c r="C42" s="3" t="s">
        <v>263</v>
      </c>
    </row>
    <row r="43">
      <c r="A43" s="3" t="s">
        <v>510</v>
      </c>
      <c r="B43" s="3" t="s">
        <v>511</v>
      </c>
      <c r="C43" s="3" t="s">
        <v>512</v>
      </c>
    </row>
    <row r="44">
      <c r="A44" s="3" t="s">
        <v>396</v>
      </c>
      <c r="B44" s="3" t="s">
        <v>397</v>
      </c>
      <c r="C44" s="3" t="s">
        <v>398</v>
      </c>
    </row>
    <row r="45">
      <c r="A45" s="3" t="s">
        <v>501</v>
      </c>
      <c r="B45" s="3" t="s">
        <v>502</v>
      </c>
      <c r="C45" s="3" t="s">
        <v>503</v>
      </c>
    </row>
    <row r="46">
      <c r="A46" s="3" t="s">
        <v>732</v>
      </c>
      <c r="B46" s="3" t="s">
        <v>733</v>
      </c>
      <c r="C46" s="3" t="s">
        <v>734</v>
      </c>
    </row>
    <row r="47">
      <c r="A47" s="3" t="s">
        <v>462</v>
      </c>
      <c r="B47" s="3" t="s">
        <v>463</v>
      </c>
      <c r="C47" s="3" t="s">
        <v>464</v>
      </c>
    </row>
    <row r="48">
      <c r="A48" s="3" t="s">
        <v>387</v>
      </c>
      <c r="B48" s="3" t="s">
        <v>388</v>
      </c>
      <c r="C48" s="3" t="s">
        <v>389</v>
      </c>
    </row>
    <row r="49">
      <c r="A49" s="3" t="s">
        <v>915</v>
      </c>
      <c r="B49" s="3" t="s">
        <v>916</v>
      </c>
      <c r="C49" s="3" t="s">
        <v>917</v>
      </c>
    </row>
    <row r="50">
      <c r="A50" s="3" t="s">
        <v>630</v>
      </c>
      <c r="B50" s="3" t="s">
        <v>631</v>
      </c>
      <c r="C50" s="3" t="s">
        <v>632</v>
      </c>
    </row>
    <row r="51">
      <c r="A51" s="3" t="s">
        <v>546</v>
      </c>
      <c r="B51" s="3" t="s">
        <v>547</v>
      </c>
      <c r="C51" s="3" t="s">
        <v>548</v>
      </c>
    </row>
    <row r="52">
      <c r="A52" s="3" t="s">
        <v>546</v>
      </c>
      <c r="B52" s="3" t="s">
        <v>918</v>
      </c>
      <c r="C52" s="3" t="s">
        <v>919</v>
      </c>
    </row>
    <row r="53">
      <c r="A53" s="3" t="s">
        <v>222</v>
      </c>
      <c r="B53" s="3" t="s">
        <v>223</v>
      </c>
      <c r="C53" s="3" t="s">
        <v>224</v>
      </c>
    </row>
    <row r="54">
      <c r="A54" s="3" t="s">
        <v>504</v>
      </c>
      <c r="B54" s="3" t="s">
        <v>505</v>
      </c>
      <c r="C54" s="3" t="s">
        <v>506</v>
      </c>
    </row>
    <row r="55">
      <c r="A55" s="3" t="s">
        <v>432</v>
      </c>
      <c r="B55" s="3" t="s">
        <v>433</v>
      </c>
      <c r="C55" s="3" t="s">
        <v>434</v>
      </c>
    </row>
    <row r="56">
      <c r="A56" s="3" t="s">
        <v>777</v>
      </c>
      <c r="B56" s="3" t="s">
        <v>778</v>
      </c>
      <c r="C56" s="3" t="s">
        <v>779</v>
      </c>
    </row>
    <row r="57">
      <c r="A57" s="3" t="s">
        <v>756</v>
      </c>
      <c r="B57" s="3" t="s">
        <v>757</v>
      </c>
      <c r="C57" s="3" t="s">
        <v>758</v>
      </c>
    </row>
    <row r="58">
      <c r="A58" s="3" t="s">
        <v>75</v>
      </c>
      <c r="B58" s="3" t="s">
        <v>76</v>
      </c>
      <c r="C58" s="3" t="s">
        <v>77</v>
      </c>
    </row>
    <row r="59">
      <c r="A59" s="3" t="s">
        <v>537</v>
      </c>
      <c r="B59" s="3" t="s">
        <v>538</v>
      </c>
      <c r="C59" s="3" t="s">
        <v>539</v>
      </c>
    </row>
    <row r="60">
      <c r="A60" s="3" t="s">
        <v>888</v>
      </c>
      <c r="B60" s="3" t="s">
        <v>889</v>
      </c>
      <c r="C60" s="3" t="s">
        <v>890</v>
      </c>
    </row>
    <row r="61">
      <c r="A61" s="3" t="s">
        <v>747</v>
      </c>
      <c r="B61" s="3" t="s">
        <v>748</v>
      </c>
      <c r="C61" s="3" t="s">
        <v>749</v>
      </c>
    </row>
    <row r="62">
      <c r="A62" s="3" t="s">
        <v>717</v>
      </c>
      <c r="B62" s="3" t="s">
        <v>718</v>
      </c>
      <c r="C62" s="3" t="s">
        <v>719</v>
      </c>
    </row>
    <row r="63">
      <c r="A63" s="3" t="s">
        <v>864</v>
      </c>
      <c r="B63" s="3" t="s">
        <v>865</v>
      </c>
      <c r="C63" s="3" t="s">
        <v>866</v>
      </c>
    </row>
    <row r="64">
      <c r="A64" s="3" t="s">
        <v>855</v>
      </c>
      <c r="B64" s="3" t="s">
        <v>856</v>
      </c>
      <c r="C64" s="3" t="s">
        <v>857</v>
      </c>
    </row>
    <row r="65">
      <c r="A65" s="3" t="s">
        <v>213</v>
      </c>
      <c r="B65" s="3" t="s">
        <v>214</v>
      </c>
      <c r="C65" s="3" t="s">
        <v>215</v>
      </c>
    </row>
    <row r="66">
      <c r="A66" s="3" t="s">
        <v>639</v>
      </c>
      <c r="B66" s="3" t="s">
        <v>640</v>
      </c>
      <c r="C66" s="3" t="s">
        <v>641</v>
      </c>
    </row>
    <row r="67">
      <c r="A67" s="3" t="s">
        <v>237</v>
      </c>
      <c r="B67" s="3" t="s">
        <v>238</v>
      </c>
      <c r="C67" s="3" t="s">
        <v>239</v>
      </c>
    </row>
    <row r="68">
      <c r="A68" s="3" t="s">
        <v>411</v>
      </c>
      <c r="B68" s="3" t="s">
        <v>412</v>
      </c>
      <c r="C68" s="3" t="s">
        <v>413</v>
      </c>
    </row>
    <row r="69">
      <c r="A69" s="3" t="s">
        <v>609</v>
      </c>
      <c r="B69" s="3" t="s">
        <v>610</v>
      </c>
      <c r="C69" s="3" t="s">
        <v>611</v>
      </c>
    </row>
    <row r="70">
      <c r="A70" s="3" t="s">
        <v>78</v>
      </c>
      <c r="B70" s="3" t="s">
        <v>79</v>
      </c>
      <c r="C70" s="3" t="s">
        <v>80</v>
      </c>
    </row>
    <row r="71">
      <c r="A71" s="3" t="s">
        <v>375</v>
      </c>
      <c r="B71" s="3" t="s">
        <v>376</v>
      </c>
      <c r="C71" s="3" t="s">
        <v>377</v>
      </c>
    </row>
    <row r="72">
      <c r="A72" s="3" t="s">
        <v>627</v>
      </c>
      <c r="B72" s="3" t="s">
        <v>628</v>
      </c>
      <c r="C72" s="3" t="s">
        <v>629</v>
      </c>
    </row>
    <row r="73">
      <c r="A73" s="3" t="s">
        <v>693</v>
      </c>
      <c r="B73" s="3" t="s">
        <v>694</v>
      </c>
      <c r="C73" s="3" t="s">
        <v>695</v>
      </c>
    </row>
    <row r="74">
      <c r="A74" s="3" t="s">
        <v>288</v>
      </c>
      <c r="B74" s="3" t="s">
        <v>289</v>
      </c>
      <c r="C74" s="3" t="s">
        <v>290</v>
      </c>
    </row>
    <row r="75">
      <c r="A75" s="3" t="s">
        <v>702</v>
      </c>
      <c r="B75" s="3" t="s">
        <v>703</v>
      </c>
      <c r="C75" s="3" t="s">
        <v>704</v>
      </c>
    </row>
    <row r="76">
      <c r="A76" s="3" t="s">
        <v>591</v>
      </c>
      <c r="B76" s="3" t="s">
        <v>592</v>
      </c>
      <c r="C76" s="3" t="s">
        <v>593</v>
      </c>
    </row>
    <row r="77">
      <c r="A77" s="3" t="s">
        <v>465</v>
      </c>
      <c r="B77" s="3" t="s">
        <v>466</v>
      </c>
      <c r="C77" s="3" t="s">
        <v>467</v>
      </c>
    </row>
    <row r="78">
      <c r="A78" s="3" t="s">
        <v>690</v>
      </c>
      <c r="B78" s="3" t="s">
        <v>691</v>
      </c>
      <c r="C78" s="3" t="s">
        <v>692</v>
      </c>
    </row>
    <row r="79">
      <c r="A79" s="3" t="s">
        <v>27</v>
      </c>
      <c r="B79" s="3" t="s">
        <v>28</v>
      </c>
      <c r="C79" s="3" t="s">
        <v>29</v>
      </c>
    </row>
    <row r="80">
      <c r="A80" s="3" t="s">
        <v>12</v>
      </c>
      <c r="B80" s="3" t="s">
        <v>13</v>
      </c>
      <c r="C80" s="3" t="s">
        <v>14</v>
      </c>
    </row>
    <row r="81">
      <c r="A81" s="3" t="s">
        <v>81</v>
      </c>
      <c r="B81" s="3" t="s">
        <v>82</v>
      </c>
      <c r="C81" s="3" t="s">
        <v>83</v>
      </c>
    </row>
    <row r="82">
      <c r="A82" s="3" t="s">
        <v>453</v>
      </c>
      <c r="B82" s="3" t="s">
        <v>454</v>
      </c>
      <c r="C82" s="3" t="s">
        <v>455</v>
      </c>
    </row>
    <row r="83">
      <c r="A83" s="3" t="s">
        <v>135</v>
      </c>
      <c r="B83" s="3" t="s">
        <v>136</v>
      </c>
      <c r="C83" s="3" t="s">
        <v>137</v>
      </c>
    </row>
    <row r="84">
      <c r="A84" s="3" t="s">
        <v>66</v>
      </c>
      <c r="B84" s="3" t="s">
        <v>67</v>
      </c>
      <c r="C84" s="3" t="s">
        <v>68</v>
      </c>
    </row>
    <row r="85">
      <c r="A85" s="3" t="s">
        <v>636</v>
      </c>
      <c r="B85" s="3" t="s">
        <v>637</v>
      </c>
      <c r="C85" s="3" t="s">
        <v>638</v>
      </c>
    </row>
    <row r="86">
      <c r="A86" s="3" t="s">
        <v>264</v>
      </c>
      <c r="B86" s="3" t="s">
        <v>265</v>
      </c>
      <c r="C86" s="3" t="s">
        <v>266</v>
      </c>
    </row>
    <row r="87">
      <c r="A87" s="3" t="s">
        <v>351</v>
      </c>
      <c r="B87" s="3" t="s">
        <v>352</v>
      </c>
      <c r="C87" s="3" t="s">
        <v>353</v>
      </c>
    </row>
    <row r="88">
      <c r="A88" s="3" t="s">
        <v>558</v>
      </c>
      <c r="B88" s="3" t="s">
        <v>559</v>
      </c>
      <c r="C88" s="3" t="s">
        <v>560</v>
      </c>
    </row>
    <row r="89">
      <c r="A89" s="3" t="s">
        <v>669</v>
      </c>
      <c r="B89" s="3" t="s">
        <v>670</v>
      </c>
      <c r="C89" s="3" t="s">
        <v>671</v>
      </c>
    </row>
    <row r="90">
      <c r="A90" s="3" t="s">
        <v>726</v>
      </c>
      <c r="B90" s="3" t="s">
        <v>727</v>
      </c>
      <c r="C90" s="3" t="s">
        <v>728</v>
      </c>
    </row>
    <row r="91">
      <c r="A91" s="3" t="s">
        <v>240</v>
      </c>
      <c r="B91" s="3" t="s">
        <v>241</v>
      </c>
      <c r="C91" s="3" t="s">
        <v>242</v>
      </c>
    </row>
    <row r="92">
      <c r="A92" s="3" t="s">
        <v>825</v>
      </c>
      <c r="B92" s="3" t="s">
        <v>826</v>
      </c>
      <c r="C92" s="3" t="s">
        <v>827</v>
      </c>
    </row>
    <row r="93">
      <c r="A93" s="3" t="s">
        <v>825</v>
      </c>
      <c r="B93" s="3" t="s">
        <v>920</v>
      </c>
      <c r="C93" s="3" t="s">
        <v>921</v>
      </c>
    </row>
    <row r="94">
      <c r="A94" s="3" t="s">
        <v>201</v>
      </c>
      <c r="B94" s="3" t="s">
        <v>202</v>
      </c>
      <c r="C94" s="3" t="s">
        <v>203</v>
      </c>
    </row>
    <row r="95">
      <c r="A95" s="3" t="s">
        <v>414</v>
      </c>
      <c r="B95" s="3" t="s">
        <v>415</v>
      </c>
      <c r="C95" s="3" t="s">
        <v>416</v>
      </c>
    </row>
    <row r="96">
      <c r="A96" s="3" t="s">
        <v>423</v>
      </c>
      <c r="B96" s="3" t="s">
        <v>424</v>
      </c>
      <c r="C96" s="3" t="s">
        <v>425</v>
      </c>
    </row>
    <row r="97">
      <c r="A97" s="3" t="s">
        <v>426</v>
      </c>
      <c r="B97" s="3" t="s">
        <v>427</v>
      </c>
      <c r="C97" s="3" t="s">
        <v>428</v>
      </c>
    </row>
    <row r="98">
      <c r="A98" s="3" t="s">
        <v>102</v>
      </c>
      <c r="B98" s="3" t="s">
        <v>103</v>
      </c>
      <c r="C98" s="3" t="s">
        <v>104</v>
      </c>
    </row>
    <row r="99">
      <c r="A99" s="3" t="s">
        <v>360</v>
      </c>
      <c r="B99" s="3" t="s">
        <v>361</v>
      </c>
      <c r="C99" s="3" t="s">
        <v>362</v>
      </c>
    </row>
    <row r="100">
      <c r="A100" s="3" t="s">
        <v>186</v>
      </c>
      <c r="B100" s="3" t="s">
        <v>187</v>
      </c>
      <c r="C100" s="3" t="s">
        <v>188</v>
      </c>
    </row>
    <row r="101">
      <c r="A101" s="3" t="s">
        <v>922</v>
      </c>
      <c r="B101" s="3" t="s">
        <v>676</v>
      </c>
      <c r="C101" s="3" t="s">
        <v>677</v>
      </c>
    </row>
    <row r="102">
      <c r="A102" s="3" t="s">
        <v>711</v>
      </c>
      <c r="B102" s="3" t="s">
        <v>712</v>
      </c>
      <c r="C102" s="3" t="s">
        <v>713</v>
      </c>
    </row>
    <row r="103">
      <c r="A103" s="3" t="s">
        <v>60</v>
      </c>
      <c r="B103" s="3" t="s">
        <v>61</v>
      </c>
      <c r="C103" s="3" t="s">
        <v>62</v>
      </c>
    </row>
    <row r="104">
      <c r="A104" s="3" t="s">
        <v>675</v>
      </c>
      <c r="B104" s="3" t="s">
        <v>923</v>
      </c>
      <c r="C104" s="3" t="s">
        <v>924</v>
      </c>
    </row>
    <row r="105">
      <c r="A105" s="3" t="s">
        <v>582</v>
      </c>
      <c r="B105" s="3" t="s">
        <v>583</v>
      </c>
      <c r="C105" s="3" t="s">
        <v>584</v>
      </c>
    </row>
    <row r="106">
      <c r="A106" s="3" t="s">
        <v>156</v>
      </c>
      <c r="B106" s="3" t="s">
        <v>157</v>
      </c>
      <c r="C106" s="3" t="s">
        <v>158</v>
      </c>
    </row>
    <row r="107">
      <c r="A107" s="3" t="s">
        <v>720</v>
      </c>
      <c r="B107" s="3" t="s">
        <v>721</v>
      </c>
      <c r="C107" s="3" t="s">
        <v>722</v>
      </c>
    </row>
    <row r="108">
      <c r="A108" s="3" t="s">
        <v>579</v>
      </c>
      <c r="B108" s="3" t="s">
        <v>580</v>
      </c>
      <c r="C108" s="3" t="s">
        <v>581</v>
      </c>
    </row>
    <row r="109">
      <c r="A109" s="3" t="s">
        <v>234</v>
      </c>
      <c r="B109" s="3" t="s">
        <v>235</v>
      </c>
      <c r="C109" s="3" t="s">
        <v>236</v>
      </c>
    </row>
    <row r="110">
      <c r="A110" s="3" t="s">
        <v>663</v>
      </c>
      <c r="B110" s="3" t="s">
        <v>664</v>
      </c>
      <c r="C110" s="3" t="s">
        <v>665</v>
      </c>
    </row>
    <row r="111">
      <c r="A111" s="3" t="s">
        <v>417</v>
      </c>
      <c r="B111" s="3" t="s">
        <v>418</v>
      </c>
      <c r="C111" s="3" t="s">
        <v>419</v>
      </c>
    </row>
    <row r="112">
      <c r="A112" s="3" t="s">
        <v>279</v>
      </c>
      <c r="B112" s="3" t="s">
        <v>280</v>
      </c>
      <c r="C112" s="3" t="s">
        <v>281</v>
      </c>
    </row>
    <row r="113">
      <c r="A113" s="3" t="s">
        <v>648</v>
      </c>
      <c r="B113" s="3" t="s">
        <v>649</v>
      </c>
      <c r="C113" s="3" t="s">
        <v>650</v>
      </c>
    </row>
    <row r="114">
      <c r="A114" s="3" t="s">
        <v>588</v>
      </c>
      <c r="B114" s="3" t="s">
        <v>589</v>
      </c>
      <c r="C114" s="3" t="s">
        <v>590</v>
      </c>
    </row>
    <row r="115">
      <c r="A115" s="3" t="s">
        <v>45</v>
      </c>
      <c r="B115" s="3" t="s">
        <v>46</v>
      </c>
      <c r="C115" s="3" t="s">
        <v>47</v>
      </c>
    </row>
    <row r="116">
      <c r="A116" s="3" t="s">
        <v>540</v>
      </c>
      <c r="B116" s="3" t="s">
        <v>541</v>
      </c>
      <c r="C116" s="3" t="s">
        <v>542</v>
      </c>
    </row>
    <row r="117">
      <c r="A117" s="3" t="s">
        <v>885</v>
      </c>
      <c r="B117" s="3" t="s">
        <v>886</v>
      </c>
      <c r="C117" s="3" t="s">
        <v>887</v>
      </c>
    </row>
    <row r="118">
      <c r="A118" s="3" t="s">
        <v>39</v>
      </c>
      <c r="B118" s="3" t="s">
        <v>40</v>
      </c>
      <c r="C118" s="3" t="s">
        <v>41</v>
      </c>
    </row>
    <row r="119">
      <c r="A119" s="3" t="s">
        <v>753</v>
      </c>
      <c r="B119" s="3" t="s">
        <v>754</v>
      </c>
      <c r="C119" s="3" t="s">
        <v>755</v>
      </c>
    </row>
    <row r="120">
      <c r="A120" s="3" t="s">
        <v>687</v>
      </c>
      <c r="B120" s="3" t="s">
        <v>688</v>
      </c>
      <c r="C120" s="3" t="s">
        <v>689</v>
      </c>
    </row>
    <row r="121">
      <c r="A121" s="3" t="s">
        <v>243</v>
      </c>
      <c r="B121" s="3" t="s">
        <v>244</v>
      </c>
      <c r="C121" s="3" t="s">
        <v>245</v>
      </c>
    </row>
    <row r="122">
      <c r="A122" s="3" t="s">
        <v>798</v>
      </c>
      <c r="B122" s="3" t="s">
        <v>799</v>
      </c>
      <c r="C122" s="3" t="s">
        <v>800</v>
      </c>
    </row>
    <row r="123">
      <c r="A123" s="3" t="s">
        <v>354</v>
      </c>
      <c r="B123" s="3" t="s">
        <v>355</v>
      </c>
      <c r="C123" s="3" t="s">
        <v>356</v>
      </c>
    </row>
    <row r="124">
      <c r="A124" s="3" t="s">
        <v>525</v>
      </c>
      <c r="B124" s="3" t="s">
        <v>526</v>
      </c>
      <c r="C124" s="3" t="s">
        <v>527</v>
      </c>
    </row>
    <row r="125">
      <c r="A125" s="3" t="s">
        <v>925</v>
      </c>
      <c r="B125" s="3" t="s">
        <v>926</v>
      </c>
      <c r="C125" s="3" t="s">
        <v>927</v>
      </c>
    </row>
    <row r="126">
      <c r="A126" s="3" t="s">
        <v>834</v>
      </c>
      <c r="B126" s="3" t="s">
        <v>835</v>
      </c>
      <c r="C126" s="3" t="s">
        <v>836</v>
      </c>
    </row>
    <row r="127">
      <c r="A127" s="3" t="s">
        <v>783</v>
      </c>
      <c r="B127" s="3" t="s">
        <v>784</v>
      </c>
      <c r="C127" s="3" t="s">
        <v>785</v>
      </c>
    </row>
    <row r="128">
      <c r="A128" s="3" t="s">
        <v>171</v>
      </c>
      <c r="B128" s="3" t="s">
        <v>172</v>
      </c>
      <c r="C128" s="3" t="s">
        <v>173</v>
      </c>
    </row>
    <row r="129">
      <c r="A129" s="3" t="s">
        <v>928</v>
      </c>
      <c r="B129" s="3" t="s">
        <v>508</v>
      </c>
      <c r="C129" s="3" t="s">
        <v>509</v>
      </c>
    </row>
    <row r="130">
      <c r="A130" s="3" t="s">
        <v>324</v>
      </c>
      <c r="B130" s="3" t="s">
        <v>325</v>
      </c>
      <c r="C130" s="3" t="s">
        <v>326</v>
      </c>
    </row>
    <row r="131">
      <c r="A131" s="3" t="s">
        <v>330</v>
      </c>
      <c r="B131" s="3" t="s">
        <v>331</v>
      </c>
      <c r="C131" s="3" t="s">
        <v>332</v>
      </c>
    </row>
    <row r="132">
      <c r="A132" s="3" t="s">
        <v>750</v>
      </c>
      <c r="B132" s="3" t="s">
        <v>751</v>
      </c>
      <c r="C132" s="3" t="s">
        <v>752</v>
      </c>
    </row>
    <row r="133">
      <c r="A133" s="3" t="s">
        <v>483</v>
      </c>
      <c r="B133" s="3" t="s">
        <v>484</v>
      </c>
      <c r="C133" s="3" t="s">
        <v>485</v>
      </c>
    </row>
    <row r="134">
      <c r="A134" s="3" t="s">
        <v>126</v>
      </c>
      <c r="B134" s="3" t="s">
        <v>127</v>
      </c>
      <c r="C134" s="3" t="s">
        <v>128</v>
      </c>
    </row>
    <row r="135">
      <c r="A135" s="3" t="s">
        <v>570</v>
      </c>
      <c r="B135" s="3" t="s">
        <v>571</v>
      </c>
      <c r="C135" s="3" t="s">
        <v>572</v>
      </c>
    </row>
    <row r="136">
      <c r="A136" s="3" t="s">
        <v>141</v>
      </c>
      <c r="B136" s="3" t="s">
        <v>142</v>
      </c>
      <c r="C136" s="3" t="s">
        <v>143</v>
      </c>
    </row>
    <row r="137">
      <c r="A137" s="3" t="s">
        <v>18</v>
      </c>
      <c r="B137" s="3" t="s">
        <v>19</v>
      </c>
      <c r="C137" s="3" t="s">
        <v>20</v>
      </c>
    </row>
    <row r="138">
      <c r="A138" s="3" t="s">
        <v>108</v>
      </c>
      <c r="B138" s="3" t="s">
        <v>109</v>
      </c>
      <c r="C138" s="3" t="s">
        <v>110</v>
      </c>
    </row>
    <row r="139">
      <c r="A139" s="3" t="s">
        <v>507</v>
      </c>
      <c r="B139" s="3" t="s">
        <v>929</v>
      </c>
      <c r="C139" s="3" t="s">
        <v>930</v>
      </c>
    </row>
    <row r="140">
      <c r="A140" s="3" t="s">
        <v>666</v>
      </c>
      <c r="B140" s="3" t="s">
        <v>667</v>
      </c>
      <c r="C140" s="3" t="s">
        <v>668</v>
      </c>
    </row>
    <row r="141">
      <c r="A141" s="3" t="s">
        <v>534</v>
      </c>
      <c r="B141" s="3" t="s">
        <v>535</v>
      </c>
      <c r="C141" s="3" t="s">
        <v>536</v>
      </c>
    </row>
    <row r="142">
      <c r="A142" s="3" t="s">
        <v>792</v>
      </c>
      <c r="B142" s="3" t="s">
        <v>793</v>
      </c>
      <c r="C142" s="3" t="s">
        <v>794</v>
      </c>
    </row>
    <row r="143">
      <c r="A143" s="3" t="s">
        <v>480</v>
      </c>
      <c r="B143" s="3" t="s">
        <v>481</v>
      </c>
      <c r="C143" s="3" t="s">
        <v>482</v>
      </c>
    </row>
    <row r="144">
      <c r="A144" s="3" t="s">
        <v>357</v>
      </c>
      <c r="B144" s="3" t="s">
        <v>358</v>
      </c>
      <c r="C144" s="3" t="s">
        <v>359</v>
      </c>
    </row>
    <row r="145">
      <c r="A145" s="3" t="s">
        <v>450</v>
      </c>
      <c r="B145" s="3" t="s">
        <v>451</v>
      </c>
      <c r="C145" s="3" t="s">
        <v>452</v>
      </c>
    </row>
    <row r="146">
      <c r="A146" s="3" t="s">
        <v>931</v>
      </c>
      <c r="B146" s="3" t="s">
        <v>685</v>
      </c>
      <c r="C146" s="3" t="s">
        <v>686</v>
      </c>
    </row>
    <row r="147">
      <c r="A147" s="3" t="s">
        <v>744</v>
      </c>
      <c r="B147" s="3" t="s">
        <v>745</v>
      </c>
      <c r="C147" s="3" t="s">
        <v>746</v>
      </c>
    </row>
    <row r="148">
      <c r="A148" s="3" t="s">
        <v>315</v>
      </c>
      <c r="B148" s="3" t="s">
        <v>316</v>
      </c>
      <c r="C148" s="3" t="s">
        <v>317</v>
      </c>
    </row>
    <row r="149">
      <c r="A149" s="3" t="s">
        <v>6</v>
      </c>
      <c r="B149" s="3" t="s">
        <v>7</v>
      </c>
      <c r="C149" s="3" t="s">
        <v>8</v>
      </c>
    </row>
    <row r="150">
      <c r="A150" s="3" t="s">
        <v>816</v>
      </c>
      <c r="B150" s="3" t="s">
        <v>817</v>
      </c>
      <c r="C150" s="3" t="s">
        <v>818</v>
      </c>
    </row>
    <row r="151">
      <c r="A151" s="3" t="s">
        <v>633</v>
      </c>
      <c r="B151" s="3" t="s">
        <v>634</v>
      </c>
      <c r="C151" s="3" t="s">
        <v>635</v>
      </c>
    </row>
    <row r="152">
      <c r="A152" s="3" t="s">
        <v>654</v>
      </c>
      <c r="B152" s="3" t="s">
        <v>655</v>
      </c>
      <c r="C152" s="3" t="s">
        <v>656</v>
      </c>
    </row>
    <row r="153">
      <c r="A153" s="3" t="s">
        <v>105</v>
      </c>
      <c r="B153" s="3" t="s">
        <v>106</v>
      </c>
      <c r="C153" s="3" t="s">
        <v>107</v>
      </c>
    </row>
    <row r="154">
      <c r="A154" s="3" t="s">
        <v>795</v>
      </c>
      <c r="B154" s="3" t="s">
        <v>796</v>
      </c>
      <c r="C154" s="3" t="s">
        <v>797</v>
      </c>
    </row>
    <row r="155">
      <c r="A155" s="3" t="s">
        <v>420</v>
      </c>
      <c r="B155" s="3" t="s">
        <v>421</v>
      </c>
      <c r="C155" s="3" t="s">
        <v>422</v>
      </c>
    </row>
    <row r="156">
      <c r="A156" s="3" t="s">
        <v>477</v>
      </c>
      <c r="B156" s="3" t="s">
        <v>478</v>
      </c>
      <c r="C156" s="3" t="s">
        <v>479</v>
      </c>
    </row>
    <row r="157">
      <c r="A157" s="3" t="s">
        <v>522</v>
      </c>
      <c r="B157" s="3" t="s">
        <v>523</v>
      </c>
      <c r="C157" s="3" t="s">
        <v>524</v>
      </c>
    </row>
    <row r="158">
      <c r="A158" s="3" t="s">
        <v>273</v>
      </c>
      <c r="B158" s="3" t="s">
        <v>274</v>
      </c>
      <c r="C158" s="3" t="s">
        <v>275</v>
      </c>
    </row>
    <row r="159">
      <c r="A159" s="3" t="s">
        <v>96</v>
      </c>
      <c r="B159" s="3" t="s">
        <v>97</v>
      </c>
      <c r="C159" s="3" t="s">
        <v>98</v>
      </c>
    </row>
    <row r="160">
      <c r="A160" s="3" t="s">
        <v>741</v>
      </c>
      <c r="B160" s="3" t="s">
        <v>742</v>
      </c>
      <c r="C160" s="3" t="s">
        <v>743</v>
      </c>
    </row>
    <row r="161">
      <c r="A161" s="3" t="s">
        <v>441</v>
      </c>
      <c r="B161" s="3" t="s">
        <v>442</v>
      </c>
      <c r="C161" s="3" t="s">
        <v>443</v>
      </c>
    </row>
    <row r="162">
      <c r="A162" s="3" t="s">
        <v>531</v>
      </c>
      <c r="B162" s="3" t="s">
        <v>532</v>
      </c>
      <c r="C162" s="3" t="s">
        <v>533</v>
      </c>
    </row>
    <row r="163">
      <c r="A163" s="3" t="s">
        <v>870</v>
      </c>
      <c r="B163" s="3" t="s">
        <v>871</v>
      </c>
      <c r="C163" s="3" t="s">
        <v>872</v>
      </c>
    </row>
    <row r="164">
      <c r="A164" s="3" t="s">
        <v>897</v>
      </c>
      <c r="B164" s="3" t="s">
        <v>898</v>
      </c>
      <c r="C164" s="3" t="s">
        <v>899</v>
      </c>
    </row>
    <row r="165">
      <c r="A165" s="3" t="s">
        <v>312</v>
      </c>
      <c r="B165" s="3" t="s">
        <v>313</v>
      </c>
      <c r="C165" s="3" t="s">
        <v>314</v>
      </c>
    </row>
    <row r="166">
      <c r="A166" s="3" t="s">
        <v>303</v>
      </c>
      <c r="B166" s="3" t="s">
        <v>304</v>
      </c>
      <c r="C166" s="3" t="s">
        <v>305</v>
      </c>
    </row>
    <row r="167">
      <c r="A167" s="3" t="s">
        <v>489</v>
      </c>
      <c r="B167" s="3" t="s">
        <v>490</v>
      </c>
      <c r="C167" s="3" t="s">
        <v>491</v>
      </c>
    </row>
    <row r="168">
      <c r="A168" s="3" t="s">
        <v>57</v>
      </c>
      <c r="B168" s="3" t="s">
        <v>58</v>
      </c>
      <c r="C168" s="3" t="s">
        <v>59</v>
      </c>
    </row>
    <row r="169">
      <c r="A169" s="3" t="s">
        <v>114</v>
      </c>
      <c r="B169" s="3" t="s">
        <v>115</v>
      </c>
      <c r="C169" s="3" t="s">
        <v>116</v>
      </c>
    </row>
    <row r="170">
      <c r="A170" s="3" t="s">
        <v>600</v>
      </c>
      <c r="B170" s="3" t="s">
        <v>601</v>
      </c>
      <c r="C170" s="3" t="s">
        <v>602</v>
      </c>
    </row>
    <row r="171">
      <c r="A171" s="3" t="s">
        <v>492</v>
      </c>
      <c r="B171" s="3" t="s">
        <v>493</v>
      </c>
      <c r="C171" s="3" t="s">
        <v>494</v>
      </c>
    </row>
    <row r="172">
      <c r="A172" s="3" t="s">
        <v>249</v>
      </c>
      <c r="B172" s="3" t="s">
        <v>250</v>
      </c>
      <c r="C172" s="3" t="s">
        <v>251</v>
      </c>
    </row>
    <row r="173">
      <c r="A173" s="3" t="s">
        <v>42</v>
      </c>
      <c r="B173" s="3" t="s">
        <v>43</v>
      </c>
      <c r="C173" s="3" t="s">
        <v>44</v>
      </c>
    </row>
    <row r="174">
      <c r="A174" s="3" t="s">
        <v>21</v>
      </c>
      <c r="B174" s="3" t="s">
        <v>22</v>
      </c>
      <c r="C174" s="3" t="s">
        <v>23</v>
      </c>
    </row>
    <row r="175">
      <c r="A175" s="3" t="s">
        <v>345</v>
      </c>
      <c r="B175" s="3" t="s">
        <v>346</v>
      </c>
      <c r="C175" s="3" t="s">
        <v>347</v>
      </c>
    </row>
    <row r="176">
      <c r="A176" s="3" t="s">
        <v>435</v>
      </c>
      <c r="B176" s="3" t="s">
        <v>436</v>
      </c>
      <c r="C176" s="3" t="s">
        <v>437</v>
      </c>
    </row>
    <row r="177">
      <c r="A177" s="3" t="s">
        <v>363</v>
      </c>
      <c r="B177" s="3" t="s">
        <v>364</v>
      </c>
      <c r="C177" s="3" t="s">
        <v>365</v>
      </c>
    </row>
    <row r="178">
      <c r="A178" s="3" t="s">
        <v>771</v>
      </c>
      <c r="B178" s="3" t="s">
        <v>772</v>
      </c>
      <c r="C178" s="3" t="s">
        <v>773</v>
      </c>
    </row>
    <row r="179">
      <c r="A179" s="3" t="s">
        <v>468</v>
      </c>
      <c r="B179" s="3" t="s">
        <v>469</v>
      </c>
      <c r="C179" s="3" t="s">
        <v>470</v>
      </c>
    </row>
    <row r="180">
      <c r="A180" s="3" t="s">
        <v>729</v>
      </c>
      <c r="B180" s="3" t="s">
        <v>730</v>
      </c>
      <c r="C180" s="3" t="s">
        <v>731</v>
      </c>
    </row>
    <row r="181">
      <c r="A181" s="3" t="s">
        <v>879</v>
      </c>
      <c r="B181" s="3" t="s">
        <v>880</v>
      </c>
      <c r="C181" s="3" t="s">
        <v>881</v>
      </c>
    </row>
    <row r="182">
      <c r="A182" s="3" t="s">
        <v>576</v>
      </c>
      <c r="B182" s="3" t="s">
        <v>577</v>
      </c>
      <c r="C182" s="3" t="s">
        <v>578</v>
      </c>
    </row>
    <row r="183">
      <c r="A183" s="3" t="s">
        <v>735</v>
      </c>
      <c r="B183" s="3" t="s">
        <v>736</v>
      </c>
      <c r="C183" s="3" t="s">
        <v>737</v>
      </c>
    </row>
    <row r="184">
      <c r="A184" s="3" t="s">
        <v>129</v>
      </c>
      <c r="B184" s="3" t="s">
        <v>130</v>
      </c>
      <c r="C184" s="3" t="s">
        <v>131</v>
      </c>
    </row>
    <row r="185">
      <c r="A185" s="3" t="s">
        <v>651</v>
      </c>
      <c r="B185" s="3" t="s">
        <v>652</v>
      </c>
      <c r="C185" s="3" t="s">
        <v>653</v>
      </c>
    </row>
    <row r="186">
      <c r="A186" s="3" t="s">
        <v>828</v>
      </c>
      <c r="B186" s="3" t="s">
        <v>829</v>
      </c>
      <c r="C186" s="3" t="s">
        <v>830</v>
      </c>
    </row>
    <row r="187">
      <c r="A187" s="3" t="s">
        <v>906</v>
      </c>
      <c r="B187" s="3" t="s">
        <v>907</v>
      </c>
      <c r="C187" s="3" t="s">
        <v>908</v>
      </c>
    </row>
    <row r="188">
      <c r="A188" s="3" t="s">
        <v>399</v>
      </c>
      <c r="B188" s="3" t="s">
        <v>400</v>
      </c>
      <c r="C188" s="3" t="s">
        <v>401</v>
      </c>
    </row>
    <row r="189">
      <c r="A189" s="3" t="s">
        <v>267</v>
      </c>
      <c r="B189" s="3" t="s">
        <v>268</v>
      </c>
      <c r="C189" s="3" t="s">
        <v>269</v>
      </c>
    </row>
    <row r="190">
      <c r="A190" s="3" t="s">
        <v>882</v>
      </c>
      <c r="B190" s="3" t="s">
        <v>883</v>
      </c>
      <c r="C190" s="3" t="s">
        <v>884</v>
      </c>
    </row>
    <row r="191">
      <c r="A191" s="3" t="s">
        <v>474</v>
      </c>
      <c r="B191" s="3" t="s">
        <v>475</v>
      </c>
      <c r="C191" s="3" t="s">
        <v>476</v>
      </c>
    </row>
    <row r="192">
      <c r="A192" s="3" t="s">
        <v>932</v>
      </c>
      <c r="B192" s="3" t="s">
        <v>933</v>
      </c>
      <c r="C192" s="3" t="s">
        <v>934</v>
      </c>
    </row>
    <row r="193">
      <c r="A193" s="3" t="s">
        <v>861</v>
      </c>
      <c r="B193" s="3" t="s">
        <v>862</v>
      </c>
      <c r="C193" s="3" t="s">
        <v>863</v>
      </c>
    </row>
    <row r="194">
      <c r="A194" s="3" t="s">
        <v>69</v>
      </c>
      <c r="B194" s="3" t="s">
        <v>70</v>
      </c>
      <c r="C194" s="3" t="s">
        <v>71</v>
      </c>
    </row>
    <row r="195">
      <c r="A195" s="3" t="s">
        <v>843</v>
      </c>
      <c r="B195" s="3" t="s">
        <v>844</v>
      </c>
      <c r="C195" s="3" t="s">
        <v>845</v>
      </c>
    </row>
    <row r="196">
      <c r="A196" s="3" t="s">
        <v>318</v>
      </c>
      <c r="B196" s="3" t="s">
        <v>319</v>
      </c>
      <c r="C196" s="3" t="s">
        <v>320</v>
      </c>
    </row>
    <row r="197">
      <c r="A197" s="3" t="s">
        <v>699</v>
      </c>
      <c r="B197" s="3" t="s">
        <v>700</v>
      </c>
      <c r="C197" s="3" t="s">
        <v>701</v>
      </c>
    </row>
    <row r="198">
      <c r="A198" s="3" t="s">
        <v>228</v>
      </c>
      <c r="B198" s="3" t="s">
        <v>229</v>
      </c>
      <c r="C198" s="3" t="s">
        <v>230</v>
      </c>
    </row>
    <row r="199">
      <c r="A199" s="3" t="s">
        <v>552</v>
      </c>
      <c r="B199" s="3" t="s">
        <v>553</v>
      </c>
      <c r="C199" s="3" t="s">
        <v>554</v>
      </c>
    </row>
    <row r="200">
      <c r="A200" s="3" t="s">
        <v>621</v>
      </c>
      <c r="B200" s="3" t="s">
        <v>622</v>
      </c>
      <c r="C200" s="3" t="s">
        <v>623</v>
      </c>
    </row>
    <row r="201">
      <c r="A201" s="3" t="s">
        <v>72</v>
      </c>
      <c r="B201" s="3" t="s">
        <v>73</v>
      </c>
      <c r="C201" s="3" t="s">
        <v>74</v>
      </c>
    </row>
    <row r="202">
      <c r="A202" s="3" t="s">
        <v>63</v>
      </c>
      <c r="B202" s="3" t="s">
        <v>64</v>
      </c>
      <c r="C202" s="3" t="s">
        <v>65</v>
      </c>
    </row>
    <row r="203">
      <c r="A203" s="3" t="s">
        <v>189</v>
      </c>
      <c r="B203" s="3" t="s">
        <v>190</v>
      </c>
      <c r="C203" s="3" t="s">
        <v>191</v>
      </c>
    </row>
    <row r="204">
      <c r="A204" s="3" t="s">
        <v>935</v>
      </c>
      <c r="B204" s="3" t="s">
        <v>148</v>
      </c>
      <c r="C204" s="3" t="s">
        <v>149</v>
      </c>
    </row>
    <row r="205">
      <c r="A205" s="3" t="s">
        <v>192</v>
      </c>
      <c r="B205" s="3" t="s">
        <v>193</v>
      </c>
      <c r="C205" s="3" t="s">
        <v>194</v>
      </c>
    </row>
    <row r="206">
      <c r="A206" s="3" t="s">
        <v>282</v>
      </c>
      <c r="B206" s="3" t="s">
        <v>283</v>
      </c>
      <c r="C206" s="3" t="s">
        <v>284</v>
      </c>
    </row>
    <row r="207">
      <c r="A207" s="3" t="s">
        <v>165</v>
      </c>
      <c r="B207" s="3" t="s">
        <v>166</v>
      </c>
      <c r="C207" s="3" t="s">
        <v>167</v>
      </c>
    </row>
    <row r="208">
      <c r="A208" s="3" t="s">
        <v>801</v>
      </c>
      <c r="B208" s="3" t="s">
        <v>802</v>
      </c>
      <c r="C208" s="3" t="s">
        <v>803</v>
      </c>
    </row>
    <row r="209">
      <c r="A209" s="3" t="s">
        <v>174</v>
      </c>
      <c r="B209" s="3" t="s">
        <v>175</v>
      </c>
      <c r="C209" s="3" t="s">
        <v>176</v>
      </c>
    </row>
    <row r="210">
      <c r="A210" s="3" t="s">
        <v>774</v>
      </c>
      <c r="B210" s="3" t="s">
        <v>775</v>
      </c>
      <c r="C210" s="3" t="s">
        <v>776</v>
      </c>
    </row>
    <row r="211">
      <c r="A211" s="3" t="s">
        <v>936</v>
      </c>
      <c r="B211" s="3" t="s">
        <v>31</v>
      </c>
      <c r="C211" s="3" t="s">
        <v>32</v>
      </c>
    </row>
    <row r="212">
      <c r="A212" s="3" t="s">
        <v>378</v>
      </c>
      <c r="B212" s="3" t="s">
        <v>379</v>
      </c>
      <c r="C212" s="3" t="s">
        <v>380</v>
      </c>
    </row>
    <row r="213">
      <c r="A213" s="3" t="s">
        <v>306</v>
      </c>
      <c r="B213" s="3" t="s">
        <v>307</v>
      </c>
      <c r="C213" s="3" t="s">
        <v>308</v>
      </c>
    </row>
    <row r="214">
      <c r="A214" s="3" t="s">
        <v>54</v>
      </c>
      <c r="B214" s="3" t="s">
        <v>55</v>
      </c>
      <c r="C214" s="3" t="s">
        <v>56</v>
      </c>
    </row>
    <row r="215">
      <c r="A215" s="3" t="s">
        <v>837</v>
      </c>
      <c r="B215" s="3" t="s">
        <v>838</v>
      </c>
      <c r="C215" s="3" t="s">
        <v>839</v>
      </c>
    </row>
    <row r="216">
      <c r="A216" s="3" t="s">
        <v>348</v>
      </c>
      <c r="B216" s="3" t="s">
        <v>349</v>
      </c>
      <c r="C216" s="3" t="s">
        <v>350</v>
      </c>
    </row>
    <row r="217">
      <c r="A217" s="3" t="s">
        <v>153</v>
      </c>
      <c r="B217" s="3" t="s">
        <v>154</v>
      </c>
      <c r="C217" s="3" t="s">
        <v>155</v>
      </c>
    </row>
    <row r="218">
      <c r="A218" s="3" t="s">
        <v>672</v>
      </c>
      <c r="B218" s="3" t="s">
        <v>673</v>
      </c>
      <c r="C218" s="3" t="s">
        <v>674</v>
      </c>
    </row>
    <row r="219">
      <c r="A219" s="3" t="s">
        <v>204</v>
      </c>
      <c r="B219" s="3" t="s">
        <v>205</v>
      </c>
      <c r="C219" s="3" t="s">
        <v>206</v>
      </c>
    </row>
    <row r="220">
      <c r="A220" s="3" t="s">
        <v>696</v>
      </c>
      <c r="B220" s="3" t="s">
        <v>697</v>
      </c>
      <c r="C220" s="3" t="s">
        <v>698</v>
      </c>
    </row>
    <row r="221">
      <c r="A221" s="3" t="s">
        <v>120</v>
      </c>
      <c r="B221" s="3" t="s">
        <v>121</v>
      </c>
      <c r="C221" s="3" t="s">
        <v>122</v>
      </c>
    </row>
    <row r="222">
      <c r="A222" s="3" t="s">
        <v>120</v>
      </c>
      <c r="B222" s="3" t="s">
        <v>937</v>
      </c>
      <c r="C222" s="3" t="s">
        <v>938</v>
      </c>
    </row>
    <row r="223">
      <c r="A223" s="3" t="s">
        <v>120</v>
      </c>
      <c r="B223" s="3" t="s">
        <v>939</v>
      </c>
      <c r="C223" s="3" t="s">
        <v>940</v>
      </c>
    </row>
    <row r="224">
      <c r="A224" s="3" t="s">
        <v>120</v>
      </c>
      <c r="B224" s="3" t="s">
        <v>941</v>
      </c>
      <c r="C224" s="3" t="s">
        <v>942</v>
      </c>
    </row>
    <row r="225">
      <c r="A225" s="3" t="s">
        <v>513</v>
      </c>
      <c r="B225" s="3" t="s">
        <v>514</v>
      </c>
      <c r="C225" s="3" t="s">
        <v>515</v>
      </c>
    </row>
    <row r="226">
      <c r="A226" s="3" t="s">
        <v>486</v>
      </c>
      <c r="B226" s="3" t="s">
        <v>487</v>
      </c>
      <c r="C226" s="3" t="s">
        <v>488</v>
      </c>
    </row>
    <row r="227">
      <c r="A227" s="3" t="s">
        <v>198</v>
      </c>
      <c r="B227" s="3" t="s">
        <v>199</v>
      </c>
      <c r="C227" s="3" t="s">
        <v>200</v>
      </c>
    </row>
    <row r="228">
      <c r="A228" s="3" t="s">
        <v>390</v>
      </c>
      <c r="B228" s="3" t="s">
        <v>391</v>
      </c>
      <c r="C228" s="3" t="s">
        <v>392</v>
      </c>
    </row>
    <row r="229">
      <c r="A229" s="3" t="s">
        <v>943</v>
      </c>
      <c r="B229" s="3" t="s">
        <v>944</v>
      </c>
      <c r="C229" s="3" t="s">
        <v>945</v>
      </c>
    </row>
    <row r="230">
      <c r="A230" s="3" t="s">
        <v>456</v>
      </c>
      <c r="B230" s="3" t="s">
        <v>457</v>
      </c>
      <c r="C230" s="3" t="s">
        <v>458</v>
      </c>
    </row>
    <row r="231">
      <c r="A231" s="3" t="s">
        <v>30</v>
      </c>
      <c r="B231" s="3" t="s">
        <v>946</v>
      </c>
      <c r="C231" s="3" t="s">
        <v>947</v>
      </c>
    </row>
    <row r="232">
      <c r="A232" s="3" t="s">
        <v>342</v>
      </c>
      <c r="B232" s="3" t="s">
        <v>343</v>
      </c>
      <c r="C232" s="3" t="s">
        <v>344</v>
      </c>
    </row>
    <row r="233">
      <c r="A233" s="3" t="s">
        <v>948</v>
      </c>
      <c r="B233" s="3" t="s">
        <v>208</v>
      </c>
      <c r="C233" s="3" t="s">
        <v>209</v>
      </c>
    </row>
    <row r="234">
      <c r="A234" s="3" t="s">
        <v>624</v>
      </c>
      <c r="B234" s="3" t="s">
        <v>625</v>
      </c>
      <c r="C234" s="3" t="s">
        <v>626</v>
      </c>
    </row>
    <row r="235">
      <c r="A235" s="3" t="s">
        <v>87</v>
      </c>
      <c r="B235" s="3" t="s">
        <v>88</v>
      </c>
      <c r="C235" s="3" t="s">
        <v>89</v>
      </c>
    </row>
    <row r="236">
      <c r="A236" s="3" t="s">
        <v>949</v>
      </c>
      <c r="B236" s="3" t="s">
        <v>271</v>
      </c>
      <c r="C236" s="3" t="s">
        <v>272</v>
      </c>
    </row>
    <row r="237">
      <c r="A237" s="3" t="s">
        <v>270</v>
      </c>
      <c r="B237" s="3" t="s">
        <v>950</v>
      </c>
      <c r="C237" s="3" t="s">
        <v>951</v>
      </c>
    </row>
    <row r="238">
      <c r="A238" s="3" t="s">
        <v>606</v>
      </c>
      <c r="B238" s="3" t="s">
        <v>607</v>
      </c>
      <c r="C238" s="3" t="s">
        <v>608</v>
      </c>
    </row>
    <row r="239">
      <c r="A239" s="3" t="s">
        <v>528</v>
      </c>
      <c r="B239" s="3" t="s">
        <v>529</v>
      </c>
      <c r="C239" s="3" t="s">
        <v>530</v>
      </c>
    </row>
    <row r="240">
      <c r="A240" s="3" t="s">
        <v>207</v>
      </c>
      <c r="B240" s="3" t="s">
        <v>952</v>
      </c>
      <c r="C240" s="3" t="s">
        <v>953</v>
      </c>
    </row>
    <row r="241">
      <c r="A241" s="3" t="s">
        <v>159</v>
      </c>
      <c r="B241" s="3" t="s">
        <v>160</v>
      </c>
      <c r="C241" s="3" t="s">
        <v>161</v>
      </c>
    </row>
    <row r="242">
      <c r="A242" s="3" t="s">
        <v>255</v>
      </c>
      <c r="B242" s="3" t="s">
        <v>256</v>
      </c>
      <c r="C242" s="3" t="s">
        <v>257</v>
      </c>
    </row>
    <row r="243">
      <c r="A243" s="3" t="s">
        <v>225</v>
      </c>
      <c r="B243" s="3" t="s">
        <v>226</v>
      </c>
      <c r="C243" s="3" t="s">
        <v>227</v>
      </c>
    </row>
    <row r="244">
      <c r="A244" s="3" t="s">
        <v>90</v>
      </c>
      <c r="B244" s="3" t="s">
        <v>91</v>
      </c>
      <c r="C244" s="3" t="s">
        <v>92</v>
      </c>
    </row>
    <row r="245">
      <c r="A245" s="3" t="s">
        <v>276</v>
      </c>
      <c r="B245" s="3" t="s">
        <v>277</v>
      </c>
      <c r="C245" s="3" t="s">
        <v>278</v>
      </c>
    </row>
    <row r="246">
      <c r="A246" s="3" t="s">
        <v>180</v>
      </c>
      <c r="B246" s="3" t="s">
        <v>181</v>
      </c>
      <c r="C246" s="3" t="s">
        <v>182</v>
      </c>
    </row>
    <row r="247">
      <c r="A247" s="3" t="s">
        <v>9</v>
      </c>
      <c r="B247" s="3" t="s">
        <v>10</v>
      </c>
      <c r="C247" s="3" t="s">
        <v>11</v>
      </c>
    </row>
    <row r="248">
      <c r="A248" s="3" t="s">
        <v>678</v>
      </c>
      <c r="B248" s="3" t="s">
        <v>679</v>
      </c>
      <c r="C248" s="3" t="s">
        <v>680</v>
      </c>
    </row>
    <row r="249">
      <c r="A249" s="3" t="s">
        <v>111</v>
      </c>
      <c r="B249" s="3" t="s">
        <v>112</v>
      </c>
      <c r="C249" s="3" t="s">
        <v>113</v>
      </c>
    </row>
    <row r="250">
      <c r="A250" s="3" t="s">
        <v>300</v>
      </c>
      <c r="B250" s="3" t="s">
        <v>301</v>
      </c>
      <c r="C250" s="3" t="s">
        <v>302</v>
      </c>
    </row>
    <row r="251">
      <c r="A251" s="3" t="s">
        <v>300</v>
      </c>
      <c r="B251" s="3" t="s">
        <v>954</v>
      </c>
      <c r="C251" s="3" t="s">
        <v>955</v>
      </c>
    </row>
    <row r="252">
      <c r="A252" s="3" t="s">
        <v>300</v>
      </c>
      <c r="B252" s="3" t="s">
        <v>956</v>
      </c>
      <c r="C252" s="3" t="s">
        <v>957</v>
      </c>
    </row>
    <row r="253">
      <c r="A253" s="3" t="s">
        <v>300</v>
      </c>
      <c r="B253" s="3" t="s">
        <v>958</v>
      </c>
      <c r="C253" s="3" t="s">
        <v>959</v>
      </c>
    </row>
    <row r="254">
      <c r="A254" s="3" t="s">
        <v>321</v>
      </c>
      <c r="B254" s="3" t="s">
        <v>322</v>
      </c>
      <c r="C254" s="3" t="s">
        <v>323</v>
      </c>
    </row>
    <row r="255">
      <c r="A255" s="3" t="s">
        <v>447</v>
      </c>
      <c r="B255" s="3" t="s">
        <v>448</v>
      </c>
      <c r="C255" s="3" t="s">
        <v>449</v>
      </c>
    </row>
    <row r="256">
      <c r="A256" s="3" t="s">
        <v>408</v>
      </c>
      <c r="B256" s="3" t="s">
        <v>409</v>
      </c>
      <c r="C256" s="3" t="s">
        <v>410</v>
      </c>
    </row>
    <row r="257">
      <c r="A257" s="3" t="s">
        <v>333</v>
      </c>
      <c r="B257" s="3" t="s">
        <v>334</v>
      </c>
      <c r="C257" s="3" t="s">
        <v>335</v>
      </c>
    </row>
    <row r="258">
      <c r="A258" s="3" t="s">
        <v>84</v>
      </c>
      <c r="B258" s="3" t="s">
        <v>85</v>
      </c>
      <c r="C258" s="3" t="s">
        <v>86</v>
      </c>
    </row>
    <row r="259">
      <c r="A259" s="3" t="s">
        <v>168</v>
      </c>
      <c r="B259" s="3" t="s">
        <v>169</v>
      </c>
      <c r="C259" s="3" t="s">
        <v>170</v>
      </c>
    </row>
    <row r="260">
      <c r="A260" s="3" t="s">
        <v>183</v>
      </c>
      <c r="B260" s="3" t="s">
        <v>184</v>
      </c>
      <c r="C260" s="3" t="s">
        <v>185</v>
      </c>
    </row>
    <row r="261">
      <c r="A261" s="3" t="s">
        <v>618</v>
      </c>
      <c r="B261" s="3" t="s">
        <v>619</v>
      </c>
      <c r="C261" s="3" t="s">
        <v>620</v>
      </c>
    </row>
    <row r="262">
      <c r="A262" s="3" t="s">
        <v>444</v>
      </c>
      <c r="B262" s="3" t="s">
        <v>445</v>
      </c>
      <c r="C262" s="3" t="s">
        <v>446</v>
      </c>
    </row>
    <row r="263">
      <c r="A263" s="3" t="s">
        <v>132</v>
      </c>
      <c r="B263" s="3" t="s">
        <v>133</v>
      </c>
      <c r="C263" s="3" t="s">
        <v>134</v>
      </c>
    </row>
    <row r="264">
      <c r="A264" s="3" t="s">
        <v>162</v>
      </c>
      <c r="B264" s="3" t="s">
        <v>163</v>
      </c>
      <c r="C264" s="3" t="s">
        <v>164</v>
      </c>
    </row>
    <row r="265">
      <c r="A265" s="3" t="s">
        <v>258</v>
      </c>
      <c r="B265" s="3" t="s">
        <v>259</v>
      </c>
      <c r="C265" s="3" t="s">
        <v>260</v>
      </c>
    </row>
    <row r="266">
      <c r="A266" s="3" t="s">
        <v>714</v>
      </c>
      <c r="B266" s="3" t="s">
        <v>715</v>
      </c>
      <c r="C266" s="3" t="s">
        <v>716</v>
      </c>
    </row>
    <row r="267">
      <c r="A267" s="3" t="s">
        <v>195</v>
      </c>
      <c r="B267" s="3" t="s">
        <v>196</v>
      </c>
      <c r="C267" s="3" t="s">
        <v>197</v>
      </c>
    </row>
    <row r="268">
      <c r="A268" s="3" t="s">
        <v>438</v>
      </c>
      <c r="B268" s="3" t="s">
        <v>439</v>
      </c>
      <c r="C268" s="3" t="s">
        <v>440</v>
      </c>
    </row>
    <row r="269">
      <c r="A269" s="3" t="s">
        <v>219</v>
      </c>
      <c r="B269" s="3" t="s">
        <v>220</v>
      </c>
      <c r="C269" s="3" t="s">
        <v>221</v>
      </c>
    </row>
    <row r="270">
      <c r="A270" s="3" t="s">
        <v>459</v>
      </c>
      <c r="B270" s="3" t="s">
        <v>460</v>
      </c>
      <c r="C270" s="3" t="s">
        <v>461</v>
      </c>
    </row>
    <row r="271">
      <c r="A271" s="3" t="s">
        <v>402</v>
      </c>
      <c r="B271" s="3" t="s">
        <v>403</v>
      </c>
      <c r="C271" s="3" t="s">
        <v>404</v>
      </c>
    </row>
    <row r="272">
      <c r="A272" s="3" t="s">
        <v>24</v>
      </c>
      <c r="B272" s="3" t="s">
        <v>25</v>
      </c>
      <c r="C272" s="3" t="s">
        <v>26</v>
      </c>
    </row>
    <row r="273">
      <c r="A273" s="3" t="s">
        <v>759</v>
      </c>
      <c r="B273" s="3" t="s">
        <v>760</v>
      </c>
      <c r="C273" s="3" t="s">
        <v>761</v>
      </c>
    </row>
    <row r="274">
      <c r="A274" s="3" t="s">
        <v>48</v>
      </c>
      <c r="B274" s="3" t="s">
        <v>49</v>
      </c>
      <c r="C274" s="3" t="s">
        <v>50</v>
      </c>
    </row>
    <row r="275">
      <c r="A275" s="3" t="s">
        <v>177</v>
      </c>
      <c r="B275" s="3" t="s">
        <v>178</v>
      </c>
      <c r="C275" s="3" t="s">
        <v>179</v>
      </c>
    </row>
    <row r="276">
      <c r="A276" s="3" t="s">
        <v>216</v>
      </c>
      <c r="B276" s="3" t="s">
        <v>217</v>
      </c>
      <c r="C276" s="3" t="s">
        <v>218</v>
      </c>
    </row>
    <row r="277">
      <c r="A277" s="3" t="s">
        <v>33</v>
      </c>
      <c r="B277" s="3" t="s">
        <v>34</v>
      </c>
      <c r="C277" s="3" t="s">
        <v>35</v>
      </c>
    </row>
    <row r="278">
      <c r="A278" s="3" t="s">
        <v>846</v>
      </c>
      <c r="B278" s="3" t="s">
        <v>847</v>
      </c>
      <c r="C278" s="3" t="s">
        <v>848</v>
      </c>
    </row>
    <row r="279">
      <c r="A279" s="3" t="s">
        <v>291</v>
      </c>
      <c r="B279" s="3" t="s">
        <v>292</v>
      </c>
      <c r="C279" s="3" t="s">
        <v>293</v>
      </c>
    </row>
    <row r="280">
      <c r="A280" s="3" t="s">
        <v>117</v>
      </c>
      <c r="B280" s="3" t="s">
        <v>118</v>
      </c>
      <c r="C280" s="3" t="s">
        <v>119</v>
      </c>
    </row>
    <row r="281">
      <c r="A281" s="3" t="s">
        <v>519</v>
      </c>
      <c r="B281" s="3" t="s">
        <v>520</v>
      </c>
      <c r="C281" s="3" t="s">
        <v>521</v>
      </c>
    </row>
    <row r="282">
      <c r="A282" s="3" t="s">
        <v>144</v>
      </c>
      <c r="B282" s="3" t="s">
        <v>145</v>
      </c>
      <c r="C282" s="3" t="s">
        <v>146</v>
      </c>
    </row>
    <row r="283">
      <c r="A283" s="3" t="s">
        <v>393</v>
      </c>
      <c r="B283" s="3" t="s">
        <v>394</v>
      </c>
      <c r="C283" s="3" t="s">
        <v>395</v>
      </c>
    </row>
    <row r="284">
      <c r="A284" s="3" t="s">
        <v>723</v>
      </c>
      <c r="B284" s="3" t="s">
        <v>724</v>
      </c>
      <c r="C284" s="3" t="s">
        <v>725</v>
      </c>
    </row>
    <row r="285">
      <c r="A285" s="3" t="s">
        <v>603</v>
      </c>
      <c r="B285" s="3" t="s">
        <v>604</v>
      </c>
      <c r="C285" s="3" t="s">
        <v>605</v>
      </c>
    </row>
    <row r="286">
      <c r="A286" s="3" t="s">
        <v>780</v>
      </c>
      <c r="B286" s="3" t="s">
        <v>781</v>
      </c>
      <c r="C286" s="3" t="s">
        <v>782</v>
      </c>
    </row>
    <row r="287">
      <c r="A287" s="3" t="s">
        <v>657</v>
      </c>
      <c r="B287" s="3" t="s">
        <v>658</v>
      </c>
      <c r="C287" s="3" t="s">
        <v>659</v>
      </c>
    </row>
    <row r="288">
      <c r="A288" s="3" t="s">
        <v>366</v>
      </c>
      <c r="B288" s="3" t="s">
        <v>367</v>
      </c>
      <c r="C288" s="3" t="s">
        <v>368</v>
      </c>
    </row>
    <row r="289">
      <c r="A289" s="3" t="s">
        <v>960</v>
      </c>
      <c r="B289" s="3" t="s">
        <v>832</v>
      </c>
      <c r="C289" s="3" t="s">
        <v>833</v>
      </c>
    </row>
    <row r="290">
      <c r="A290" s="3" t="s">
        <v>831</v>
      </c>
      <c r="B290" s="3" t="s">
        <v>961</v>
      </c>
      <c r="C290" s="3" t="s">
        <v>962</v>
      </c>
    </row>
    <row r="291">
      <c r="A291" s="3" t="s">
        <v>807</v>
      </c>
      <c r="B291" s="3" t="s">
        <v>808</v>
      </c>
      <c r="C291" s="3" t="s">
        <v>809</v>
      </c>
    </row>
    <row r="292">
      <c r="A292" s="3" t="s">
        <v>555</v>
      </c>
      <c r="B292" s="3" t="s">
        <v>556</v>
      </c>
      <c r="C292" s="3" t="s">
        <v>557</v>
      </c>
    </row>
    <row r="293">
      <c r="A293" s="3" t="s">
        <v>561</v>
      </c>
      <c r="B293" s="3" t="s">
        <v>562</v>
      </c>
      <c r="C293" s="3" t="s">
        <v>563</v>
      </c>
    </row>
    <row r="294">
      <c r="A294" s="3" t="s">
        <v>963</v>
      </c>
      <c r="B294" s="3" t="s">
        <v>964</v>
      </c>
      <c r="C294" s="3" t="s">
        <v>965</v>
      </c>
    </row>
    <row r="295">
      <c r="A295" s="3" t="s">
        <v>813</v>
      </c>
      <c r="B295" s="3" t="s">
        <v>814</v>
      </c>
      <c r="C295" s="3" t="s">
        <v>815</v>
      </c>
    </row>
    <row r="296">
      <c r="A296" s="3" t="s">
        <v>369</v>
      </c>
      <c r="B296" s="3" t="s">
        <v>370</v>
      </c>
      <c r="C296" s="3" t="s">
        <v>371</v>
      </c>
    </row>
    <row r="297">
      <c r="A297" s="3" t="s">
        <v>819</v>
      </c>
      <c r="B297" s="3" t="s">
        <v>820</v>
      </c>
      <c r="C297" s="3" t="s">
        <v>821</v>
      </c>
    </row>
    <row r="298">
      <c r="A298" s="3" t="s">
        <v>246</v>
      </c>
      <c r="B298" s="3" t="s">
        <v>247</v>
      </c>
      <c r="C298" s="3" t="s">
        <v>248</v>
      </c>
    </row>
    <row r="299">
      <c r="A299" s="3" t="s">
        <v>384</v>
      </c>
      <c r="B299" s="3" t="s">
        <v>385</v>
      </c>
      <c r="C299" s="3" t="s">
        <v>386</v>
      </c>
    </row>
    <row r="300">
      <c r="A300" s="3" t="s">
        <v>858</v>
      </c>
      <c r="B300" s="3" t="s">
        <v>859</v>
      </c>
      <c r="C300" s="3" t="s">
        <v>860</v>
      </c>
    </row>
    <row r="301">
      <c r="A301" s="3" t="s">
        <v>612</v>
      </c>
      <c r="B301" s="3" t="s">
        <v>613</v>
      </c>
      <c r="C301" s="3" t="s">
        <v>614</v>
      </c>
    </row>
    <row r="302">
      <c r="A302" s="3" t="s">
        <v>99</v>
      </c>
      <c r="B302" s="3" t="s">
        <v>100</v>
      </c>
      <c r="C302" s="3" t="s">
        <v>101</v>
      </c>
    </row>
    <row r="303">
      <c r="A303" s="3" t="s">
        <v>894</v>
      </c>
      <c r="B303" s="3" t="s">
        <v>895</v>
      </c>
      <c r="C303" s="3" t="s">
        <v>896</v>
      </c>
    </row>
    <row r="304">
      <c r="A304" s="3" t="s">
        <v>138</v>
      </c>
      <c r="B304" s="3" t="s">
        <v>139</v>
      </c>
      <c r="C304" s="3" t="s">
        <v>140</v>
      </c>
    </row>
    <row r="305">
      <c r="A305" s="3" t="s">
        <v>789</v>
      </c>
      <c r="B305" s="3" t="s">
        <v>790</v>
      </c>
      <c r="C305" s="3" t="s">
        <v>791</v>
      </c>
    </row>
    <row r="306">
      <c r="A306" s="3" t="s">
        <v>573</v>
      </c>
      <c r="B306" s="3" t="s">
        <v>574</v>
      </c>
      <c r="C306" s="3" t="s">
        <v>575</v>
      </c>
    </row>
    <row r="307">
      <c r="A307" s="3" t="s">
        <v>309</v>
      </c>
      <c r="B307" s="3" t="s">
        <v>310</v>
      </c>
      <c r="C307" s="3" t="s">
        <v>311</v>
      </c>
    </row>
    <row r="308">
      <c r="A308" s="3" t="s">
        <v>252</v>
      </c>
      <c r="B308" s="3" t="s">
        <v>253</v>
      </c>
      <c r="C308" s="3" t="s">
        <v>254</v>
      </c>
    </row>
    <row r="309">
      <c r="A309" s="3" t="s">
        <v>822</v>
      </c>
      <c r="B309" s="3" t="s">
        <v>823</v>
      </c>
      <c r="C309" s="3" t="s">
        <v>824</v>
      </c>
    </row>
    <row r="310">
      <c r="A310" s="3" t="s">
        <v>642</v>
      </c>
      <c r="B310" s="3" t="s">
        <v>643</v>
      </c>
      <c r="C310" s="3" t="s">
        <v>644</v>
      </c>
    </row>
    <row r="311">
      <c r="A311" s="3" t="s">
        <v>681</v>
      </c>
      <c r="B311" s="3" t="s">
        <v>682</v>
      </c>
      <c r="C311" s="3" t="s">
        <v>683</v>
      </c>
    </row>
    <row r="312">
      <c r="A312" s="3" t="s">
        <v>903</v>
      </c>
      <c r="B312" s="3" t="s">
        <v>904</v>
      </c>
      <c r="C312" s="3" t="s">
        <v>905</v>
      </c>
    </row>
    <row r="313">
      <c r="A313" s="3" t="s">
        <v>966</v>
      </c>
      <c r="B313" s="3" t="s">
        <v>967</v>
      </c>
      <c r="C313" s="3" t="s">
        <v>968</v>
      </c>
    </row>
    <row r="314">
      <c r="A314" s="3" t="s">
        <v>543</v>
      </c>
      <c r="B314" s="3" t="s">
        <v>544</v>
      </c>
      <c r="C314" s="3" t="s">
        <v>545</v>
      </c>
    </row>
    <row r="315">
      <c r="A315" s="3" t="s">
        <v>873</v>
      </c>
      <c r="B315" s="3" t="s">
        <v>874</v>
      </c>
      <c r="C315" s="3" t="s">
        <v>875</v>
      </c>
    </row>
    <row r="316">
      <c r="A316" s="3" t="s">
        <v>372</v>
      </c>
      <c r="B316" s="3" t="s">
        <v>373</v>
      </c>
      <c r="C316" s="3" t="s">
        <v>374</v>
      </c>
    </row>
    <row r="317">
      <c r="A317" s="3" t="s">
        <v>336</v>
      </c>
      <c r="B317" s="3" t="s">
        <v>337</v>
      </c>
      <c r="C317" s="3" t="s">
        <v>338</v>
      </c>
    </row>
    <row r="318">
      <c r="A318" s="3" t="s">
        <v>765</v>
      </c>
      <c r="B318" s="3" t="s">
        <v>766</v>
      </c>
      <c r="C318" s="3" t="s">
        <v>767</v>
      </c>
    </row>
    <row r="319">
      <c r="A319" s="3" t="s">
        <v>810</v>
      </c>
      <c r="B319" s="3" t="s">
        <v>811</v>
      </c>
      <c r="C319" s="3" t="s">
        <v>812</v>
      </c>
    </row>
    <row r="320">
      <c r="A320" s="3" t="s">
        <v>150</v>
      </c>
      <c r="B320" s="3" t="s">
        <v>151</v>
      </c>
      <c r="C320" s="3" t="s">
        <v>152</v>
      </c>
    </row>
    <row r="321">
      <c r="A321" s="3" t="s">
        <v>660</v>
      </c>
      <c r="B321" s="3" t="s">
        <v>661</v>
      </c>
      <c r="C321" s="3" t="s">
        <v>662</v>
      </c>
    </row>
    <row r="322">
      <c r="A322" s="3" t="s">
        <v>891</v>
      </c>
      <c r="B322" s="3" t="s">
        <v>892</v>
      </c>
      <c r="C322" s="3" t="s">
        <v>893</v>
      </c>
    </row>
    <row r="323">
      <c r="A323" s="3" t="s">
        <v>786</v>
      </c>
      <c r="B323" s="3" t="s">
        <v>787</v>
      </c>
      <c r="C323" s="3" t="s">
        <v>788</v>
      </c>
    </row>
    <row r="324">
      <c r="A324" s="3" t="s">
        <v>969</v>
      </c>
      <c r="B324" s="3" t="s">
        <v>970</v>
      </c>
      <c r="C324" s="3" t="s">
        <v>971</v>
      </c>
    </row>
    <row r="325">
      <c r="A325" s="3" t="s">
        <v>615</v>
      </c>
      <c r="B325" s="3" t="s">
        <v>616</v>
      </c>
      <c r="C325" s="3" t="s">
        <v>617</v>
      </c>
    </row>
    <row r="326">
      <c r="A326" s="3" t="s">
        <v>684</v>
      </c>
      <c r="B326" s="3" t="s">
        <v>972</v>
      </c>
      <c r="C326" s="3" t="s">
        <v>973</v>
      </c>
    </row>
    <row r="327">
      <c r="A327" s="3" t="s">
        <v>147</v>
      </c>
      <c r="B327" s="3" t="s">
        <v>974</v>
      </c>
      <c r="C327" s="3" t="s">
        <v>975</v>
      </c>
    </row>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86"/>
    <col customWidth="1" min="5" max="5" width="32.14"/>
    <col customWidth="1" min="6" max="6" width="57.29"/>
    <col customWidth="1" min="7" max="7" width="18.29"/>
    <col customWidth="1" min="8" max="8" width="49.43"/>
  </cols>
  <sheetData>
    <row r="1">
      <c r="B1" s="6"/>
      <c r="C1" s="6"/>
      <c r="E1" s="7"/>
      <c r="G1" s="8"/>
    </row>
    <row r="2">
      <c r="B2" s="9"/>
      <c r="C2" s="10"/>
      <c r="D2" s="10"/>
    </row>
    <row r="3">
      <c r="B3" s="11" t="s">
        <v>976</v>
      </c>
      <c r="C3" s="12" t="s">
        <v>977</v>
      </c>
      <c r="F3" s="13" t="s">
        <v>978</v>
      </c>
    </row>
    <row r="4">
      <c r="A4" s="14"/>
      <c r="B4" s="11" t="s">
        <v>979</v>
      </c>
      <c r="C4" s="12" t="s">
        <v>980</v>
      </c>
      <c r="F4" s="12" t="s">
        <v>981</v>
      </c>
      <c r="H4" s="14"/>
      <c r="I4" s="14"/>
      <c r="J4" s="14"/>
      <c r="K4" s="14"/>
      <c r="L4" s="14"/>
      <c r="M4" s="14"/>
      <c r="N4" s="14"/>
      <c r="O4" s="14"/>
      <c r="P4" s="14"/>
      <c r="Q4" s="14"/>
      <c r="R4" s="14"/>
      <c r="S4" s="14"/>
      <c r="T4" s="14"/>
      <c r="U4" s="14"/>
      <c r="V4" s="14"/>
      <c r="W4" s="14"/>
      <c r="X4" s="14"/>
      <c r="Y4" s="14"/>
      <c r="Z4" s="14"/>
      <c r="AA4" s="14"/>
    </row>
    <row r="5">
      <c r="A5" s="14"/>
      <c r="B5" s="14"/>
      <c r="C5" s="14"/>
      <c r="D5" s="14"/>
      <c r="E5" s="15"/>
      <c r="F5" s="12" t="s">
        <v>982</v>
      </c>
      <c r="G5" s="16"/>
      <c r="H5" s="14"/>
      <c r="I5" s="14"/>
      <c r="J5" s="14"/>
      <c r="K5" s="14"/>
      <c r="L5" s="14"/>
      <c r="M5" s="14"/>
      <c r="N5" s="14"/>
      <c r="O5" s="14"/>
      <c r="P5" s="14"/>
      <c r="Q5" s="14"/>
      <c r="R5" s="14"/>
      <c r="S5" s="14"/>
      <c r="T5" s="14"/>
      <c r="U5" s="14"/>
      <c r="V5" s="14"/>
      <c r="W5" s="14"/>
      <c r="X5" s="14"/>
      <c r="Y5" s="14"/>
      <c r="Z5" s="14"/>
      <c r="AA5" s="14"/>
    </row>
    <row r="6">
      <c r="A6" s="14"/>
      <c r="B6" s="17" t="s">
        <v>983</v>
      </c>
      <c r="C6" s="18" t="s">
        <v>984</v>
      </c>
      <c r="E6" s="15"/>
      <c r="G6" s="16"/>
      <c r="H6" s="14"/>
      <c r="I6" s="14"/>
      <c r="J6" s="14"/>
      <c r="K6" s="14"/>
      <c r="L6" s="14"/>
      <c r="M6" s="14"/>
      <c r="N6" s="14"/>
      <c r="O6" s="14"/>
      <c r="P6" s="14"/>
      <c r="Q6" s="14"/>
      <c r="R6" s="14"/>
      <c r="S6" s="14"/>
      <c r="T6" s="14"/>
      <c r="U6" s="14"/>
      <c r="V6" s="14"/>
      <c r="W6" s="14"/>
      <c r="X6" s="14"/>
      <c r="Y6" s="14"/>
      <c r="Z6" s="14"/>
      <c r="AA6" s="14"/>
    </row>
    <row r="7">
      <c r="E7" s="19"/>
      <c r="F7" s="13" t="s">
        <v>985</v>
      </c>
      <c r="G7" s="8"/>
    </row>
    <row r="8">
      <c r="E8" s="7"/>
      <c r="F8" s="18" t="s">
        <v>986</v>
      </c>
      <c r="G8" s="8"/>
    </row>
    <row r="9">
      <c r="E9" s="7"/>
      <c r="F9" s="20" t="s">
        <v>987</v>
      </c>
      <c r="G9" s="8"/>
    </row>
    <row r="10">
      <c r="E10" s="7"/>
      <c r="F10" s="20" t="s">
        <v>988</v>
      </c>
      <c r="G10" s="8"/>
    </row>
    <row r="11">
      <c r="E11" s="7"/>
      <c r="G11" s="8"/>
      <c r="H11" s="8"/>
      <c r="I11" s="8"/>
      <c r="J11" s="8"/>
      <c r="K11" s="8"/>
      <c r="L11" s="8"/>
    </row>
    <row r="12">
      <c r="E12" s="7"/>
      <c r="F12" s="13" t="s">
        <v>989</v>
      </c>
      <c r="G12" s="8"/>
      <c r="H12" s="8"/>
      <c r="I12" s="8"/>
      <c r="J12" s="8"/>
      <c r="K12" s="8"/>
      <c r="L12" s="8"/>
    </row>
    <row r="13">
      <c r="B13" s="21" t="s">
        <v>990</v>
      </c>
      <c r="C13" s="22" t="s">
        <v>991</v>
      </c>
      <c r="E13" s="7"/>
      <c r="F13" s="18" t="s">
        <v>992</v>
      </c>
      <c r="G13" s="8"/>
    </row>
    <row r="14">
      <c r="B14" s="23"/>
      <c r="D14" s="8"/>
      <c r="E14" s="7"/>
      <c r="G14" s="8"/>
    </row>
    <row r="15">
      <c r="B15" s="23"/>
      <c r="D15" s="8"/>
      <c r="E15" s="7"/>
      <c r="F15" s="13" t="s">
        <v>993</v>
      </c>
      <c r="G15" s="8"/>
    </row>
    <row r="16">
      <c r="B16" s="24" t="s">
        <v>994</v>
      </c>
      <c r="C16" s="25" t="s">
        <v>995</v>
      </c>
      <c r="E16" s="7"/>
      <c r="F16" s="18" t="s">
        <v>996</v>
      </c>
      <c r="G16" s="8"/>
    </row>
    <row r="17">
      <c r="E17" s="7"/>
      <c r="G17" s="8"/>
    </row>
    <row r="18">
      <c r="E18" s="7"/>
      <c r="G18" s="8"/>
    </row>
    <row r="19">
      <c r="E19" s="7"/>
      <c r="G19" s="8"/>
    </row>
    <row r="20">
      <c r="E20" s="7"/>
      <c r="G20" s="8"/>
    </row>
    <row r="21">
      <c r="E21" s="7"/>
      <c r="G21" s="8"/>
    </row>
    <row r="22">
      <c r="E22" s="7"/>
      <c r="G22" s="8"/>
    </row>
    <row r="23">
      <c r="E23" s="7"/>
      <c r="G23" s="8"/>
    </row>
    <row r="24">
      <c r="E24" s="7"/>
      <c r="G24" s="8"/>
    </row>
    <row r="25">
      <c r="E25" s="7"/>
      <c r="G25" s="8"/>
    </row>
    <row r="26">
      <c r="E26" s="7"/>
      <c r="F26" s="26" t="s">
        <v>997</v>
      </c>
      <c r="G26" s="8"/>
    </row>
    <row r="27">
      <c r="E27" s="7"/>
      <c r="G27" s="8"/>
    </row>
    <row r="28">
      <c r="E28" s="7"/>
      <c r="G28" s="8"/>
    </row>
    <row r="29">
      <c r="E29" s="7"/>
      <c r="G29" s="8"/>
    </row>
    <row r="30">
      <c r="E30" s="7"/>
      <c r="G30" s="8"/>
    </row>
    <row r="31">
      <c r="E31" s="7"/>
      <c r="G31" s="8"/>
    </row>
    <row r="32">
      <c r="E32" s="7"/>
      <c r="G32" s="8"/>
    </row>
    <row r="33">
      <c r="E33" s="7"/>
      <c r="G33" s="8"/>
    </row>
    <row r="34">
      <c r="E34" s="7"/>
      <c r="G34" s="8"/>
    </row>
    <row r="35">
      <c r="E35" s="7"/>
      <c r="G35" s="8"/>
    </row>
    <row r="36">
      <c r="E36" s="7"/>
      <c r="G36" s="8"/>
    </row>
    <row r="37">
      <c r="E37" s="7"/>
      <c r="G37" s="8"/>
    </row>
    <row r="38">
      <c r="E38" s="7"/>
      <c r="G38" s="8"/>
    </row>
    <row r="39">
      <c r="E39" s="7"/>
      <c r="G39" s="8"/>
    </row>
    <row r="40">
      <c r="E40" s="7"/>
      <c r="G40" s="8"/>
    </row>
    <row r="41">
      <c r="E41" s="7"/>
      <c r="G41" s="8"/>
    </row>
    <row r="42">
      <c r="E42" s="7"/>
      <c r="G42" s="8"/>
    </row>
    <row r="43">
      <c r="E43" s="7"/>
      <c r="G43" s="8"/>
    </row>
    <row r="44">
      <c r="E44" s="7"/>
      <c r="G44" s="8"/>
    </row>
    <row r="45">
      <c r="E45" s="7"/>
      <c r="G45" s="8"/>
    </row>
    <row r="46">
      <c r="E46" s="7"/>
      <c r="G46" s="8"/>
    </row>
    <row r="47">
      <c r="E47" s="7"/>
      <c r="G47" s="8"/>
    </row>
    <row r="48">
      <c r="E48" s="7"/>
      <c r="G48" s="8"/>
    </row>
    <row r="49">
      <c r="E49" s="7"/>
      <c r="G49" s="8"/>
    </row>
    <row r="50">
      <c r="E50" s="7"/>
      <c r="G50" s="8"/>
    </row>
    <row r="51">
      <c r="E51" s="7"/>
      <c r="G51" s="8"/>
    </row>
    <row r="52">
      <c r="E52" s="7"/>
      <c r="G52" s="8"/>
    </row>
    <row r="53">
      <c r="E53" s="7"/>
      <c r="G53" s="8"/>
    </row>
    <row r="54">
      <c r="E54" s="7"/>
      <c r="G54" s="8"/>
    </row>
    <row r="55">
      <c r="E55" s="7"/>
      <c r="G55" s="8"/>
    </row>
    <row r="56">
      <c r="E56" s="7"/>
      <c r="G56" s="8"/>
    </row>
    <row r="57">
      <c r="E57" s="7"/>
      <c r="G57" s="8"/>
    </row>
    <row r="58">
      <c r="E58" s="7"/>
      <c r="G58" s="8"/>
    </row>
    <row r="59">
      <c r="E59" s="7"/>
      <c r="G59" s="8"/>
    </row>
    <row r="60">
      <c r="E60" s="7"/>
      <c r="G60" s="8"/>
    </row>
    <row r="61">
      <c r="E61" s="7"/>
      <c r="G61" s="8"/>
    </row>
    <row r="62">
      <c r="E62" s="7"/>
      <c r="G62" s="8"/>
    </row>
    <row r="63">
      <c r="E63" s="7"/>
      <c r="G63" s="8"/>
    </row>
    <row r="64">
      <c r="E64" s="7"/>
      <c r="G64" s="8"/>
    </row>
    <row r="65">
      <c r="E65" s="7"/>
      <c r="G65" s="8"/>
    </row>
    <row r="66">
      <c r="E66" s="7"/>
      <c r="G66" s="8"/>
    </row>
    <row r="67">
      <c r="E67" s="7"/>
      <c r="G67" s="8"/>
    </row>
    <row r="68">
      <c r="E68" s="7"/>
      <c r="G68" s="8"/>
    </row>
    <row r="69">
      <c r="E69" s="7"/>
      <c r="G69" s="8"/>
    </row>
    <row r="70">
      <c r="E70" s="7"/>
      <c r="G70" s="8"/>
    </row>
    <row r="71">
      <c r="E71" s="7"/>
      <c r="G71" s="8"/>
    </row>
    <row r="72">
      <c r="E72" s="7"/>
      <c r="G72" s="8"/>
    </row>
    <row r="73">
      <c r="E73" s="7"/>
      <c r="G73" s="8"/>
    </row>
    <row r="74">
      <c r="E74" s="7"/>
      <c r="G74" s="8"/>
    </row>
    <row r="75">
      <c r="E75" s="7"/>
      <c r="G75" s="8"/>
    </row>
    <row r="76">
      <c r="E76" s="7"/>
      <c r="G76" s="8"/>
    </row>
    <row r="77">
      <c r="E77" s="7"/>
      <c r="G77" s="8"/>
    </row>
    <row r="78">
      <c r="E78" s="7"/>
      <c r="G78" s="8"/>
    </row>
    <row r="79">
      <c r="E79" s="7"/>
      <c r="G79" s="8"/>
    </row>
    <row r="80">
      <c r="E80" s="7"/>
      <c r="G80" s="8"/>
    </row>
    <row r="81">
      <c r="E81" s="7"/>
      <c r="G81" s="8"/>
    </row>
    <row r="82">
      <c r="E82" s="7"/>
      <c r="G82" s="8"/>
    </row>
    <row r="83">
      <c r="E83" s="7"/>
      <c r="G83" s="8"/>
    </row>
    <row r="84">
      <c r="E84" s="7"/>
      <c r="G84" s="8"/>
    </row>
    <row r="85">
      <c r="E85" s="7"/>
      <c r="G85" s="8"/>
    </row>
    <row r="86">
      <c r="E86" s="7"/>
      <c r="G86" s="8"/>
    </row>
    <row r="87">
      <c r="E87" s="7"/>
      <c r="G87" s="8"/>
    </row>
    <row r="88">
      <c r="E88" s="7"/>
      <c r="G88" s="8"/>
    </row>
    <row r="89">
      <c r="E89" s="7"/>
      <c r="G89" s="8"/>
    </row>
    <row r="90">
      <c r="E90" s="7"/>
      <c r="G90" s="8"/>
    </row>
    <row r="91">
      <c r="E91" s="7"/>
      <c r="G91" s="8"/>
    </row>
    <row r="92">
      <c r="E92" s="7"/>
      <c r="G92" s="8"/>
    </row>
    <row r="93">
      <c r="E93" s="7"/>
      <c r="G93" s="8"/>
    </row>
    <row r="94">
      <c r="E94" s="7"/>
      <c r="G94" s="8"/>
    </row>
    <row r="95">
      <c r="E95" s="7"/>
      <c r="G95" s="8"/>
    </row>
    <row r="96">
      <c r="E96" s="7"/>
      <c r="G96" s="8"/>
    </row>
    <row r="97">
      <c r="E97" s="7"/>
      <c r="G97" s="8"/>
    </row>
    <row r="98">
      <c r="E98" s="7"/>
      <c r="G98" s="8"/>
    </row>
    <row r="99">
      <c r="E99" s="7"/>
      <c r="G99" s="8"/>
    </row>
    <row r="100">
      <c r="E100" s="7"/>
      <c r="G100" s="8"/>
    </row>
    <row r="101">
      <c r="E101" s="7"/>
      <c r="G101" s="8"/>
    </row>
    <row r="102">
      <c r="E102" s="7"/>
      <c r="G102" s="8"/>
    </row>
    <row r="103">
      <c r="E103" s="7"/>
      <c r="G103" s="8"/>
    </row>
    <row r="104">
      <c r="E104" s="7"/>
      <c r="G104" s="8"/>
    </row>
    <row r="105">
      <c r="E105" s="7"/>
      <c r="G105" s="8"/>
    </row>
    <row r="106">
      <c r="E106" s="7"/>
      <c r="G106" s="8"/>
    </row>
    <row r="107">
      <c r="E107" s="7"/>
      <c r="G107" s="8"/>
    </row>
    <row r="108">
      <c r="E108" s="7"/>
      <c r="G108" s="8"/>
    </row>
    <row r="109">
      <c r="E109" s="7"/>
      <c r="G109" s="8"/>
    </row>
    <row r="110">
      <c r="E110" s="7"/>
      <c r="G110" s="8"/>
    </row>
    <row r="111">
      <c r="E111" s="7"/>
      <c r="G111" s="8"/>
    </row>
    <row r="112">
      <c r="E112" s="7"/>
      <c r="G112" s="8"/>
    </row>
    <row r="113">
      <c r="E113" s="7"/>
      <c r="G113" s="8"/>
    </row>
    <row r="114">
      <c r="E114" s="7"/>
      <c r="G114" s="8"/>
    </row>
    <row r="115">
      <c r="E115" s="7"/>
      <c r="G115" s="8"/>
    </row>
    <row r="116">
      <c r="E116" s="7"/>
      <c r="G116" s="8"/>
    </row>
    <row r="117">
      <c r="E117" s="7"/>
      <c r="G117" s="8"/>
    </row>
    <row r="118">
      <c r="E118" s="7"/>
      <c r="G118" s="8"/>
    </row>
    <row r="119">
      <c r="E119" s="7"/>
      <c r="G119" s="8"/>
    </row>
    <row r="120">
      <c r="E120" s="7"/>
      <c r="G120" s="8"/>
    </row>
    <row r="121">
      <c r="E121" s="7"/>
      <c r="G121" s="8"/>
    </row>
    <row r="122">
      <c r="E122" s="7"/>
      <c r="G122" s="8"/>
    </row>
    <row r="123">
      <c r="E123" s="7"/>
      <c r="G123" s="8"/>
    </row>
    <row r="124">
      <c r="E124" s="7"/>
      <c r="G124" s="8"/>
    </row>
    <row r="125">
      <c r="E125" s="7"/>
      <c r="G125" s="8"/>
    </row>
    <row r="126">
      <c r="E126" s="7"/>
      <c r="G126" s="8"/>
    </row>
    <row r="127">
      <c r="E127" s="7"/>
      <c r="G127" s="8"/>
    </row>
    <row r="128">
      <c r="E128" s="7"/>
      <c r="G128" s="8"/>
    </row>
    <row r="129">
      <c r="E129" s="7"/>
      <c r="G129" s="8"/>
    </row>
    <row r="130">
      <c r="E130" s="7"/>
      <c r="G130" s="8"/>
    </row>
    <row r="131">
      <c r="E131" s="7"/>
      <c r="G131" s="8"/>
    </row>
    <row r="132">
      <c r="E132" s="7"/>
      <c r="G132" s="8"/>
    </row>
    <row r="133">
      <c r="E133" s="7"/>
      <c r="G133" s="8"/>
    </row>
    <row r="134">
      <c r="E134" s="7"/>
      <c r="G134" s="8"/>
    </row>
    <row r="135">
      <c r="E135" s="7"/>
      <c r="G135" s="8"/>
    </row>
    <row r="136">
      <c r="E136" s="7"/>
      <c r="G136" s="8"/>
    </row>
    <row r="137">
      <c r="E137" s="7"/>
      <c r="G137" s="8"/>
    </row>
    <row r="138">
      <c r="E138" s="7"/>
      <c r="G138" s="8"/>
    </row>
    <row r="139">
      <c r="E139" s="7"/>
      <c r="G139" s="8"/>
    </row>
    <row r="140">
      <c r="E140" s="7"/>
      <c r="G140" s="8"/>
    </row>
    <row r="141">
      <c r="E141" s="7"/>
      <c r="G141" s="8"/>
    </row>
    <row r="142">
      <c r="E142" s="7"/>
      <c r="G142" s="8"/>
    </row>
    <row r="143">
      <c r="E143" s="7"/>
      <c r="G143" s="8"/>
    </row>
    <row r="144">
      <c r="E144" s="7"/>
      <c r="G144" s="8"/>
    </row>
    <row r="145">
      <c r="E145" s="7"/>
      <c r="G145" s="8"/>
    </row>
    <row r="146">
      <c r="E146" s="7"/>
      <c r="G146" s="8"/>
    </row>
    <row r="147">
      <c r="E147" s="7"/>
      <c r="G147" s="8"/>
    </row>
    <row r="148">
      <c r="E148" s="7"/>
      <c r="G148" s="8"/>
    </row>
    <row r="149">
      <c r="E149" s="7"/>
      <c r="G149" s="8"/>
    </row>
    <row r="150">
      <c r="E150" s="7"/>
      <c r="G150" s="8"/>
    </row>
    <row r="151">
      <c r="E151" s="7"/>
      <c r="G151" s="8"/>
    </row>
    <row r="152">
      <c r="E152" s="7"/>
      <c r="G152" s="8"/>
    </row>
    <row r="153">
      <c r="E153" s="7"/>
      <c r="G153" s="8"/>
    </row>
    <row r="154">
      <c r="E154" s="7"/>
      <c r="G154" s="8"/>
    </row>
    <row r="155">
      <c r="E155" s="7"/>
      <c r="G155" s="8"/>
    </row>
    <row r="156">
      <c r="E156" s="7"/>
      <c r="G156" s="8"/>
    </row>
    <row r="157">
      <c r="E157" s="7"/>
      <c r="G157" s="8"/>
    </row>
    <row r="158">
      <c r="E158" s="7"/>
      <c r="G158" s="8"/>
    </row>
    <row r="159">
      <c r="E159" s="7"/>
      <c r="G159" s="8"/>
    </row>
    <row r="160">
      <c r="E160" s="7"/>
      <c r="G160" s="8"/>
    </row>
    <row r="161">
      <c r="E161" s="7"/>
      <c r="G161" s="8"/>
    </row>
    <row r="162">
      <c r="E162" s="7"/>
      <c r="G162" s="8"/>
    </row>
    <row r="163">
      <c r="E163" s="7"/>
      <c r="G163" s="8"/>
    </row>
    <row r="164">
      <c r="E164" s="7"/>
      <c r="G164" s="8"/>
    </row>
    <row r="165">
      <c r="E165" s="7"/>
      <c r="G165" s="8"/>
    </row>
    <row r="166">
      <c r="E166" s="7"/>
      <c r="G166" s="8"/>
    </row>
    <row r="167">
      <c r="E167" s="7"/>
      <c r="G167" s="8"/>
    </row>
    <row r="168">
      <c r="E168" s="7"/>
      <c r="G168" s="8"/>
    </row>
    <row r="169">
      <c r="E169" s="7"/>
      <c r="G169" s="8"/>
    </row>
    <row r="170">
      <c r="E170" s="7"/>
      <c r="G170" s="8"/>
    </row>
    <row r="171">
      <c r="E171" s="7"/>
      <c r="G171" s="8"/>
    </row>
    <row r="172">
      <c r="E172" s="7"/>
      <c r="G172" s="8"/>
    </row>
    <row r="173">
      <c r="E173" s="7"/>
      <c r="G173" s="8"/>
    </row>
    <row r="174">
      <c r="E174" s="7"/>
      <c r="G174" s="8"/>
    </row>
    <row r="175">
      <c r="E175" s="7"/>
      <c r="G175" s="8"/>
    </row>
    <row r="176">
      <c r="E176" s="7"/>
      <c r="G176" s="8"/>
    </row>
    <row r="177">
      <c r="E177" s="7"/>
      <c r="G177" s="8"/>
    </row>
    <row r="178">
      <c r="E178" s="7"/>
      <c r="G178" s="8"/>
    </row>
    <row r="179">
      <c r="E179" s="7"/>
      <c r="G179" s="8"/>
    </row>
    <row r="180">
      <c r="E180" s="7"/>
      <c r="G180" s="8"/>
    </row>
    <row r="181">
      <c r="E181" s="7"/>
      <c r="G181" s="8"/>
    </row>
    <row r="182">
      <c r="E182" s="7"/>
      <c r="G182" s="8"/>
    </row>
    <row r="183">
      <c r="E183" s="7"/>
      <c r="G183" s="8"/>
    </row>
    <row r="184">
      <c r="E184" s="7"/>
      <c r="G184" s="8"/>
    </row>
    <row r="185">
      <c r="E185" s="7"/>
      <c r="G185" s="8"/>
    </row>
    <row r="186">
      <c r="E186" s="7"/>
      <c r="G186" s="8"/>
    </row>
    <row r="187">
      <c r="E187" s="7"/>
      <c r="G187" s="8"/>
    </row>
    <row r="188">
      <c r="E188" s="7"/>
      <c r="G188" s="8"/>
    </row>
    <row r="189">
      <c r="E189" s="7"/>
      <c r="G189" s="8"/>
    </row>
    <row r="190">
      <c r="E190" s="7"/>
      <c r="G190" s="8"/>
    </row>
    <row r="191">
      <c r="E191" s="7"/>
      <c r="G191" s="8"/>
    </row>
    <row r="192">
      <c r="E192" s="7"/>
      <c r="G192" s="8"/>
    </row>
    <row r="193">
      <c r="E193" s="7"/>
      <c r="G193" s="8"/>
    </row>
    <row r="194">
      <c r="E194" s="7"/>
      <c r="G194" s="8"/>
    </row>
    <row r="195">
      <c r="E195" s="7"/>
      <c r="G195" s="8"/>
    </row>
    <row r="196">
      <c r="E196" s="7"/>
      <c r="G196" s="8"/>
    </row>
    <row r="197">
      <c r="E197" s="7"/>
      <c r="G197" s="8"/>
    </row>
    <row r="198">
      <c r="E198" s="7"/>
      <c r="G198" s="8"/>
    </row>
    <row r="199">
      <c r="E199" s="7"/>
      <c r="G199" s="8"/>
    </row>
    <row r="200">
      <c r="E200" s="7"/>
      <c r="G200" s="8"/>
    </row>
    <row r="201">
      <c r="E201" s="7"/>
      <c r="G201" s="8"/>
    </row>
    <row r="202">
      <c r="E202" s="7"/>
      <c r="G202" s="8"/>
    </row>
    <row r="203">
      <c r="E203" s="7"/>
      <c r="G203" s="8"/>
    </row>
    <row r="204">
      <c r="E204" s="7"/>
      <c r="G204" s="8"/>
    </row>
    <row r="205">
      <c r="E205" s="7"/>
      <c r="G205" s="8"/>
    </row>
    <row r="206">
      <c r="E206" s="7"/>
      <c r="G206" s="8"/>
    </row>
    <row r="207">
      <c r="E207" s="7"/>
      <c r="G207" s="8"/>
    </row>
    <row r="208">
      <c r="E208" s="7"/>
      <c r="G208" s="8"/>
    </row>
    <row r="209">
      <c r="E209" s="7"/>
      <c r="G209" s="8"/>
    </row>
    <row r="210">
      <c r="E210" s="7"/>
      <c r="G210" s="8"/>
    </row>
    <row r="211">
      <c r="E211" s="7"/>
      <c r="G211" s="8"/>
    </row>
    <row r="212">
      <c r="E212" s="7"/>
      <c r="G212" s="8"/>
    </row>
    <row r="213">
      <c r="E213" s="7"/>
      <c r="G213" s="8"/>
    </row>
    <row r="214">
      <c r="E214" s="7"/>
      <c r="G214" s="8"/>
    </row>
    <row r="215">
      <c r="E215" s="7"/>
      <c r="G215" s="8"/>
    </row>
    <row r="216">
      <c r="E216" s="7"/>
      <c r="G216" s="8"/>
    </row>
    <row r="217">
      <c r="E217" s="7"/>
      <c r="G217" s="8"/>
    </row>
    <row r="218">
      <c r="E218" s="7"/>
      <c r="G218" s="8"/>
    </row>
    <row r="219">
      <c r="E219" s="7"/>
      <c r="G219" s="8"/>
    </row>
    <row r="220">
      <c r="E220" s="7"/>
      <c r="G220" s="8"/>
    </row>
    <row r="221">
      <c r="E221" s="7"/>
      <c r="G221" s="8"/>
    </row>
    <row r="222">
      <c r="E222" s="7"/>
      <c r="G222" s="8"/>
    </row>
    <row r="223">
      <c r="E223" s="7"/>
      <c r="G223" s="8"/>
    </row>
    <row r="224">
      <c r="E224" s="7"/>
      <c r="G224" s="8"/>
    </row>
    <row r="225">
      <c r="E225" s="7"/>
      <c r="G225" s="8"/>
    </row>
    <row r="226">
      <c r="E226" s="7"/>
      <c r="G226" s="8"/>
    </row>
    <row r="227">
      <c r="E227" s="7"/>
      <c r="G227" s="8"/>
    </row>
    <row r="228">
      <c r="E228" s="7"/>
      <c r="G228" s="8"/>
    </row>
    <row r="229">
      <c r="E229" s="7"/>
      <c r="G229" s="8"/>
    </row>
    <row r="230">
      <c r="E230" s="7"/>
      <c r="G230" s="8"/>
    </row>
    <row r="231">
      <c r="E231" s="7"/>
      <c r="G231" s="8"/>
    </row>
    <row r="232">
      <c r="E232" s="7"/>
      <c r="G232" s="8"/>
    </row>
    <row r="233">
      <c r="E233" s="7"/>
      <c r="G233" s="8"/>
    </row>
    <row r="234">
      <c r="E234" s="7"/>
      <c r="G234" s="8"/>
    </row>
    <row r="235">
      <c r="E235" s="7"/>
      <c r="G235" s="8"/>
    </row>
    <row r="236">
      <c r="E236" s="7"/>
      <c r="G236" s="8"/>
    </row>
    <row r="237">
      <c r="E237" s="7"/>
      <c r="G237" s="8"/>
    </row>
    <row r="238">
      <c r="E238" s="7"/>
      <c r="G238" s="8"/>
    </row>
    <row r="239">
      <c r="E239" s="7"/>
      <c r="G239" s="8"/>
    </row>
    <row r="240">
      <c r="E240" s="7"/>
      <c r="G240" s="8"/>
    </row>
    <row r="241">
      <c r="E241" s="7"/>
      <c r="G241" s="8"/>
    </row>
    <row r="242">
      <c r="E242" s="7"/>
      <c r="G242" s="8"/>
    </row>
    <row r="243">
      <c r="E243" s="7"/>
      <c r="G243" s="8"/>
    </row>
    <row r="244">
      <c r="E244" s="7"/>
      <c r="G244" s="8"/>
    </row>
    <row r="245">
      <c r="E245" s="7"/>
      <c r="G245" s="8"/>
    </row>
    <row r="246">
      <c r="E246" s="7"/>
      <c r="G246" s="8"/>
    </row>
    <row r="247">
      <c r="E247" s="7"/>
      <c r="G247" s="8"/>
    </row>
    <row r="248">
      <c r="E248" s="7"/>
      <c r="G248" s="8"/>
    </row>
    <row r="249">
      <c r="E249" s="7"/>
      <c r="G249" s="8"/>
    </row>
    <row r="250">
      <c r="E250" s="7"/>
      <c r="G250" s="8"/>
    </row>
    <row r="251">
      <c r="E251" s="7"/>
      <c r="G251" s="8"/>
    </row>
    <row r="252">
      <c r="E252" s="7"/>
      <c r="G252" s="8"/>
    </row>
    <row r="253">
      <c r="E253" s="7"/>
      <c r="G253" s="8"/>
    </row>
    <row r="254">
      <c r="E254" s="7"/>
      <c r="G254" s="8"/>
    </row>
    <row r="255">
      <c r="E255" s="7"/>
      <c r="G255" s="8"/>
    </row>
    <row r="256">
      <c r="E256" s="7"/>
      <c r="G256" s="8"/>
    </row>
    <row r="257">
      <c r="E257" s="7"/>
      <c r="G257" s="8"/>
    </row>
    <row r="258">
      <c r="E258" s="7"/>
      <c r="G258" s="8"/>
    </row>
    <row r="259">
      <c r="E259" s="7"/>
      <c r="G259" s="8"/>
    </row>
    <row r="260">
      <c r="E260" s="7"/>
      <c r="G260" s="8"/>
    </row>
    <row r="261">
      <c r="E261" s="7"/>
      <c r="G261" s="8"/>
    </row>
    <row r="262">
      <c r="E262" s="7"/>
      <c r="G262" s="8"/>
    </row>
    <row r="263">
      <c r="E263" s="7"/>
      <c r="G263" s="8"/>
    </row>
    <row r="264">
      <c r="E264" s="7"/>
      <c r="G264" s="8"/>
    </row>
    <row r="265">
      <c r="E265" s="7"/>
      <c r="G265" s="8"/>
    </row>
    <row r="266">
      <c r="E266" s="7"/>
      <c r="G266" s="8"/>
    </row>
    <row r="267">
      <c r="E267" s="7"/>
      <c r="G267" s="8"/>
    </row>
    <row r="268">
      <c r="E268" s="7"/>
      <c r="G268" s="8"/>
    </row>
    <row r="269">
      <c r="E269" s="7"/>
      <c r="G269" s="8"/>
    </row>
    <row r="270">
      <c r="E270" s="7"/>
      <c r="G270" s="8"/>
    </row>
    <row r="271">
      <c r="E271" s="7"/>
      <c r="G271" s="8"/>
    </row>
    <row r="272">
      <c r="E272" s="7"/>
      <c r="G272" s="8"/>
    </row>
    <row r="273">
      <c r="E273" s="7"/>
      <c r="G273" s="8"/>
    </row>
    <row r="274">
      <c r="E274" s="7"/>
      <c r="G274" s="8"/>
    </row>
    <row r="275">
      <c r="E275" s="7"/>
      <c r="G275" s="8"/>
    </row>
    <row r="276">
      <c r="E276" s="7"/>
      <c r="G276" s="8"/>
    </row>
    <row r="277">
      <c r="E277" s="7"/>
      <c r="G277" s="8"/>
    </row>
    <row r="278">
      <c r="E278" s="7"/>
      <c r="G278" s="8"/>
    </row>
    <row r="279">
      <c r="E279" s="7"/>
      <c r="G279" s="8"/>
    </row>
    <row r="280">
      <c r="E280" s="7"/>
      <c r="G280" s="8"/>
    </row>
    <row r="281">
      <c r="E281" s="7"/>
      <c r="G281" s="8"/>
    </row>
    <row r="282">
      <c r="E282" s="7"/>
      <c r="G282" s="8"/>
    </row>
    <row r="283">
      <c r="E283" s="7"/>
      <c r="G283" s="8"/>
    </row>
    <row r="284">
      <c r="E284" s="7"/>
      <c r="G284" s="8"/>
    </row>
    <row r="285">
      <c r="E285" s="7"/>
      <c r="G285" s="8"/>
    </row>
    <row r="286">
      <c r="E286" s="7"/>
      <c r="G286" s="8"/>
    </row>
    <row r="287">
      <c r="E287" s="7"/>
      <c r="G287" s="8"/>
    </row>
    <row r="288">
      <c r="E288" s="7"/>
      <c r="G288" s="8"/>
    </row>
    <row r="289">
      <c r="E289" s="7"/>
      <c r="G289" s="8"/>
    </row>
    <row r="290">
      <c r="E290" s="7"/>
      <c r="G290" s="8"/>
    </row>
    <row r="291">
      <c r="E291" s="7"/>
      <c r="G291" s="8"/>
    </row>
    <row r="292">
      <c r="E292" s="7"/>
      <c r="G292" s="8"/>
    </row>
    <row r="293">
      <c r="E293" s="7"/>
      <c r="G293" s="8"/>
    </row>
    <row r="294">
      <c r="E294" s="7"/>
      <c r="G294" s="8"/>
    </row>
    <row r="295">
      <c r="E295" s="7"/>
      <c r="G295" s="8"/>
    </row>
    <row r="296">
      <c r="E296" s="7"/>
      <c r="G296" s="8"/>
    </row>
    <row r="297">
      <c r="E297" s="7"/>
      <c r="G297" s="8"/>
    </row>
    <row r="298">
      <c r="E298" s="7"/>
      <c r="G298" s="8"/>
    </row>
    <row r="299">
      <c r="E299" s="7"/>
      <c r="G299" s="8"/>
    </row>
    <row r="300">
      <c r="E300" s="7"/>
      <c r="G300" s="8"/>
    </row>
    <row r="301">
      <c r="E301" s="7"/>
      <c r="G301" s="8"/>
    </row>
    <row r="302">
      <c r="E302" s="7"/>
      <c r="G302" s="8"/>
    </row>
    <row r="303">
      <c r="E303" s="7"/>
      <c r="G303" s="8"/>
    </row>
    <row r="304">
      <c r="E304" s="7"/>
      <c r="G304" s="8"/>
    </row>
    <row r="305">
      <c r="E305" s="7"/>
      <c r="G305" s="8"/>
    </row>
    <row r="306">
      <c r="E306" s="7"/>
      <c r="G306" s="8"/>
    </row>
    <row r="307">
      <c r="E307" s="7"/>
      <c r="G307" s="8"/>
    </row>
    <row r="308">
      <c r="E308" s="7"/>
      <c r="G308" s="8"/>
    </row>
    <row r="309">
      <c r="E309" s="7"/>
      <c r="G309" s="8"/>
    </row>
    <row r="310">
      <c r="E310" s="7"/>
      <c r="G310" s="8"/>
    </row>
    <row r="311">
      <c r="E311" s="7"/>
      <c r="G311" s="8"/>
    </row>
    <row r="312">
      <c r="E312" s="7"/>
      <c r="G312" s="8"/>
    </row>
    <row r="313">
      <c r="E313" s="7"/>
      <c r="G313" s="8"/>
    </row>
    <row r="314">
      <c r="E314" s="7"/>
      <c r="G314" s="8"/>
    </row>
    <row r="315">
      <c r="E315" s="7"/>
      <c r="G315" s="8"/>
    </row>
    <row r="316">
      <c r="E316" s="7"/>
      <c r="G316" s="8"/>
    </row>
    <row r="317">
      <c r="E317" s="7"/>
      <c r="G317" s="8"/>
    </row>
    <row r="318">
      <c r="E318" s="7"/>
      <c r="G318" s="8"/>
    </row>
    <row r="319">
      <c r="E319" s="7"/>
      <c r="G319" s="8"/>
    </row>
    <row r="320">
      <c r="E320" s="7"/>
      <c r="G320" s="8"/>
    </row>
    <row r="321">
      <c r="E321" s="7"/>
      <c r="G321" s="8"/>
    </row>
    <row r="322">
      <c r="E322" s="7"/>
      <c r="G322" s="8"/>
    </row>
    <row r="323">
      <c r="E323" s="7"/>
      <c r="G323" s="8"/>
    </row>
    <row r="324">
      <c r="E324" s="7"/>
      <c r="G324" s="8"/>
    </row>
    <row r="325">
      <c r="E325" s="7"/>
      <c r="G325" s="8"/>
    </row>
    <row r="326">
      <c r="E326" s="7"/>
      <c r="G326" s="8"/>
    </row>
    <row r="327">
      <c r="E327" s="7"/>
      <c r="G327" s="8"/>
    </row>
    <row r="328">
      <c r="E328" s="7"/>
      <c r="G328" s="8"/>
    </row>
    <row r="329">
      <c r="E329" s="7"/>
      <c r="G329" s="8"/>
    </row>
    <row r="330">
      <c r="E330" s="7"/>
      <c r="G330" s="8"/>
    </row>
    <row r="331">
      <c r="E331" s="7"/>
      <c r="G331" s="8"/>
    </row>
    <row r="332">
      <c r="E332" s="7"/>
      <c r="G332" s="8"/>
    </row>
    <row r="333">
      <c r="E333" s="7"/>
      <c r="G333" s="8"/>
    </row>
    <row r="334">
      <c r="E334" s="7"/>
      <c r="G334" s="8"/>
    </row>
    <row r="335">
      <c r="E335" s="7"/>
      <c r="G335" s="8"/>
    </row>
    <row r="336">
      <c r="E336" s="7"/>
      <c r="G336" s="8"/>
    </row>
    <row r="337">
      <c r="E337" s="7"/>
      <c r="G337" s="8"/>
    </row>
    <row r="338">
      <c r="E338" s="7"/>
      <c r="G338" s="8"/>
    </row>
    <row r="339">
      <c r="E339" s="7"/>
      <c r="G339" s="8"/>
    </row>
    <row r="340">
      <c r="E340" s="7"/>
      <c r="G340" s="8"/>
    </row>
    <row r="341">
      <c r="E341" s="7"/>
      <c r="G341" s="8"/>
    </row>
    <row r="342">
      <c r="E342" s="7"/>
      <c r="G342" s="8"/>
    </row>
    <row r="343">
      <c r="E343" s="7"/>
      <c r="G343" s="8"/>
    </row>
    <row r="344">
      <c r="E344" s="7"/>
      <c r="G344" s="8"/>
    </row>
    <row r="345">
      <c r="E345" s="7"/>
      <c r="G345" s="8"/>
    </row>
    <row r="346">
      <c r="E346" s="7"/>
      <c r="G346" s="8"/>
    </row>
    <row r="347">
      <c r="E347" s="7"/>
      <c r="G347" s="8"/>
    </row>
    <row r="348">
      <c r="E348" s="7"/>
      <c r="G348" s="8"/>
    </row>
    <row r="349">
      <c r="E349" s="7"/>
      <c r="G349" s="8"/>
    </row>
    <row r="350">
      <c r="E350" s="7"/>
      <c r="G350" s="8"/>
    </row>
    <row r="351">
      <c r="E351" s="7"/>
      <c r="G351" s="8"/>
    </row>
    <row r="352">
      <c r="E352" s="7"/>
      <c r="G352" s="8"/>
    </row>
    <row r="353">
      <c r="E353" s="7"/>
      <c r="G353" s="8"/>
    </row>
    <row r="354">
      <c r="E354" s="7"/>
      <c r="G354" s="8"/>
    </row>
    <row r="355">
      <c r="E355" s="7"/>
      <c r="G355" s="8"/>
    </row>
    <row r="356">
      <c r="E356" s="7"/>
      <c r="G356" s="8"/>
    </row>
    <row r="357">
      <c r="E357" s="7"/>
      <c r="G357" s="8"/>
    </row>
    <row r="358">
      <c r="E358" s="7"/>
      <c r="G358" s="8"/>
    </row>
    <row r="359">
      <c r="E359" s="7"/>
      <c r="G359" s="8"/>
    </row>
    <row r="360">
      <c r="E360" s="7"/>
      <c r="G360" s="8"/>
    </row>
    <row r="361">
      <c r="E361" s="7"/>
      <c r="G361" s="8"/>
    </row>
    <row r="362">
      <c r="E362" s="7"/>
      <c r="G362" s="8"/>
    </row>
    <row r="363">
      <c r="E363" s="7"/>
      <c r="G363" s="8"/>
    </row>
    <row r="364">
      <c r="E364" s="7"/>
      <c r="G364" s="8"/>
    </row>
    <row r="365">
      <c r="E365" s="7"/>
      <c r="G365" s="8"/>
    </row>
    <row r="366">
      <c r="E366" s="7"/>
      <c r="G366" s="8"/>
    </row>
    <row r="367">
      <c r="E367" s="7"/>
      <c r="G367" s="8"/>
    </row>
    <row r="368">
      <c r="E368" s="7"/>
      <c r="G368" s="8"/>
    </row>
    <row r="369">
      <c r="E369" s="7"/>
      <c r="G369" s="8"/>
    </row>
    <row r="370">
      <c r="E370" s="7"/>
      <c r="G370" s="8"/>
    </row>
    <row r="371">
      <c r="E371" s="7"/>
      <c r="G371" s="8"/>
    </row>
    <row r="372">
      <c r="E372" s="7"/>
      <c r="G372" s="8"/>
    </row>
    <row r="373">
      <c r="E373" s="7"/>
      <c r="G373" s="8"/>
    </row>
    <row r="374">
      <c r="E374" s="7"/>
      <c r="G374" s="8"/>
    </row>
    <row r="375">
      <c r="E375" s="7"/>
      <c r="G375" s="8"/>
    </row>
    <row r="376">
      <c r="E376" s="7"/>
      <c r="G376" s="8"/>
    </row>
    <row r="377">
      <c r="E377" s="7"/>
      <c r="G377" s="8"/>
    </row>
    <row r="378">
      <c r="E378" s="7"/>
      <c r="G378" s="8"/>
    </row>
    <row r="379">
      <c r="E379" s="7"/>
      <c r="G379" s="8"/>
    </row>
    <row r="380">
      <c r="E380" s="7"/>
      <c r="G380" s="8"/>
    </row>
    <row r="381">
      <c r="E381" s="7"/>
      <c r="G381" s="8"/>
    </row>
    <row r="382">
      <c r="E382" s="7"/>
      <c r="G382" s="8"/>
    </row>
    <row r="383">
      <c r="E383" s="7"/>
      <c r="G383" s="8"/>
    </row>
    <row r="384">
      <c r="E384" s="7"/>
      <c r="G384" s="8"/>
    </row>
    <row r="385">
      <c r="E385" s="7"/>
      <c r="G385" s="8"/>
    </row>
    <row r="386">
      <c r="E386" s="7"/>
      <c r="G386" s="8"/>
    </row>
    <row r="387">
      <c r="E387" s="7"/>
      <c r="G387" s="8"/>
    </row>
    <row r="388">
      <c r="E388" s="7"/>
      <c r="G388" s="8"/>
    </row>
    <row r="389">
      <c r="E389" s="7"/>
      <c r="G389" s="8"/>
    </row>
    <row r="390">
      <c r="E390" s="7"/>
      <c r="G390" s="8"/>
    </row>
    <row r="391">
      <c r="E391" s="7"/>
      <c r="G391" s="8"/>
    </row>
    <row r="392">
      <c r="E392" s="7"/>
      <c r="G392" s="8"/>
    </row>
    <row r="393">
      <c r="E393" s="7"/>
      <c r="G393" s="8"/>
    </row>
    <row r="394">
      <c r="E394" s="7"/>
      <c r="G394" s="8"/>
    </row>
    <row r="395">
      <c r="E395" s="7"/>
      <c r="G395" s="8"/>
    </row>
    <row r="396">
      <c r="E396" s="7"/>
      <c r="G396" s="8"/>
    </row>
    <row r="397">
      <c r="E397" s="7"/>
      <c r="G397" s="8"/>
    </row>
    <row r="398">
      <c r="E398" s="7"/>
      <c r="G398" s="8"/>
    </row>
    <row r="399">
      <c r="E399" s="7"/>
      <c r="G399" s="8"/>
    </row>
    <row r="400">
      <c r="E400" s="7"/>
      <c r="G400" s="8"/>
    </row>
    <row r="401">
      <c r="E401" s="7"/>
      <c r="G401" s="8"/>
    </row>
    <row r="402">
      <c r="E402" s="7"/>
      <c r="G402" s="8"/>
    </row>
    <row r="403">
      <c r="E403" s="7"/>
      <c r="G403" s="8"/>
    </row>
    <row r="404">
      <c r="E404" s="7"/>
      <c r="G404" s="8"/>
    </row>
    <row r="405">
      <c r="E405" s="7"/>
      <c r="G405" s="8"/>
    </row>
    <row r="406">
      <c r="E406" s="7"/>
      <c r="G406" s="8"/>
    </row>
    <row r="407">
      <c r="E407" s="7"/>
      <c r="G407" s="8"/>
    </row>
    <row r="408">
      <c r="E408" s="7"/>
      <c r="G408" s="8"/>
    </row>
    <row r="409">
      <c r="E409" s="7"/>
      <c r="G409" s="8"/>
    </row>
    <row r="410">
      <c r="E410" s="7"/>
      <c r="G410" s="8"/>
    </row>
    <row r="411">
      <c r="E411" s="7"/>
      <c r="G411" s="8"/>
    </row>
    <row r="412">
      <c r="E412" s="7"/>
      <c r="G412" s="8"/>
    </row>
    <row r="413">
      <c r="E413" s="7"/>
      <c r="G413" s="8"/>
    </row>
    <row r="414">
      <c r="E414" s="7"/>
      <c r="G414" s="8"/>
    </row>
    <row r="415">
      <c r="E415" s="7"/>
      <c r="G415" s="8"/>
    </row>
    <row r="416">
      <c r="E416" s="7"/>
      <c r="G416" s="8"/>
    </row>
    <row r="417">
      <c r="E417" s="7"/>
      <c r="G417" s="8"/>
    </row>
    <row r="418">
      <c r="E418" s="7"/>
      <c r="G418" s="8"/>
    </row>
    <row r="419">
      <c r="E419" s="7"/>
      <c r="G419" s="8"/>
    </row>
    <row r="420">
      <c r="E420" s="7"/>
      <c r="G420" s="8"/>
    </row>
    <row r="421">
      <c r="E421" s="7"/>
      <c r="G421" s="8"/>
    </row>
    <row r="422">
      <c r="E422" s="7"/>
      <c r="G422" s="8"/>
    </row>
    <row r="423">
      <c r="E423" s="7"/>
      <c r="G423" s="8"/>
    </row>
    <row r="424">
      <c r="E424" s="7"/>
      <c r="G424" s="8"/>
    </row>
    <row r="425">
      <c r="E425" s="7"/>
      <c r="G425" s="8"/>
    </row>
    <row r="426">
      <c r="E426" s="7"/>
      <c r="G426" s="8"/>
    </row>
    <row r="427">
      <c r="E427" s="7"/>
      <c r="G427" s="8"/>
    </row>
    <row r="428">
      <c r="E428" s="7"/>
      <c r="G428" s="8"/>
    </row>
    <row r="429">
      <c r="E429" s="7"/>
      <c r="G429" s="8"/>
    </row>
    <row r="430">
      <c r="E430" s="7"/>
      <c r="G430" s="8"/>
    </row>
    <row r="431">
      <c r="E431" s="7"/>
      <c r="G431" s="8"/>
    </row>
    <row r="432">
      <c r="E432" s="7"/>
      <c r="G432" s="8"/>
    </row>
    <row r="433">
      <c r="E433" s="7"/>
      <c r="G433" s="8"/>
    </row>
    <row r="434">
      <c r="E434" s="7"/>
      <c r="G434" s="8"/>
    </row>
    <row r="435">
      <c r="E435" s="7"/>
      <c r="G435" s="8"/>
    </row>
    <row r="436">
      <c r="E436" s="7"/>
      <c r="G436" s="8"/>
    </row>
    <row r="437">
      <c r="E437" s="7"/>
      <c r="G437" s="8"/>
    </row>
    <row r="438">
      <c r="E438" s="7"/>
      <c r="G438" s="8"/>
    </row>
    <row r="439">
      <c r="E439" s="7"/>
      <c r="G439" s="8"/>
    </row>
    <row r="440">
      <c r="E440" s="7"/>
      <c r="G440" s="8"/>
    </row>
    <row r="441">
      <c r="E441" s="7"/>
      <c r="G441" s="8"/>
    </row>
    <row r="442">
      <c r="E442" s="7"/>
      <c r="G442" s="8"/>
    </row>
    <row r="443">
      <c r="E443" s="7"/>
      <c r="G443" s="8"/>
    </row>
    <row r="444">
      <c r="E444" s="7"/>
      <c r="G444" s="8"/>
    </row>
    <row r="445">
      <c r="E445" s="7"/>
      <c r="G445" s="8"/>
    </row>
    <row r="446">
      <c r="E446" s="7"/>
      <c r="G446" s="8"/>
    </row>
    <row r="447">
      <c r="E447" s="7"/>
      <c r="G447" s="8"/>
    </row>
    <row r="448">
      <c r="E448" s="7"/>
      <c r="G448" s="8"/>
    </row>
    <row r="449">
      <c r="E449" s="7"/>
      <c r="G449" s="8"/>
    </row>
    <row r="450">
      <c r="E450" s="7"/>
      <c r="G450" s="8"/>
    </row>
    <row r="451">
      <c r="E451" s="7"/>
      <c r="G451" s="8"/>
    </row>
    <row r="452">
      <c r="E452" s="7"/>
      <c r="G452" s="8"/>
    </row>
    <row r="453">
      <c r="E453" s="7"/>
      <c r="G453" s="8"/>
    </row>
    <row r="454">
      <c r="E454" s="7"/>
      <c r="G454" s="8"/>
    </row>
    <row r="455">
      <c r="E455" s="7"/>
      <c r="G455" s="8"/>
    </row>
    <row r="456">
      <c r="E456" s="7"/>
      <c r="G456" s="8"/>
    </row>
    <row r="457">
      <c r="E457" s="7"/>
      <c r="G457" s="8"/>
    </row>
    <row r="458">
      <c r="E458" s="7"/>
      <c r="G458" s="8"/>
    </row>
    <row r="459">
      <c r="E459" s="7"/>
      <c r="G459" s="8"/>
    </row>
    <row r="460">
      <c r="E460" s="7"/>
      <c r="G460" s="8"/>
    </row>
    <row r="461">
      <c r="E461" s="7"/>
      <c r="G461" s="8"/>
    </row>
    <row r="462">
      <c r="E462" s="7"/>
      <c r="G462" s="8"/>
    </row>
    <row r="463">
      <c r="E463" s="7"/>
      <c r="G463" s="8"/>
    </row>
    <row r="464">
      <c r="E464" s="7"/>
      <c r="G464" s="8"/>
    </row>
    <row r="465">
      <c r="E465" s="7"/>
      <c r="G465" s="8"/>
    </row>
    <row r="466">
      <c r="E466" s="7"/>
      <c r="G466" s="8"/>
    </row>
    <row r="467">
      <c r="E467" s="7"/>
      <c r="G467" s="8"/>
    </row>
    <row r="468">
      <c r="E468" s="7"/>
      <c r="G468" s="8"/>
    </row>
    <row r="469">
      <c r="E469" s="7"/>
      <c r="G469" s="8"/>
    </row>
    <row r="470">
      <c r="E470" s="7"/>
      <c r="G470" s="8"/>
    </row>
    <row r="471">
      <c r="E471" s="7"/>
      <c r="G471" s="8"/>
    </row>
    <row r="472">
      <c r="E472" s="7"/>
      <c r="G472" s="8"/>
    </row>
    <row r="473">
      <c r="E473" s="7"/>
      <c r="G473" s="8"/>
    </row>
    <row r="474">
      <c r="E474" s="7"/>
      <c r="G474" s="8"/>
    </row>
    <row r="475">
      <c r="E475" s="7"/>
      <c r="G475" s="8"/>
    </row>
    <row r="476">
      <c r="E476" s="7"/>
      <c r="G476" s="8"/>
    </row>
    <row r="477">
      <c r="E477" s="7"/>
      <c r="G477" s="8"/>
    </row>
    <row r="478">
      <c r="E478" s="7"/>
      <c r="G478" s="8"/>
    </row>
    <row r="479">
      <c r="E479" s="7"/>
      <c r="G479" s="8"/>
    </row>
    <row r="480">
      <c r="E480" s="7"/>
      <c r="G480" s="8"/>
    </row>
    <row r="481">
      <c r="E481" s="7"/>
      <c r="G481" s="8"/>
    </row>
    <row r="482">
      <c r="E482" s="7"/>
      <c r="G482" s="8"/>
    </row>
    <row r="483">
      <c r="E483" s="7"/>
      <c r="G483" s="8"/>
    </row>
    <row r="484">
      <c r="E484" s="7"/>
      <c r="G484" s="8"/>
    </row>
    <row r="485">
      <c r="E485" s="7"/>
      <c r="G485" s="8"/>
    </row>
    <row r="486">
      <c r="E486" s="7"/>
      <c r="G486" s="8"/>
    </row>
    <row r="487">
      <c r="E487" s="7"/>
      <c r="G487" s="8"/>
    </row>
    <row r="488">
      <c r="E488" s="7"/>
      <c r="G488" s="8"/>
    </row>
    <row r="489">
      <c r="E489" s="7"/>
      <c r="G489" s="8"/>
    </row>
    <row r="490">
      <c r="E490" s="7"/>
      <c r="G490" s="8"/>
    </row>
    <row r="491">
      <c r="E491" s="7"/>
      <c r="G491" s="8"/>
    </row>
    <row r="492">
      <c r="E492" s="7"/>
      <c r="G492" s="8"/>
    </row>
    <row r="493">
      <c r="E493" s="7"/>
      <c r="G493" s="8"/>
    </row>
    <row r="494">
      <c r="E494" s="7"/>
      <c r="G494" s="8"/>
    </row>
    <row r="495">
      <c r="E495" s="7"/>
      <c r="G495" s="8"/>
    </row>
    <row r="496">
      <c r="E496" s="7"/>
      <c r="G496" s="8"/>
    </row>
    <row r="497">
      <c r="E497" s="7"/>
      <c r="G497" s="8"/>
    </row>
    <row r="498">
      <c r="E498" s="7"/>
      <c r="G498" s="8"/>
    </row>
    <row r="499">
      <c r="E499" s="7"/>
      <c r="G499" s="8"/>
    </row>
    <row r="500">
      <c r="E500" s="7"/>
      <c r="G500" s="8"/>
    </row>
    <row r="501">
      <c r="E501" s="7"/>
      <c r="G501" s="8"/>
    </row>
    <row r="502">
      <c r="E502" s="7"/>
      <c r="G502" s="8"/>
    </row>
    <row r="503">
      <c r="E503" s="7"/>
      <c r="G503" s="8"/>
    </row>
    <row r="504">
      <c r="E504" s="7"/>
      <c r="G504" s="8"/>
    </row>
    <row r="505">
      <c r="E505" s="7"/>
      <c r="G505" s="8"/>
    </row>
    <row r="506">
      <c r="E506" s="7"/>
      <c r="G506" s="8"/>
    </row>
    <row r="507">
      <c r="E507" s="7"/>
      <c r="G507" s="8"/>
    </row>
    <row r="508">
      <c r="E508" s="7"/>
      <c r="G508" s="8"/>
    </row>
    <row r="509">
      <c r="E509" s="7"/>
      <c r="G509" s="8"/>
    </row>
    <row r="510">
      <c r="E510" s="7"/>
      <c r="G510" s="8"/>
    </row>
    <row r="511">
      <c r="E511" s="7"/>
      <c r="G511" s="8"/>
    </row>
    <row r="512">
      <c r="E512" s="7"/>
      <c r="G512" s="8"/>
    </row>
    <row r="513">
      <c r="E513" s="7"/>
      <c r="G513" s="8"/>
    </row>
    <row r="514">
      <c r="E514" s="7"/>
      <c r="G514" s="8"/>
    </row>
    <row r="515">
      <c r="E515" s="7"/>
      <c r="G515" s="8"/>
    </row>
    <row r="516">
      <c r="E516" s="7"/>
      <c r="G516" s="8"/>
    </row>
    <row r="517">
      <c r="E517" s="7"/>
      <c r="G517" s="8"/>
    </row>
    <row r="518">
      <c r="E518" s="7"/>
      <c r="G518" s="8"/>
    </row>
    <row r="519">
      <c r="E519" s="7"/>
      <c r="G519" s="8"/>
    </row>
    <row r="520">
      <c r="E520" s="7"/>
      <c r="G520" s="8"/>
    </row>
    <row r="521">
      <c r="E521" s="7"/>
      <c r="G521" s="8"/>
    </row>
    <row r="522">
      <c r="E522" s="7"/>
      <c r="G522" s="8"/>
    </row>
    <row r="523">
      <c r="E523" s="7"/>
      <c r="G523" s="8"/>
    </row>
    <row r="524">
      <c r="E524" s="7"/>
      <c r="G524" s="8"/>
    </row>
    <row r="525">
      <c r="E525" s="7"/>
      <c r="G525" s="8"/>
    </row>
    <row r="526">
      <c r="E526" s="7"/>
      <c r="G526" s="8"/>
    </row>
    <row r="527">
      <c r="E527" s="7"/>
      <c r="G527" s="8"/>
    </row>
    <row r="528">
      <c r="E528" s="7"/>
      <c r="G528" s="8"/>
    </row>
    <row r="529">
      <c r="E529" s="7"/>
      <c r="G529" s="8"/>
    </row>
    <row r="530">
      <c r="E530" s="7"/>
      <c r="G530" s="8"/>
    </row>
    <row r="531">
      <c r="E531" s="7"/>
      <c r="G531" s="8"/>
    </row>
    <row r="532">
      <c r="E532" s="7"/>
      <c r="G532" s="8"/>
    </row>
    <row r="533">
      <c r="E533" s="7"/>
      <c r="G533" s="8"/>
    </row>
    <row r="534">
      <c r="E534" s="7"/>
      <c r="G534" s="8"/>
    </row>
    <row r="535">
      <c r="E535" s="7"/>
      <c r="G535" s="8"/>
    </row>
    <row r="536">
      <c r="E536" s="7"/>
      <c r="G536" s="8"/>
    </row>
    <row r="537">
      <c r="E537" s="7"/>
      <c r="G537" s="8"/>
    </row>
    <row r="538">
      <c r="E538" s="7"/>
      <c r="G538" s="8"/>
    </row>
    <row r="539">
      <c r="E539" s="7"/>
      <c r="G539" s="8"/>
    </row>
    <row r="540">
      <c r="E540" s="7"/>
      <c r="G540" s="8"/>
    </row>
    <row r="541">
      <c r="E541" s="7"/>
      <c r="G541" s="8"/>
    </row>
    <row r="542">
      <c r="E542" s="7"/>
      <c r="G542" s="8"/>
    </row>
    <row r="543">
      <c r="E543" s="7"/>
      <c r="G543" s="8"/>
    </row>
    <row r="544">
      <c r="E544" s="7"/>
      <c r="G544" s="8"/>
    </row>
    <row r="545">
      <c r="E545" s="7"/>
      <c r="G545" s="8"/>
    </row>
    <row r="546">
      <c r="E546" s="7"/>
      <c r="G546" s="8"/>
    </row>
    <row r="547">
      <c r="E547" s="7"/>
      <c r="G547" s="8"/>
    </row>
    <row r="548">
      <c r="E548" s="7"/>
      <c r="G548" s="8"/>
    </row>
    <row r="549">
      <c r="E549" s="7"/>
      <c r="G549" s="8"/>
    </row>
    <row r="550">
      <c r="E550" s="7"/>
      <c r="G550" s="8"/>
    </row>
    <row r="551">
      <c r="E551" s="7"/>
      <c r="G551" s="8"/>
    </row>
    <row r="552">
      <c r="E552" s="7"/>
      <c r="G552" s="8"/>
    </row>
    <row r="553">
      <c r="E553" s="7"/>
      <c r="G553" s="8"/>
    </row>
    <row r="554">
      <c r="E554" s="7"/>
      <c r="G554" s="8"/>
    </row>
    <row r="555">
      <c r="E555" s="7"/>
      <c r="G555" s="8"/>
    </row>
    <row r="556">
      <c r="E556" s="7"/>
      <c r="G556" s="8"/>
    </row>
    <row r="557">
      <c r="E557" s="7"/>
      <c r="G557" s="8"/>
    </row>
    <row r="558">
      <c r="E558" s="7"/>
      <c r="G558" s="8"/>
    </row>
    <row r="559">
      <c r="E559" s="7"/>
      <c r="G559" s="8"/>
    </row>
    <row r="560">
      <c r="E560" s="7"/>
      <c r="G560" s="8"/>
    </row>
    <row r="561">
      <c r="E561" s="7"/>
      <c r="G561" s="8"/>
    </row>
    <row r="562">
      <c r="E562" s="7"/>
      <c r="G562" s="8"/>
    </row>
    <row r="563">
      <c r="E563" s="7"/>
      <c r="G563" s="8"/>
    </row>
    <row r="564">
      <c r="E564" s="7"/>
      <c r="G564" s="8"/>
    </row>
    <row r="565">
      <c r="E565" s="7"/>
      <c r="G565" s="8"/>
    </row>
    <row r="566">
      <c r="E566" s="7"/>
      <c r="G566" s="8"/>
    </row>
    <row r="567">
      <c r="E567" s="7"/>
      <c r="G567" s="8"/>
    </row>
    <row r="568">
      <c r="E568" s="7"/>
      <c r="G568" s="8"/>
    </row>
    <row r="569">
      <c r="E569" s="7"/>
      <c r="G569" s="8"/>
    </row>
    <row r="570">
      <c r="E570" s="7"/>
      <c r="G570" s="8"/>
    </row>
    <row r="571">
      <c r="E571" s="7"/>
      <c r="G571" s="8"/>
    </row>
    <row r="572">
      <c r="E572" s="7"/>
      <c r="G572" s="8"/>
    </row>
    <row r="573">
      <c r="E573" s="7"/>
      <c r="G573" s="8"/>
    </row>
    <row r="574">
      <c r="E574" s="7"/>
      <c r="G574" s="8"/>
    </row>
    <row r="575">
      <c r="E575" s="7"/>
      <c r="G575" s="8"/>
    </row>
    <row r="576">
      <c r="E576" s="7"/>
      <c r="G576" s="8"/>
    </row>
    <row r="577">
      <c r="E577" s="7"/>
      <c r="G577" s="8"/>
    </row>
    <row r="578">
      <c r="E578" s="7"/>
      <c r="G578" s="8"/>
    </row>
    <row r="579">
      <c r="E579" s="7"/>
      <c r="G579" s="8"/>
    </row>
    <row r="580">
      <c r="E580" s="7"/>
      <c r="G580" s="8"/>
    </row>
    <row r="581">
      <c r="E581" s="7"/>
      <c r="G581" s="8"/>
    </row>
    <row r="582">
      <c r="E582" s="7"/>
      <c r="G582" s="8"/>
    </row>
    <row r="583">
      <c r="E583" s="7"/>
      <c r="G583" s="8"/>
    </row>
    <row r="584">
      <c r="E584" s="7"/>
      <c r="G584" s="8"/>
    </row>
    <row r="585">
      <c r="E585" s="7"/>
      <c r="G585" s="8"/>
    </row>
    <row r="586">
      <c r="E586" s="7"/>
      <c r="G586" s="8"/>
    </row>
    <row r="587">
      <c r="E587" s="7"/>
      <c r="G587" s="8"/>
    </row>
    <row r="588">
      <c r="E588" s="7"/>
      <c r="G588" s="8"/>
    </row>
    <row r="589">
      <c r="E589" s="7"/>
      <c r="G589" s="8"/>
    </row>
    <row r="590">
      <c r="E590" s="7"/>
      <c r="G590" s="8"/>
    </row>
    <row r="591">
      <c r="E591" s="7"/>
      <c r="G591" s="8"/>
    </row>
    <row r="592">
      <c r="E592" s="7"/>
      <c r="G592" s="8"/>
    </row>
    <row r="593">
      <c r="E593" s="7"/>
      <c r="G593" s="8"/>
    </row>
    <row r="594">
      <c r="E594" s="7"/>
      <c r="G594" s="8"/>
    </row>
    <row r="595">
      <c r="E595" s="7"/>
      <c r="G595" s="8"/>
    </row>
    <row r="596">
      <c r="E596" s="7"/>
      <c r="G596" s="8"/>
    </row>
    <row r="597">
      <c r="E597" s="7"/>
      <c r="G597" s="8"/>
    </row>
    <row r="598">
      <c r="E598" s="7"/>
      <c r="G598" s="8"/>
    </row>
    <row r="599">
      <c r="E599" s="7"/>
      <c r="G599" s="8"/>
    </row>
    <row r="600">
      <c r="E600" s="7"/>
      <c r="G600" s="8"/>
    </row>
    <row r="601">
      <c r="E601" s="7"/>
      <c r="G601" s="8"/>
    </row>
    <row r="602">
      <c r="E602" s="7"/>
      <c r="G602" s="8"/>
    </row>
    <row r="603">
      <c r="E603" s="7"/>
      <c r="G603" s="8"/>
    </row>
    <row r="604">
      <c r="E604" s="7"/>
      <c r="G604" s="8"/>
    </row>
    <row r="605">
      <c r="E605" s="7"/>
      <c r="G605" s="8"/>
    </row>
    <row r="606">
      <c r="E606" s="7"/>
      <c r="G606" s="8"/>
    </row>
    <row r="607">
      <c r="E607" s="7"/>
      <c r="G607" s="8"/>
    </row>
    <row r="608">
      <c r="E608" s="7"/>
      <c r="G608" s="8"/>
    </row>
    <row r="609">
      <c r="E609" s="7"/>
      <c r="G609" s="8"/>
    </row>
    <row r="610">
      <c r="E610" s="7"/>
      <c r="G610" s="8"/>
    </row>
    <row r="611">
      <c r="E611" s="7"/>
      <c r="G611" s="8"/>
    </row>
    <row r="612">
      <c r="E612" s="7"/>
      <c r="G612" s="8"/>
    </row>
    <row r="613">
      <c r="E613" s="7"/>
      <c r="G613" s="8"/>
    </row>
    <row r="614">
      <c r="E614" s="7"/>
      <c r="G614" s="8"/>
    </row>
    <row r="615">
      <c r="E615" s="7"/>
      <c r="G615" s="8"/>
    </row>
    <row r="616">
      <c r="E616" s="7"/>
      <c r="G616" s="8"/>
    </row>
    <row r="617">
      <c r="E617" s="7"/>
      <c r="G617" s="8"/>
    </row>
    <row r="618">
      <c r="E618" s="7"/>
      <c r="G618" s="8"/>
    </row>
    <row r="619">
      <c r="E619" s="7"/>
      <c r="G619" s="8"/>
    </row>
    <row r="620">
      <c r="E620" s="7"/>
      <c r="G620" s="8"/>
    </row>
    <row r="621">
      <c r="E621" s="7"/>
      <c r="G621" s="8"/>
    </row>
    <row r="622">
      <c r="E622" s="7"/>
      <c r="G622" s="8"/>
    </row>
    <row r="623">
      <c r="E623" s="7"/>
      <c r="G623" s="8"/>
    </row>
    <row r="624">
      <c r="E624" s="7"/>
      <c r="G624" s="8"/>
    </row>
    <row r="625">
      <c r="E625" s="7"/>
      <c r="G625" s="8"/>
    </row>
    <row r="626">
      <c r="E626" s="7"/>
      <c r="G626" s="8"/>
    </row>
    <row r="627">
      <c r="E627" s="7"/>
      <c r="G627" s="8"/>
    </row>
    <row r="628">
      <c r="E628" s="7"/>
      <c r="G628" s="8"/>
    </row>
    <row r="629">
      <c r="E629" s="7"/>
      <c r="G629" s="8"/>
    </row>
    <row r="630">
      <c r="E630" s="7"/>
      <c r="G630" s="8"/>
    </row>
    <row r="631">
      <c r="E631" s="7"/>
      <c r="G631" s="8"/>
    </row>
    <row r="632">
      <c r="E632" s="7"/>
      <c r="G632" s="8"/>
    </row>
    <row r="633">
      <c r="E633" s="7"/>
      <c r="G633" s="8"/>
    </row>
    <row r="634">
      <c r="E634" s="7"/>
      <c r="G634" s="8"/>
    </row>
    <row r="635">
      <c r="E635" s="7"/>
      <c r="G635" s="8"/>
    </row>
    <row r="636">
      <c r="E636" s="7"/>
      <c r="G636" s="8"/>
    </row>
    <row r="637">
      <c r="E637" s="7"/>
      <c r="G637" s="8"/>
    </row>
    <row r="638">
      <c r="E638" s="7"/>
      <c r="G638" s="8"/>
    </row>
    <row r="639">
      <c r="E639" s="7"/>
      <c r="G639" s="8"/>
    </row>
    <row r="640">
      <c r="E640" s="7"/>
      <c r="G640" s="8"/>
    </row>
    <row r="641">
      <c r="E641" s="7"/>
      <c r="G641" s="8"/>
    </row>
    <row r="642">
      <c r="E642" s="7"/>
      <c r="G642" s="8"/>
    </row>
    <row r="643">
      <c r="E643" s="7"/>
      <c r="G643" s="8"/>
    </row>
    <row r="644">
      <c r="E644" s="7"/>
      <c r="G644" s="8"/>
    </row>
    <row r="645">
      <c r="E645" s="7"/>
      <c r="G645" s="8"/>
    </row>
    <row r="646">
      <c r="E646" s="7"/>
      <c r="G646" s="8"/>
    </row>
    <row r="647">
      <c r="E647" s="7"/>
      <c r="G647" s="8"/>
    </row>
    <row r="648">
      <c r="E648" s="7"/>
      <c r="G648" s="8"/>
    </row>
    <row r="649">
      <c r="E649" s="7"/>
      <c r="G649" s="8"/>
    </row>
    <row r="650">
      <c r="E650" s="7"/>
      <c r="G650" s="8"/>
    </row>
    <row r="651">
      <c r="E651" s="7"/>
      <c r="G651" s="8"/>
    </row>
    <row r="652">
      <c r="E652" s="7"/>
      <c r="G652" s="8"/>
    </row>
    <row r="653">
      <c r="E653" s="7"/>
      <c r="G653" s="8"/>
    </row>
    <row r="654">
      <c r="E654" s="7"/>
      <c r="G654" s="8"/>
    </row>
    <row r="655">
      <c r="E655" s="7"/>
      <c r="G655" s="8"/>
    </row>
    <row r="656">
      <c r="E656" s="7"/>
      <c r="G656" s="8"/>
    </row>
    <row r="657">
      <c r="E657" s="7"/>
      <c r="G657" s="8"/>
    </row>
    <row r="658">
      <c r="E658" s="7"/>
      <c r="G658" s="8"/>
    </row>
    <row r="659">
      <c r="E659" s="7"/>
      <c r="G659" s="8"/>
    </row>
    <row r="660">
      <c r="E660" s="7"/>
      <c r="G660" s="8"/>
    </row>
    <row r="661">
      <c r="E661" s="7"/>
      <c r="G661" s="8"/>
    </row>
    <row r="662">
      <c r="E662" s="7"/>
      <c r="G662" s="8"/>
    </row>
    <row r="663">
      <c r="E663" s="7"/>
      <c r="G663" s="8"/>
    </row>
    <row r="664">
      <c r="E664" s="7"/>
      <c r="G664" s="8"/>
    </row>
    <row r="665">
      <c r="E665" s="7"/>
      <c r="G665" s="8"/>
    </row>
    <row r="666">
      <c r="E666" s="7"/>
      <c r="G666" s="8"/>
    </row>
    <row r="667">
      <c r="E667" s="7"/>
      <c r="G667" s="8"/>
    </row>
    <row r="668">
      <c r="E668" s="7"/>
      <c r="G668" s="8"/>
    </row>
    <row r="669">
      <c r="E669" s="7"/>
      <c r="G669" s="8"/>
    </row>
    <row r="670">
      <c r="E670" s="7"/>
      <c r="G670" s="8"/>
    </row>
    <row r="671">
      <c r="E671" s="7"/>
      <c r="G671" s="8"/>
    </row>
    <row r="672">
      <c r="E672" s="7"/>
      <c r="G672" s="8"/>
    </row>
    <row r="673">
      <c r="E673" s="7"/>
      <c r="G673" s="8"/>
    </row>
    <row r="674">
      <c r="E674" s="7"/>
      <c r="G674" s="8"/>
    </row>
    <row r="675">
      <c r="E675" s="7"/>
      <c r="G675" s="8"/>
    </row>
    <row r="676">
      <c r="E676" s="7"/>
      <c r="G676" s="8"/>
    </row>
    <row r="677">
      <c r="E677" s="7"/>
      <c r="G677" s="8"/>
    </row>
    <row r="678">
      <c r="E678" s="7"/>
      <c r="G678" s="8"/>
    </row>
    <row r="679">
      <c r="E679" s="7"/>
      <c r="G679" s="8"/>
    </row>
    <row r="680">
      <c r="E680" s="7"/>
      <c r="G680" s="8"/>
    </row>
    <row r="681">
      <c r="E681" s="7"/>
      <c r="G681" s="8"/>
    </row>
    <row r="682">
      <c r="E682" s="7"/>
      <c r="G682" s="8"/>
    </row>
    <row r="683">
      <c r="E683" s="7"/>
      <c r="G683" s="8"/>
    </row>
    <row r="684">
      <c r="E684" s="7"/>
      <c r="G684" s="8"/>
    </row>
    <row r="685">
      <c r="E685" s="7"/>
      <c r="G685" s="8"/>
    </row>
    <row r="686">
      <c r="E686" s="7"/>
      <c r="G686" s="8"/>
    </row>
    <row r="687">
      <c r="E687" s="7"/>
      <c r="G687" s="8"/>
    </row>
    <row r="688">
      <c r="E688" s="7"/>
      <c r="G688" s="8"/>
    </row>
    <row r="689">
      <c r="E689" s="7"/>
      <c r="G689" s="8"/>
    </row>
    <row r="690">
      <c r="E690" s="7"/>
      <c r="G690" s="8"/>
    </row>
    <row r="691">
      <c r="E691" s="7"/>
      <c r="G691" s="8"/>
    </row>
    <row r="692">
      <c r="E692" s="7"/>
      <c r="G692" s="8"/>
    </row>
    <row r="693">
      <c r="E693" s="7"/>
      <c r="G693" s="8"/>
    </row>
    <row r="694">
      <c r="E694" s="7"/>
      <c r="G694" s="8"/>
    </row>
    <row r="695">
      <c r="E695" s="7"/>
      <c r="G695" s="8"/>
    </row>
    <row r="696">
      <c r="E696" s="7"/>
      <c r="G696" s="8"/>
    </row>
    <row r="697">
      <c r="E697" s="7"/>
      <c r="G697" s="8"/>
    </row>
    <row r="698">
      <c r="E698" s="7"/>
      <c r="G698" s="8"/>
    </row>
    <row r="699">
      <c r="E699" s="7"/>
      <c r="G699" s="8"/>
    </row>
    <row r="700">
      <c r="E700" s="7"/>
      <c r="G700" s="8"/>
    </row>
    <row r="701">
      <c r="E701" s="7"/>
      <c r="G701" s="8"/>
    </row>
    <row r="702">
      <c r="E702" s="7"/>
      <c r="G702" s="8"/>
    </row>
    <row r="703">
      <c r="E703" s="7"/>
      <c r="G703" s="8"/>
    </row>
    <row r="704">
      <c r="E704" s="7"/>
      <c r="G704" s="8"/>
    </row>
    <row r="705">
      <c r="E705" s="7"/>
      <c r="G705" s="8"/>
    </row>
    <row r="706">
      <c r="E706" s="7"/>
      <c r="G706" s="8"/>
    </row>
    <row r="707">
      <c r="E707" s="7"/>
      <c r="G707" s="8"/>
    </row>
    <row r="708">
      <c r="E708" s="7"/>
      <c r="G708" s="8"/>
    </row>
    <row r="709">
      <c r="E709" s="7"/>
      <c r="G709" s="8"/>
    </row>
    <row r="710">
      <c r="E710" s="7"/>
      <c r="G710" s="8"/>
    </row>
    <row r="711">
      <c r="E711" s="7"/>
      <c r="G711" s="8"/>
    </row>
    <row r="712">
      <c r="E712" s="7"/>
      <c r="G712" s="8"/>
    </row>
    <row r="713">
      <c r="E713" s="7"/>
      <c r="G713" s="8"/>
    </row>
    <row r="714">
      <c r="E714" s="7"/>
      <c r="G714" s="8"/>
    </row>
    <row r="715">
      <c r="E715" s="7"/>
      <c r="G715" s="8"/>
    </row>
    <row r="716">
      <c r="E716" s="7"/>
      <c r="G716" s="8"/>
    </row>
    <row r="717">
      <c r="E717" s="7"/>
      <c r="G717" s="8"/>
    </row>
    <row r="718">
      <c r="E718" s="7"/>
      <c r="G718" s="8"/>
    </row>
    <row r="719">
      <c r="E719" s="7"/>
      <c r="G719" s="8"/>
    </row>
    <row r="720">
      <c r="E720" s="7"/>
      <c r="G720" s="8"/>
    </row>
    <row r="721">
      <c r="E721" s="7"/>
      <c r="G721" s="8"/>
    </row>
    <row r="722">
      <c r="E722" s="7"/>
      <c r="G722" s="8"/>
    </row>
    <row r="723">
      <c r="E723" s="7"/>
      <c r="G723" s="8"/>
    </row>
    <row r="724">
      <c r="E724" s="7"/>
      <c r="G724" s="8"/>
    </row>
    <row r="725">
      <c r="E725" s="7"/>
      <c r="G725" s="8"/>
    </row>
    <row r="726">
      <c r="E726" s="7"/>
      <c r="G726" s="8"/>
    </row>
    <row r="727">
      <c r="E727" s="7"/>
      <c r="G727" s="8"/>
    </row>
    <row r="728">
      <c r="E728" s="7"/>
      <c r="G728" s="8"/>
    </row>
    <row r="729">
      <c r="E729" s="7"/>
      <c r="G729" s="8"/>
    </row>
    <row r="730">
      <c r="E730" s="7"/>
      <c r="G730" s="8"/>
    </row>
    <row r="731">
      <c r="E731" s="7"/>
      <c r="G731" s="8"/>
    </row>
    <row r="732">
      <c r="E732" s="7"/>
      <c r="G732" s="8"/>
    </row>
    <row r="733">
      <c r="E733" s="7"/>
      <c r="G733" s="8"/>
    </row>
    <row r="734">
      <c r="E734" s="7"/>
      <c r="G734" s="8"/>
    </row>
    <row r="735">
      <c r="E735" s="7"/>
      <c r="G735" s="8"/>
    </row>
    <row r="736">
      <c r="E736" s="7"/>
      <c r="G736" s="8"/>
    </row>
    <row r="737">
      <c r="E737" s="7"/>
      <c r="G737" s="8"/>
    </row>
    <row r="738">
      <c r="E738" s="7"/>
      <c r="G738" s="8"/>
    </row>
    <row r="739">
      <c r="E739" s="7"/>
      <c r="G739" s="8"/>
    </row>
    <row r="740">
      <c r="E740" s="7"/>
      <c r="G740" s="8"/>
    </row>
    <row r="741">
      <c r="E741" s="7"/>
      <c r="G741" s="8"/>
    </row>
    <row r="742">
      <c r="E742" s="7"/>
      <c r="G742" s="8"/>
    </row>
    <row r="743">
      <c r="E743" s="7"/>
      <c r="G743" s="8"/>
    </row>
    <row r="744">
      <c r="E744" s="7"/>
      <c r="G744" s="8"/>
    </row>
    <row r="745">
      <c r="E745" s="7"/>
      <c r="G745" s="8"/>
    </row>
    <row r="746">
      <c r="E746" s="7"/>
      <c r="G746" s="8"/>
    </row>
    <row r="747">
      <c r="E747" s="7"/>
      <c r="G747" s="8"/>
    </row>
    <row r="748">
      <c r="E748" s="7"/>
      <c r="G748" s="8"/>
    </row>
    <row r="749">
      <c r="E749" s="7"/>
      <c r="G749" s="8"/>
    </row>
    <row r="750">
      <c r="E750" s="7"/>
      <c r="G750" s="8"/>
    </row>
    <row r="751">
      <c r="E751" s="7"/>
      <c r="G751" s="8"/>
    </row>
    <row r="752">
      <c r="E752" s="7"/>
      <c r="G752" s="8"/>
    </row>
    <row r="753">
      <c r="E753" s="7"/>
      <c r="G753" s="8"/>
    </row>
    <row r="754">
      <c r="E754" s="7"/>
      <c r="G754" s="8"/>
    </row>
    <row r="755">
      <c r="E755" s="7"/>
      <c r="G755" s="8"/>
    </row>
    <row r="756">
      <c r="E756" s="7"/>
      <c r="G756" s="8"/>
    </row>
    <row r="757">
      <c r="E757" s="7"/>
      <c r="G757" s="8"/>
    </row>
    <row r="758">
      <c r="E758" s="7"/>
      <c r="G758" s="8"/>
    </row>
    <row r="759">
      <c r="E759" s="7"/>
      <c r="G759" s="8"/>
    </row>
    <row r="760">
      <c r="E760" s="7"/>
      <c r="G760" s="8"/>
    </row>
    <row r="761">
      <c r="E761" s="7"/>
      <c r="G761" s="8"/>
    </row>
    <row r="762">
      <c r="E762" s="7"/>
      <c r="G762" s="8"/>
    </row>
    <row r="763">
      <c r="E763" s="7"/>
      <c r="G763" s="8"/>
    </row>
    <row r="764">
      <c r="E764" s="7"/>
      <c r="G764" s="8"/>
    </row>
    <row r="765">
      <c r="E765" s="7"/>
      <c r="G765" s="8"/>
    </row>
    <row r="766">
      <c r="E766" s="7"/>
      <c r="G766" s="8"/>
    </row>
    <row r="767">
      <c r="E767" s="7"/>
      <c r="G767" s="8"/>
    </row>
    <row r="768">
      <c r="E768" s="7"/>
      <c r="G768" s="8"/>
    </row>
    <row r="769">
      <c r="E769" s="7"/>
      <c r="G769" s="8"/>
    </row>
    <row r="770">
      <c r="E770" s="7"/>
      <c r="G770" s="8"/>
    </row>
    <row r="771">
      <c r="E771" s="7"/>
      <c r="G771" s="8"/>
    </row>
    <row r="772">
      <c r="E772" s="7"/>
      <c r="G772" s="8"/>
    </row>
    <row r="773">
      <c r="E773" s="7"/>
      <c r="G773" s="8"/>
    </row>
    <row r="774">
      <c r="E774" s="7"/>
      <c r="G774" s="8"/>
    </row>
    <row r="775">
      <c r="E775" s="7"/>
      <c r="G775" s="8"/>
    </row>
    <row r="776">
      <c r="E776" s="7"/>
      <c r="G776" s="8"/>
    </row>
    <row r="777">
      <c r="E777" s="7"/>
      <c r="G777" s="8"/>
    </row>
    <row r="778">
      <c r="E778" s="7"/>
      <c r="G778" s="8"/>
    </row>
    <row r="779">
      <c r="E779" s="7"/>
      <c r="G779" s="8"/>
    </row>
    <row r="780">
      <c r="E780" s="7"/>
      <c r="G780" s="8"/>
    </row>
    <row r="781">
      <c r="E781" s="7"/>
      <c r="G781" s="8"/>
    </row>
    <row r="782">
      <c r="E782" s="7"/>
      <c r="G782" s="8"/>
    </row>
    <row r="783">
      <c r="E783" s="7"/>
      <c r="G783" s="8"/>
    </row>
    <row r="784">
      <c r="E784" s="7"/>
      <c r="G784" s="8"/>
    </row>
    <row r="785">
      <c r="E785" s="7"/>
      <c r="G785" s="8"/>
    </row>
    <row r="786">
      <c r="E786" s="7"/>
      <c r="G786" s="8"/>
    </row>
    <row r="787">
      <c r="E787" s="7"/>
      <c r="G787" s="8"/>
    </row>
    <row r="788">
      <c r="E788" s="7"/>
      <c r="G788" s="8"/>
    </row>
    <row r="789">
      <c r="E789" s="7"/>
      <c r="G789" s="8"/>
    </row>
    <row r="790">
      <c r="E790" s="7"/>
      <c r="G790" s="8"/>
    </row>
    <row r="791">
      <c r="E791" s="7"/>
      <c r="G791" s="8"/>
    </row>
    <row r="792">
      <c r="E792" s="7"/>
      <c r="G792" s="8"/>
    </row>
    <row r="793">
      <c r="E793" s="7"/>
      <c r="G793" s="8"/>
    </row>
    <row r="794">
      <c r="E794" s="7"/>
      <c r="G794" s="8"/>
    </row>
    <row r="795">
      <c r="E795" s="7"/>
      <c r="G795" s="8"/>
    </row>
    <row r="796">
      <c r="E796" s="7"/>
      <c r="G796" s="8"/>
    </row>
    <row r="797">
      <c r="E797" s="7"/>
      <c r="G797" s="8"/>
    </row>
    <row r="798">
      <c r="E798" s="7"/>
      <c r="G798" s="8"/>
    </row>
    <row r="799">
      <c r="E799" s="7"/>
      <c r="G799" s="8"/>
    </row>
    <row r="800">
      <c r="E800" s="7"/>
      <c r="G800" s="8"/>
    </row>
    <row r="801">
      <c r="E801" s="7"/>
      <c r="G801" s="8"/>
    </row>
    <row r="802">
      <c r="E802" s="7"/>
      <c r="G802" s="8"/>
    </row>
    <row r="803">
      <c r="E803" s="7"/>
      <c r="G803" s="8"/>
    </row>
    <row r="804">
      <c r="E804" s="7"/>
      <c r="G804" s="8"/>
    </row>
    <row r="805">
      <c r="E805" s="7"/>
      <c r="G805" s="8"/>
    </row>
    <row r="806">
      <c r="E806" s="7"/>
      <c r="G806" s="8"/>
    </row>
    <row r="807">
      <c r="E807" s="7"/>
      <c r="G807" s="8"/>
    </row>
    <row r="808">
      <c r="E808" s="7"/>
      <c r="G808" s="8"/>
    </row>
    <row r="809">
      <c r="E809" s="7"/>
      <c r="G809" s="8"/>
    </row>
    <row r="810">
      <c r="E810" s="7"/>
      <c r="G810" s="8"/>
    </row>
    <row r="811">
      <c r="E811" s="7"/>
      <c r="G811" s="8"/>
    </row>
    <row r="812">
      <c r="E812" s="7"/>
      <c r="G812" s="8"/>
    </row>
    <row r="813">
      <c r="E813" s="7"/>
      <c r="G813" s="8"/>
    </row>
    <row r="814">
      <c r="E814" s="7"/>
      <c r="G814" s="8"/>
    </row>
    <row r="815">
      <c r="E815" s="7"/>
      <c r="G815" s="8"/>
    </row>
    <row r="816">
      <c r="E816" s="7"/>
      <c r="G816" s="8"/>
    </row>
    <row r="817">
      <c r="E817" s="7"/>
      <c r="G817" s="8"/>
    </row>
    <row r="818">
      <c r="E818" s="7"/>
      <c r="G818" s="8"/>
    </row>
    <row r="819">
      <c r="E819" s="7"/>
      <c r="G819" s="8"/>
    </row>
    <row r="820">
      <c r="E820" s="7"/>
      <c r="G820" s="8"/>
    </row>
    <row r="821">
      <c r="E821" s="7"/>
      <c r="G821" s="8"/>
    </row>
    <row r="822">
      <c r="E822" s="7"/>
      <c r="G822" s="8"/>
    </row>
    <row r="823">
      <c r="E823" s="7"/>
      <c r="G823" s="8"/>
    </row>
    <row r="824">
      <c r="E824" s="7"/>
      <c r="G824" s="8"/>
    </row>
    <row r="825">
      <c r="E825" s="7"/>
      <c r="G825" s="8"/>
    </row>
    <row r="826">
      <c r="E826" s="7"/>
      <c r="G826" s="8"/>
    </row>
    <row r="827">
      <c r="E827" s="7"/>
      <c r="G827" s="8"/>
    </row>
    <row r="828">
      <c r="E828" s="7"/>
      <c r="G828" s="8"/>
    </row>
    <row r="829">
      <c r="E829" s="7"/>
      <c r="G829" s="8"/>
    </row>
    <row r="830">
      <c r="E830" s="7"/>
      <c r="G830" s="8"/>
    </row>
    <row r="831">
      <c r="E831" s="7"/>
      <c r="G831" s="8"/>
    </row>
    <row r="832">
      <c r="E832" s="7"/>
      <c r="G832" s="8"/>
    </row>
    <row r="833">
      <c r="E833" s="7"/>
      <c r="G833" s="8"/>
    </row>
    <row r="834">
      <c r="E834" s="7"/>
      <c r="G834" s="8"/>
    </row>
    <row r="835">
      <c r="E835" s="7"/>
      <c r="G835" s="8"/>
    </row>
    <row r="836">
      <c r="E836" s="7"/>
      <c r="G836" s="8"/>
    </row>
    <row r="837">
      <c r="E837" s="7"/>
      <c r="G837" s="8"/>
    </row>
    <row r="838">
      <c r="E838" s="7"/>
      <c r="G838" s="8"/>
    </row>
    <row r="839">
      <c r="E839" s="7"/>
      <c r="G839" s="8"/>
    </row>
    <row r="840">
      <c r="E840" s="7"/>
      <c r="G840" s="8"/>
    </row>
    <row r="841">
      <c r="E841" s="7"/>
      <c r="G841" s="8"/>
    </row>
    <row r="842">
      <c r="E842" s="7"/>
      <c r="G842" s="8"/>
    </row>
    <row r="843">
      <c r="E843" s="7"/>
      <c r="G843" s="8"/>
    </row>
    <row r="844">
      <c r="E844" s="7"/>
      <c r="G844" s="8"/>
    </row>
    <row r="845">
      <c r="E845" s="7"/>
      <c r="G845" s="8"/>
    </row>
    <row r="846">
      <c r="E846" s="7"/>
      <c r="G846" s="8"/>
    </row>
    <row r="847">
      <c r="E847" s="7"/>
      <c r="G847" s="8"/>
    </row>
    <row r="848">
      <c r="E848" s="7"/>
      <c r="G848" s="8"/>
    </row>
    <row r="849">
      <c r="E849" s="7"/>
      <c r="G849" s="8"/>
    </row>
    <row r="850">
      <c r="E850" s="7"/>
      <c r="G850" s="8"/>
    </row>
    <row r="851">
      <c r="E851" s="7"/>
      <c r="G851" s="8"/>
    </row>
    <row r="852">
      <c r="E852" s="7"/>
      <c r="G852" s="8"/>
    </row>
    <row r="853">
      <c r="E853" s="7"/>
      <c r="G853" s="8"/>
    </row>
    <row r="854">
      <c r="E854" s="7"/>
      <c r="G854" s="8"/>
    </row>
    <row r="855">
      <c r="E855" s="7"/>
      <c r="G855" s="8"/>
    </row>
    <row r="856">
      <c r="E856" s="7"/>
      <c r="G856" s="8"/>
    </row>
    <row r="857">
      <c r="E857" s="7"/>
      <c r="G857" s="8"/>
    </row>
    <row r="858">
      <c r="E858" s="7"/>
      <c r="G858" s="8"/>
    </row>
    <row r="859">
      <c r="E859" s="7"/>
      <c r="G859" s="8"/>
    </row>
    <row r="860">
      <c r="E860" s="7"/>
      <c r="G860" s="8"/>
    </row>
    <row r="861">
      <c r="E861" s="7"/>
      <c r="G861" s="8"/>
    </row>
    <row r="862">
      <c r="E862" s="7"/>
      <c r="G862" s="8"/>
    </row>
    <row r="863">
      <c r="E863" s="7"/>
      <c r="G863" s="8"/>
    </row>
    <row r="864">
      <c r="E864" s="7"/>
      <c r="G864" s="8"/>
    </row>
    <row r="865">
      <c r="E865" s="7"/>
      <c r="G865" s="8"/>
    </row>
    <row r="866">
      <c r="E866" s="7"/>
      <c r="G866" s="8"/>
    </row>
    <row r="867">
      <c r="E867" s="7"/>
      <c r="G867" s="8"/>
    </row>
    <row r="868">
      <c r="E868" s="7"/>
      <c r="G868" s="8"/>
    </row>
    <row r="869">
      <c r="E869" s="7"/>
      <c r="G869" s="8"/>
    </row>
    <row r="870">
      <c r="E870" s="7"/>
      <c r="G870" s="8"/>
    </row>
    <row r="871">
      <c r="E871" s="7"/>
      <c r="G871" s="8"/>
    </row>
    <row r="872">
      <c r="E872" s="7"/>
      <c r="G872" s="8"/>
    </row>
    <row r="873">
      <c r="E873" s="7"/>
      <c r="G873" s="8"/>
    </row>
    <row r="874">
      <c r="E874" s="7"/>
      <c r="G874" s="8"/>
    </row>
    <row r="875">
      <c r="E875" s="7"/>
      <c r="G875" s="8"/>
    </row>
    <row r="876">
      <c r="E876" s="7"/>
      <c r="G876" s="8"/>
    </row>
    <row r="877">
      <c r="E877" s="7"/>
      <c r="G877" s="8"/>
    </row>
    <row r="878">
      <c r="E878" s="7"/>
      <c r="G878" s="8"/>
    </row>
    <row r="879">
      <c r="E879" s="7"/>
      <c r="G879" s="8"/>
    </row>
    <row r="880">
      <c r="E880" s="7"/>
      <c r="G880" s="8"/>
    </row>
    <row r="881">
      <c r="E881" s="7"/>
      <c r="G881" s="8"/>
    </row>
    <row r="882">
      <c r="E882" s="7"/>
      <c r="G882" s="8"/>
    </row>
    <row r="883">
      <c r="E883" s="7"/>
      <c r="G883" s="8"/>
    </row>
    <row r="884">
      <c r="E884" s="7"/>
      <c r="G884" s="8"/>
    </row>
    <row r="885">
      <c r="E885" s="7"/>
      <c r="G885" s="8"/>
    </row>
    <row r="886">
      <c r="E886" s="7"/>
      <c r="G886" s="8"/>
    </row>
    <row r="887">
      <c r="E887" s="7"/>
      <c r="G887" s="8"/>
    </row>
    <row r="888">
      <c r="E888" s="7"/>
      <c r="G888" s="8"/>
    </row>
    <row r="889">
      <c r="E889" s="7"/>
      <c r="G889" s="8"/>
    </row>
    <row r="890">
      <c r="E890" s="7"/>
      <c r="G890" s="8"/>
    </row>
    <row r="891">
      <c r="E891" s="7"/>
      <c r="G891" s="8"/>
    </row>
    <row r="892">
      <c r="E892" s="7"/>
      <c r="G892" s="8"/>
    </row>
    <row r="893">
      <c r="E893" s="7"/>
      <c r="G893" s="8"/>
    </row>
    <row r="894">
      <c r="E894" s="7"/>
      <c r="G894" s="8"/>
    </row>
    <row r="895">
      <c r="E895" s="7"/>
      <c r="G895" s="8"/>
    </row>
    <row r="896">
      <c r="E896" s="7"/>
      <c r="G896" s="8"/>
    </row>
    <row r="897">
      <c r="E897" s="7"/>
      <c r="G897" s="8"/>
    </row>
    <row r="898">
      <c r="E898" s="7"/>
      <c r="G898" s="8"/>
    </row>
    <row r="899">
      <c r="E899" s="7"/>
      <c r="G899" s="8"/>
    </row>
    <row r="900">
      <c r="E900" s="7"/>
      <c r="G900" s="8"/>
    </row>
    <row r="901">
      <c r="E901" s="7"/>
      <c r="G901" s="8"/>
    </row>
    <row r="902">
      <c r="E902" s="7"/>
      <c r="G902" s="8"/>
    </row>
    <row r="903">
      <c r="E903" s="7"/>
      <c r="G903" s="8"/>
    </row>
    <row r="904">
      <c r="E904" s="7"/>
      <c r="G904" s="8"/>
    </row>
    <row r="905">
      <c r="E905" s="7"/>
      <c r="G905" s="8"/>
    </row>
    <row r="906">
      <c r="E906" s="7"/>
      <c r="G906" s="8"/>
    </row>
    <row r="907">
      <c r="E907" s="7"/>
      <c r="G907" s="8"/>
    </row>
    <row r="908">
      <c r="E908" s="7"/>
      <c r="G908" s="8"/>
    </row>
    <row r="909">
      <c r="E909" s="7"/>
      <c r="G909" s="8"/>
    </row>
    <row r="910">
      <c r="E910" s="7"/>
      <c r="G910" s="8"/>
    </row>
    <row r="911">
      <c r="E911" s="7"/>
      <c r="G911" s="8"/>
    </row>
    <row r="912">
      <c r="E912" s="7"/>
      <c r="G912" s="8"/>
    </row>
    <row r="913">
      <c r="E913" s="7"/>
      <c r="G913" s="8"/>
    </row>
    <row r="914">
      <c r="E914" s="7"/>
      <c r="G914" s="8"/>
    </row>
    <row r="915">
      <c r="E915" s="7"/>
      <c r="G915" s="8"/>
    </row>
    <row r="916">
      <c r="E916" s="7"/>
      <c r="G916" s="8"/>
    </row>
    <row r="917">
      <c r="E917" s="7"/>
      <c r="G917" s="8"/>
    </row>
    <row r="918">
      <c r="E918" s="7"/>
      <c r="G918" s="8"/>
    </row>
    <row r="919">
      <c r="E919" s="7"/>
      <c r="G919" s="8"/>
    </row>
    <row r="920">
      <c r="E920" s="7"/>
      <c r="G920" s="8"/>
    </row>
    <row r="921">
      <c r="E921" s="7"/>
      <c r="G921" s="8"/>
    </row>
    <row r="922">
      <c r="E922" s="7"/>
      <c r="G922" s="8"/>
    </row>
    <row r="923">
      <c r="E923" s="7"/>
      <c r="G923" s="8"/>
    </row>
    <row r="924">
      <c r="E924" s="7"/>
      <c r="G924" s="8"/>
    </row>
    <row r="925">
      <c r="E925" s="7"/>
      <c r="G925" s="8"/>
    </row>
    <row r="926">
      <c r="E926" s="7"/>
      <c r="G926" s="8"/>
    </row>
    <row r="927">
      <c r="E927" s="7"/>
      <c r="G927" s="8"/>
    </row>
    <row r="928">
      <c r="E928" s="7"/>
      <c r="G928" s="8"/>
    </row>
    <row r="929">
      <c r="E929" s="7"/>
      <c r="G929" s="8"/>
    </row>
    <row r="930">
      <c r="E930" s="7"/>
      <c r="G930" s="8"/>
    </row>
    <row r="931">
      <c r="E931" s="7"/>
      <c r="G931" s="8"/>
    </row>
    <row r="932">
      <c r="E932" s="7"/>
      <c r="G932" s="8"/>
    </row>
    <row r="933">
      <c r="E933" s="7"/>
      <c r="G933" s="8"/>
    </row>
    <row r="934">
      <c r="E934" s="7"/>
      <c r="G934" s="8"/>
    </row>
    <row r="935">
      <c r="E935" s="7"/>
      <c r="G935" s="8"/>
    </row>
    <row r="936">
      <c r="E936" s="7"/>
      <c r="G936" s="8"/>
    </row>
    <row r="937">
      <c r="E937" s="7"/>
      <c r="G937" s="8"/>
    </row>
    <row r="938">
      <c r="E938" s="7"/>
      <c r="G938" s="8"/>
    </row>
    <row r="939">
      <c r="E939" s="7"/>
      <c r="G939" s="8"/>
    </row>
    <row r="940">
      <c r="E940" s="7"/>
      <c r="G940" s="8"/>
    </row>
    <row r="941">
      <c r="E941" s="7"/>
      <c r="G941" s="8"/>
    </row>
    <row r="942">
      <c r="E942" s="7"/>
      <c r="G942" s="8"/>
    </row>
    <row r="943">
      <c r="E943" s="7"/>
      <c r="G943" s="8"/>
    </row>
    <row r="944">
      <c r="E944" s="7"/>
      <c r="G944" s="8"/>
    </row>
    <row r="945">
      <c r="E945" s="7"/>
      <c r="G945" s="8"/>
    </row>
    <row r="946">
      <c r="E946" s="7"/>
      <c r="G946" s="8"/>
    </row>
    <row r="947">
      <c r="E947" s="7"/>
      <c r="G947" s="8"/>
    </row>
    <row r="948">
      <c r="E948" s="7"/>
      <c r="G948" s="8"/>
    </row>
    <row r="949">
      <c r="E949" s="7"/>
      <c r="G949" s="8"/>
    </row>
    <row r="950">
      <c r="E950" s="7"/>
      <c r="G950" s="8"/>
    </row>
    <row r="951">
      <c r="E951" s="7"/>
      <c r="G951" s="8"/>
    </row>
    <row r="952">
      <c r="E952" s="7"/>
      <c r="G952" s="8"/>
    </row>
    <row r="953">
      <c r="E953" s="7"/>
      <c r="G953" s="8"/>
    </row>
    <row r="954">
      <c r="E954" s="7"/>
      <c r="G954" s="8"/>
    </row>
  </sheetData>
  <mergeCells count="6">
    <mergeCell ref="C3:D3"/>
    <mergeCell ref="C4:D4"/>
    <mergeCell ref="B6:B10"/>
    <mergeCell ref="C6:D10"/>
    <mergeCell ref="C13:D13"/>
    <mergeCell ref="C16: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0.29"/>
  </cols>
  <sheetData>
    <row r="1">
      <c r="H1" s="27"/>
    </row>
    <row r="2">
      <c r="H2" s="27"/>
    </row>
    <row r="3">
      <c r="H3" s="27"/>
    </row>
    <row r="4">
      <c r="H4" s="28"/>
    </row>
    <row r="5">
      <c r="H5" s="27"/>
    </row>
    <row r="6">
      <c r="H6" s="27"/>
    </row>
    <row r="7">
      <c r="C7" s="13" t="s">
        <v>998</v>
      </c>
      <c r="H7" s="27"/>
    </row>
    <row r="8">
      <c r="C8" s="12" t="s">
        <v>999</v>
      </c>
      <c r="H8" s="27"/>
    </row>
    <row r="9">
      <c r="C9" s="12" t="s">
        <v>1000</v>
      </c>
      <c r="H9" s="27"/>
    </row>
    <row r="10">
      <c r="C10" s="12" t="s">
        <v>1001</v>
      </c>
      <c r="H10" s="27"/>
    </row>
    <row r="11">
      <c r="H11" s="27"/>
    </row>
    <row r="12">
      <c r="C12" s="13" t="s">
        <v>1002</v>
      </c>
      <c r="H12" s="27"/>
    </row>
    <row r="13">
      <c r="C13" s="18" t="s">
        <v>1003</v>
      </c>
      <c r="H13" s="27"/>
    </row>
    <row r="14">
      <c r="C14" s="18" t="s">
        <v>1004</v>
      </c>
      <c r="H14" s="27"/>
    </row>
    <row r="15">
      <c r="C15" s="18" t="s">
        <v>1005</v>
      </c>
      <c r="H15" s="27"/>
    </row>
    <row r="16">
      <c r="H16" s="27"/>
    </row>
    <row r="17">
      <c r="C17" s="13" t="s">
        <v>1006</v>
      </c>
      <c r="H17" s="27"/>
    </row>
    <row r="18">
      <c r="C18" s="18" t="s">
        <v>1007</v>
      </c>
      <c r="H18" s="27"/>
    </row>
    <row r="19">
      <c r="C19" s="20" t="s">
        <v>1008</v>
      </c>
      <c r="H19" s="27"/>
    </row>
    <row r="20">
      <c r="C20" s="20" t="s">
        <v>1009</v>
      </c>
      <c r="H20" s="27"/>
    </row>
    <row r="21">
      <c r="H21" s="27"/>
    </row>
    <row r="22">
      <c r="C22" s="13" t="s">
        <v>1010</v>
      </c>
      <c r="H22" s="27"/>
    </row>
    <row r="23">
      <c r="C23" s="18" t="s">
        <v>1011</v>
      </c>
      <c r="H23" s="27"/>
    </row>
    <row r="24">
      <c r="C24" s="18" t="s">
        <v>1012</v>
      </c>
      <c r="H24" s="27"/>
    </row>
    <row r="25">
      <c r="C25" s="18" t="s">
        <v>1013</v>
      </c>
      <c r="H25" s="27"/>
    </row>
    <row r="26">
      <c r="H26" s="27"/>
    </row>
    <row r="27">
      <c r="H27" s="27"/>
    </row>
    <row r="28">
      <c r="H28" s="27"/>
    </row>
    <row r="29">
      <c r="H29" s="27"/>
    </row>
    <row r="30">
      <c r="H30" s="27"/>
    </row>
    <row r="31">
      <c r="H31" s="27"/>
    </row>
    <row r="32">
      <c r="H32" s="27"/>
    </row>
    <row r="33">
      <c r="H33" s="27"/>
    </row>
    <row r="34">
      <c r="H34" s="27"/>
    </row>
    <row r="35">
      <c r="H35" s="27"/>
    </row>
    <row r="36">
      <c r="H36" s="27"/>
    </row>
    <row r="37">
      <c r="H37" s="27"/>
    </row>
    <row r="38">
      <c r="H38" s="27"/>
    </row>
    <row r="39">
      <c r="H39" s="27"/>
      <c r="Q39" s="27"/>
    </row>
    <row r="40">
      <c r="H40" s="27"/>
    </row>
    <row r="41">
      <c r="H41" s="27"/>
    </row>
    <row r="42">
      <c r="H42" s="27"/>
    </row>
    <row r="43">
      <c r="H43" s="27"/>
    </row>
    <row r="44">
      <c r="H44" s="27"/>
    </row>
    <row r="45">
      <c r="H45" s="27"/>
    </row>
    <row r="46">
      <c r="H46" s="27"/>
    </row>
    <row r="47">
      <c r="H47" s="27"/>
    </row>
    <row r="48">
      <c r="H48" s="27"/>
    </row>
    <row r="49">
      <c r="H49" s="27"/>
    </row>
    <row r="50">
      <c r="H50" s="27"/>
    </row>
    <row r="51">
      <c r="H51" s="27"/>
    </row>
    <row r="52">
      <c r="H52" s="27"/>
    </row>
    <row r="53">
      <c r="H53" s="27"/>
    </row>
    <row r="54">
      <c r="H54" s="27"/>
    </row>
    <row r="55">
      <c r="H55" s="27"/>
    </row>
    <row r="56">
      <c r="H56" s="27"/>
    </row>
    <row r="57">
      <c r="H57" s="27"/>
    </row>
    <row r="58">
      <c r="H58" s="27"/>
    </row>
    <row r="59">
      <c r="H59" s="27"/>
    </row>
    <row r="60">
      <c r="H60" s="27"/>
    </row>
    <row r="61">
      <c r="H61" s="27"/>
    </row>
    <row r="62">
      <c r="H62" s="27"/>
    </row>
    <row r="63">
      <c r="H63" s="27"/>
    </row>
    <row r="64">
      <c r="H64" s="27"/>
    </row>
    <row r="65">
      <c r="H65" s="27"/>
    </row>
    <row r="66">
      <c r="H66" s="27"/>
    </row>
    <row r="67">
      <c r="H67" s="27"/>
    </row>
    <row r="68">
      <c r="H68" s="27"/>
    </row>
    <row r="69">
      <c r="H69" s="27"/>
    </row>
    <row r="70">
      <c r="H70" s="27"/>
    </row>
    <row r="71">
      <c r="H71" s="27"/>
    </row>
    <row r="72">
      <c r="H72" s="27"/>
    </row>
    <row r="73">
      <c r="H73" s="27"/>
    </row>
    <row r="74">
      <c r="H74" s="27"/>
    </row>
    <row r="75">
      <c r="H75" s="27"/>
    </row>
    <row r="76">
      <c r="H76" s="27"/>
    </row>
    <row r="77">
      <c r="H77" s="27"/>
    </row>
    <row r="78">
      <c r="H78" s="27"/>
    </row>
    <row r="79">
      <c r="H79" s="27"/>
    </row>
    <row r="80">
      <c r="H80" s="27"/>
    </row>
    <row r="81">
      <c r="H81" s="27"/>
    </row>
    <row r="82">
      <c r="H82" s="27"/>
    </row>
    <row r="83">
      <c r="H83" s="27"/>
    </row>
    <row r="84">
      <c r="H84" s="27"/>
    </row>
    <row r="85">
      <c r="H85" s="27"/>
    </row>
    <row r="86">
      <c r="H86" s="27"/>
    </row>
    <row r="87">
      <c r="H87" s="27"/>
    </row>
    <row r="88">
      <c r="H88" s="27"/>
    </row>
    <row r="89">
      <c r="H89" s="27"/>
    </row>
    <row r="90">
      <c r="H90" s="27"/>
    </row>
    <row r="91">
      <c r="H91" s="27"/>
    </row>
    <row r="92">
      <c r="H92" s="27"/>
    </row>
    <row r="93">
      <c r="H93" s="27"/>
    </row>
    <row r="94">
      <c r="H94" s="27"/>
    </row>
    <row r="95">
      <c r="H95" s="27"/>
    </row>
    <row r="96">
      <c r="H96" s="27"/>
    </row>
    <row r="97">
      <c r="H97" s="27"/>
    </row>
    <row r="98">
      <c r="H98" s="27"/>
    </row>
    <row r="99">
      <c r="H99" s="27"/>
    </row>
    <row r="100">
      <c r="H100" s="27"/>
    </row>
    <row r="101">
      <c r="H101" s="27"/>
    </row>
    <row r="102">
      <c r="H102" s="27"/>
    </row>
    <row r="103">
      <c r="H103" s="27"/>
    </row>
    <row r="104">
      <c r="H104" s="27"/>
    </row>
    <row r="105">
      <c r="H105" s="27"/>
    </row>
    <row r="106">
      <c r="H106" s="27"/>
    </row>
    <row r="107">
      <c r="H107" s="27"/>
    </row>
    <row r="108">
      <c r="H108" s="27"/>
    </row>
    <row r="109">
      <c r="H109" s="27"/>
    </row>
    <row r="110">
      <c r="H110" s="27"/>
    </row>
    <row r="111">
      <c r="H111" s="27"/>
    </row>
    <row r="112">
      <c r="H112" s="27"/>
    </row>
    <row r="113">
      <c r="H113" s="27"/>
    </row>
    <row r="114">
      <c r="H114" s="27"/>
    </row>
    <row r="115">
      <c r="H115" s="27"/>
    </row>
    <row r="116">
      <c r="H116" s="27"/>
    </row>
    <row r="117">
      <c r="H117" s="27"/>
    </row>
    <row r="118">
      <c r="H118" s="27"/>
    </row>
    <row r="119">
      <c r="H119" s="27"/>
    </row>
    <row r="120">
      <c r="H120" s="27"/>
    </row>
    <row r="121">
      <c r="H121" s="27"/>
    </row>
    <row r="122">
      <c r="H122" s="27"/>
    </row>
    <row r="123">
      <c r="H123" s="27"/>
    </row>
    <row r="124">
      <c r="H124" s="27"/>
    </row>
    <row r="125">
      <c r="H125" s="27"/>
    </row>
    <row r="126">
      <c r="H126" s="27"/>
    </row>
    <row r="127">
      <c r="H127" s="27"/>
    </row>
    <row r="128">
      <c r="H128" s="27"/>
    </row>
    <row r="129">
      <c r="H129" s="27"/>
    </row>
    <row r="130">
      <c r="H130" s="27"/>
    </row>
    <row r="131">
      <c r="H131" s="27"/>
    </row>
    <row r="132">
      <c r="H132" s="27"/>
    </row>
    <row r="133">
      <c r="H133" s="27"/>
    </row>
    <row r="134">
      <c r="H134" s="27"/>
    </row>
    <row r="135">
      <c r="H135" s="27"/>
    </row>
    <row r="136">
      <c r="H136" s="27"/>
    </row>
    <row r="137">
      <c r="H137" s="27"/>
    </row>
    <row r="138">
      <c r="H138" s="27"/>
    </row>
    <row r="139">
      <c r="H139" s="27"/>
    </row>
    <row r="140">
      <c r="H140" s="27"/>
    </row>
    <row r="141">
      <c r="H141" s="27"/>
    </row>
    <row r="142">
      <c r="H142" s="27"/>
    </row>
    <row r="143">
      <c r="H143" s="27"/>
    </row>
    <row r="144">
      <c r="H144" s="27"/>
    </row>
    <row r="145">
      <c r="H145" s="27"/>
    </row>
    <row r="146">
      <c r="H146" s="27"/>
    </row>
    <row r="147">
      <c r="H147" s="27"/>
    </row>
    <row r="148">
      <c r="H148" s="27"/>
    </row>
    <row r="149">
      <c r="H149" s="27"/>
    </row>
    <row r="150">
      <c r="H150" s="27"/>
    </row>
    <row r="151">
      <c r="H151" s="27"/>
    </row>
    <row r="152">
      <c r="H152" s="27"/>
    </row>
    <row r="153">
      <c r="H153" s="27"/>
    </row>
    <row r="154">
      <c r="H154" s="27"/>
    </row>
    <row r="155">
      <c r="H155" s="27"/>
    </row>
    <row r="156">
      <c r="H156" s="27"/>
    </row>
    <row r="157">
      <c r="H157" s="27"/>
    </row>
    <row r="158">
      <c r="H158" s="27"/>
    </row>
    <row r="159">
      <c r="H159" s="27"/>
    </row>
    <row r="160">
      <c r="H160" s="27"/>
    </row>
    <row r="161">
      <c r="H161" s="27"/>
    </row>
    <row r="162">
      <c r="H162" s="27"/>
    </row>
    <row r="163">
      <c r="H163" s="27"/>
    </row>
    <row r="164">
      <c r="H164" s="27"/>
    </row>
    <row r="165">
      <c r="H165" s="27"/>
    </row>
    <row r="166">
      <c r="H166" s="27"/>
    </row>
    <row r="167">
      <c r="H167" s="27"/>
    </row>
    <row r="168">
      <c r="H168" s="27"/>
    </row>
    <row r="169">
      <c r="H169" s="27"/>
    </row>
    <row r="170">
      <c r="H170" s="27"/>
    </row>
    <row r="171">
      <c r="H171" s="27"/>
    </row>
    <row r="172">
      <c r="H172" s="27"/>
    </row>
    <row r="173">
      <c r="H173" s="27"/>
    </row>
    <row r="174">
      <c r="H174" s="27"/>
    </row>
    <row r="175">
      <c r="H175" s="27"/>
    </row>
    <row r="176">
      <c r="H176" s="27"/>
    </row>
    <row r="177">
      <c r="H177" s="27"/>
    </row>
    <row r="178">
      <c r="H178" s="27"/>
    </row>
    <row r="179">
      <c r="H179" s="27"/>
    </row>
    <row r="180">
      <c r="H180" s="27"/>
    </row>
    <row r="181">
      <c r="H181" s="27"/>
    </row>
    <row r="182">
      <c r="H182" s="27"/>
    </row>
    <row r="183">
      <c r="H183" s="27"/>
    </row>
    <row r="184">
      <c r="H184" s="27"/>
    </row>
    <row r="185">
      <c r="H185" s="27"/>
    </row>
    <row r="186">
      <c r="H186" s="27"/>
    </row>
    <row r="187">
      <c r="H187" s="27"/>
    </row>
    <row r="188">
      <c r="H188" s="27"/>
    </row>
    <row r="189">
      <c r="H189" s="27"/>
    </row>
    <row r="190">
      <c r="H190" s="27"/>
    </row>
    <row r="191">
      <c r="H191" s="27"/>
    </row>
    <row r="192">
      <c r="H192" s="27"/>
    </row>
    <row r="193">
      <c r="H193" s="27"/>
    </row>
    <row r="194">
      <c r="H194" s="27"/>
    </row>
    <row r="195">
      <c r="H195" s="27"/>
    </row>
    <row r="196">
      <c r="H196" s="27"/>
    </row>
    <row r="197">
      <c r="H197" s="27"/>
    </row>
    <row r="198">
      <c r="H198" s="27"/>
    </row>
    <row r="199">
      <c r="H199" s="27"/>
    </row>
    <row r="200">
      <c r="H200" s="27"/>
    </row>
    <row r="201">
      <c r="H201" s="27"/>
    </row>
    <row r="202">
      <c r="H202" s="27"/>
    </row>
    <row r="203">
      <c r="H203" s="27"/>
    </row>
    <row r="204">
      <c r="H204" s="27"/>
    </row>
    <row r="205">
      <c r="H205" s="27"/>
    </row>
    <row r="206">
      <c r="H206" s="27"/>
    </row>
    <row r="207">
      <c r="H207" s="27"/>
    </row>
    <row r="208">
      <c r="H208" s="27"/>
    </row>
    <row r="209">
      <c r="H209" s="27"/>
    </row>
    <row r="210">
      <c r="H210" s="27"/>
    </row>
    <row r="211">
      <c r="H211" s="27"/>
    </row>
    <row r="212">
      <c r="H212" s="27"/>
    </row>
    <row r="213">
      <c r="H213" s="27"/>
    </row>
    <row r="214">
      <c r="H214" s="27"/>
    </row>
    <row r="215">
      <c r="H215" s="27"/>
    </row>
    <row r="216">
      <c r="H216" s="27"/>
    </row>
    <row r="217">
      <c r="H217" s="27"/>
    </row>
    <row r="218">
      <c r="H218" s="27"/>
    </row>
    <row r="219">
      <c r="H219" s="27"/>
    </row>
    <row r="220">
      <c r="H220" s="27"/>
    </row>
    <row r="221">
      <c r="H221" s="27"/>
    </row>
    <row r="222">
      <c r="H222" s="27"/>
    </row>
    <row r="223">
      <c r="H223" s="27"/>
    </row>
    <row r="224">
      <c r="H224" s="27"/>
    </row>
    <row r="225">
      <c r="H225" s="27"/>
    </row>
    <row r="226">
      <c r="H226" s="27"/>
    </row>
    <row r="227">
      <c r="H227" s="27"/>
    </row>
    <row r="228">
      <c r="H228" s="27"/>
    </row>
    <row r="229">
      <c r="H229" s="27"/>
    </row>
    <row r="230">
      <c r="H230" s="27"/>
    </row>
    <row r="231">
      <c r="H231" s="27"/>
    </row>
    <row r="232">
      <c r="H232" s="27"/>
    </row>
    <row r="233">
      <c r="H233" s="27"/>
    </row>
    <row r="234">
      <c r="H234" s="27"/>
    </row>
    <row r="235">
      <c r="H235" s="27"/>
    </row>
    <row r="236">
      <c r="H236" s="27"/>
    </row>
    <row r="237">
      <c r="H237" s="27"/>
    </row>
    <row r="238">
      <c r="H238" s="27"/>
    </row>
    <row r="239">
      <c r="H239" s="27"/>
    </row>
    <row r="240">
      <c r="H240" s="27"/>
    </row>
    <row r="241">
      <c r="H241" s="27"/>
    </row>
    <row r="242">
      <c r="H242" s="27"/>
    </row>
    <row r="243">
      <c r="H243" s="27"/>
    </row>
    <row r="244">
      <c r="H244" s="27"/>
    </row>
    <row r="245">
      <c r="H245" s="27"/>
    </row>
    <row r="246">
      <c r="H246" s="27"/>
    </row>
    <row r="247">
      <c r="H247" s="27"/>
    </row>
    <row r="248">
      <c r="H248" s="27"/>
    </row>
    <row r="249">
      <c r="H249" s="27"/>
    </row>
    <row r="250">
      <c r="H250" s="27"/>
    </row>
    <row r="251">
      <c r="H251" s="27"/>
    </row>
    <row r="252">
      <c r="H252" s="27"/>
    </row>
    <row r="253">
      <c r="H253" s="27"/>
    </row>
    <row r="254">
      <c r="H254" s="27"/>
    </row>
    <row r="255">
      <c r="H255" s="27"/>
    </row>
    <row r="256">
      <c r="H256" s="27"/>
    </row>
    <row r="257">
      <c r="H257" s="27"/>
    </row>
    <row r="258">
      <c r="H258" s="27"/>
    </row>
    <row r="259">
      <c r="H259" s="27"/>
    </row>
    <row r="260">
      <c r="H260" s="27"/>
    </row>
    <row r="261">
      <c r="H261" s="27"/>
    </row>
    <row r="262">
      <c r="H262" s="27"/>
    </row>
    <row r="263">
      <c r="H263" s="27"/>
    </row>
    <row r="264">
      <c r="H264" s="27"/>
    </row>
    <row r="265">
      <c r="H265" s="27"/>
    </row>
    <row r="266">
      <c r="H266" s="27"/>
    </row>
    <row r="267">
      <c r="H267" s="27"/>
    </row>
    <row r="268">
      <c r="H268" s="27"/>
    </row>
    <row r="269">
      <c r="H269" s="27"/>
    </row>
    <row r="270">
      <c r="H270" s="27"/>
    </row>
    <row r="271">
      <c r="H271" s="27"/>
    </row>
    <row r="272">
      <c r="H272" s="27"/>
    </row>
    <row r="273">
      <c r="H273" s="27"/>
    </row>
    <row r="274">
      <c r="H274" s="27"/>
    </row>
    <row r="275">
      <c r="H275" s="27"/>
    </row>
    <row r="276">
      <c r="H276" s="27"/>
    </row>
    <row r="277">
      <c r="H277" s="27"/>
    </row>
    <row r="278">
      <c r="H278" s="27"/>
    </row>
    <row r="279">
      <c r="H279" s="27"/>
    </row>
    <row r="280">
      <c r="H280" s="27"/>
    </row>
    <row r="281">
      <c r="H281" s="27"/>
    </row>
    <row r="282">
      <c r="H282" s="27"/>
    </row>
    <row r="283">
      <c r="H283" s="27"/>
    </row>
    <row r="284">
      <c r="H284" s="27"/>
    </row>
    <row r="285">
      <c r="H285" s="27"/>
    </row>
    <row r="286">
      <c r="H286" s="27"/>
    </row>
    <row r="287">
      <c r="H287" s="27"/>
    </row>
    <row r="288">
      <c r="H288" s="27"/>
    </row>
    <row r="289">
      <c r="H289" s="27"/>
    </row>
    <row r="290">
      <c r="H290" s="27"/>
    </row>
    <row r="291">
      <c r="H291" s="27"/>
    </row>
    <row r="292">
      <c r="H292" s="27"/>
    </row>
    <row r="293">
      <c r="H293" s="27"/>
    </row>
    <row r="294">
      <c r="H294" s="27"/>
    </row>
    <row r="295">
      <c r="H295" s="27"/>
    </row>
    <row r="296">
      <c r="H296" s="27"/>
    </row>
    <row r="297">
      <c r="H297" s="27"/>
    </row>
    <row r="298">
      <c r="H298" s="27"/>
    </row>
    <row r="299">
      <c r="H299" s="27"/>
    </row>
    <row r="300">
      <c r="H300" s="27"/>
    </row>
    <row r="301">
      <c r="H301" s="27"/>
    </row>
    <row r="302">
      <c r="H302" s="27"/>
    </row>
    <row r="303">
      <c r="H303" s="27"/>
    </row>
    <row r="304">
      <c r="H304" s="27"/>
    </row>
    <row r="305">
      <c r="H305" s="27"/>
    </row>
    <row r="306">
      <c r="H306" s="27"/>
    </row>
    <row r="307">
      <c r="H307" s="27"/>
    </row>
    <row r="308">
      <c r="H308" s="27"/>
    </row>
    <row r="309">
      <c r="H309" s="27"/>
    </row>
    <row r="310">
      <c r="H310" s="27"/>
    </row>
    <row r="311">
      <c r="H311" s="27"/>
    </row>
    <row r="312">
      <c r="H312" s="27"/>
    </row>
    <row r="313">
      <c r="H313" s="27"/>
    </row>
    <row r="314">
      <c r="H314" s="27"/>
    </row>
    <row r="315">
      <c r="H315" s="27"/>
    </row>
    <row r="316">
      <c r="H316" s="27"/>
    </row>
    <row r="317">
      <c r="H317" s="27"/>
    </row>
    <row r="318">
      <c r="H318" s="27"/>
    </row>
    <row r="319">
      <c r="H319" s="27"/>
    </row>
    <row r="320">
      <c r="H320" s="27"/>
    </row>
    <row r="321">
      <c r="H321" s="27"/>
    </row>
    <row r="322">
      <c r="H322" s="27"/>
    </row>
    <row r="323">
      <c r="H323" s="27"/>
    </row>
    <row r="324">
      <c r="H324" s="27"/>
    </row>
    <row r="325">
      <c r="H325" s="27"/>
    </row>
    <row r="326">
      <c r="H326" s="27"/>
    </row>
    <row r="327">
      <c r="H327" s="27"/>
    </row>
    <row r="328">
      <c r="H328" s="27"/>
    </row>
    <row r="329">
      <c r="H329" s="27"/>
    </row>
    <row r="330">
      <c r="H330" s="27"/>
    </row>
    <row r="331">
      <c r="H331" s="27"/>
    </row>
    <row r="332">
      <c r="H332" s="27"/>
    </row>
    <row r="333">
      <c r="H333" s="27"/>
    </row>
    <row r="334">
      <c r="H334" s="27"/>
    </row>
    <row r="335">
      <c r="H335" s="27"/>
    </row>
    <row r="336">
      <c r="H336" s="27"/>
    </row>
    <row r="337">
      <c r="H337" s="27"/>
    </row>
    <row r="338">
      <c r="H338" s="27"/>
    </row>
    <row r="339">
      <c r="H339" s="27"/>
    </row>
    <row r="340">
      <c r="H340" s="27"/>
    </row>
    <row r="341">
      <c r="H341" s="27"/>
    </row>
    <row r="342">
      <c r="H342" s="27"/>
    </row>
    <row r="343">
      <c r="H343" s="27"/>
    </row>
    <row r="344">
      <c r="H344" s="27"/>
    </row>
    <row r="345">
      <c r="H345" s="27"/>
    </row>
    <row r="346">
      <c r="H346" s="27"/>
    </row>
    <row r="347">
      <c r="H347" s="27"/>
    </row>
    <row r="348">
      <c r="H348" s="27"/>
    </row>
    <row r="349">
      <c r="H349" s="27"/>
    </row>
    <row r="350">
      <c r="H350" s="27"/>
    </row>
    <row r="351">
      <c r="H351" s="27"/>
    </row>
    <row r="352">
      <c r="H352" s="27"/>
    </row>
    <row r="353">
      <c r="H353" s="27"/>
    </row>
    <row r="354">
      <c r="H354" s="27"/>
    </row>
    <row r="355">
      <c r="H355" s="27"/>
    </row>
    <row r="356">
      <c r="H356" s="27"/>
    </row>
    <row r="357">
      <c r="H357" s="27"/>
    </row>
    <row r="358">
      <c r="H358" s="27"/>
    </row>
    <row r="359">
      <c r="H359" s="27"/>
    </row>
    <row r="360">
      <c r="H360" s="27"/>
    </row>
    <row r="361">
      <c r="H361" s="27"/>
    </row>
    <row r="362">
      <c r="H362" s="27"/>
    </row>
    <row r="363">
      <c r="H363" s="27"/>
    </row>
    <row r="364">
      <c r="H364" s="27"/>
    </row>
    <row r="365">
      <c r="H365" s="27"/>
    </row>
    <row r="366">
      <c r="H366" s="27"/>
    </row>
    <row r="367">
      <c r="H367" s="27"/>
    </row>
    <row r="368">
      <c r="H368" s="27"/>
    </row>
    <row r="369">
      <c r="H369" s="27"/>
    </row>
    <row r="370">
      <c r="H370" s="27"/>
    </row>
    <row r="371">
      <c r="H371" s="27"/>
    </row>
    <row r="372">
      <c r="H372" s="27"/>
    </row>
    <row r="373">
      <c r="H373" s="27"/>
    </row>
    <row r="374">
      <c r="H374" s="27"/>
    </row>
    <row r="375">
      <c r="H375" s="27"/>
    </row>
    <row r="376">
      <c r="H376" s="27"/>
    </row>
    <row r="377">
      <c r="H377" s="27"/>
    </row>
    <row r="378">
      <c r="H378" s="27"/>
    </row>
    <row r="379">
      <c r="H379" s="27"/>
    </row>
    <row r="380">
      <c r="H380" s="27"/>
    </row>
    <row r="381">
      <c r="H381" s="27"/>
    </row>
    <row r="382">
      <c r="H382" s="27"/>
    </row>
    <row r="383">
      <c r="H383" s="27"/>
    </row>
    <row r="384">
      <c r="H384" s="27"/>
    </row>
    <row r="385">
      <c r="H385" s="27"/>
    </row>
    <row r="386">
      <c r="H386" s="27"/>
    </row>
    <row r="387">
      <c r="H387" s="27"/>
    </row>
    <row r="388">
      <c r="H388" s="27"/>
    </row>
    <row r="389">
      <c r="H389" s="27"/>
    </row>
    <row r="390">
      <c r="H390" s="27"/>
    </row>
    <row r="391">
      <c r="H391" s="27"/>
    </row>
    <row r="392">
      <c r="H392" s="27"/>
    </row>
    <row r="393">
      <c r="H393" s="27"/>
    </row>
    <row r="394">
      <c r="H394" s="27"/>
    </row>
    <row r="395">
      <c r="H395" s="27"/>
    </row>
    <row r="396">
      <c r="H396" s="27"/>
    </row>
    <row r="397">
      <c r="H397" s="27"/>
    </row>
    <row r="398">
      <c r="H398" s="27"/>
    </row>
    <row r="399">
      <c r="H399" s="27"/>
    </row>
    <row r="400">
      <c r="H400" s="27"/>
    </row>
    <row r="401">
      <c r="H401" s="27"/>
    </row>
    <row r="402">
      <c r="H402" s="27"/>
    </row>
    <row r="403">
      <c r="H403" s="27"/>
    </row>
    <row r="404">
      <c r="H404" s="27"/>
    </row>
    <row r="405">
      <c r="H405" s="27"/>
    </row>
    <row r="406">
      <c r="H406" s="27"/>
    </row>
    <row r="407">
      <c r="H407" s="27"/>
    </row>
    <row r="408">
      <c r="H408" s="27"/>
    </row>
    <row r="409">
      <c r="H409" s="27"/>
    </row>
    <row r="410">
      <c r="H410" s="27"/>
    </row>
    <row r="411">
      <c r="H411" s="27"/>
    </row>
    <row r="412">
      <c r="H412" s="27"/>
    </row>
    <row r="413">
      <c r="H413" s="27"/>
    </row>
    <row r="414">
      <c r="H414" s="27"/>
    </row>
    <row r="415">
      <c r="H415" s="27"/>
    </row>
    <row r="416">
      <c r="H416" s="27"/>
    </row>
    <row r="417">
      <c r="H417" s="27"/>
    </row>
    <row r="418">
      <c r="H418" s="27"/>
    </row>
    <row r="419">
      <c r="H419" s="27"/>
    </row>
    <row r="420">
      <c r="H420" s="27"/>
    </row>
    <row r="421">
      <c r="H421" s="27"/>
    </row>
    <row r="422">
      <c r="H422" s="27"/>
    </row>
    <row r="423">
      <c r="H423" s="27"/>
    </row>
    <row r="424">
      <c r="H424" s="27"/>
    </row>
    <row r="425">
      <c r="H425" s="27"/>
    </row>
    <row r="426">
      <c r="H426" s="27"/>
    </row>
    <row r="427">
      <c r="H427" s="27"/>
    </row>
    <row r="428">
      <c r="H428" s="27"/>
    </row>
    <row r="429">
      <c r="H429" s="27"/>
    </row>
    <row r="430">
      <c r="H430" s="27"/>
    </row>
    <row r="431">
      <c r="H431" s="27"/>
    </row>
    <row r="432">
      <c r="H432" s="27"/>
    </row>
    <row r="433">
      <c r="H433" s="27"/>
    </row>
    <row r="434">
      <c r="H434" s="27"/>
    </row>
    <row r="435">
      <c r="H435" s="27"/>
    </row>
    <row r="436">
      <c r="H436" s="27"/>
    </row>
    <row r="437">
      <c r="H437" s="27"/>
    </row>
    <row r="438">
      <c r="H438" s="27"/>
    </row>
    <row r="439">
      <c r="H439" s="27"/>
    </row>
    <row r="440">
      <c r="H440" s="27"/>
    </row>
    <row r="441">
      <c r="H441" s="27"/>
    </row>
    <row r="442">
      <c r="H442" s="27"/>
    </row>
    <row r="443">
      <c r="H443" s="27"/>
    </row>
    <row r="444">
      <c r="H444" s="27"/>
    </row>
    <row r="445">
      <c r="H445" s="27"/>
    </row>
    <row r="446">
      <c r="H446" s="27"/>
    </row>
    <row r="447">
      <c r="H447" s="27"/>
    </row>
    <row r="448">
      <c r="H448" s="27"/>
    </row>
    <row r="449">
      <c r="H449" s="27"/>
    </row>
    <row r="450">
      <c r="H450" s="27"/>
    </row>
    <row r="451">
      <c r="H451" s="27"/>
    </row>
    <row r="452">
      <c r="H452" s="27"/>
    </row>
    <row r="453">
      <c r="H453" s="27"/>
    </row>
    <row r="454">
      <c r="H454" s="27"/>
    </row>
    <row r="455">
      <c r="H455" s="27"/>
    </row>
    <row r="456">
      <c r="H456" s="27"/>
    </row>
    <row r="457">
      <c r="H457" s="27"/>
    </row>
    <row r="458">
      <c r="H458" s="27"/>
    </row>
    <row r="459">
      <c r="H459" s="27"/>
    </row>
    <row r="460">
      <c r="H460" s="27"/>
    </row>
    <row r="461">
      <c r="H461" s="27"/>
    </row>
    <row r="462">
      <c r="H462" s="27"/>
    </row>
    <row r="463">
      <c r="H463" s="27"/>
    </row>
    <row r="464">
      <c r="H464" s="27"/>
    </row>
    <row r="465">
      <c r="H465" s="27"/>
    </row>
    <row r="466">
      <c r="H466" s="27"/>
    </row>
    <row r="467">
      <c r="H467" s="27"/>
    </row>
    <row r="468">
      <c r="H468" s="27"/>
    </row>
    <row r="469">
      <c r="H469" s="27"/>
    </row>
    <row r="470">
      <c r="H470" s="27"/>
    </row>
    <row r="471">
      <c r="H471" s="27"/>
    </row>
    <row r="472">
      <c r="H472" s="27"/>
    </row>
    <row r="473">
      <c r="H473" s="27"/>
    </row>
    <row r="474">
      <c r="H474" s="27"/>
    </row>
    <row r="475">
      <c r="H475" s="27"/>
    </row>
    <row r="476">
      <c r="H476" s="27"/>
    </row>
    <row r="477">
      <c r="H477" s="27"/>
    </row>
    <row r="478">
      <c r="H478" s="27"/>
    </row>
    <row r="479">
      <c r="H479" s="27"/>
    </row>
    <row r="480">
      <c r="H480" s="27"/>
    </row>
    <row r="481">
      <c r="H481" s="27"/>
    </row>
    <row r="482">
      <c r="H482" s="27"/>
    </row>
    <row r="483">
      <c r="H483" s="27"/>
    </row>
    <row r="484">
      <c r="H484" s="27"/>
    </row>
    <row r="485">
      <c r="H485" s="27"/>
    </row>
    <row r="486">
      <c r="H486" s="27"/>
    </row>
    <row r="487">
      <c r="H487" s="27"/>
    </row>
    <row r="488">
      <c r="H488" s="27"/>
    </row>
    <row r="489">
      <c r="H489" s="27"/>
    </row>
    <row r="490">
      <c r="H490" s="27"/>
    </row>
    <row r="491">
      <c r="H491" s="27"/>
    </row>
    <row r="492">
      <c r="H492" s="27"/>
    </row>
    <row r="493">
      <c r="H493" s="27"/>
    </row>
    <row r="494">
      <c r="H494" s="27"/>
    </row>
    <row r="495">
      <c r="H495" s="27"/>
    </row>
    <row r="496">
      <c r="H496" s="27"/>
    </row>
    <row r="497">
      <c r="H497" s="27"/>
    </row>
    <row r="498">
      <c r="H498" s="27"/>
    </row>
    <row r="499">
      <c r="H499" s="27"/>
    </row>
    <row r="500">
      <c r="H500" s="27"/>
    </row>
    <row r="501">
      <c r="H501" s="27"/>
    </row>
    <row r="502">
      <c r="H502" s="27"/>
    </row>
    <row r="503">
      <c r="H503" s="27"/>
    </row>
    <row r="504">
      <c r="H504" s="27"/>
    </row>
    <row r="505">
      <c r="H505" s="27"/>
    </row>
    <row r="506">
      <c r="H506" s="27"/>
    </row>
    <row r="507">
      <c r="H507" s="27"/>
    </row>
    <row r="508">
      <c r="H508" s="27"/>
    </row>
    <row r="509">
      <c r="H509" s="27"/>
    </row>
    <row r="510">
      <c r="H510" s="27"/>
    </row>
    <row r="511">
      <c r="H511" s="27"/>
    </row>
    <row r="512">
      <c r="H512" s="27"/>
    </row>
    <row r="513">
      <c r="H513" s="27"/>
    </row>
    <row r="514">
      <c r="H514" s="27"/>
    </row>
    <row r="515">
      <c r="H515" s="27"/>
    </row>
    <row r="516">
      <c r="H516" s="27"/>
    </row>
    <row r="517">
      <c r="H517" s="27"/>
    </row>
    <row r="518">
      <c r="H518" s="27"/>
    </row>
    <row r="519">
      <c r="H519" s="27"/>
    </row>
    <row r="520">
      <c r="H520" s="27"/>
    </row>
    <row r="521">
      <c r="H521" s="27"/>
    </row>
    <row r="522">
      <c r="H522" s="27"/>
    </row>
    <row r="523">
      <c r="H523" s="27"/>
    </row>
    <row r="524">
      <c r="H524" s="27"/>
    </row>
    <row r="525">
      <c r="H525" s="27"/>
    </row>
    <row r="526">
      <c r="H526" s="27"/>
    </row>
    <row r="527">
      <c r="H527" s="27"/>
    </row>
    <row r="528">
      <c r="H528" s="27"/>
    </row>
    <row r="529">
      <c r="H529" s="27"/>
    </row>
    <row r="530">
      <c r="H530" s="27"/>
    </row>
    <row r="531">
      <c r="H531" s="27"/>
    </row>
    <row r="532">
      <c r="H532" s="27"/>
    </row>
    <row r="533">
      <c r="H533" s="27"/>
    </row>
    <row r="534">
      <c r="H534" s="27"/>
    </row>
    <row r="535">
      <c r="H535" s="27"/>
    </row>
    <row r="536">
      <c r="H536" s="27"/>
    </row>
    <row r="537">
      <c r="H537" s="27"/>
    </row>
    <row r="538">
      <c r="H538" s="27"/>
    </row>
    <row r="539">
      <c r="H539" s="27"/>
    </row>
    <row r="540">
      <c r="H540" s="27"/>
    </row>
    <row r="541">
      <c r="H541" s="27"/>
    </row>
    <row r="542">
      <c r="H542" s="27"/>
    </row>
    <row r="543">
      <c r="H543" s="27"/>
    </row>
    <row r="544">
      <c r="H544" s="27"/>
    </row>
    <row r="545">
      <c r="H545" s="27"/>
    </row>
    <row r="546">
      <c r="H546" s="27"/>
    </row>
    <row r="547">
      <c r="H547" s="27"/>
    </row>
    <row r="548">
      <c r="H548" s="27"/>
    </row>
    <row r="549">
      <c r="H549" s="27"/>
    </row>
    <row r="550">
      <c r="H550" s="27"/>
    </row>
    <row r="551">
      <c r="H551" s="27"/>
    </row>
    <row r="552">
      <c r="H552" s="27"/>
    </row>
    <row r="553">
      <c r="H553" s="27"/>
    </row>
    <row r="554">
      <c r="H554" s="27"/>
    </row>
    <row r="555">
      <c r="H555" s="27"/>
    </row>
    <row r="556">
      <c r="H556" s="27"/>
    </row>
    <row r="557">
      <c r="H557" s="27"/>
    </row>
    <row r="558">
      <c r="H558" s="27"/>
    </row>
    <row r="559">
      <c r="H559" s="27"/>
    </row>
    <row r="560">
      <c r="H560" s="27"/>
    </row>
    <row r="561">
      <c r="H561" s="27"/>
    </row>
    <row r="562">
      <c r="H562" s="27"/>
    </row>
    <row r="563">
      <c r="H563" s="27"/>
    </row>
    <row r="564">
      <c r="H564" s="27"/>
    </row>
    <row r="565">
      <c r="H565" s="27"/>
    </row>
    <row r="566">
      <c r="H566" s="27"/>
    </row>
    <row r="567">
      <c r="H567" s="27"/>
    </row>
    <row r="568">
      <c r="H568" s="27"/>
    </row>
    <row r="569">
      <c r="H569" s="27"/>
    </row>
    <row r="570">
      <c r="H570" s="27"/>
    </row>
    <row r="571">
      <c r="H571" s="27"/>
    </row>
    <row r="572">
      <c r="H572" s="27"/>
    </row>
    <row r="573">
      <c r="H573" s="27"/>
    </row>
    <row r="574">
      <c r="H574" s="27"/>
    </row>
    <row r="575">
      <c r="H575" s="27"/>
    </row>
    <row r="576">
      <c r="H576" s="27"/>
    </row>
    <row r="577">
      <c r="H577" s="27"/>
    </row>
    <row r="578">
      <c r="H578" s="27"/>
    </row>
    <row r="579">
      <c r="H579" s="27"/>
    </row>
    <row r="580">
      <c r="H580" s="27"/>
    </row>
    <row r="581">
      <c r="H581" s="27"/>
    </row>
    <row r="582">
      <c r="H582" s="27"/>
    </row>
    <row r="583">
      <c r="H583" s="27"/>
    </row>
    <row r="584">
      <c r="H584" s="27"/>
    </row>
    <row r="585">
      <c r="H585" s="27"/>
    </row>
    <row r="586">
      <c r="H586" s="27"/>
    </row>
    <row r="587">
      <c r="H587" s="27"/>
    </row>
    <row r="588">
      <c r="H588" s="27"/>
    </row>
    <row r="589">
      <c r="H589" s="27"/>
    </row>
    <row r="590">
      <c r="H590" s="27"/>
    </row>
    <row r="591">
      <c r="H591" s="27"/>
    </row>
    <row r="592">
      <c r="H592" s="27"/>
    </row>
    <row r="593">
      <c r="H593" s="27"/>
    </row>
    <row r="594">
      <c r="H594" s="27"/>
    </row>
    <row r="595">
      <c r="H595" s="27"/>
    </row>
    <row r="596">
      <c r="H596" s="27"/>
    </row>
    <row r="597">
      <c r="H597" s="27"/>
    </row>
    <row r="598">
      <c r="H598" s="27"/>
    </row>
    <row r="599">
      <c r="H599" s="27"/>
    </row>
    <row r="600">
      <c r="H600" s="27"/>
    </row>
    <row r="601">
      <c r="H601" s="27"/>
    </row>
    <row r="602">
      <c r="H602" s="27"/>
    </row>
    <row r="603">
      <c r="H603" s="27"/>
    </row>
    <row r="604">
      <c r="H604" s="27"/>
    </row>
    <row r="605">
      <c r="H605" s="27"/>
    </row>
    <row r="606">
      <c r="H606" s="27"/>
    </row>
    <row r="607">
      <c r="H607" s="27"/>
    </row>
    <row r="608">
      <c r="H608" s="27"/>
    </row>
    <row r="609">
      <c r="H609" s="27"/>
    </row>
    <row r="610">
      <c r="H610" s="27"/>
    </row>
    <row r="611">
      <c r="H611" s="27"/>
    </row>
    <row r="612">
      <c r="H612" s="27"/>
    </row>
    <row r="613">
      <c r="H613" s="27"/>
    </row>
    <row r="614">
      <c r="H614" s="27"/>
    </row>
    <row r="615">
      <c r="H615" s="27"/>
    </row>
    <row r="616">
      <c r="H616" s="27"/>
    </row>
    <row r="617">
      <c r="H617" s="27"/>
    </row>
    <row r="618">
      <c r="H618" s="27"/>
    </row>
    <row r="619">
      <c r="H619" s="27"/>
    </row>
    <row r="620">
      <c r="H620" s="27"/>
    </row>
    <row r="621">
      <c r="H621" s="27"/>
    </row>
    <row r="622">
      <c r="H622" s="27"/>
    </row>
    <row r="623">
      <c r="H623" s="27"/>
    </row>
    <row r="624">
      <c r="H624" s="27"/>
    </row>
    <row r="625">
      <c r="H625" s="27"/>
    </row>
    <row r="626">
      <c r="H626" s="27"/>
    </row>
    <row r="627">
      <c r="H627" s="27"/>
    </row>
    <row r="628">
      <c r="H628" s="27"/>
    </row>
    <row r="629">
      <c r="H629" s="27"/>
    </row>
    <row r="630">
      <c r="H630" s="27"/>
    </row>
    <row r="631">
      <c r="H631" s="27"/>
    </row>
    <row r="632">
      <c r="H632" s="27"/>
    </row>
    <row r="633">
      <c r="H633" s="27"/>
    </row>
    <row r="634">
      <c r="H634" s="27"/>
    </row>
    <row r="635">
      <c r="H635" s="27"/>
    </row>
    <row r="636">
      <c r="H636" s="27"/>
    </row>
    <row r="637">
      <c r="H637" s="27"/>
    </row>
    <row r="638">
      <c r="H638" s="27"/>
    </row>
    <row r="639">
      <c r="H639" s="27"/>
    </row>
    <row r="640">
      <c r="H640" s="27"/>
    </row>
    <row r="641">
      <c r="H641" s="27"/>
    </row>
    <row r="642">
      <c r="H642" s="27"/>
    </row>
    <row r="643">
      <c r="H643" s="27"/>
    </row>
    <row r="644">
      <c r="H644" s="27"/>
    </row>
    <row r="645">
      <c r="H645" s="27"/>
    </row>
    <row r="646">
      <c r="H646" s="27"/>
    </row>
    <row r="647">
      <c r="H647" s="27"/>
    </row>
    <row r="648">
      <c r="H648" s="27"/>
    </row>
    <row r="649">
      <c r="H649" s="27"/>
    </row>
    <row r="650">
      <c r="H650" s="27"/>
    </row>
    <row r="651">
      <c r="H651" s="27"/>
    </row>
    <row r="652">
      <c r="H652" s="27"/>
    </row>
    <row r="653">
      <c r="H653" s="27"/>
    </row>
    <row r="654">
      <c r="H654" s="27"/>
    </row>
    <row r="655">
      <c r="H655" s="27"/>
    </row>
    <row r="656">
      <c r="H656" s="27"/>
    </row>
    <row r="657">
      <c r="H657" s="27"/>
    </row>
    <row r="658">
      <c r="H658" s="27"/>
    </row>
    <row r="659">
      <c r="H659" s="27"/>
    </row>
    <row r="660">
      <c r="H660" s="27"/>
    </row>
    <row r="661">
      <c r="H661" s="27"/>
    </row>
    <row r="662">
      <c r="H662" s="27"/>
    </row>
    <row r="663">
      <c r="H663" s="27"/>
    </row>
    <row r="664">
      <c r="H664" s="27"/>
    </row>
    <row r="665">
      <c r="H665" s="27"/>
    </row>
    <row r="666">
      <c r="H666" s="27"/>
    </row>
    <row r="667">
      <c r="H667" s="27"/>
    </row>
    <row r="668">
      <c r="H668" s="27"/>
    </row>
    <row r="669">
      <c r="H669" s="27"/>
    </row>
    <row r="670">
      <c r="H670" s="27"/>
    </row>
    <row r="671">
      <c r="H671" s="27"/>
    </row>
    <row r="672">
      <c r="H672" s="27"/>
    </row>
    <row r="673">
      <c r="H673" s="27"/>
    </row>
    <row r="674">
      <c r="H674" s="27"/>
    </row>
    <row r="675">
      <c r="H675" s="27"/>
    </row>
    <row r="676">
      <c r="H676" s="27"/>
    </row>
    <row r="677">
      <c r="H677" s="27"/>
    </row>
    <row r="678">
      <c r="H678" s="27"/>
    </row>
    <row r="679">
      <c r="H679" s="27"/>
    </row>
    <row r="680">
      <c r="H680" s="27"/>
    </row>
    <row r="681">
      <c r="H681" s="27"/>
    </row>
    <row r="682">
      <c r="H682" s="27"/>
    </row>
    <row r="683">
      <c r="H683" s="27"/>
    </row>
    <row r="684">
      <c r="H684" s="27"/>
    </row>
    <row r="685">
      <c r="H685" s="27"/>
    </row>
    <row r="686">
      <c r="H686" s="27"/>
    </row>
    <row r="687">
      <c r="H687" s="27"/>
    </row>
    <row r="688">
      <c r="H688" s="27"/>
    </row>
    <row r="689">
      <c r="H689" s="27"/>
    </row>
    <row r="690">
      <c r="H690" s="27"/>
    </row>
    <row r="691">
      <c r="H691" s="27"/>
    </row>
    <row r="692">
      <c r="H692" s="27"/>
    </row>
    <row r="693">
      <c r="H693" s="27"/>
    </row>
    <row r="694">
      <c r="H694" s="27"/>
    </row>
    <row r="695">
      <c r="H695" s="27"/>
    </row>
    <row r="696">
      <c r="H696" s="27"/>
    </row>
    <row r="697">
      <c r="H697" s="27"/>
    </row>
    <row r="698">
      <c r="H698" s="27"/>
    </row>
    <row r="699">
      <c r="H699" s="27"/>
    </row>
    <row r="700">
      <c r="H700" s="27"/>
    </row>
    <row r="701">
      <c r="H701" s="27"/>
    </row>
    <row r="702">
      <c r="H702" s="27"/>
    </row>
    <row r="703">
      <c r="H703" s="27"/>
    </row>
    <row r="704">
      <c r="H704" s="27"/>
    </row>
    <row r="705">
      <c r="H705" s="27"/>
    </row>
    <row r="706">
      <c r="H706" s="27"/>
    </row>
    <row r="707">
      <c r="H707" s="27"/>
    </row>
    <row r="708">
      <c r="H708" s="27"/>
    </row>
    <row r="709">
      <c r="H709" s="27"/>
    </row>
    <row r="710">
      <c r="H710" s="27"/>
    </row>
    <row r="711">
      <c r="H711" s="27"/>
    </row>
    <row r="712">
      <c r="H712" s="27"/>
    </row>
    <row r="713">
      <c r="H713" s="27"/>
    </row>
    <row r="714">
      <c r="H714" s="27"/>
    </row>
    <row r="715">
      <c r="H715" s="27"/>
    </row>
    <row r="716">
      <c r="H716" s="27"/>
    </row>
    <row r="717">
      <c r="H717" s="27"/>
    </row>
    <row r="718">
      <c r="H718" s="27"/>
    </row>
    <row r="719">
      <c r="H719" s="27"/>
    </row>
    <row r="720">
      <c r="H720" s="27"/>
    </row>
    <row r="721">
      <c r="H721" s="27"/>
    </row>
    <row r="722">
      <c r="H722" s="27"/>
    </row>
    <row r="723">
      <c r="H723" s="27"/>
    </row>
    <row r="724">
      <c r="H724" s="27"/>
    </row>
    <row r="725">
      <c r="H725" s="27"/>
    </row>
    <row r="726">
      <c r="H726" s="27"/>
    </row>
    <row r="727">
      <c r="H727" s="27"/>
    </row>
    <row r="728">
      <c r="H728" s="27"/>
    </row>
    <row r="729">
      <c r="H729" s="27"/>
    </row>
    <row r="730">
      <c r="H730" s="27"/>
    </row>
    <row r="731">
      <c r="H731" s="27"/>
    </row>
    <row r="732">
      <c r="H732" s="27"/>
    </row>
    <row r="733">
      <c r="H733" s="27"/>
    </row>
    <row r="734">
      <c r="H734" s="27"/>
    </row>
    <row r="735">
      <c r="H735" s="27"/>
    </row>
    <row r="736">
      <c r="H736" s="27"/>
    </row>
    <row r="737">
      <c r="H737" s="27"/>
    </row>
    <row r="738">
      <c r="H738" s="27"/>
    </row>
    <row r="739">
      <c r="H739" s="27"/>
    </row>
    <row r="740">
      <c r="H740" s="27"/>
    </row>
    <row r="741">
      <c r="H741" s="27"/>
    </row>
    <row r="742">
      <c r="H742" s="27"/>
    </row>
    <row r="743">
      <c r="H743" s="27"/>
    </row>
    <row r="744">
      <c r="H744" s="27"/>
    </row>
    <row r="745">
      <c r="H745" s="27"/>
    </row>
    <row r="746">
      <c r="H746" s="27"/>
    </row>
    <row r="747">
      <c r="H747" s="27"/>
    </row>
    <row r="748">
      <c r="H748" s="27"/>
    </row>
    <row r="749">
      <c r="H749" s="27"/>
    </row>
    <row r="750">
      <c r="H750" s="27"/>
    </row>
    <row r="751">
      <c r="H751" s="27"/>
    </row>
    <row r="752">
      <c r="H752" s="27"/>
    </row>
    <row r="753">
      <c r="H753" s="27"/>
    </row>
    <row r="754">
      <c r="H754" s="27"/>
    </row>
    <row r="755">
      <c r="H755" s="27"/>
    </row>
    <row r="756">
      <c r="H756" s="27"/>
    </row>
    <row r="757">
      <c r="H757" s="27"/>
    </row>
    <row r="758">
      <c r="H758" s="27"/>
    </row>
    <row r="759">
      <c r="H759" s="27"/>
    </row>
    <row r="760">
      <c r="H760" s="27"/>
    </row>
    <row r="761">
      <c r="H761" s="27"/>
    </row>
    <row r="762">
      <c r="H762" s="27"/>
    </row>
    <row r="763">
      <c r="H763" s="27"/>
    </row>
    <row r="764">
      <c r="H764" s="27"/>
    </row>
    <row r="765">
      <c r="H765" s="27"/>
    </row>
    <row r="766">
      <c r="H766" s="27"/>
    </row>
    <row r="767">
      <c r="H767" s="27"/>
    </row>
    <row r="768">
      <c r="H768" s="27"/>
    </row>
    <row r="769">
      <c r="H769" s="27"/>
    </row>
    <row r="770">
      <c r="H770" s="27"/>
    </row>
    <row r="771">
      <c r="H771" s="27"/>
    </row>
    <row r="772">
      <c r="H772" s="27"/>
    </row>
    <row r="773">
      <c r="H773" s="27"/>
    </row>
    <row r="774">
      <c r="H774" s="27"/>
    </row>
    <row r="775">
      <c r="H775" s="27"/>
    </row>
    <row r="776">
      <c r="H776" s="27"/>
    </row>
    <row r="777">
      <c r="H777" s="27"/>
    </row>
    <row r="778">
      <c r="H778" s="27"/>
    </row>
    <row r="779">
      <c r="H779" s="27"/>
    </row>
    <row r="780">
      <c r="H780" s="27"/>
    </row>
    <row r="781">
      <c r="H781" s="27"/>
    </row>
    <row r="782">
      <c r="H782" s="27"/>
    </row>
    <row r="783">
      <c r="H783" s="27"/>
    </row>
    <row r="784">
      <c r="H784" s="27"/>
    </row>
    <row r="785">
      <c r="H785" s="27"/>
    </row>
    <row r="786">
      <c r="H786" s="27"/>
    </row>
    <row r="787">
      <c r="H787" s="27"/>
    </row>
    <row r="788">
      <c r="H788" s="27"/>
    </row>
    <row r="789">
      <c r="H789" s="27"/>
    </row>
    <row r="790">
      <c r="H790" s="27"/>
    </row>
    <row r="791">
      <c r="H791" s="27"/>
    </row>
    <row r="792">
      <c r="H792" s="27"/>
    </row>
    <row r="793">
      <c r="H793" s="27"/>
    </row>
    <row r="794">
      <c r="H794" s="27"/>
    </row>
    <row r="795">
      <c r="H795" s="27"/>
    </row>
    <row r="796">
      <c r="H796" s="27"/>
    </row>
    <row r="797">
      <c r="H797" s="27"/>
    </row>
    <row r="798">
      <c r="H798" s="27"/>
    </row>
    <row r="799">
      <c r="H799" s="27"/>
    </row>
    <row r="800">
      <c r="H800" s="27"/>
    </row>
    <row r="801">
      <c r="H801" s="27"/>
    </row>
    <row r="802">
      <c r="H802" s="27"/>
    </row>
    <row r="803">
      <c r="H803" s="27"/>
    </row>
    <row r="804">
      <c r="H804" s="27"/>
    </row>
    <row r="805">
      <c r="H805" s="27"/>
    </row>
    <row r="806">
      <c r="H806" s="27"/>
    </row>
    <row r="807">
      <c r="H807" s="27"/>
    </row>
    <row r="808">
      <c r="H808" s="27"/>
    </row>
    <row r="809">
      <c r="H809" s="27"/>
    </row>
    <row r="810">
      <c r="H810" s="27"/>
    </row>
    <row r="811">
      <c r="H811" s="27"/>
    </row>
    <row r="812">
      <c r="H812" s="27"/>
    </row>
    <row r="813">
      <c r="H813" s="27"/>
    </row>
    <row r="814">
      <c r="H814" s="27"/>
    </row>
    <row r="815">
      <c r="H815" s="27"/>
    </row>
    <row r="816">
      <c r="H816" s="27"/>
    </row>
    <row r="817">
      <c r="H817" s="27"/>
    </row>
    <row r="818">
      <c r="H818" s="27"/>
    </row>
    <row r="819">
      <c r="H819" s="27"/>
    </row>
    <row r="820">
      <c r="H820" s="27"/>
    </row>
    <row r="821">
      <c r="H821" s="27"/>
    </row>
    <row r="822">
      <c r="H822" s="27"/>
    </row>
    <row r="823">
      <c r="H823" s="27"/>
    </row>
    <row r="824">
      <c r="H824" s="27"/>
    </row>
    <row r="825">
      <c r="H825" s="27"/>
    </row>
    <row r="826">
      <c r="H826" s="27"/>
    </row>
    <row r="827">
      <c r="H827" s="27"/>
    </row>
    <row r="828">
      <c r="H828" s="27"/>
    </row>
    <row r="829">
      <c r="H829" s="27"/>
    </row>
    <row r="830">
      <c r="H830" s="27"/>
    </row>
    <row r="831">
      <c r="H831" s="27"/>
    </row>
    <row r="832">
      <c r="H832" s="27"/>
    </row>
    <row r="833">
      <c r="H833" s="27"/>
    </row>
    <row r="834">
      <c r="H834" s="27"/>
    </row>
    <row r="835">
      <c r="H835" s="27"/>
    </row>
    <row r="836">
      <c r="H836" s="27"/>
    </row>
    <row r="837">
      <c r="H837" s="27"/>
    </row>
    <row r="838">
      <c r="H838" s="27"/>
    </row>
    <row r="839">
      <c r="H839" s="27"/>
    </row>
    <row r="840">
      <c r="H840" s="27"/>
    </row>
    <row r="841">
      <c r="H841" s="27"/>
    </row>
    <row r="842">
      <c r="H842" s="27"/>
    </row>
    <row r="843">
      <c r="H843" s="27"/>
    </row>
    <row r="844">
      <c r="H844" s="27"/>
    </row>
    <row r="845">
      <c r="H845" s="27"/>
    </row>
    <row r="846">
      <c r="H846" s="27"/>
    </row>
    <row r="847">
      <c r="H847" s="27"/>
    </row>
    <row r="848">
      <c r="H848" s="27"/>
    </row>
    <row r="849">
      <c r="H849" s="27"/>
    </row>
    <row r="850">
      <c r="H850" s="27"/>
    </row>
    <row r="851">
      <c r="H851" s="27"/>
    </row>
    <row r="852">
      <c r="H852" s="27"/>
    </row>
    <row r="853">
      <c r="H853" s="27"/>
    </row>
    <row r="854">
      <c r="H854" s="27"/>
    </row>
    <row r="855">
      <c r="H855" s="27"/>
    </row>
    <row r="856">
      <c r="H856" s="27"/>
    </row>
    <row r="857">
      <c r="H857" s="27"/>
    </row>
    <row r="858">
      <c r="H858" s="27"/>
    </row>
    <row r="859">
      <c r="H859" s="27"/>
    </row>
    <row r="860">
      <c r="H860" s="27"/>
    </row>
    <row r="861">
      <c r="H861" s="27"/>
    </row>
    <row r="862">
      <c r="H862" s="27"/>
    </row>
    <row r="863">
      <c r="H863" s="27"/>
    </row>
    <row r="864">
      <c r="H864" s="27"/>
    </row>
    <row r="865">
      <c r="H865" s="27"/>
    </row>
    <row r="866">
      <c r="H866" s="27"/>
    </row>
    <row r="867">
      <c r="H867" s="27"/>
    </row>
    <row r="868">
      <c r="H868" s="27"/>
    </row>
    <row r="869">
      <c r="H869" s="27"/>
    </row>
    <row r="870">
      <c r="H870" s="27"/>
    </row>
    <row r="871">
      <c r="H871" s="27"/>
    </row>
    <row r="872">
      <c r="H872" s="27"/>
    </row>
    <row r="873">
      <c r="H873" s="27"/>
    </row>
    <row r="874">
      <c r="H874" s="27"/>
    </row>
    <row r="875">
      <c r="H875" s="27"/>
    </row>
    <row r="876">
      <c r="H876" s="27"/>
    </row>
    <row r="877">
      <c r="H877" s="27"/>
    </row>
    <row r="878">
      <c r="H878" s="27"/>
    </row>
    <row r="879">
      <c r="H879" s="27"/>
    </row>
    <row r="880">
      <c r="H880" s="27"/>
    </row>
    <row r="881">
      <c r="H881" s="27"/>
    </row>
    <row r="882">
      <c r="H882" s="27"/>
    </row>
    <row r="883">
      <c r="H883" s="27"/>
    </row>
    <row r="884">
      <c r="H884" s="27"/>
    </row>
    <row r="885">
      <c r="H885" s="27"/>
    </row>
    <row r="886">
      <c r="H886" s="27"/>
    </row>
    <row r="887">
      <c r="H887" s="27"/>
    </row>
    <row r="888">
      <c r="H888" s="27"/>
    </row>
    <row r="889">
      <c r="H889" s="27"/>
    </row>
    <row r="890">
      <c r="H890" s="27"/>
    </row>
    <row r="891">
      <c r="H891" s="27"/>
    </row>
    <row r="892">
      <c r="H892" s="27"/>
    </row>
    <row r="893">
      <c r="H893" s="27"/>
    </row>
    <row r="894">
      <c r="H894" s="27"/>
    </row>
    <row r="895">
      <c r="H895" s="27"/>
    </row>
    <row r="896">
      <c r="H896" s="27"/>
    </row>
    <row r="897">
      <c r="H897" s="27"/>
    </row>
    <row r="898">
      <c r="H898" s="27"/>
    </row>
    <row r="899">
      <c r="H899" s="27"/>
    </row>
    <row r="900">
      <c r="H900" s="27"/>
    </row>
    <row r="901">
      <c r="H901" s="27"/>
    </row>
    <row r="902">
      <c r="H902" s="27"/>
    </row>
    <row r="903">
      <c r="H903" s="27"/>
    </row>
    <row r="904">
      <c r="H904" s="27"/>
    </row>
    <row r="905">
      <c r="H905" s="27"/>
    </row>
    <row r="906">
      <c r="H906" s="27"/>
    </row>
    <row r="907">
      <c r="H907" s="27"/>
    </row>
    <row r="908">
      <c r="H908" s="27"/>
    </row>
    <row r="909">
      <c r="H909" s="27"/>
    </row>
    <row r="910">
      <c r="H910" s="27"/>
    </row>
    <row r="911">
      <c r="H911" s="27"/>
    </row>
    <row r="912">
      <c r="H912" s="27"/>
    </row>
    <row r="913">
      <c r="H913" s="27"/>
    </row>
    <row r="914">
      <c r="H914" s="27"/>
    </row>
    <row r="915">
      <c r="H915" s="27"/>
    </row>
    <row r="916">
      <c r="H916" s="27"/>
    </row>
    <row r="917">
      <c r="H917" s="27"/>
    </row>
    <row r="918">
      <c r="H918" s="27"/>
    </row>
    <row r="919">
      <c r="H919" s="27"/>
    </row>
    <row r="920">
      <c r="H920" s="27"/>
    </row>
    <row r="921">
      <c r="H921" s="27"/>
    </row>
    <row r="922">
      <c r="H922" s="27"/>
    </row>
    <row r="923">
      <c r="H923" s="27"/>
    </row>
    <row r="924">
      <c r="H924" s="27"/>
    </row>
    <row r="925">
      <c r="H925" s="27"/>
    </row>
    <row r="926">
      <c r="H926" s="27"/>
    </row>
    <row r="927">
      <c r="H927" s="27"/>
    </row>
    <row r="928">
      <c r="H928" s="27"/>
    </row>
    <row r="929">
      <c r="H929" s="27"/>
    </row>
    <row r="930">
      <c r="H930" s="27"/>
    </row>
    <row r="931">
      <c r="H931" s="27"/>
    </row>
    <row r="932">
      <c r="H932" s="27"/>
    </row>
    <row r="933">
      <c r="H933" s="27"/>
    </row>
    <row r="934">
      <c r="H934" s="27"/>
    </row>
    <row r="935">
      <c r="H935" s="27"/>
    </row>
    <row r="936">
      <c r="H936" s="27"/>
    </row>
    <row r="937">
      <c r="H937" s="27"/>
    </row>
    <row r="938">
      <c r="H938" s="27"/>
    </row>
    <row r="939">
      <c r="H939" s="27"/>
    </row>
    <row r="940">
      <c r="H940" s="27"/>
    </row>
    <row r="941">
      <c r="H941" s="27"/>
    </row>
    <row r="942">
      <c r="H942" s="27"/>
    </row>
    <row r="943">
      <c r="H943" s="27"/>
    </row>
    <row r="944">
      <c r="H944" s="27"/>
    </row>
    <row r="945">
      <c r="H945" s="27"/>
    </row>
    <row r="946">
      <c r="H946" s="27"/>
    </row>
    <row r="947">
      <c r="H947" s="27"/>
    </row>
    <row r="948">
      <c r="H948" s="27"/>
    </row>
    <row r="949">
      <c r="H949" s="27"/>
    </row>
    <row r="950">
      <c r="H950" s="27"/>
    </row>
    <row r="951">
      <c r="H951" s="27"/>
    </row>
    <row r="952">
      <c r="H952" s="27"/>
    </row>
    <row r="953">
      <c r="H953" s="27"/>
    </row>
    <row r="954">
      <c r="H954" s="27"/>
    </row>
    <row r="955">
      <c r="H955" s="27"/>
    </row>
    <row r="956">
      <c r="H956" s="27"/>
    </row>
    <row r="957">
      <c r="H957" s="27"/>
    </row>
    <row r="958">
      <c r="H958" s="27"/>
    </row>
    <row r="959">
      <c r="H959" s="27"/>
    </row>
    <row r="960">
      <c r="H960" s="27"/>
    </row>
    <row r="961">
      <c r="H961" s="27"/>
    </row>
    <row r="962">
      <c r="H962" s="27"/>
    </row>
    <row r="963">
      <c r="H963" s="27"/>
    </row>
    <row r="964">
      <c r="H964" s="27"/>
    </row>
    <row r="965">
      <c r="H965" s="27"/>
    </row>
    <row r="966">
      <c r="H966" s="27"/>
    </row>
    <row r="967">
      <c r="H967" s="27"/>
    </row>
    <row r="968">
      <c r="H968" s="27"/>
    </row>
    <row r="969">
      <c r="H969" s="27"/>
    </row>
    <row r="970">
      <c r="H970" s="27"/>
    </row>
    <row r="971">
      <c r="H971" s="27"/>
    </row>
    <row r="972">
      <c r="H972" s="27"/>
    </row>
    <row r="973">
      <c r="H973" s="27"/>
    </row>
    <row r="974">
      <c r="H974" s="27"/>
    </row>
    <row r="975">
      <c r="H975" s="27"/>
    </row>
    <row r="976">
      <c r="H976" s="27"/>
    </row>
    <row r="977">
      <c r="H977" s="27"/>
    </row>
    <row r="978">
      <c r="H978" s="27"/>
    </row>
    <row r="979">
      <c r="H979" s="27"/>
    </row>
    <row r="980">
      <c r="H980" s="27"/>
    </row>
    <row r="981">
      <c r="H981" s="27"/>
    </row>
    <row r="982">
      <c r="H982" s="27"/>
    </row>
    <row r="983">
      <c r="H983" s="27"/>
    </row>
    <row r="984">
      <c r="H984" s="27"/>
    </row>
    <row r="985">
      <c r="H985" s="27"/>
    </row>
    <row r="986">
      <c r="H986" s="27"/>
    </row>
    <row r="987">
      <c r="H987" s="27"/>
    </row>
    <row r="988">
      <c r="H988" s="27"/>
    </row>
    <row r="989">
      <c r="H989" s="27"/>
    </row>
    <row r="990">
      <c r="H990" s="27"/>
    </row>
    <row r="991">
      <c r="H991" s="27"/>
    </row>
    <row r="992">
      <c r="H992" s="27"/>
    </row>
    <row r="993">
      <c r="H993" s="27"/>
    </row>
    <row r="994">
      <c r="H994" s="27"/>
    </row>
    <row r="995">
      <c r="H995" s="27"/>
    </row>
    <row r="996">
      <c r="H996" s="27"/>
    </row>
    <row r="997">
      <c r="H997" s="27"/>
    </row>
    <row r="998">
      <c r="H998" s="27"/>
    </row>
    <row r="999">
      <c r="H999" s="27"/>
    </row>
    <row r="1000">
      <c r="H1000"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6.43"/>
  </cols>
  <sheetData>
    <row r="7">
      <c r="D7" s="29" t="s">
        <v>1014</v>
      </c>
    </row>
    <row r="8">
      <c r="D8" s="12" t="s">
        <v>1015</v>
      </c>
    </row>
    <row r="9">
      <c r="D9" s="12" t="s">
        <v>1016</v>
      </c>
    </row>
    <row r="10">
      <c r="D10" s="12" t="s">
        <v>1017</v>
      </c>
    </row>
    <row r="12">
      <c r="D12" s="29" t="s">
        <v>1018</v>
      </c>
    </row>
    <row r="13">
      <c r="D13" s="12" t="s">
        <v>1019</v>
      </c>
    </row>
    <row r="14">
      <c r="D14" s="12" t="s">
        <v>1020</v>
      </c>
    </row>
    <row r="15">
      <c r="D15" s="12" t="s">
        <v>1021</v>
      </c>
    </row>
    <row r="17">
      <c r="D17" s="29" t="s">
        <v>1022</v>
      </c>
    </row>
    <row r="18">
      <c r="D18" s="18" t="s">
        <v>1023</v>
      </c>
    </row>
    <row r="19">
      <c r="D19" s="18" t="s">
        <v>1024</v>
      </c>
    </row>
    <row r="20">
      <c r="D20" s="18" t="s">
        <v>1025</v>
      </c>
    </row>
    <row r="22">
      <c r="D22" s="29" t="s">
        <v>1026</v>
      </c>
    </row>
    <row r="23">
      <c r="D23" s="18" t="s">
        <v>1027</v>
      </c>
    </row>
    <row r="24">
      <c r="D24" s="18" t="s">
        <v>1028</v>
      </c>
    </row>
    <row r="25">
      <c r="D25" s="18" t="s">
        <v>1029</v>
      </c>
    </row>
    <row r="27">
      <c r="D27" s="29" t="s">
        <v>1030</v>
      </c>
    </row>
    <row r="28">
      <c r="D28" s="18" t="s">
        <v>1031</v>
      </c>
    </row>
    <row r="29">
      <c r="D29" s="20" t="s">
        <v>1032</v>
      </c>
    </row>
    <row r="31">
      <c r="D31" s="13" t="s">
        <v>1033</v>
      </c>
    </row>
    <row r="32">
      <c r="D32" s="18" t="s">
        <v>1034</v>
      </c>
    </row>
    <row r="34">
      <c r="D34" s="13" t="s">
        <v>1035</v>
      </c>
    </row>
    <row r="35">
      <c r="D35" s="30" t="s">
        <v>1036</v>
      </c>
    </row>
  </sheetData>
  <hyperlinks>
    <hyperlink r:id="rId1" ref="D3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0"/>
    <col customWidth="1" min="6" max="6" width="68.86"/>
  </cols>
  <sheetData>
    <row r="1">
      <c r="H1" s="27"/>
    </row>
    <row r="2">
      <c r="H2" s="27"/>
    </row>
    <row r="3">
      <c r="H3" s="27"/>
    </row>
    <row r="4">
      <c r="H4" s="28"/>
    </row>
    <row r="5">
      <c r="H5" s="27"/>
    </row>
    <row r="6">
      <c r="H6" s="27"/>
    </row>
    <row r="7">
      <c r="C7" s="13" t="s">
        <v>1037</v>
      </c>
      <c r="H7" s="27"/>
    </row>
    <row r="8">
      <c r="C8" s="12" t="s">
        <v>1038</v>
      </c>
      <c r="F8" s="1" t="s">
        <v>1039</v>
      </c>
      <c r="H8" s="27"/>
    </row>
    <row r="9">
      <c r="C9" s="12" t="s">
        <v>1040</v>
      </c>
      <c r="F9" s="31" t="s">
        <v>1041</v>
      </c>
      <c r="H9" s="27"/>
    </row>
    <row r="10">
      <c r="C10" s="12" t="s">
        <v>1042</v>
      </c>
      <c r="H10" s="27"/>
    </row>
    <row r="11">
      <c r="H11" s="27"/>
    </row>
    <row r="12">
      <c r="C12" s="13" t="s">
        <v>1043</v>
      </c>
      <c r="H12" s="27"/>
    </row>
    <row r="13">
      <c r="C13" s="18" t="s">
        <v>1044</v>
      </c>
      <c r="H13" s="27"/>
    </row>
    <row r="14">
      <c r="C14" s="18" t="s">
        <v>1045</v>
      </c>
      <c r="H14" s="27"/>
    </row>
    <row r="15">
      <c r="C15" s="18" t="s">
        <v>1046</v>
      </c>
      <c r="H15" s="27"/>
    </row>
    <row r="16">
      <c r="H16" s="27"/>
    </row>
    <row r="17">
      <c r="C17" s="13" t="s">
        <v>1047</v>
      </c>
      <c r="H17" s="27"/>
    </row>
    <row r="18">
      <c r="C18" s="18" t="s">
        <v>1048</v>
      </c>
      <c r="H18" s="27"/>
    </row>
    <row r="19">
      <c r="C19" s="20" t="s">
        <v>1049</v>
      </c>
      <c r="H19" s="27"/>
    </row>
    <row r="20">
      <c r="C20" s="20" t="s">
        <v>1050</v>
      </c>
      <c r="H20" s="27"/>
    </row>
    <row r="21">
      <c r="H21" s="27"/>
    </row>
    <row r="22">
      <c r="C22" s="13" t="s">
        <v>1051</v>
      </c>
      <c r="H22" s="27"/>
    </row>
    <row r="23">
      <c r="C23" s="18" t="s">
        <v>1052</v>
      </c>
      <c r="H23" s="27"/>
    </row>
    <row r="24">
      <c r="C24" s="18" t="s">
        <v>1053</v>
      </c>
      <c r="H24" s="27"/>
    </row>
    <row r="25">
      <c r="C25" s="18" t="s">
        <v>1054</v>
      </c>
      <c r="H25" s="27"/>
    </row>
    <row r="26">
      <c r="H26" s="27"/>
    </row>
    <row r="27">
      <c r="H27" s="27"/>
    </row>
    <row r="28">
      <c r="C28" s="1" t="s">
        <v>1055</v>
      </c>
      <c r="H28" s="27"/>
    </row>
    <row r="29">
      <c r="C29" s="32" t="s">
        <v>1056</v>
      </c>
      <c r="H29" s="27"/>
    </row>
    <row r="30">
      <c r="H30" s="27"/>
    </row>
    <row r="31">
      <c r="H31" s="27"/>
    </row>
    <row r="32">
      <c r="H32" s="27"/>
    </row>
    <row r="33">
      <c r="C33" s="1" t="s">
        <v>1026</v>
      </c>
      <c r="H33" s="27"/>
    </row>
    <row r="34">
      <c r="C34" s="32" t="s">
        <v>1057</v>
      </c>
      <c r="H34" s="27"/>
    </row>
    <row r="35">
      <c r="C35" s="32" t="s">
        <v>1058</v>
      </c>
      <c r="H35" s="27"/>
    </row>
    <row r="36">
      <c r="C36" s="32" t="s">
        <v>1059</v>
      </c>
      <c r="H36" s="27"/>
    </row>
    <row r="37">
      <c r="C37" s="31" t="s">
        <v>1060</v>
      </c>
      <c r="H37" s="27"/>
    </row>
    <row r="38">
      <c r="C38" s="31" t="s">
        <v>1061</v>
      </c>
      <c r="H38" s="27"/>
    </row>
    <row r="39">
      <c r="H39" s="27"/>
      <c r="Q39" s="27"/>
    </row>
    <row r="40">
      <c r="H40" s="27"/>
    </row>
    <row r="41">
      <c r="H41" s="27"/>
    </row>
    <row r="42">
      <c r="H42" s="27"/>
    </row>
    <row r="43">
      <c r="H43" s="27"/>
    </row>
    <row r="44">
      <c r="H44" s="27"/>
    </row>
    <row r="45">
      <c r="H45" s="27"/>
    </row>
    <row r="46">
      <c r="H46" s="27"/>
    </row>
    <row r="47">
      <c r="H47" s="27"/>
    </row>
    <row r="48">
      <c r="H48" s="27"/>
    </row>
    <row r="49">
      <c r="H49" s="27"/>
    </row>
    <row r="50">
      <c r="H50" s="27"/>
    </row>
    <row r="51">
      <c r="H51" s="27"/>
    </row>
    <row r="52">
      <c r="H52" s="27"/>
    </row>
    <row r="53">
      <c r="H53" s="27"/>
    </row>
    <row r="54">
      <c r="H54" s="27"/>
    </row>
    <row r="55">
      <c r="H55" s="27"/>
    </row>
    <row r="56">
      <c r="H56" s="27"/>
    </row>
    <row r="57">
      <c r="H57" s="27"/>
    </row>
    <row r="58">
      <c r="H58" s="27"/>
    </row>
    <row r="59">
      <c r="H59" s="27"/>
    </row>
    <row r="60">
      <c r="H60" s="27"/>
    </row>
    <row r="61">
      <c r="H61" s="27"/>
    </row>
    <row r="62">
      <c r="H62" s="27"/>
    </row>
    <row r="63">
      <c r="H63" s="27"/>
    </row>
    <row r="64">
      <c r="H64" s="27"/>
    </row>
    <row r="65">
      <c r="H65" s="27"/>
    </row>
    <row r="66">
      <c r="H66" s="27"/>
    </row>
    <row r="67">
      <c r="H67" s="27"/>
    </row>
    <row r="68">
      <c r="C68" s="33" t="s">
        <v>1062</v>
      </c>
      <c r="H68" s="27"/>
    </row>
    <row r="69">
      <c r="H69" s="27"/>
    </row>
    <row r="70">
      <c r="H70" s="27"/>
    </row>
    <row r="71">
      <c r="H71" s="27"/>
    </row>
    <row r="72">
      <c r="H72" s="27"/>
    </row>
    <row r="73">
      <c r="H73" s="27"/>
    </row>
    <row r="74">
      <c r="H74" s="27"/>
    </row>
    <row r="75">
      <c r="H75" s="27"/>
    </row>
    <row r="76">
      <c r="H76" s="27"/>
    </row>
    <row r="77">
      <c r="H77" s="27"/>
    </row>
    <row r="78">
      <c r="H78" s="27"/>
    </row>
    <row r="79">
      <c r="H79" s="27"/>
    </row>
    <row r="80">
      <c r="H80" s="27"/>
    </row>
    <row r="81">
      <c r="H81" s="27"/>
    </row>
    <row r="82">
      <c r="H82" s="27"/>
    </row>
    <row r="83">
      <c r="H83" s="27"/>
    </row>
    <row r="84">
      <c r="H84" s="27"/>
    </row>
    <row r="85">
      <c r="H85" s="27"/>
    </row>
    <row r="86">
      <c r="H86" s="27"/>
    </row>
    <row r="87">
      <c r="H87" s="27"/>
    </row>
    <row r="88">
      <c r="H88" s="27"/>
    </row>
    <row r="89">
      <c r="H89" s="27"/>
    </row>
    <row r="90">
      <c r="H90" s="27"/>
    </row>
    <row r="91">
      <c r="H91" s="27"/>
    </row>
    <row r="92">
      <c r="H92" s="27"/>
    </row>
    <row r="93">
      <c r="H93" s="27"/>
    </row>
    <row r="94">
      <c r="H94" s="27"/>
    </row>
    <row r="95">
      <c r="H95" s="27"/>
    </row>
    <row r="96">
      <c r="H96" s="27"/>
    </row>
    <row r="97">
      <c r="C97" s="33" t="s">
        <v>1063</v>
      </c>
      <c r="H97" s="27"/>
    </row>
    <row r="98">
      <c r="H98" s="27"/>
    </row>
    <row r="99">
      <c r="H99" s="27"/>
    </row>
    <row r="100">
      <c r="H100" s="27"/>
    </row>
    <row r="101">
      <c r="H101" s="27"/>
    </row>
    <row r="102">
      <c r="H102" s="27"/>
    </row>
    <row r="103">
      <c r="H103" s="27"/>
    </row>
    <row r="104">
      <c r="H104" s="27"/>
    </row>
    <row r="105">
      <c r="H105" s="27"/>
    </row>
    <row r="106">
      <c r="H106" s="27"/>
    </row>
    <row r="107">
      <c r="H107" s="27"/>
    </row>
    <row r="108">
      <c r="H108" s="27"/>
    </row>
    <row r="109">
      <c r="H109" s="27"/>
    </row>
    <row r="110">
      <c r="H110" s="27"/>
    </row>
    <row r="111">
      <c r="H111" s="27"/>
    </row>
    <row r="112">
      <c r="H112" s="27"/>
    </row>
    <row r="113">
      <c r="H113" s="27"/>
    </row>
    <row r="114">
      <c r="H114" s="27"/>
    </row>
    <row r="115">
      <c r="H115" s="27"/>
    </row>
    <row r="116">
      <c r="H116" s="27"/>
    </row>
    <row r="117">
      <c r="H117" s="27"/>
    </row>
    <row r="118">
      <c r="H118" s="27"/>
    </row>
    <row r="119">
      <c r="H119" s="27"/>
    </row>
    <row r="120">
      <c r="H120" s="27"/>
    </row>
    <row r="121">
      <c r="H121" s="27"/>
    </row>
    <row r="122">
      <c r="H122" s="27"/>
    </row>
    <row r="123">
      <c r="H123" s="27"/>
    </row>
    <row r="124">
      <c r="H124" s="27"/>
    </row>
    <row r="125">
      <c r="H125" s="27"/>
    </row>
    <row r="126">
      <c r="H126" s="27"/>
    </row>
    <row r="127">
      <c r="H127" s="27"/>
    </row>
    <row r="128">
      <c r="H128" s="27"/>
    </row>
    <row r="129">
      <c r="H129" s="27"/>
    </row>
    <row r="130">
      <c r="H130" s="27"/>
    </row>
    <row r="131">
      <c r="H131" s="27"/>
    </row>
    <row r="132">
      <c r="H132" s="27"/>
    </row>
    <row r="133">
      <c r="H133" s="27"/>
    </row>
    <row r="134">
      <c r="H134" s="27"/>
    </row>
    <row r="135">
      <c r="H135" s="27"/>
    </row>
    <row r="136">
      <c r="H136" s="27"/>
    </row>
    <row r="137">
      <c r="H137" s="27"/>
    </row>
    <row r="138">
      <c r="H138" s="27"/>
    </row>
    <row r="139">
      <c r="H139" s="27"/>
    </row>
    <row r="140">
      <c r="H140" s="27"/>
    </row>
    <row r="141">
      <c r="H141" s="27"/>
    </row>
    <row r="142">
      <c r="H142" s="27"/>
    </row>
    <row r="143">
      <c r="H143" s="27"/>
    </row>
    <row r="144">
      <c r="H144" s="27"/>
    </row>
    <row r="145">
      <c r="H145" s="27"/>
    </row>
    <row r="146">
      <c r="H146" s="27"/>
    </row>
    <row r="147">
      <c r="H147" s="27"/>
    </row>
    <row r="148">
      <c r="H148" s="27"/>
    </row>
    <row r="149">
      <c r="H149" s="27"/>
    </row>
    <row r="150">
      <c r="H150" s="27"/>
    </row>
    <row r="151">
      <c r="H151" s="27"/>
    </row>
    <row r="152">
      <c r="H152" s="27"/>
    </row>
    <row r="153">
      <c r="H153" s="27"/>
    </row>
    <row r="154">
      <c r="H154" s="27"/>
    </row>
    <row r="155">
      <c r="H155" s="27"/>
    </row>
    <row r="156">
      <c r="H156" s="27"/>
    </row>
    <row r="157">
      <c r="H157" s="27"/>
    </row>
    <row r="158">
      <c r="H158" s="27"/>
    </row>
    <row r="159">
      <c r="H159" s="27"/>
    </row>
    <row r="160">
      <c r="H160" s="27"/>
    </row>
    <row r="161">
      <c r="H161" s="27"/>
    </row>
    <row r="162">
      <c r="H162" s="27"/>
    </row>
    <row r="163">
      <c r="H163" s="27"/>
    </row>
    <row r="164">
      <c r="H164" s="27"/>
    </row>
    <row r="165">
      <c r="H165" s="27"/>
    </row>
    <row r="166">
      <c r="H166" s="27"/>
    </row>
    <row r="167">
      <c r="H167" s="27"/>
    </row>
    <row r="168">
      <c r="H168" s="27"/>
    </row>
    <row r="169">
      <c r="H169" s="27"/>
    </row>
    <row r="170">
      <c r="H170" s="27"/>
    </row>
    <row r="171">
      <c r="H171" s="27"/>
    </row>
    <row r="172">
      <c r="H172" s="27"/>
    </row>
    <row r="173">
      <c r="H173" s="27"/>
    </row>
    <row r="174">
      <c r="H174" s="27"/>
    </row>
    <row r="175">
      <c r="H175" s="27"/>
    </row>
    <row r="176">
      <c r="H176" s="27"/>
    </row>
    <row r="177">
      <c r="H177" s="27"/>
    </row>
    <row r="178">
      <c r="H178" s="27"/>
    </row>
    <row r="179">
      <c r="H179" s="27"/>
    </row>
    <row r="180">
      <c r="H180" s="27"/>
    </row>
    <row r="181">
      <c r="H181" s="27"/>
    </row>
    <row r="182">
      <c r="H182" s="27"/>
    </row>
    <row r="183">
      <c r="H183" s="27"/>
    </row>
    <row r="184">
      <c r="H184" s="27"/>
    </row>
    <row r="185">
      <c r="H185" s="27"/>
    </row>
    <row r="186">
      <c r="H186" s="27"/>
    </row>
    <row r="187">
      <c r="H187" s="27"/>
    </row>
    <row r="188">
      <c r="H188" s="27"/>
    </row>
    <row r="189">
      <c r="H189" s="27"/>
    </row>
    <row r="190">
      <c r="H190" s="27"/>
    </row>
    <row r="191">
      <c r="H191" s="27"/>
    </row>
    <row r="192">
      <c r="H192" s="27"/>
    </row>
    <row r="193">
      <c r="H193" s="27"/>
    </row>
    <row r="194">
      <c r="H194" s="27"/>
    </row>
    <row r="195">
      <c r="H195" s="27"/>
    </row>
    <row r="196">
      <c r="H196" s="27"/>
    </row>
    <row r="197">
      <c r="H197" s="27"/>
    </row>
    <row r="198">
      <c r="H198" s="27"/>
    </row>
    <row r="199">
      <c r="H199" s="27"/>
    </row>
    <row r="200">
      <c r="H200" s="27"/>
    </row>
    <row r="201">
      <c r="H201" s="27"/>
    </row>
    <row r="202">
      <c r="H202" s="27"/>
    </row>
    <row r="203">
      <c r="H203" s="27"/>
    </row>
    <row r="204">
      <c r="H204" s="27"/>
    </row>
    <row r="205">
      <c r="H205" s="27"/>
    </row>
    <row r="206">
      <c r="H206" s="27"/>
    </row>
    <row r="207">
      <c r="H207" s="27"/>
    </row>
    <row r="208">
      <c r="H208" s="27"/>
    </row>
    <row r="209">
      <c r="H209" s="27"/>
    </row>
    <row r="210">
      <c r="H210" s="27"/>
    </row>
    <row r="211">
      <c r="H211" s="27"/>
    </row>
    <row r="212">
      <c r="H212" s="27"/>
    </row>
    <row r="213">
      <c r="H213" s="27"/>
    </row>
    <row r="214">
      <c r="H214" s="27"/>
    </row>
    <row r="215">
      <c r="H215" s="27"/>
    </row>
    <row r="216">
      <c r="H216" s="27"/>
    </row>
    <row r="217">
      <c r="H217" s="27"/>
    </row>
    <row r="218">
      <c r="H218" s="27"/>
    </row>
    <row r="219">
      <c r="H219" s="27"/>
    </row>
    <row r="220">
      <c r="H220" s="27"/>
    </row>
    <row r="221">
      <c r="H221" s="27"/>
    </row>
    <row r="222">
      <c r="H222" s="27"/>
    </row>
    <row r="223">
      <c r="H223" s="27"/>
    </row>
    <row r="224">
      <c r="H224" s="27"/>
    </row>
    <row r="225">
      <c r="H225" s="27"/>
    </row>
    <row r="226">
      <c r="H226" s="27"/>
    </row>
    <row r="227">
      <c r="H227" s="27"/>
    </row>
    <row r="228">
      <c r="H228" s="27"/>
    </row>
    <row r="229">
      <c r="H229" s="27"/>
    </row>
    <row r="230">
      <c r="H230" s="27"/>
    </row>
    <row r="231">
      <c r="H231" s="27"/>
    </row>
    <row r="232">
      <c r="H232" s="27"/>
    </row>
    <row r="233">
      <c r="H233" s="27"/>
    </row>
    <row r="234">
      <c r="H234" s="27"/>
    </row>
    <row r="235">
      <c r="H235" s="27"/>
    </row>
    <row r="236">
      <c r="H236" s="27"/>
    </row>
    <row r="237">
      <c r="H237" s="27"/>
    </row>
    <row r="238">
      <c r="H238" s="27"/>
    </row>
    <row r="239">
      <c r="H239" s="27"/>
    </row>
    <row r="240">
      <c r="H240" s="27"/>
    </row>
    <row r="241">
      <c r="H241" s="27"/>
    </row>
    <row r="242">
      <c r="H242" s="27"/>
    </row>
    <row r="243">
      <c r="H243" s="27"/>
    </row>
    <row r="244">
      <c r="H244" s="27"/>
    </row>
    <row r="245">
      <c r="H245" s="27"/>
    </row>
    <row r="246">
      <c r="H246" s="27"/>
    </row>
    <row r="247">
      <c r="H247" s="27"/>
    </row>
    <row r="248">
      <c r="H248" s="27"/>
    </row>
    <row r="249">
      <c r="H249" s="27"/>
    </row>
    <row r="250">
      <c r="H250" s="27"/>
    </row>
    <row r="251">
      <c r="H251" s="27"/>
    </row>
    <row r="252">
      <c r="H252" s="27"/>
    </row>
    <row r="253">
      <c r="H253" s="27"/>
    </row>
    <row r="254">
      <c r="H254" s="27"/>
    </row>
    <row r="255">
      <c r="H255" s="27"/>
    </row>
    <row r="256">
      <c r="H256" s="27"/>
    </row>
    <row r="257">
      <c r="H257" s="27"/>
    </row>
    <row r="258">
      <c r="H258" s="27"/>
    </row>
    <row r="259">
      <c r="H259" s="27"/>
    </row>
    <row r="260">
      <c r="H260" s="27"/>
    </row>
    <row r="261">
      <c r="H261" s="27"/>
    </row>
    <row r="262">
      <c r="H262" s="27"/>
    </row>
    <row r="263">
      <c r="H263" s="27"/>
    </row>
    <row r="264">
      <c r="H264" s="27"/>
    </row>
    <row r="265">
      <c r="H265" s="27"/>
    </row>
    <row r="266">
      <c r="H266" s="27"/>
    </row>
    <row r="267">
      <c r="H267" s="27"/>
    </row>
    <row r="268">
      <c r="H268" s="27"/>
    </row>
    <row r="269">
      <c r="H269" s="27"/>
    </row>
    <row r="270">
      <c r="H270" s="27"/>
    </row>
    <row r="271">
      <c r="H271" s="27"/>
    </row>
    <row r="272">
      <c r="H272" s="27"/>
    </row>
    <row r="273">
      <c r="H273" s="27"/>
    </row>
    <row r="274">
      <c r="H274" s="27"/>
    </row>
    <row r="275">
      <c r="H275" s="27"/>
    </row>
    <row r="276">
      <c r="H276" s="27"/>
    </row>
    <row r="277">
      <c r="H277" s="27"/>
    </row>
    <row r="278">
      <c r="H278" s="27"/>
    </row>
    <row r="279">
      <c r="H279" s="27"/>
    </row>
    <row r="280">
      <c r="H280" s="27"/>
    </row>
    <row r="281">
      <c r="H281" s="27"/>
    </row>
    <row r="282">
      <c r="H282" s="27"/>
    </row>
    <row r="283">
      <c r="H283" s="27"/>
    </row>
    <row r="284">
      <c r="H284" s="27"/>
    </row>
    <row r="285">
      <c r="H285" s="27"/>
    </row>
    <row r="286">
      <c r="H286" s="27"/>
    </row>
    <row r="287">
      <c r="H287" s="27"/>
    </row>
    <row r="288">
      <c r="H288" s="27"/>
    </row>
    <row r="289">
      <c r="H289" s="27"/>
    </row>
    <row r="290">
      <c r="H290" s="27"/>
    </row>
    <row r="291">
      <c r="H291" s="27"/>
    </row>
    <row r="292">
      <c r="H292" s="27"/>
    </row>
    <row r="293">
      <c r="H293" s="27"/>
    </row>
    <row r="294">
      <c r="H294" s="27"/>
    </row>
    <row r="295">
      <c r="H295" s="27"/>
    </row>
    <row r="296">
      <c r="H296" s="27"/>
    </row>
    <row r="297">
      <c r="H297" s="27"/>
    </row>
    <row r="298">
      <c r="H298" s="27"/>
    </row>
    <row r="299">
      <c r="H299" s="27"/>
    </row>
    <row r="300">
      <c r="H300" s="27"/>
    </row>
    <row r="301">
      <c r="H301" s="27"/>
    </row>
    <row r="302">
      <c r="H302" s="27"/>
    </row>
    <row r="303">
      <c r="H303" s="27"/>
    </row>
    <row r="304">
      <c r="H304" s="27"/>
    </row>
    <row r="305">
      <c r="H305" s="27"/>
    </row>
    <row r="306">
      <c r="H306" s="27"/>
    </row>
    <row r="307">
      <c r="H307" s="27"/>
    </row>
    <row r="308">
      <c r="H308" s="27"/>
    </row>
    <row r="309">
      <c r="H309" s="27"/>
    </row>
    <row r="310">
      <c r="H310" s="27"/>
    </row>
    <row r="311">
      <c r="H311" s="27"/>
    </row>
    <row r="312">
      <c r="H312" s="27"/>
    </row>
    <row r="313">
      <c r="H313" s="27"/>
    </row>
    <row r="314">
      <c r="H314" s="27"/>
    </row>
    <row r="315">
      <c r="H315" s="27"/>
    </row>
    <row r="316">
      <c r="H316" s="27"/>
    </row>
    <row r="317">
      <c r="H317" s="27"/>
    </row>
    <row r="318">
      <c r="H318" s="27"/>
    </row>
    <row r="319">
      <c r="H319" s="27"/>
    </row>
    <row r="320">
      <c r="H320" s="27"/>
    </row>
    <row r="321">
      <c r="H321" s="27"/>
    </row>
    <row r="322">
      <c r="H322" s="27"/>
    </row>
    <row r="323">
      <c r="H323" s="27"/>
    </row>
    <row r="324">
      <c r="H324" s="27"/>
    </row>
    <row r="325">
      <c r="H325" s="27"/>
    </row>
    <row r="326">
      <c r="H326" s="27"/>
    </row>
    <row r="327">
      <c r="H327" s="27"/>
    </row>
    <row r="328">
      <c r="H328" s="27"/>
    </row>
    <row r="329">
      <c r="H329" s="27"/>
    </row>
    <row r="330">
      <c r="H330" s="27"/>
    </row>
    <row r="331">
      <c r="H331" s="27"/>
    </row>
    <row r="332">
      <c r="H332" s="27"/>
    </row>
    <row r="333">
      <c r="H333" s="27"/>
    </row>
    <row r="334">
      <c r="H334" s="27"/>
    </row>
    <row r="335">
      <c r="H335" s="27"/>
    </row>
    <row r="336">
      <c r="H336" s="27"/>
    </row>
    <row r="337">
      <c r="H337" s="27"/>
    </row>
    <row r="338">
      <c r="H338" s="27"/>
    </row>
    <row r="339">
      <c r="H339" s="27"/>
    </row>
    <row r="340">
      <c r="H340" s="27"/>
    </row>
    <row r="341">
      <c r="H341" s="27"/>
    </row>
    <row r="342">
      <c r="H342" s="27"/>
    </row>
    <row r="343">
      <c r="H343" s="27"/>
    </row>
    <row r="344">
      <c r="H344" s="27"/>
    </row>
    <row r="345">
      <c r="H345" s="27"/>
    </row>
    <row r="346">
      <c r="H346" s="27"/>
    </row>
    <row r="347">
      <c r="H347" s="27"/>
    </row>
    <row r="348">
      <c r="H348" s="27"/>
    </row>
    <row r="349">
      <c r="H349" s="27"/>
    </row>
    <row r="350">
      <c r="H350" s="27"/>
    </row>
    <row r="351">
      <c r="H351" s="27"/>
    </row>
    <row r="352">
      <c r="H352" s="27"/>
    </row>
    <row r="353">
      <c r="H353" s="27"/>
    </row>
    <row r="354">
      <c r="H354" s="27"/>
    </row>
    <row r="355">
      <c r="H355" s="27"/>
    </row>
    <row r="356">
      <c r="H356" s="27"/>
    </row>
    <row r="357">
      <c r="H357" s="27"/>
    </row>
    <row r="358">
      <c r="H358" s="27"/>
    </row>
    <row r="359">
      <c r="H359" s="27"/>
    </row>
    <row r="360">
      <c r="H360" s="27"/>
    </row>
    <row r="361">
      <c r="H361" s="27"/>
    </row>
    <row r="362">
      <c r="H362" s="27"/>
    </row>
    <row r="363">
      <c r="H363" s="27"/>
    </row>
    <row r="364">
      <c r="H364" s="27"/>
    </row>
    <row r="365">
      <c r="H365" s="27"/>
    </row>
    <row r="366">
      <c r="H366" s="27"/>
    </row>
    <row r="367">
      <c r="H367" s="27"/>
    </row>
    <row r="368">
      <c r="H368" s="27"/>
    </row>
    <row r="369">
      <c r="H369" s="27"/>
    </row>
    <row r="370">
      <c r="H370" s="27"/>
    </row>
    <row r="371">
      <c r="H371" s="27"/>
    </row>
    <row r="372">
      <c r="H372" s="27"/>
    </row>
    <row r="373">
      <c r="H373" s="27"/>
    </row>
    <row r="374">
      <c r="H374" s="27"/>
    </row>
    <row r="375">
      <c r="H375" s="27"/>
    </row>
    <row r="376">
      <c r="H376" s="27"/>
    </row>
    <row r="377">
      <c r="H377" s="27"/>
    </row>
    <row r="378">
      <c r="H378" s="27"/>
    </row>
    <row r="379">
      <c r="H379" s="27"/>
    </row>
    <row r="380">
      <c r="H380" s="27"/>
    </row>
    <row r="381">
      <c r="H381" s="27"/>
    </row>
    <row r="382">
      <c r="H382" s="27"/>
    </row>
    <row r="383">
      <c r="H383" s="27"/>
    </row>
    <row r="384">
      <c r="H384" s="27"/>
    </row>
    <row r="385">
      <c r="H385" s="27"/>
    </row>
    <row r="386">
      <c r="H386" s="27"/>
    </row>
    <row r="387">
      <c r="H387" s="27"/>
    </row>
    <row r="388">
      <c r="H388" s="27"/>
    </row>
    <row r="389">
      <c r="H389" s="27"/>
    </row>
    <row r="390">
      <c r="H390" s="27"/>
    </row>
    <row r="391">
      <c r="H391" s="27"/>
    </row>
    <row r="392">
      <c r="H392" s="27"/>
    </row>
    <row r="393">
      <c r="H393" s="27"/>
    </row>
    <row r="394">
      <c r="H394" s="27"/>
    </row>
    <row r="395">
      <c r="H395" s="27"/>
    </row>
    <row r="396">
      <c r="H396" s="27"/>
    </row>
    <row r="397">
      <c r="H397" s="27"/>
    </row>
    <row r="398">
      <c r="H398" s="27"/>
    </row>
    <row r="399">
      <c r="H399" s="27"/>
    </row>
    <row r="400">
      <c r="H400" s="27"/>
    </row>
    <row r="401">
      <c r="H401" s="27"/>
    </row>
    <row r="402">
      <c r="H402" s="27"/>
    </row>
    <row r="403">
      <c r="H403" s="27"/>
    </row>
    <row r="404">
      <c r="H404" s="27"/>
    </row>
    <row r="405">
      <c r="H405" s="27"/>
    </row>
    <row r="406">
      <c r="H406" s="27"/>
    </row>
    <row r="407">
      <c r="H407" s="27"/>
    </row>
    <row r="408">
      <c r="H408" s="27"/>
    </row>
    <row r="409">
      <c r="H409" s="27"/>
    </row>
    <row r="410">
      <c r="H410" s="27"/>
    </row>
    <row r="411">
      <c r="H411" s="27"/>
    </row>
    <row r="412">
      <c r="H412" s="27"/>
    </row>
    <row r="413">
      <c r="H413" s="27"/>
    </row>
    <row r="414">
      <c r="H414" s="27"/>
    </row>
    <row r="415">
      <c r="H415" s="27"/>
    </row>
    <row r="416">
      <c r="H416" s="27"/>
    </row>
    <row r="417">
      <c r="H417" s="27"/>
    </row>
    <row r="418">
      <c r="H418" s="27"/>
    </row>
    <row r="419">
      <c r="H419" s="27"/>
    </row>
    <row r="420">
      <c r="H420" s="27"/>
    </row>
    <row r="421">
      <c r="H421" s="27"/>
    </row>
    <row r="422">
      <c r="H422" s="27"/>
    </row>
    <row r="423">
      <c r="H423" s="27"/>
    </row>
    <row r="424">
      <c r="H424" s="27"/>
    </row>
    <row r="425">
      <c r="H425" s="27"/>
    </row>
    <row r="426">
      <c r="H426" s="27"/>
    </row>
    <row r="427">
      <c r="H427" s="27"/>
    </row>
    <row r="428">
      <c r="H428" s="27"/>
    </row>
    <row r="429">
      <c r="H429" s="27"/>
    </row>
    <row r="430">
      <c r="H430" s="27"/>
    </row>
    <row r="431">
      <c r="H431" s="27"/>
    </row>
    <row r="432">
      <c r="H432" s="27"/>
    </row>
    <row r="433">
      <c r="H433" s="27"/>
    </row>
    <row r="434">
      <c r="H434" s="27"/>
    </row>
    <row r="435">
      <c r="H435" s="27"/>
    </row>
    <row r="436">
      <c r="H436" s="27"/>
    </row>
    <row r="437">
      <c r="H437" s="27"/>
    </row>
    <row r="438">
      <c r="H438" s="27"/>
    </row>
    <row r="439">
      <c r="H439" s="27"/>
    </row>
    <row r="440">
      <c r="H440" s="27"/>
    </row>
    <row r="441">
      <c r="H441" s="27"/>
    </row>
    <row r="442">
      <c r="H442" s="27"/>
    </row>
    <row r="443">
      <c r="H443" s="27"/>
    </row>
    <row r="444">
      <c r="H444" s="27"/>
    </row>
    <row r="445">
      <c r="H445" s="27"/>
    </row>
    <row r="446">
      <c r="H446" s="27"/>
    </row>
    <row r="447">
      <c r="H447" s="27"/>
    </row>
    <row r="448">
      <c r="H448" s="27"/>
    </row>
    <row r="449">
      <c r="H449" s="27"/>
    </row>
    <row r="450">
      <c r="H450" s="27"/>
    </row>
    <row r="451">
      <c r="H451" s="27"/>
    </row>
    <row r="452">
      <c r="H452" s="27"/>
    </row>
    <row r="453">
      <c r="H453" s="27"/>
    </row>
    <row r="454">
      <c r="H454" s="27"/>
    </row>
    <row r="455">
      <c r="H455" s="27"/>
    </row>
    <row r="456">
      <c r="H456" s="27"/>
    </row>
    <row r="457">
      <c r="H457" s="27"/>
    </row>
    <row r="458">
      <c r="H458" s="27"/>
    </row>
    <row r="459">
      <c r="H459" s="27"/>
    </row>
    <row r="460">
      <c r="H460" s="27"/>
    </row>
    <row r="461">
      <c r="H461" s="27"/>
    </row>
    <row r="462">
      <c r="H462" s="27"/>
    </row>
    <row r="463">
      <c r="H463" s="27"/>
    </row>
    <row r="464">
      <c r="H464" s="27"/>
    </row>
    <row r="465">
      <c r="H465" s="27"/>
    </row>
    <row r="466">
      <c r="H466" s="27"/>
    </row>
    <row r="467">
      <c r="H467" s="27"/>
    </row>
    <row r="468">
      <c r="H468" s="27"/>
    </row>
    <row r="469">
      <c r="H469" s="27"/>
    </row>
    <row r="470">
      <c r="H470" s="27"/>
    </row>
    <row r="471">
      <c r="H471" s="27"/>
    </row>
    <row r="472">
      <c r="H472" s="27"/>
    </row>
    <row r="473">
      <c r="H473" s="27"/>
    </row>
    <row r="474">
      <c r="H474" s="27"/>
    </row>
    <row r="475">
      <c r="H475" s="27"/>
    </row>
    <row r="476">
      <c r="H476" s="27"/>
    </row>
    <row r="477">
      <c r="H477" s="27"/>
    </row>
    <row r="478">
      <c r="H478" s="27"/>
    </row>
    <row r="479">
      <c r="H479" s="27"/>
    </row>
    <row r="480">
      <c r="H480" s="27"/>
    </row>
    <row r="481">
      <c r="H481" s="27"/>
    </row>
    <row r="482">
      <c r="H482" s="27"/>
    </row>
    <row r="483">
      <c r="H483" s="27"/>
    </row>
    <row r="484">
      <c r="H484" s="27"/>
    </row>
    <row r="485">
      <c r="H485" s="27"/>
    </row>
    <row r="486">
      <c r="H486" s="27"/>
    </row>
    <row r="487">
      <c r="H487" s="27"/>
    </row>
    <row r="488">
      <c r="H488" s="27"/>
    </row>
    <row r="489">
      <c r="H489" s="27"/>
    </row>
    <row r="490">
      <c r="H490" s="27"/>
    </row>
    <row r="491">
      <c r="H491" s="27"/>
    </row>
    <row r="492">
      <c r="H492" s="27"/>
    </row>
    <row r="493">
      <c r="H493" s="27"/>
    </row>
    <row r="494">
      <c r="H494" s="27"/>
    </row>
    <row r="495">
      <c r="H495" s="27"/>
    </row>
    <row r="496">
      <c r="H496" s="27"/>
    </row>
    <row r="497">
      <c r="H497" s="27"/>
    </row>
    <row r="498">
      <c r="H498" s="27"/>
    </row>
    <row r="499">
      <c r="H499" s="27"/>
    </row>
    <row r="500">
      <c r="H500" s="27"/>
    </row>
    <row r="501">
      <c r="H501" s="27"/>
    </row>
    <row r="502">
      <c r="H502" s="27"/>
    </row>
    <row r="503">
      <c r="H503" s="27"/>
    </row>
    <row r="504">
      <c r="H504" s="27"/>
    </row>
    <row r="505">
      <c r="H505" s="27"/>
    </row>
    <row r="506">
      <c r="H506" s="27"/>
    </row>
    <row r="507">
      <c r="H507" s="27"/>
    </row>
    <row r="508">
      <c r="H508" s="27"/>
    </row>
    <row r="509">
      <c r="H509" s="27"/>
    </row>
    <row r="510">
      <c r="H510" s="27"/>
    </row>
    <row r="511">
      <c r="H511" s="27"/>
    </row>
    <row r="512">
      <c r="H512" s="27"/>
    </row>
    <row r="513">
      <c r="H513" s="27"/>
    </row>
    <row r="514">
      <c r="H514" s="27"/>
    </row>
    <row r="515">
      <c r="H515" s="27"/>
    </row>
    <row r="516">
      <c r="H516" s="27"/>
    </row>
    <row r="517">
      <c r="H517" s="27"/>
    </row>
    <row r="518">
      <c r="H518" s="27"/>
    </row>
    <row r="519">
      <c r="H519" s="27"/>
    </row>
    <row r="520">
      <c r="H520" s="27"/>
    </row>
    <row r="521">
      <c r="H521" s="27"/>
    </row>
    <row r="522">
      <c r="H522" s="27"/>
    </row>
    <row r="523">
      <c r="H523" s="27"/>
    </row>
    <row r="524">
      <c r="H524" s="27"/>
    </row>
    <row r="525">
      <c r="H525" s="27"/>
    </row>
    <row r="526">
      <c r="H526" s="27"/>
    </row>
    <row r="527">
      <c r="H527" s="27"/>
    </row>
    <row r="528">
      <c r="H528" s="27"/>
    </row>
    <row r="529">
      <c r="H529" s="27"/>
    </row>
    <row r="530">
      <c r="H530" s="27"/>
    </row>
    <row r="531">
      <c r="H531" s="27"/>
    </row>
    <row r="532">
      <c r="H532" s="27"/>
    </row>
    <row r="533">
      <c r="H533" s="27"/>
    </row>
    <row r="534">
      <c r="H534" s="27"/>
    </row>
    <row r="535">
      <c r="H535" s="27"/>
    </row>
    <row r="536">
      <c r="H536" s="27"/>
    </row>
    <row r="537">
      <c r="H537" s="27"/>
    </row>
    <row r="538">
      <c r="H538" s="27"/>
    </row>
    <row r="539">
      <c r="H539" s="27"/>
    </row>
    <row r="540">
      <c r="H540" s="27"/>
    </row>
    <row r="541">
      <c r="H541" s="27"/>
    </row>
    <row r="542">
      <c r="H542" s="27"/>
    </row>
    <row r="543">
      <c r="H543" s="27"/>
    </row>
    <row r="544">
      <c r="H544" s="27"/>
    </row>
    <row r="545">
      <c r="H545" s="27"/>
    </row>
    <row r="546">
      <c r="H546" s="27"/>
    </row>
    <row r="547">
      <c r="H547" s="27"/>
    </row>
    <row r="548">
      <c r="H548" s="27"/>
    </row>
    <row r="549">
      <c r="H549" s="27"/>
    </row>
    <row r="550">
      <c r="H550" s="27"/>
    </row>
    <row r="551">
      <c r="H551" s="27"/>
    </row>
    <row r="552">
      <c r="H552" s="27"/>
    </row>
    <row r="553">
      <c r="H553" s="27"/>
    </row>
    <row r="554">
      <c r="H554" s="27"/>
    </row>
    <row r="555">
      <c r="H555" s="27"/>
    </row>
    <row r="556">
      <c r="H556" s="27"/>
    </row>
    <row r="557">
      <c r="H557" s="27"/>
    </row>
    <row r="558">
      <c r="H558" s="27"/>
    </row>
    <row r="559">
      <c r="H559" s="27"/>
    </row>
    <row r="560">
      <c r="H560" s="27"/>
    </row>
    <row r="561">
      <c r="H561" s="27"/>
    </row>
    <row r="562">
      <c r="H562" s="27"/>
    </row>
    <row r="563">
      <c r="H563" s="27"/>
    </row>
    <row r="564">
      <c r="H564" s="27"/>
    </row>
    <row r="565">
      <c r="H565" s="27"/>
    </row>
    <row r="566">
      <c r="H566" s="27"/>
    </row>
    <row r="567">
      <c r="H567" s="27"/>
    </row>
    <row r="568">
      <c r="H568" s="27"/>
    </row>
    <row r="569">
      <c r="H569" s="27"/>
    </row>
    <row r="570">
      <c r="H570" s="27"/>
    </row>
    <row r="571">
      <c r="H571" s="27"/>
    </row>
    <row r="572">
      <c r="H572" s="27"/>
    </row>
    <row r="573">
      <c r="H573" s="27"/>
    </row>
    <row r="574">
      <c r="H574" s="27"/>
    </row>
    <row r="575">
      <c r="H575" s="27"/>
    </row>
    <row r="576">
      <c r="H576" s="27"/>
    </row>
    <row r="577">
      <c r="H577" s="27"/>
    </row>
    <row r="578">
      <c r="H578" s="27"/>
    </row>
    <row r="579">
      <c r="H579" s="27"/>
    </row>
    <row r="580">
      <c r="H580" s="27"/>
    </row>
    <row r="581">
      <c r="H581" s="27"/>
    </row>
    <row r="582">
      <c r="H582" s="27"/>
    </row>
    <row r="583">
      <c r="H583" s="27"/>
    </row>
    <row r="584">
      <c r="H584" s="27"/>
    </row>
    <row r="585">
      <c r="H585" s="27"/>
    </row>
    <row r="586">
      <c r="H586" s="27"/>
    </row>
    <row r="587">
      <c r="H587" s="27"/>
    </row>
    <row r="588">
      <c r="H588" s="27"/>
    </row>
    <row r="589">
      <c r="H589" s="27"/>
    </row>
    <row r="590">
      <c r="H590" s="27"/>
    </row>
    <row r="591">
      <c r="H591" s="27"/>
    </row>
    <row r="592">
      <c r="H592" s="27"/>
    </row>
    <row r="593">
      <c r="H593" s="27"/>
    </row>
    <row r="594">
      <c r="H594" s="27"/>
    </row>
    <row r="595">
      <c r="H595" s="27"/>
    </row>
    <row r="596">
      <c r="H596" s="27"/>
    </row>
    <row r="597">
      <c r="H597" s="27"/>
    </row>
    <row r="598">
      <c r="H598" s="27"/>
    </row>
    <row r="599">
      <c r="H599" s="27"/>
    </row>
    <row r="600">
      <c r="H600" s="27"/>
    </row>
    <row r="601">
      <c r="H601" s="27"/>
    </row>
    <row r="602">
      <c r="H602" s="27"/>
    </row>
    <row r="603">
      <c r="H603" s="27"/>
    </row>
    <row r="604">
      <c r="H604" s="27"/>
    </row>
    <row r="605">
      <c r="H605" s="27"/>
    </row>
    <row r="606">
      <c r="H606" s="27"/>
    </row>
    <row r="607">
      <c r="H607" s="27"/>
    </row>
    <row r="608">
      <c r="H608" s="27"/>
    </row>
    <row r="609">
      <c r="H609" s="27"/>
    </row>
    <row r="610">
      <c r="H610" s="27"/>
    </row>
    <row r="611">
      <c r="H611" s="27"/>
    </row>
    <row r="612">
      <c r="H612" s="27"/>
    </row>
    <row r="613">
      <c r="H613" s="27"/>
    </row>
    <row r="614">
      <c r="H614" s="27"/>
    </row>
    <row r="615">
      <c r="H615" s="27"/>
    </row>
    <row r="616">
      <c r="H616" s="27"/>
    </row>
    <row r="617">
      <c r="H617" s="27"/>
    </row>
    <row r="618">
      <c r="H618" s="27"/>
    </row>
    <row r="619">
      <c r="H619" s="27"/>
    </row>
    <row r="620">
      <c r="H620" s="27"/>
    </row>
    <row r="621">
      <c r="H621" s="27"/>
    </row>
    <row r="622">
      <c r="H622" s="27"/>
    </row>
    <row r="623">
      <c r="H623" s="27"/>
    </row>
    <row r="624">
      <c r="H624" s="27"/>
    </row>
    <row r="625">
      <c r="H625" s="27"/>
    </row>
    <row r="626">
      <c r="H626" s="27"/>
    </row>
    <row r="627">
      <c r="H627" s="27"/>
    </row>
    <row r="628">
      <c r="H628" s="27"/>
    </row>
    <row r="629">
      <c r="H629" s="27"/>
    </row>
    <row r="630">
      <c r="H630" s="27"/>
    </row>
    <row r="631">
      <c r="H631" s="27"/>
    </row>
    <row r="632">
      <c r="H632" s="27"/>
    </row>
    <row r="633">
      <c r="H633" s="27"/>
    </row>
    <row r="634">
      <c r="H634" s="27"/>
    </row>
    <row r="635">
      <c r="H635" s="27"/>
    </row>
    <row r="636">
      <c r="H636" s="27"/>
    </row>
    <row r="637">
      <c r="H637" s="27"/>
    </row>
    <row r="638">
      <c r="H638" s="27"/>
    </row>
    <row r="639">
      <c r="H639" s="27"/>
    </row>
    <row r="640">
      <c r="H640" s="27"/>
    </row>
    <row r="641">
      <c r="H641" s="27"/>
    </row>
    <row r="642">
      <c r="H642" s="27"/>
    </row>
    <row r="643">
      <c r="H643" s="27"/>
    </row>
    <row r="644">
      <c r="H644" s="27"/>
    </row>
    <row r="645">
      <c r="H645" s="27"/>
    </row>
    <row r="646">
      <c r="H646" s="27"/>
    </row>
    <row r="647">
      <c r="H647" s="27"/>
    </row>
    <row r="648">
      <c r="H648" s="27"/>
    </row>
    <row r="649">
      <c r="H649" s="27"/>
    </row>
    <row r="650">
      <c r="H650" s="27"/>
    </row>
    <row r="651">
      <c r="H651" s="27"/>
    </row>
    <row r="652">
      <c r="H652" s="27"/>
    </row>
    <row r="653">
      <c r="H653" s="27"/>
    </row>
    <row r="654">
      <c r="H654" s="27"/>
    </row>
    <row r="655">
      <c r="H655" s="27"/>
    </row>
    <row r="656">
      <c r="H656" s="27"/>
    </row>
    <row r="657">
      <c r="H657" s="27"/>
    </row>
    <row r="658">
      <c r="H658" s="27"/>
    </row>
    <row r="659">
      <c r="H659" s="27"/>
    </row>
    <row r="660">
      <c r="H660" s="27"/>
    </row>
    <row r="661">
      <c r="H661" s="27"/>
    </row>
    <row r="662">
      <c r="H662" s="27"/>
    </row>
    <row r="663">
      <c r="H663" s="27"/>
    </row>
    <row r="664">
      <c r="H664" s="27"/>
    </row>
    <row r="665">
      <c r="H665" s="27"/>
    </row>
    <row r="666">
      <c r="H666" s="27"/>
    </row>
    <row r="667">
      <c r="H667" s="27"/>
    </row>
    <row r="668">
      <c r="H668" s="27"/>
    </row>
    <row r="669">
      <c r="H669" s="27"/>
    </row>
    <row r="670">
      <c r="H670" s="27"/>
    </row>
    <row r="671">
      <c r="H671" s="27"/>
    </row>
    <row r="672">
      <c r="H672" s="27"/>
    </row>
    <row r="673">
      <c r="H673" s="27"/>
    </row>
    <row r="674">
      <c r="H674" s="27"/>
    </row>
    <row r="675">
      <c r="H675" s="27"/>
    </row>
    <row r="676">
      <c r="H676" s="27"/>
    </row>
    <row r="677">
      <c r="H677" s="27"/>
    </row>
    <row r="678">
      <c r="H678" s="27"/>
    </row>
    <row r="679">
      <c r="H679" s="27"/>
    </row>
    <row r="680">
      <c r="H680" s="27"/>
    </row>
    <row r="681">
      <c r="H681" s="27"/>
    </row>
    <row r="682">
      <c r="H682" s="27"/>
    </row>
    <row r="683">
      <c r="H683" s="27"/>
    </row>
    <row r="684">
      <c r="H684" s="27"/>
    </row>
    <row r="685">
      <c r="H685" s="27"/>
    </row>
    <row r="686">
      <c r="H686" s="27"/>
    </row>
    <row r="687">
      <c r="H687" s="27"/>
    </row>
    <row r="688">
      <c r="H688" s="27"/>
    </row>
    <row r="689">
      <c r="H689" s="27"/>
    </row>
    <row r="690">
      <c r="H690" s="27"/>
    </row>
    <row r="691">
      <c r="H691" s="27"/>
    </row>
    <row r="692">
      <c r="H692" s="27"/>
    </row>
    <row r="693">
      <c r="H693" s="27"/>
    </row>
    <row r="694">
      <c r="H694" s="27"/>
    </row>
    <row r="695">
      <c r="H695" s="27"/>
    </row>
    <row r="696">
      <c r="H696" s="27"/>
    </row>
    <row r="697">
      <c r="H697" s="27"/>
    </row>
    <row r="698">
      <c r="H698" s="27"/>
    </row>
    <row r="699">
      <c r="H699" s="27"/>
    </row>
    <row r="700">
      <c r="H700" s="27"/>
    </row>
    <row r="701">
      <c r="H701" s="27"/>
    </row>
    <row r="702">
      <c r="H702" s="27"/>
    </row>
    <row r="703">
      <c r="H703" s="27"/>
    </row>
    <row r="704">
      <c r="H704" s="27"/>
    </row>
    <row r="705">
      <c r="H705" s="27"/>
    </row>
    <row r="706">
      <c r="H706" s="27"/>
    </row>
    <row r="707">
      <c r="H707" s="27"/>
    </row>
    <row r="708">
      <c r="H708" s="27"/>
    </row>
    <row r="709">
      <c r="H709" s="27"/>
    </row>
    <row r="710">
      <c r="H710" s="27"/>
    </row>
    <row r="711">
      <c r="H711" s="27"/>
    </row>
    <row r="712">
      <c r="H712" s="27"/>
    </row>
    <row r="713">
      <c r="H713" s="27"/>
    </row>
    <row r="714">
      <c r="H714" s="27"/>
    </row>
    <row r="715">
      <c r="H715" s="27"/>
    </row>
    <row r="716">
      <c r="H716" s="27"/>
    </row>
    <row r="717">
      <c r="H717" s="27"/>
    </row>
    <row r="718">
      <c r="H718" s="27"/>
    </row>
    <row r="719">
      <c r="H719" s="27"/>
    </row>
    <row r="720">
      <c r="H720" s="27"/>
    </row>
    <row r="721">
      <c r="H721" s="27"/>
    </row>
    <row r="722">
      <c r="H722" s="27"/>
    </row>
    <row r="723">
      <c r="H723" s="27"/>
    </row>
    <row r="724">
      <c r="H724" s="27"/>
    </row>
    <row r="725">
      <c r="H725" s="27"/>
    </row>
    <row r="726">
      <c r="H726" s="27"/>
    </row>
    <row r="727">
      <c r="H727" s="27"/>
    </row>
    <row r="728">
      <c r="H728" s="27"/>
    </row>
    <row r="729">
      <c r="H729" s="27"/>
    </row>
    <row r="730">
      <c r="H730" s="27"/>
    </row>
    <row r="731">
      <c r="H731" s="27"/>
    </row>
    <row r="732">
      <c r="H732" s="27"/>
    </row>
    <row r="733">
      <c r="H733" s="27"/>
    </row>
    <row r="734">
      <c r="H734" s="27"/>
    </row>
    <row r="735">
      <c r="H735" s="27"/>
    </row>
    <row r="736">
      <c r="H736" s="27"/>
    </row>
    <row r="737">
      <c r="H737" s="27"/>
    </row>
    <row r="738">
      <c r="H738" s="27"/>
    </row>
    <row r="739">
      <c r="H739" s="27"/>
    </row>
    <row r="740">
      <c r="H740" s="27"/>
    </row>
    <row r="741">
      <c r="H741" s="27"/>
    </row>
    <row r="742">
      <c r="H742" s="27"/>
    </row>
    <row r="743">
      <c r="H743" s="27"/>
    </row>
    <row r="744">
      <c r="H744" s="27"/>
    </row>
    <row r="745">
      <c r="H745" s="27"/>
    </row>
    <row r="746">
      <c r="H746" s="27"/>
    </row>
    <row r="747">
      <c r="H747" s="27"/>
    </row>
    <row r="748">
      <c r="H748" s="27"/>
    </row>
    <row r="749">
      <c r="H749" s="27"/>
    </row>
    <row r="750">
      <c r="H750" s="27"/>
    </row>
    <row r="751">
      <c r="H751" s="27"/>
    </row>
    <row r="752">
      <c r="H752" s="27"/>
    </row>
    <row r="753">
      <c r="H753" s="27"/>
    </row>
    <row r="754">
      <c r="H754" s="27"/>
    </row>
    <row r="755">
      <c r="H755" s="27"/>
    </row>
    <row r="756">
      <c r="H756" s="27"/>
    </row>
    <row r="757">
      <c r="H757" s="27"/>
    </row>
    <row r="758">
      <c r="H758" s="27"/>
    </row>
    <row r="759">
      <c r="H759" s="27"/>
    </row>
    <row r="760">
      <c r="H760" s="27"/>
    </row>
    <row r="761">
      <c r="H761" s="27"/>
    </row>
    <row r="762">
      <c r="H762" s="27"/>
    </row>
    <row r="763">
      <c r="H763" s="27"/>
    </row>
    <row r="764">
      <c r="H764" s="27"/>
    </row>
    <row r="765">
      <c r="H765" s="27"/>
    </row>
    <row r="766">
      <c r="H766" s="27"/>
    </row>
    <row r="767">
      <c r="H767" s="27"/>
    </row>
    <row r="768">
      <c r="H768" s="27"/>
    </row>
    <row r="769">
      <c r="H769" s="27"/>
    </row>
    <row r="770">
      <c r="H770" s="27"/>
    </row>
    <row r="771">
      <c r="H771" s="27"/>
    </row>
    <row r="772">
      <c r="H772" s="27"/>
    </row>
    <row r="773">
      <c r="H773" s="27"/>
    </row>
    <row r="774">
      <c r="H774" s="27"/>
    </row>
    <row r="775">
      <c r="H775" s="27"/>
    </row>
    <row r="776">
      <c r="H776" s="27"/>
    </row>
    <row r="777">
      <c r="H777" s="27"/>
    </row>
    <row r="778">
      <c r="H778" s="27"/>
    </row>
    <row r="779">
      <c r="H779" s="27"/>
    </row>
    <row r="780">
      <c r="H780" s="27"/>
    </row>
    <row r="781">
      <c r="H781" s="27"/>
    </row>
    <row r="782">
      <c r="H782" s="27"/>
    </row>
    <row r="783">
      <c r="H783" s="27"/>
    </row>
    <row r="784">
      <c r="H784" s="27"/>
    </row>
    <row r="785">
      <c r="H785" s="27"/>
    </row>
    <row r="786">
      <c r="H786" s="27"/>
    </row>
    <row r="787">
      <c r="H787" s="27"/>
    </row>
    <row r="788">
      <c r="H788" s="27"/>
    </row>
    <row r="789">
      <c r="H789" s="27"/>
    </row>
    <row r="790">
      <c r="H790" s="27"/>
    </row>
    <row r="791">
      <c r="H791" s="27"/>
    </row>
    <row r="792">
      <c r="H792" s="27"/>
    </row>
    <row r="793">
      <c r="H793" s="27"/>
    </row>
    <row r="794">
      <c r="H794" s="27"/>
    </row>
    <row r="795">
      <c r="H795" s="27"/>
    </row>
    <row r="796">
      <c r="H796" s="27"/>
    </row>
    <row r="797">
      <c r="H797" s="27"/>
    </row>
    <row r="798">
      <c r="H798" s="27"/>
    </row>
    <row r="799">
      <c r="H799" s="27"/>
    </row>
    <row r="800">
      <c r="H800" s="27"/>
    </row>
    <row r="801">
      <c r="H801" s="27"/>
    </row>
    <row r="802">
      <c r="H802" s="27"/>
    </row>
    <row r="803">
      <c r="H803" s="27"/>
    </row>
    <row r="804">
      <c r="H804" s="27"/>
    </row>
    <row r="805">
      <c r="H805" s="27"/>
    </row>
    <row r="806">
      <c r="H806" s="27"/>
    </row>
    <row r="807">
      <c r="H807" s="27"/>
    </row>
    <row r="808">
      <c r="H808" s="27"/>
    </row>
    <row r="809">
      <c r="H809" s="27"/>
    </row>
    <row r="810">
      <c r="H810" s="27"/>
    </row>
    <row r="811">
      <c r="H811" s="27"/>
    </row>
    <row r="812">
      <c r="H812" s="27"/>
    </row>
    <row r="813">
      <c r="H813" s="27"/>
    </row>
    <row r="814">
      <c r="H814" s="27"/>
    </row>
    <row r="815">
      <c r="H815" s="27"/>
    </row>
    <row r="816">
      <c r="H816" s="27"/>
    </row>
    <row r="817">
      <c r="H817" s="27"/>
    </row>
    <row r="818">
      <c r="H818" s="27"/>
    </row>
    <row r="819">
      <c r="H819" s="27"/>
    </row>
    <row r="820">
      <c r="H820" s="27"/>
    </row>
    <row r="821">
      <c r="H821" s="27"/>
    </row>
    <row r="822">
      <c r="H822" s="27"/>
    </row>
    <row r="823">
      <c r="H823" s="27"/>
    </row>
    <row r="824">
      <c r="H824" s="27"/>
    </row>
    <row r="825">
      <c r="H825" s="27"/>
    </row>
    <row r="826">
      <c r="H826" s="27"/>
    </row>
    <row r="827">
      <c r="H827" s="27"/>
    </row>
    <row r="828">
      <c r="H828" s="27"/>
    </row>
    <row r="829">
      <c r="H829" s="27"/>
    </row>
    <row r="830">
      <c r="H830" s="27"/>
    </row>
    <row r="831">
      <c r="H831" s="27"/>
    </row>
    <row r="832">
      <c r="H832" s="27"/>
    </row>
    <row r="833">
      <c r="H833" s="27"/>
    </row>
    <row r="834">
      <c r="H834" s="27"/>
    </row>
    <row r="835">
      <c r="H835" s="27"/>
    </row>
    <row r="836">
      <c r="H836" s="27"/>
    </row>
    <row r="837">
      <c r="H837" s="27"/>
    </row>
    <row r="838">
      <c r="H838" s="27"/>
    </row>
    <row r="839">
      <c r="H839" s="27"/>
    </row>
    <row r="840">
      <c r="H840" s="27"/>
    </row>
    <row r="841">
      <c r="H841" s="27"/>
    </row>
    <row r="842">
      <c r="H842" s="27"/>
    </row>
    <row r="843">
      <c r="H843" s="27"/>
    </row>
    <row r="844">
      <c r="H844" s="27"/>
    </row>
    <row r="845">
      <c r="H845" s="27"/>
    </row>
    <row r="846">
      <c r="H846" s="27"/>
    </row>
    <row r="847">
      <c r="H847" s="27"/>
    </row>
    <row r="848">
      <c r="H848" s="27"/>
    </row>
    <row r="849">
      <c r="H849" s="27"/>
    </row>
    <row r="850">
      <c r="H850" s="27"/>
    </row>
    <row r="851">
      <c r="H851" s="27"/>
    </row>
    <row r="852">
      <c r="H852" s="27"/>
    </row>
    <row r="853">
      <c r="H853" s="27"/>
    </row>
    <row r="854">
      <c r="H854" s="27"/>
    </row>
    <row r="855">
      <c r="H855" s="27"/>
    </row>
    <row r="856">
      <c r="H856" s="27"/>
    </row>
    <row r="857">
      <c r="H857" s="27"/>
    </row>
    <row r="858">
      <c r="H858" s="27"/>
    </row>
    <row r="859">
      <c r="H859" s="27"/>
    </row>
    <row r="860">
      <c r="H860" s="27"/>
    </row>
    <row r="861">
      <c r="H861" s="27"/>
    </row>
    <row r="862">
      <c r="H862" s="27"/>
    </row>
    <row r="863">
      <c r="H863" s="27"/>
    </row>
    <row r="864">
      <c r="H864" s="27"/>
    </row>
    <row r="865">
      <c r="H865" s="27"/>
    </row>
    <row r="866">
      <c r="H866" s="27"/>
    </row>
    <row r="867">
      <c r="H867" s="27"/>
    </row>
    <row r="868">
      <c r="H868" s="27"/>
    </row>
    <row r="869">
      <c r="H869" s="27"/>
    </row>
    <row r="870">
      <c r="H870" s="27"/>
    </row>
    <row r="871">
      <c r="H871" s="27"/>
    </row>
    <row r="872">
      <c r="H872" s="27"/>
    </row>
    <row r="873">
      <c r="H873" s="27"/>
    </row>
    <row r="874">
      <c r="H874" s="27"/>
    </row>
    <row r="875">
      <c r="H875" s="27"/>
    </row>
    <row r="876">
      <c r="H876" s="27"/>
    </row>
    <row r="877">
      <c r="H877" s="27"/>
    </row>
    <row r="878">
      <c r="H878" s="27"/>
    </row>
    <row r="879">
      <c r="H879" s="27"/>
    </row>
    <row r="880">
      <c r="H880" s="27"/>
    </row>
    <row r="881">
      <c r="H881" s="27"/>
    </row>
    <row r="882">
      <c r="H882" s="27"/>
    </row>
    <row r="883">
      <c r="H883" s="27"/>
    </row>
    <row r="884">
      <c r="H884" s="27"/>
    </row>
    <row r="885">
      <c r="H885" s="27"/>
    </row>
    <row r="886">
      <c r="H886" s="27"/>
    </row>
    <row r="887">
      <c r="H887" s="27"/>
    </row>
    <row r="888">
      <c r="H888" s="27"/>
    </row>
    <row r="889">
      <c r="H889" s="27"/>
    </row>
    <row r="890">
      <c r="H890" s="27"/>
    </row>
    <row r="891">
      <c r="H891" s="27"/>
    </row>
    <row r="892">
      <c r="H892" s="27"/>
    </row>
    <row r="893">
      <c r="H893" s="27"/>
    </row>
    <row r="894">
      <c r="H894" s="27"/>
    </row>
    <row r="895">
      <c r="H895" s="27"/>
    </row>
    <row r="896">
      <c r="H896" s="27"/>
    </row>
    <row r="897">
      <c r="H897" s="27"/>
    </row>
    <row r="898">
      <c r="H898" s="27"/>
    </row>
    <row r="899">
      <c r="H899" s="27"/>
    </row>
    <row r="900">
      <c r="H900" s="27"/>
    </row>
    <row r="901">
      <c r="H901" s="27"/>
    </row>
    <row r="902">
      <c r="H902" s="27"/>
    </row>
    <row r="903">
      <c r="H903" s="27"/>
    </row>
    <row r="904">
      <c r="H904" s="27"/>
    </row>
    <row r="905">
      <c r="H905" s="27"/>
    </row>
    <row r="906">
      <c r="H906" s="27"/>
    </row>
    <row r="907">
      <c r="H907" s="27"/>
    </row>
    <row r="908">
      <c r="H908" s="27"/>
    </row>
    <row r="909">
      <c r="H909" s="27"/>
    </row>
    <row r="910">
      <c r="H910" s="27"/>
    </row>
    <row r="911">
      <c r="H911" s="27"/>
    </row>
    <row r="912">
      <c r="H912" s="27"/>
    </row>
    <row r="913">
      <c r="H913" s="27"/>
    </row>
    <row r="914">
      <c r="H914" s="27"/>
    </row>
    <row r="915">
      <c r="H915" s="27"/>
    </row>
    <row r="916">
      <c r="H916" s="27"/>
    </row>
    <row r="917">
      <c r="H917" s="27"/>
    </row>
    <row r="918">
      <c r="H918" s="27"/>
    </row>
    <row r="919">
      <c r="H919" s="27"/>
    </row>
    <row r="920">
      <c r="H920" s="27"/>
    </row>
    <row r="921">
      <c r="H921" s="27"/>
    </row>
    <row r="922">
      <c r="H922" s="27"/>
    </row>
    <row r="923">
      <c r="H923" s="27"/>
    </row>
    <row r="924">
      <c r="H924" s="27"/>
    </row>
    <row r="925">
      <c r="H925" s="27"/>
    </row>
    <row r="926">
      <c r="H926" s="27"/>
    </row>
    <row r="927">
      <c r="H927" s="27"/>
    </row>
    <row r="928">
      <c r="H928" s="27"/>
    </row>
    <row r="929">
      <c r="H929" s="27"/>
    </row>
    <row r="930">
      <c r="H930" s="27"/>
    </row>
    <row r="931">
      <c r="H931" s="27"/>
    </row>
    <row r="932">
      <c r="H932" s="27"/>
    </row>
    <row r="933">
      <c r="H933" s="27"/>
    </row>
    <row r="934">
      <c r="H934" s="27"/>
    </row>
    <row r="935">
      <c r="H935" s="27"/>
    </row>
    <row r="936">
      <c r="H936" s="27"/>
    </row>
    <row r="937">
      <c r="H937" s="27"/>
    </row>
    <row r="938">
      <c r="H938" s="27"/>
    </row>
    <row r="939">
      <c r="H939" s="27"/>
    </row>
    <row r="940">
      <c r="H940" s="27"/>
    </row>
    <row r="941">
      <c r="H941" s="27"/>
    </row>
    <row r="942">
      <c r="H942" s="27"/>
    </row>
    <row r="943">
      <c r="H943" s="27"/>
    </row>
    <row r="944">
      <c r="H944" s="27"/>
    </row>
    <row r="945">
      <c r="H945" s="27"/>
    </row>
    <row r="946">
      <c r="H946" s="27"/>
    </row>
    <row r="947">
      <c r="H947" s="27"/>
    </row>
    <row r="948">
      <c r="H948" s="27"/>
    </row>
    <row r="949">
      <c r="H949" s="27"/>
    </row>
    <row r="950">
      <c r="H950" s="27"/>
    </row>
    <row r="951">
      <c r="H951" s="27"/>
    </row>
    <row r="952">
      <c r="H952" s="27"/>
    </row>
    <row r="953">
      <c r="H953" s="27"/>
    </row>
    <row r="954">
      <c r="H954" s="27"/>
    </row>
    <row r="955">
      <c r="H955" s="27"/>
    </row>
    <row r="956">
      <c r="H956" s="27"/>
    </row>
    <row r="957">
      <c r="H957" s="27"/>
    </row>
    <row r="958">
      <c r="H958" s="27"/>
    </row>
    <row r="959">
      <c r="H959" s="27"/>
    </row>
    <row r="960">
      <c r="H960" s="27"/>
    </row>
    <row r="961">
      <c r="H961" s="27"/>
    </row>
    <row r="962">
      <c r="H962" s="27"/>
    </row>
    <row r="963">
      <c r="H963" s="27"/>
    </row>
    <row r="964">
      <c r="H964" s="27"/>
    </row>
    <row r="965">
      <c r="H965" s="27"/>
    </row>
    <row r="966">
      <c r="H966" s="27"/>
    </row>
    <row r="967">
      <c r="H967" s="27"/>
    </row>
    <row r="968">
      <c r="H968" s="27"/>
    </row>
    <row r="969">
      <c r="H969" s="27"/>
    </row>
    <row r="970">
      <c r="H970" s="27"/>
    </row>
    <row r="971">
      <c r="H971" s="27"/>
    </row>
    <row r="972">
      <c r="H972" s="27"/>
    </row>
    <row r="973">
      <c r="H973" s="27"/>
    </row>
    <row r="974">
      <c r="H974" s="27"/>
    </row>
    <row r="975">
      <c r="H975" s="27"/>
    </row>
    <row r="976">
      <c r="H976" s="27"/>
    </row>
    <row r="977">
      <c r="H977" s="27"/>
    </row>
    <row r="978">
      <c r="H978" s="27"/>
    </row>
    <row r="979">
      <c r="H979" s="27"/>
    </row>
    <row r="980">
      <c r="H980" s="27"/>
    </row>
    <row r="981">
      <c r="H981" s="27"/>
    </row>
    <row r="982">
      <c r="H982" s="27"/>
    </row>
    <row r="983">
      <c r="H983" s="27"/>
    </row>
    <row r="984">
      <c r="H984" s="27"/>
    </row>
    <row r="985">
      <c r="H985" s="27"/>
    </row>
    <row r="986">
      <c r="H986" s="27"/>
    </row>
    <row r="987">
      <c r="H987" s="27"/>
    </row>
    <row r="988">
      <c r="H988" s="27"/>
    </row>
    <row r="989">
      <c r="H989" s="27"/>
    </row>
    <row r="990">
      <c r="H990" s="27"/>
    </row>
    <row r="991">
      <c r="H991" s="27"/>
    </row>
    <row r="992">
      <c r="H992" s="27"/>
    </row>
    <row r="993">
      <c r="H993" s="27"/>
    </row>
    <row r="994">
      <c r="H994" s="27"/>
    </row>
    <row r="995">
      <c r="H995" s="27"/>
    </row>
    <row r="996">
      <c r="H996" s="27"/>
    </row>
    <row r="997">
      <c r="H997" s="27"/>
    </row>
    <row r="998">
      <c r="H998" s="27"/>
    </row>
    <row r="999">
      <c r="H999" s="27"/>
    </row>
    <row r="1000">
      <c r="H100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0"/>
  </cols>
  <sheetData>
    <row r="1">
      <c r="H1" s="27"/>
    </row>
    <row r="2">
      <c r="H2" s="27"/>
    </row>
    <row r="3">
      <c r="H3" s="27"/>
    </row>
    <row r="4">
      <c r="H4" s="28"/>
    </row>
    <row r="5">
      <c r="H5" s="27"/>
    </row>
    <row r="6">
      <c r="H6" s="27"/>
    </row>
    <row r="7">
      <c r="C7" s="13" t="s">
        <v>1064</v>
      </c>
      <c r="H7" s="27"/>
    </row>
    <row r="8">
      <c r="C8" s="12" t="s">
        <v>1065</v>
      </c>
      <c r="H8" s="27"/>
    </row>
    <row r="9">
      <c r="C9" s="12" t="s">
        <v>1066</v>
      </c>
      <c r="H9" s="27"/>
    </row>
    <row r="10">
      <c r="C10" s="12" t="s">
        <v>1067</v>
      </c>
      <c r="H10" s="27"/>
    </row>
    <row r="11">
      <c r="H11" s="27"/>
    </row>
    <row r="12">
      <c r="C12" s="13" t="s">
        <v>1068</v>
      </c>
      <c r="H12" s="27"/>
    </row>
    <row r="13">
      <c r="C13" s="18" t="s">
        <v>1069</v>
      </c>
      <c r="H13" s="27"/>
    </row>
    <row r="14">
      <c r="C14" s="18" t="s">
        <v>1070</v>
      </c>
      <c r="H14" s="27"/>
    </row>
    <row r="15">
      <c r="C15" s="18" t="s">
        <v>1071</v>
      </c>
      <c r="H15" s="27"/>
    </row>
    <row r="16">
      <c r="H16" s="27"/>
    </row>
    <row r="17">
      <c r="C17" s="13" t="s">
        <v>1072</v>
      </c>
      <c r="H17" s="27"/>
    </row>
    <row r="18">
      <c r="C18" s="18" t="s">
        <v>1073</v>
      </c>
      <c r="H18" s="27"/>
    </row>
    <row r="19">
      <c r="C19" s="20" t="s">
        <v>1074</v>
      </c>
      <c r="H19" s="27"/>
    </row>
    <row r="20">
      <c r="C20" s="20" t="s">
        <v>1075</v>
      </c>
      <c r="H20" s="27"/>
    </row>
    <row r="21">
      <c r="H21" s="27"/>
    </row>
    <row r="22">
      <c r="C22" s="13" t="s">
        <v>1076</v>
      </c>
      <c r="H22" s="27"/>
    </row>
    <row r="23">
      <c r="C23" s="18" t="s">
        <v>1077</v>
      </c>
      <c r="H23" s="27"/>
    </row>
    <row r="24">
      <c r="C24" s="18" t="s">
        <v>1078</v>
      </c>
      <c r="H24" s="27"/>
    </row>
    <row r="25">
      <c r="C25" s="18" t="s">
        <v>1079</v>
      </c>
      <c r="H25" s="27"/>
    </row>
    <row r="26">
      <c r="H26" s="27"/>
    </row>
    <row r="27">
      <c r="H27" s="27"/>
    </row>
    <row r="28">
      <c r="H28" s="27"/>
    </row>
    <row r="29">
      <c r="H29" s="27"/>
    </row>
    <row r="30">
      <c r="H30" s="27"/>
    </row>
    <row r="31">
      <c r="H31" s="27"/>
    </row>
    <row r="32">
      <c r="H32" s="27"/>
    </row>
    <row r="33">
      <c r="H33" s="27"/>
    </row>
    <row r="34">
      <c r="H34" s="27"/>
    </row>
    <row r="35">
      <c r="H35" s="27"/>
    </row>
    <row r="36">
      <c r="H36" s="27"/>
    </row>
    <row r="37">
      <c r="H37" s="27"/>
    </row>
    <row r="38">
      <c r="H38" s="27"/>
    </row>
    <row r="39">
      <c r="H39" s="27"/>
      <c r="Q39" s="27"/>
    </row>
    <row r="40">
      <c r="H40" s="27"/>
    </row>
    <row r="41">
      <c r="H41" s="27"/>
    </row>
    <row r="42">
      <c r="H42" s="27"/>
    </row>
    <row r="43">
      <c r="H43" s="27"/>
    </row>
    <row r="44">
      <c r="H44" s="27"/>
    </row>
    <row r="45">
      <c r="H45" s="27"/>
    </row>
    <row r="46">
      <c r="H46" s="27"/>
    </row>
    <row r="47">
      <c r="H47" s="27"/>
    </row>
    <row r="48">
      <c r="H48" s="27"/>
    </row>
    <row r="49">
      <c r="H49" s="27"/>
    </row>
    <row r="50">
      <c r="H50" s="27"/>
    </row>
    <row r="51">
      <c r="H51" s="27"/>
    </row>
    <row r="52">
      <c r="H52" s="27"/>
    </row>
    <row r="53">
      <c r="H53" s="27"/>
    </row>
    <row r="54">
      <c r="H54" s="27"/>
    </row>
    <row r="55">
      <c r="H55" s="27"/>
    </row>
    <row r="56">
      <c r="H56" s="27"/>
    </row>
    <row r="57">
      <c r="H57" s="27"/>
    </row>
    <row r="58">
      <c r="H58" s="27"/>
    </row>
    <row r="59">
      <c r="H59" s="27"/>
    </row>
    <row r="60">
      <c r="H60" s="27"/>
    </row>
    <row r="61">
      <c r="H61" s="27"/>
    </row>
    <row r="62">
      <c r="H62" s="27"/>
    </row>
    <row r="63">
      <c r="H63" s="27"/>
    </row>
    <row r="64">
      <c r="H64" s="27"/>
    </row>
    <row r="65">
      <c r="H65" s="27"/>
    </row>
    <row r="66">
      <c r="H66" s="27"/>
    </row>
    <row r="67">
      <c r="H67" s="27"/>
    </row>
    <row r="68">
      <c r="H68" s="27"/>
    </row>
    <row r="69">
      <c r="H69" s="27"/>
    </row>
    <row r="70">
      <c r="H70" s="27"/>
    </row>
    <row r="71">
      <c r="H71" s="27"/>
    </row>
    <row r="72">
      <c r="H72" s="27"/>
    </row>
    <row r="73">
      <c r="H73" s="27"/>
    </row>
    <row r="74">
      <c r="H74" s="27"/>
    </row>
    <row r="75">
      <c r="H75" s="27"/>
    </row>
    <row r="76">
      <c r="H76" s="27"/>
    </row>
    <row r="77">
      <c r="H77" s="27"/>
    </row>
    <row r="78">
      <c r="H78" s="27"/>
    </row>
    <row r="79">
      <c r="H79" s="27"/>
    </row>
    <row r="80">
      <c r="H80" s="27"/>
    </row>
    <row r="81">
      <c r="H81" s="27"/>
    </row>
    <row r="82">
      <c r="H82" s="27"/>
    </row>
    <row r="83">
      <c r="H83" s="27"/>
    </row>
    <row r="84">
      <c r="H84" s="27"/>
    </row>
    <row r="85">
      <c r="H85" s="27"/>
    </row>
    <row r="86">
      <c r="H86" s="27"/>
    </row>
    <row r="87">
      <c r="H87" s="27"/>
    </row>
    <row r="88">
      <c r="H88" s="27"/>
    </row>
    <row r="89">
      <c r="H89" s="27"/>
    </row>
    <row r="90">
      <c r="H90" s="27"/>
    </row>
    <row r="91">
      <c r="H91" s="27"/>
    </row>
    <row r="92">
      <c r="H92" s="27"/>
    </row>
    <row r="93">
      <c r="H93" s="27"/>
    </row>
    <row r="94">
      <c r="H94" s="27"/>
    </row>
    <row r="95">
      <c r="H95" s="27"/>
    </row>
    <row r="96">
      <c r="H96" s="27"/>
    </row>
    <row r="97">
      <c r="H97" s="27"/>
    </row>
    <row r="98">
      <c r="H98" s="27"/>
    </row>
    <row r="99">
      <c r="H99" s="27"/>
    </row>
    <row r="100">
      <c r="H100" s="27"/>
    </row>
    <row r="101">
      <c r="H101" s="27"/>
    </row>
    <row r="102">
      <c r="H102" s="27"/>
    </row>
    <row r="103">
      <c r="H103" s="27"/>
    </row>
    <row r="104">
      <c r="H104" s="27"/>
    </row>
    <row r="105">
      <c r="H105" s="27"/>
    </row>
    <row r="106">
      <c r="H106" s="27"/>
    </row>
    <row r="107">
      <c r="H107" s="27"/>
    </row>
    <row r="108">
      <c r="H108" s="27"/>
    </row>
    <row r="109">
      <c r="H109" s="27"/>
    </row>
    <row r="110">
      <c r="H110" s="27"/>
    </row>
    <row r="111">
      <c r="H111" s="27"/>
    </row>
    <row r="112">
      <c r="H112" s="27"/>
    </row>
    <row r="113">
      <c r="H113" s="27"/>
    </row>
    <row r="114">
      <c r="H114" s="27"/>
    </row>
    <row r="115">
      <c r="H115" s="27"/>
    </row>
    <row r="116">
      <c r="H116" s="27"/>
    </row>
    <row r="117">
      <c r="H117" s="27"/>
    </row>
    <row r="118">
      <c r="H118" s="27"/>
    </row>
    <row r="119">
      <c r="H119" s="27"/>
    </row>
    <row r="120">
      <c r="H120" s="27"/>
    </row>
    <row r="121">
      <c r="H121" s="27"/>
    </row>
    <row r="122">
      <c r="H122" s="27"/>
    </row>
    <row r="123">
      <c r="H123" s="27"/>
    </row>
    <row r="124">
      <c r="H124" s="27"/>
    </row>
    <row r="125">
      <c r="H125" s="27"/>
    </row>
    <row r="126">
      <c r="H126" s="27"/>
    </row>
    <row r="127">
      <c r="H127" s="27"/>
    </row>
    <row r="128">
      <c r="H128" s="27"/>
    </row>
    <row r="129">
      <c r="H129" s="27"/>
    </row>
    <row r="130">
      <c r="H130" s="27"/>
    </row>
    <row r="131">
      <c r="H131" s="27"/>
    </row>
    <row r="132">
      <c r="H132" s="27"/>
    </row>
    <row r="133">
      <c r="H133" s="27"/>
    </row>
    <row r="134">
      <c r="H134" s="27"/>
    </row>
    <row r="135">
      <c r="H135" s="27"/>
    </row>
    <row r="136">
      <c r="H136" s="27"/>
    </row>
    <row r="137">
      <c r="H137" s="27"/>
    </row>
    <row r="138">
      <c r="H138" s="27"/>
    </row>
    <row r="139">
      <c r="H139" s="27"/>
    </row>
    <row r="140">
      <c r="H140" s="27"/>
    </row>
    <row r="141">
      <c r="H141" s="27"/>
    </row>
    <row r="142">
      <c r="H142" s="27"/>
    </row>
    <row r="143">
      <c r="H143" s="27"/>
    </row>
    <row r="144">
      <c r="H144" s="27"/>
    </row>
    <row r="145">
      <c r="H145" s="27"/>
    </row>
    <row r="146">
      <c r="H146" s="27"/>
    </row>
    <row r="147">
      <c r="H147" s="27"/>
    </row>
    <row r="148">
      <c r="H148" s="27"/>
    </row>
    <row r="149">
      <c r="H149" s="27"/>
    </row>
    <row r="150">
      <c r="H150" s="27"/>
    </row>
    <row r="151">
      <c r="H151" s="27"/>
    </row>
    <row r="152">
      <c r="H152" s="27"/>
    </row>
    <row r="153">
      <c r="H153" s="27"/>
    </row>
    <row r="154">
      <c r="H154" s="27"/>
    </row>
    <row r="155">
      <c r="H155" s="27"/>
    </row>
    <row r="156">
      <c r="H156" s="27"/>
    </row>
    <row r="157">
      <c r="H157" s="27"/>
    </row>
    <row r="158">
      <c r="H158" s="27"/>
    </row>
    <row r="159">
      <c r="H159" s="27"/>
    </row>
    <row r="160">
      <c r="H160" s="27"/>
    </row>
    <row r="161">
      <c r="H161" s="27"/>
    </row>
    <row r="162">
      <c r="H162" s="27"/>
    </row>
    <row r="163">
      <c r="H163" s="27"/>
    </row>
    <row r="164">
      <c r="H164" s="27"/>
    </row>
    <row r="165">
      <c r="H165" s="27"/>
    </row>
    <row r="166">
      <c r="H166" s="27"/>
    </row>
    <row r="167">
      <c r="H167" s="27"/>
    </row>
    <row r="168">
      <c r="H168" s="27"/>
    </row>
    <row r="169">
      <c r="H169" s="27"/>
    </row>
    <row r="170">
      <c r="H170" s="27"/>
    </row>
    <row r="171">
      <c r="H171" s="27"/>
    </row>
    <row r="172">
      <c r="H172" s="27"/>
    </row>
    <row r="173">
      <c r="H173" s="27"/>
    </row>
    <row r="174">
      <c r="H174" s="27"/>
    </row>
    <row r="175">
      <c r="H175" s="27"/>
    </row>
    <row r="176">
      <c r="H176" s="27"/>
    </row>
    <row r="177">
      <c r="H177" s="27"/>
    </row>
    <row r="178">
      <c r="H178" s="27"/>
    </row>
    <row r="179">
      <c r="H179" s="27"/>
    </row>
    <row r="180">
      <c r="H180" s="27"/>
    </row>
    <row r="181">
      <c r="H181" s="27"/>
    </row>
    <row r="182">
      <c r="H182" s="27"/>
    </row>
    <row r="183">
      <c r="H183" s="27"/>
    </row>
    <row r="184">
      <c r="H184" s="27"/>
    </row>
    <row r="185">
      <c r="H185" s="27"/>
    </row>
    <row r="186">
      <c r="H186" s="27"/>
    </row>
    <row r="187">
      <c r="H187" s="27"/>
    </row>
    <row r="188">
      <c r="H188" s="27"/>
    </row>
    <row r="189">
      <c r="H189" s="27"/>
    </row>
    <row r="190">
      <c r="H190" s="27"/>
    </row>
    <row r="191">
      <c r="H191" s="27"/>
    </row>
    <row r="192">
      <c r="H192" s="27"/>
    </row>
    <row r="193">
      <c r="H193" s="27"/>
    </row>
    <row r="194">
      <c r="H194" s="27"/>
    </row>
    <row r="195">
      <c r="H195" s="27"/>
    </row>
    <row r="196">
      <c r="H196" s="27"/>
    </row>
    <row r="197">
      <c r="H197" s="27"/>
    </row>
    <row r="198">
      <c r="H198" s="27"/>
    </row>
    <row r="199">
      <c r="H199" s="27"/>
    </row>
    <row r="200">
      <c r="H200" s="27"/>
    </row>
    <row r="201">
      <c r="H201" s="27"/>
    </row>
    <row r="202">
      <c r="H202" s="27"/>
    </row>
    <row r="203">
      <c r="H203" s="27"/>
    </row>
    <row r="204">
      <c r="H204" s="27"/>
    </row>
    <row r="205">
      <c r="H205" s="27"/>
    </row>
    <row r="206">
      <c r="H206" s="27"/>
    </row>
    <row r="207">
      <c r="H207" s="27"/>
    </row>
    <row r="208">
      <c r="H208" s="27"/>
    </row>
    <row r="209">
      <c r="H209" s="27"/>
    </row>
    <row r="210">
      <c r="H210" s="27"/>
    </row>
    <row r="211">
      <c r="H211" s="27"/>
    </row>
    <row r="212">
      <c r="H212" s="27"/>
    </row>
    <row r="213">
      <c r="H213" s="27"/>
    </row>
    <row r="214">
      <c r="H214" s="27"/>
    </row>
    <row r="215">
      <c r="H215" s="27"/>
    </row>
    <row r="216">
      <c r="H216" s="27"/>
    </row>
    <row r="217">
      <c r="H217" s="27"/>
    </row>
    <row r="218">
      <c r="H218" s="27"/>
    </row>
    <row r="219">
      <c r="H219" s="27"/>
    </row>
    <row r="220">
      <c r="H220" s="27"/>
    </row>
    <row r="221">
      <c r="H221" s="27"/>
    </row>
    <row r="222">
      <c r="H222" s="27"/>
    </row>
    <row r="223">
      <c r="H223" s="27"/>
    </row>
    <row r="224">
      <c r="H224" s="27"/>
    </row>
    <row r="225">
      <c r="H225" s="27"/>
    </row>
    <row r="226">
      <c r="H226" s="27"/>
    </row>
    <row r="227">
      <c r="H227" s="27"/>
    </row>
    <row r="228">
      <c r="H228" s="27"/>
    </row>
    <row r="229">
      <c r="H229" s="27"/>
    </row>
    <row r="230">
      <c r="H230" s="27"/>
    </row>
    <row r="231">
      <c r="H231" s="27"/>
    </row>
    <row r="232">
      <c r="H232" s="27"/>
    </row>
    <row r="233">
      <c r="H233" s="27"/>
    </row>
    <row r="234">
      <c r="H234" s="27"/>
    </row>
    <row r="235">
      <c r="H235" s="27"/>
    </row>
    <row r="236">
      <c r="H236" s="27"/>
    </row>
    <row r="237">
      <c r="H237" s="27"/>
    </row>
    <row r="238">
      <c r="H238" s="27"/>
    </row>
    <row r="239">
      <c r="H239" s="27"/>
    </row>
    <row r="240">
      <c r="H240" s="27"/>
    </row>
    <row r="241">
      <c r="H241" s="27"/>
    </row>
    <row r="242">
      <c r="H242" s="27"/>
    </row>
    <row r="243">
      <c r="H243" s="27"/>
    </row>
    <row r="244">
      <c r="H244" s="27"/>
    </row>
    <row r="245">
      <c r="H245" s="27"/>
    </row>
    <row r="246">
      <c r="H246" s="27"/>
    </row>
    <row r="247">
      <c r="H247" s="27"/>
    </row>
    <row r="248">
      <c r="H248" s="27"/>
    </row>
    <row r="249">
      <c r="H249" s="27"/>
    </row>
    <row r="250">
      <c r="H250" s="27"/>
    </row>
    <row r="251">
      <c r="H251" s="27"/>
    </row>
    <row r="252">
      <c r="H252" s="27"/>
    </row>
    <row r="253">
      <c r="H253" s="27"/>
    </row>
    <row r="254">
      <c r="H254" s="27"/>
    </row>
    <row r="255">
      <c r="H255" s="27"/>
    </row>
    <row r="256">
      <c r="H256" s="27"/>
    </row>
    <row r="257">
      <c r="H257" s="27"/>
    </row>
    <row r="258">
      <c r="H258" s="27"/>
    </row>
    <row r="259">
      <c r="H259" s="27"/>
    </row>
    <row r="260">
      <c r="H260" s="27"/>
    </row>
    <row r="261">
      <c r="H261" s="27"/>
    </row>
    <row r="262">
      <c r="H262" s="27"/>
    </row>
    <row r="263">
      <c r="H263" s="27"/>
    </row>
    <row r="264">
      <c r="H264" s="27"/>
    </row>
    <row r="265">
      <c r="H265" s="27"/>
    </row>
    <row r="266">
      <c r="H266" s="27"/>
    </row>
    <row r="267">
      <c r="H267" s="27"/>
    </row>
    <row r="268">
      <c r="H268" s="27"/>
    </row>
    <row r="269">
      <c r="H269" s="27"/>
    </row>
    <row r="270">
      <c r="H270" s="27"/>
    </row>
    <row r="271">
      <c r="H271" s="27"/>
    </row>
    <row r="272">
      <c r="H272" s="27"/>
    </row>
    <row r="273">
      <c r="H273" s="27"/>
    </row>
    <row r="274">
      <c r="H274" s="27"/>
    </row>
    <row r="275">
      <c r="H275" s="27"/>
    </row>
    <row r="276">
      <c r="H276" s="27"/>
    </row>
    <row r="277">
      <c r="H277" s="27"/>
    </row>
    <row r="278">
      <c r="H278" s="27"/>
    </row>
    <row r="279">
      <c r="H279" s="27"/>
    </row>
    <row r="280">
      <c r="H280" s="27"/>
    </row>
    <row r="281">
      <c r="H281" s="27"/>
    </row>
    <row r="282">
      <c r="H282" s="27"/>
    </row>
    <row r="283">
      <c r="H283" s="27"/>
    </row>
    <row r="284">
      <c r="H284" s="27"/>
    </row>
    <row r="285">
      <c r="H285" s="27"/>
    </row>
    <row r="286">
      <c r="H286" s="27"/>
    </row>
    <row r="287">
      <c r="H287" s="27"/>
    </row>
    <row r="288">
      <c r="H288" s="27"/>
    </row>
    <row r="289">
      <c r="H289" s="27"/>
    </row>
    <row r="290">
      <c r="H290" s="27"/>
    </row>
    <row r="291">
      <c r="H291" s="27"/>
    </row>
    <row r="292">
      <c r="H292" s="27"/>
    </row>
    <row r="293">
      <c r="H293" s="27"/>
    </row>
    <row r="294">
      <c r="H294" s="27"/>
    </row>
    <row r="295">
      <c r="H295" s="27"/>
    </row>
    <row r="296">
      <c r="H296" s="27"/>
    </row>
    <row r="297">
      <c r="H297" s="27"/>
    </row>
    <row r="298">
      <c r="H298" s="27"/>
    </row>
    <row r="299">
      <c r="H299" s="27"/>
    </row>
    <row r="300">
      <c r="H300" s="27"/>
    </row>
    <row r="301">
      <c r="H301" s="27"/>
    </row>
    <row r="302">
      <c r="H302" s="27"/>
    </row>
    <row r="303">
      <c r="H303" s="27"/>
    </row>
    <row r="304">
      <c r="H304" s="27"/>
    </row>
    <row r="305">
      <c r="H305" s="27"/>
    </row>
    <row r="306">
      <c r="H306" s="27"/>
    </row>
    <row r="307">
      <c r="H307" s="27"/>
    </row>
    <row r="308">
      <c r="H308" s="27"/>
    </row>
    <row r="309">
      <c r="H309" s="27"/>
    </row>
    <row r="310">
      <c r="H310" s="27"/>
    </row>
    <row r="311">
      <c r="H311" s="27"/>
    </row>
    <row r="312">
      <c r="H312" s="27"/>
    </row>
    <row r="313">
      <c r="H313" s="27"/>
    </row>
    <row r="314">
      <c r="H314" s="27"/>
    </row>
    <row r="315">
      <c r="H315" s="27"/>
    </row>
    <row r="316">
      <c r="H316" s="27"/>
    </row>
    <row r="317">
      <c r="H317" s="27"/>
    </row>
    <row r="318">
      <c r="H318" s="27"/>
    </row>
    <row r="319">
      <c r="H319" s="27"/>
    </row>
    <row r="320">
      <c r="H320" s="27"/>
    </row>
    <row r="321">
      <c r="H321" s="27"/>
    </row>
    <row r="322">
      <c r="H322" s="27"/>
    </row>
    <row r="323">
      <c r="H323" s="27"/>
    </row>
    <row r="324">
      <c r="H324" s="27"/>
    </row>
    <row r="325">
      <c r="H325" s="27"/>
    </row>
    <row r="326">
      <c r="H326" s="27"/>
    </row>
    <row r="327">
      <c r="H327" s="27"/>
    </row>
    <row r="328">
      <c r="H328" s="27"/>
    </row>
    <row r="329">
      <c r="H329" s="27"/>
    </row>
    <row r="330">
      <c r="H330" s="27"/>
    </row>
    <row r="331">
      <c r="H331" s="27"/>
    </row>
    <row r="332">
      <c r="H332" s="27"/>
    </row>
    <row r="333">
      <c r="H333" s="27"/>
    </row>
    <row r="334">
      <c r="H334" s="27"/>
    </row>
    <row r="335">
      <c r="H335" s="27"/>
    </row>
    <row r="336">
      <c r="H336" s="27"/>
    </row>
    <row r="337">
      <c r="H337" s="27"/>
    </row>
    <row r="338">
      <c r="H338" s="27"/>
    </row>
    <row r="339">
      <c r="H339" s="27"/>
    </row>
    <row r="340">
      <c r="H340" s="27"/>
    </row>
    <row r="341">
      <c r="H341" s="27"/>
    </row>
    <row r="342">
      <c r="H342" s="27"/>
    </row>
    <row r="343">
      <c r="H343" s="27"/>
    </row>
    <row r="344">
      <c r="H344" s="27"/>
    </row>
    <row r="345">
      <c r="H345" s="27"/>
    </row>
    <row r="346">
      <c r="H346" s="27"/>
    </row>
    <row r="347">
      <c r="H347" s="27"/>
    </row>
    <row r="348">
      <c r="H348" s="27"/>
    </row>
    <row r="349">
      <c r="H349" s="27"/>
    </row>
    <row r="350">
      <c r="H350" s="27"/>
    </row>
    <row r="351">
      <c r="H351" s="27"/>
    </row>
    <row r="352">
      <c r="H352" s="27"/>
    </row>
    <row r="353">
      <c r="H353" s="27"/>
    </row>
    <row r="354">
      <c r="H354" s="27"/>
    </row>
    <row r="355">
      <c r="H355" s="27"/>
    </row>
    <row r="356">
      <c r="H356" s="27"/>
    </row>
    <row r="357">
      <c r="H357" s="27"/>
    </row>
    <row r="358">
      <c r="H358" s="27"/>
    </row>
    <row r="359">
      <c r="H359" s="27"/>
    </row>
    <row r="360">
      <c r="H360" s="27"/>
    </row>
    <row r="361">
      <c r="H361" s="27"/>
    </row>
    <row r="362">
      <c r="H362" s="27"/>
    </row>
    <row r="363">
      <c r="H363" s="27"/>
    </row>
    <row r="364">
      <c r="H364" s="27"/>
    </row>
    <row r="365">
      <c r="H365" s="27"/>
    </row>
    <row r="366">
      <c r="H366" s="27"/>
    </row>
    <row r="367">
      <c r="H367" s="27"/>
    </row>
    <row r="368">
      <c r="H368" s="27"/>
    </row>
    <row r="369">
      <c r="H369" s="27"/>
    </row>
    <row r="370">
      <c r="H370" s="27"/>
    </row>
    <row r="371">
      <c r="H371" s="27"/>
    </row>
    <row r="372">
      <c r="H372" s="27"/>
    </row>
    <row r="373">
      <c r="H373" s="27"/>
    </row>
    <row r="374">
      <c r="H374" s="27"/>
    </row>
    <row r="375">
      <c r="H375" s="27"/>
    </row>
    <row r="376">
      <c r="H376" s="27"/>
    </row>
    <row r="377">
      <c r="H377" s="27"/>
    </row>
    <row r="378">
      <c r="H378" s="27"/>
    </row>
    <row r="379">
      <c r="H379" s="27"/>
    </row>
    <row r="380">
      <c r="H380" s="27"/>
    </row>
    <row r="381">
      <c r="H381" s="27"/>
    </row>
    <row r="382">
      <c r="H382" s="27"/>
    </row>
    <row r="383">
      <c r="H383" s="27"/>
    </row>
    <row r="384">
      <c r="H384" s="27"/>
    </row>
    <row r="385">
      <c r="H385" s="27"/>
    </row>
    <row r="386">
      <c r="H386" s="27"/>
    </row>
    <row r="387">
      <c r="H387" s="27"/>
    </row>
    <row r="388">
      <c r="H388" s="27"/>
    </row>
    <row r="389">
      <c r="H389" s="27"/>
    </row>
    <row r="390">
      <c r="H390" s="27"/>
    </row>
    <row r="391">
      <c r="H391" s="27"/>
    </row>
    <row r="392">
      <c r="H392" s="27"/>
    </row>
    <row r="393">
      <c r="H393" s="27"/>
    </row>
    <row r="394">
      <c r="H394" s="27"/>
    </row>
    <row r="395">
      <c r="H395" s="27"/>
    </row>
    <row r="396">
      <c r="H396" s="27"/>
    </row>
    <row r="397">
      <c r="H397" s="27"/>
    </row>
    <row r="398">
      <c r="H398" s="27"/>
    </row>
    <row r="399">
      <c r="H399" s="27"/>
    </row>
    <row r="400">
      <c r="H400" s="27"/>
    </row>
    <row r="401">
      <c r="H401" s="27"/>
    </row>
    <row r="402">
      <c r="H402" s="27"/>
    </row>
    <row r="403">
      <c r="H403" s="27"/>
    </row>
    <row r="404">
      <c r="H404" s="27"/>
    </row>
    <row r="405">
      <c r="H405" s="27"/>
    </row>
    <row r="406">
      <c r="H406" s="27"/>
    </row>
    <row r="407">
      <c r="H407" s="27"/>
    </row>
    <row r="408">
      <c r="H408" s="27"/>
    </row>
    <row r="409">
      <c r="H409" s="27"/>
    </row>
    <row r="410">
      <c r="H410" s="27"/>
    </row>
    <row r="411">
      <c r="H411" s="27"/>
    </row>
    <row r="412">
      <c r="H412" s="27"/>
    </row>
    <row r="413">
      <c r="H413" s="27"/>
    </row>
    <row r="414">
      <c r="H414" s="27"/>
    </row>
    <row r="415">
      <c r="H415" s="27"/>
    </row>
    <row r="416">
      <c r="H416" s="27"/>
    </row>
    <row r="417">
      <c r="H417" s="27"/>
    </row>
    <row r="418">
      <c r="H418" s="27"/>
    </row>
    <row r="419">
      <c r="H419" s="27"/>
    </row>
    <row r="420">
      <c r="H420" s="27"/>
    </row>
    <row r="421">
      <c r="H421" s="27"/>
    </row>
    <row r="422">
      <c r="H422" s="27"/>
    </row>
    <row r="423">
      <c r="H423" s="27"/>
    </row>
    <row r="424">
      <c r="H424" s="27"/>
    </row>
    <row r="425">
      <c r="H425" s="27"/>
    </row>
    <row r="426">
      <c r="H426" s="27"/>
    </row>
    <row r="427">
      <c r="H427" s="27"/>
    </row>
    <row r="428">
      <c r="H428" s="27"/>
    </row>
    <row r="429">
      <c r="H429" s="27"/>
    </row>
    <row r="430">
      <c r="H430" s="27"/>
    </row>
    <row r="431">
      <c r="H431" s="27"/>
    </row>
    <row r="432">
      <c r="H432" s="27"/>
    </row>
    <row r="433">
      <c r="H433" s="27"/>
    </row>
    <row r="434">
      <c r="H434" s="27"/>
    </row>
    <row r="435">
      <c r="H435" s="27"/>
    </row>
    <row r="436">
      <c r="H436" s="27"/>
    </row>
    <row r="437">
      <c r="H437" s="27"/>
    </row>
    <row r="438">
      <c r="H438" s="27"/>
    </row>
    <row r="439">
      <c r="H439" s="27"/>
    </row>
    <row r="440">
      <c r="H440" s="27"/>
    </row>
    <row r="441">
      <c r="H441" s="27"/>
    </row>
    <row r="442">
      <c r="H442" s="27"/>
    </row>
    <row r="443">
      <c r="H443" s="27"/>
    </row>
    <row r="444">
      <c r="H444" s="27"/>
    </row>
    <row r="445">
      <c r="H445" s="27"/>
    </row>
    <row r="446">
      <c r="H446" s="27"/>
    </row>
    <row r="447">
      <c r="H447" s="27"/>
    </row>
    <row r="448">
      <c r="H448" s="27"/>
    </row>
    <row r="449">
      <c r="H449" s="27"/>
    </row>
    <row r="450">
      <c r="H450" s="27"/>
    </row>
    <row r="451">
      <c r="H451" s="27"/>
    </row>
    <row r="452">
      <c r="H452" s="27"/>
    </row>
    <row r="453">
      <c r="H453" s="27"/>
    </row>
    <row r="454">
      <c r="H454" s="27"/>
    </row>
    <row r="455">
      <c r="H455" s="27"/>
    </row>
    <row r="456">
      <c r="H456" s="27"/>
    </row>
    <row r="457">
      <c r="H457" s="27"/>
    </row>
    <row r="458">
      <c r="H458" s="27"/>
    </row>
    <row r="459">
      <c r="H459" s="27"/>
    </row>
    <row r="460">
      <c r="H460" s="27"/>
    </row>
    <row r="461">
      <c r="H461" s="27"/>
    </row>
    <row r="462">
      <c r="H462" s="27"/>
    </row>
    <row r="463">
      <c r="H463" s="27"/>
    </row>
    <row r="464">
      <c r="H464" s="27"/>
    </row>
    <row r="465">
      <c r="H465" s="27"/>
    </row>
    <row r="466">
      <c r="H466" s="27"/>
    </row>
    <row r="467">
      <c r="H467" s="27"/>
    </row>
    <row r="468">
      <c r="H468" s="27"/>
    </row>
    <row r="469">
      <c r="H469" s="27"/>
    </row>
    <row r="470">
      <c r="H470" s="27"/>
    </row>
    <row r="471">
      <c r="H471" s="27"/>
    </row>
    <row r="472">
      <c r="H472" s="27"/>
    </row>
    <row r="473">
      <c r="H473" s="27"/>
    </row>
    <row r="474">
      <c r="H474" s="27"/>
    </row>
    <row r="475">
      <c r="H475" s="27"/>
    </row>
    <row r="476">
      <c r="H476" s="27"/>
    </row>
    <row r="477">
      <c r="H477" s="27"/>
    </row>
    <row r="478">
      <c r="H478" s="27"/>
    </row>
    <row r="479">
      <c r="H479" s="27"/>
    </row>
    <row r="480">
      <c r="H480" s="27"/>
    </row>
    <row r="481">
      <c r="H481" s="27"/>
    </row>
    <row r="482">
      <c r="H482" s="27"/>
    </row>
    <row r="483">
      <c r="H483" s="27"/>
    </row>
    <row r="484">
      <c r="H484" s="27"/>
    </row>
    <row r="485">
      <c r="H485" s="27"/>
    </row>
    <row r="486">
      <c r="H486" s="27"/>
    </row>
    <row r="487">
      <c r="H487" s="27"/>
    </row>
    <row r="488">
      <c r="H488" s="27"/>
    </row>
    <row r="489">
      <c r="H489" s="27"/>
    </row>
    <row r="490">
      <c r="H490" s="27"/>
    </row>
    <row r="491">
      <c r="H491" s="27"/>
    </row>
    <row r="492">
      <c r="H492" s="27"/>
    </row>
    <row r="493">
      <c r="H493" s="27"/>
    </row>
    <row r="494">
      <c r="H494" s="27"/>
    </row>
    <row r="495">
      <c r="H495" s="27"/>
    </row>
    <row r="496">
      <c r="H496" s="27"/>
    </row>
    <row r="497">
      <c r="H497" s="27"/>
    </row>
    <row r="498">
      <c r="H498" s="27"/>
    </row>
    <row r="499">
      <c r="H499" s="27"/>
    </row>
    <row r="500">
      <c r="H500" s="27"/>
    </row>
    <row r="501">
      <c r="H501" s="27"/>
    </row>
    <row r="502">
      <c r="H502" s="27"/>
    </row>
    <row r="503">
      <c r="H503" s="27"/>
    </row>
    <row r="504">
      <c r="H504" s="27"/>
    </row>
    <row r="505">
      <c r="H505" s="27"/>
    </row>
    <row r="506">
      <c r="H506" s="27"/>
    </row>
    <row r="507">
      <c r="H507" s="27"/>
    </row>
    <row r="508">
      <c r="H508" s="27"/>
    </row>
    <row r="509">
      <c r="H509" s="27"/>
    </row>
    <row r="510">
      <c r="H510" s="27"/>
    </row>
    <row r="511">
      <c r="H511" s="27"/>
    </row>
    <row r="512">
      <c r="H512" s="27"/>
    </row>
    <row r="513">
      <c r="H513" s="27"/>
    </row>
    <row r="514">
      <c r="H514" s="27"/>
    </row>
    <row r="515">
      <c r="H515" s="27"/>
    </row>
    <row r="516">
      <c r="H516" s="27"/>
    </row>
    <row r="517">
      <c r="H517" s="27"/>
    </row>
    <row r="518">
      <c r="H518" s="27"/>
    </row>
    <row r="519">
      <c r="H519" s="27"/>
    </row>
    <row r="520">
      <c r="H520" s="27"/>
    </row>
    <row r="521">
      <c r="H521" s="27"/>
    </row>
    <row r="522">
      <c r="H522" s="27"/>
    </row>
    <row r="523">
      <c r="H523" s="27"/>
    </row>
    <row r="524">
      <c r="H524" s="27"/>
    </row>
    <row r="525">
      <c r="H525" s="27"/>
    </row>
    <row r="526">
      <c r="H526" s="27"/>
    </row>
    <row r="527">
      <c r="H527" s="27"/>
    </row>
    <row r="528">
      <c r="H528" s="27"/>
    </row>
    <row r="529">
      <c r="H529" s="27"/>
    </row>
    <row r="530">
      <c r="H530" s="27"/>
    </row>
    <row r="531">
      <c r="H531" s="27"/>
    </row>
    <row r="532">
      <c r="H532" s="27"/>
    </row>
    <row r="533">
      <c r="H533" s="27"/>
    </row>
    <row r="534">
      <c r="H534" s="27"/>
    </row>
    <row r="535">
      <c r="H535" s="27"/>
    </row>
    <row r="536">
      <c r="H536" s="27"/>
    </row>
    <row r="537">
      <c r="H537" s="27"/>
    </row>
    <row r="538">
      <c r="H538" s="27"/>
    </row>
    <row r="539">
      <c r="H539" s="27"/>
    </row>
    <row r="540">
      <c r="H540" s="27"/>
    </row>
    <row r="541">
      <c r="H541" s="27"/>
    </row>
    <row r="542">
      <c r="H542" s="27"/>
    </row>
    <row r="543">
      <c r="H543" s="27"/>
    </row>
    <row r="544">
      <c r="H544" s="27"/>
    </row>
    <row r="545">
      <c r="H545" s="27"/>
    </row>
    <row r="546">
      <c r="H546" s="27"/>
    </row>
    <row r="547">
      <c r="H547" s="27"/>
    </row>
    <row r="548">
      <c r="H548" s="27"/>
    </row>
    <row r="549">
      <c r="H549" s="27"/>
    </row>
    <row r="550">
      <c r="H550" s="27"/>
    </row>
    <row r="551">
      <c r="H551" s="27"/>
    </row>
    <row r="552">
      <c r="H552" s="27"/>
    </row>
    <row r="553">
      <c r="H553" s="27"/>
    </row>
    <row r="554">
      <c r="H554" s="27"/>
    </row>
    <row r="555">
      <c r="H555" s="27"/>
    </row>
    <row r="556">
      <c r="H556" s="27"/>
    </row>
    <row r="557">
      <c r="H557" s="27"/>
    </row>
    <row r="558">
      <c r="H558" s="27"/>
    </row>
    <row r="559">
      <c r="H559" s="27"/>
    </row>
    <row r="560">
      <c r="H560" s="27"/>
    </row>
    <row r="561">
      <c r="H561" s="27"/>
    </row>
    <row r="562">
      <c r="H562" s="27"/>
    </row>
    <row r="563">
      <c r="H563" s="27"/>
    </row>
    <row r="564">
      <c r="H564" s="27"/>
    </row>
    <row r="565">
      <c r="H565" s="27"/>
    </row>
    <row r="566">
      <c r="H566" s="27"/>
    </row>
    <row r="567">
      <c r="H567" s="27"/>
    </row>
    <row r="568">
      <c r="H568" s="27"/>
    </row>
    <row r="569">
      <c r="H569" s="27"/>
    </row>
    <row r="570">
      <c r="H570" s="27"/>
    </row>
    <row r="571">
      <c r="H571" s="27"/>
    </row>
    <row r="572">
      <c r="H572" s="27"/>
    </row>
    <row r="573">
      <c r="H573" s="27"/>
    </row>
    <row r="574">
      <c r="H574" s="27"/>
    </row>
    <row r="575">
      <c r="H575" s="27"/>
    </row>
    <row r="576">
      <c r="H576" s="27"/>
    </row>
    <row r="577">
      <c r="H577" s="27"/>
    </row>
    <row r="578">
      <c r="H578" s="27"/>
    </row>
    <row r="579">
      <c r="H579" s="27"/>
    </row>
    <row r="580">
      <c r="H580" s="27"/>
    </row>
    <row r="581">
      <c r="H581" s="27"/>
    </row>
    <row r="582">
      <c r="H582" s="27"/>
    </row>
    <row r="583">
      <c r="H583" s="27"/>
    </row>
    <row r="584">
      <c r="H584" s="27"/>
    </row>
    <row r="585">
      <c r="H585" s="27"/>
    </row>
    <row r="586">
      <c r="H586" s="27"/>
    </row>
    <row r="587">
      <c r="H587" s="27"/>
    </row>
    <row r="588">
      <c r="H588" s="27"/>
    </row>
    <row r="589">
      <c r="H589" s="27"/>
    </row>
    <row r="590">
      <c r="H590" s="27"/>
    </row>
    <row r="591">
      <c r="H591" s="27"/>
    </row>
    <row r="592">
      <c r="H592" s="27"/>
    </row>
    <row r="593">
      <c r="H593" s="27"/>
    </row>
    <row r="594">
      <c r="H594" s="27"/>
    </row>
    <row r="595">
      <c r="H595" s="27"/>
    </row>
    <row r="596">
      <c r="H596" s="27"/>
    </row>
    <row r="597">
      <c r="H597" s="27"/>
    </row>
    <row r="598">
      <c r="H598" s="27"/>
    </row>
    <row r="599">
      <c r="H599" s="27"/>
    </row>
    <row r="600">
      <c r="H600" s="27"/>
    </row>
    <row r="601">
      <c r="H601" s="27"/>
    </row>
    <row r="602">
      <c r="H602" s="27"/>
    </row>
    <row r="603">
      <c r="H603" s="27"/>
    </row>
    <row r="604">
      <c r="H604" s="27"/>
    </row>
    <row r="605">
      <c r="H605" s="27"/>
    </row>
    <row r="606">
      <c r="H606" s="27"/>
    </row>
    <row r="607">
      <c r="H607" s="27"/>
    </row>
    <row r="608">
      <c r="H608" s="27"/>
    </row>
    <row r="609">
      <c r="H609" s="27"/>
    </row>
    <row r="610">
      <c r="H610" s="27"/>
    </row>
    <row r="611">
      <c r="H611" s="27"/>
    </row>
    <row r="612">
      <c r="H612" s="27"/>
    </row>
    <row r="613">
      <c r="H613" s="27"/>
    </row>
    <row r="614">
      <c r="H614" s="27"/>
    </row>
    <row r="615">
      <c r="H615" s="27"/>
    </row>
    <row r="616">
      <c r="H616" s="27"/>
    </row>
    <row r="617">
      <c r="H617" s="27"/>
    </row>
    <row r="618">
      <c r="H618" s="27"/>
    </row>
    <row r="619">
      <c r="H619" s="27"/>
    </row>
    <row r="620">
      <c r="H620" s="27"/>
    </row>
    <row r="621">
      <c r="H621" s="27"/>
    </row>
    <row r="622">
      <c r="H622" s="27"/>
    </row>
    <row r="623">
      <c r="H623" s="27"/>
    </row>
    <row r="624">
      <c r="H624" s="27"/>
    </row>
    <row r="625">
      <c r="H625" s="27"/>
    </row>
    <row r="626">
      <c r="H626" s="27"/>
    </row>
    <row r="627">
      <c r="H627" s="27"/>
    </row>
    <row r="628">
      <c r="H628" s="27"/>
    </row>
    <row r="629">
      <c r="H629" s="27"/>
    </row>
    <row r="630">
      <c r="H630" s="27"/>
    </row>
    <row r="631">
      <c r="H631" s="27"/>
    </row>
    <row r="632">
      <c r="H632" s="27"/>
    </row>
    <row r="633">
      <c r="H633" s="27"/>
    </row>
    <row r="634">
      <c r="H634" s="27"/>
    </row>
    <row r="635">
      <c r="H635" s="27"/>
    </row>
    <row r="636">
      <c r="H636" s="27"/>
    </row>
    <row r="637">
      <c r="H637" s="27"/>
    </row>
    <row r="638">
      <c r="H638" s="27"/>
    </row>
    <row r="639">
      <c r="H639" s="27"/>
    </row>
    <row r="640">
      <c r="H640" s="27"/>
    </row>
    <row r="641">
      <c r="H641" s="27"/>
    </row>
    <row r="642">
      <c r="H642" s="27"/>
    </row>
    <row r="643">
      <c r="H643" s="27"/>
    </row>
    <row r="644">
      <c r="H644" s="27"/>
    </row>
    <row r="645">
      <c r="H645" s="27"/>
    </row>
    <row r="646">
      <c r="H646" s="27"/>
    </row>
    <row r="647">
      <c r="H647" s="27"/>
    </row>
    <row r="648">
      <c r="H648" s="27"/>
    </row>
    <row r="649">
      <c r="H649" s="27"/>
    </row>
    <row r="650">
      <c r="H650" s="27"/>
    </row>
    <row r="651">
      <c r="H651" s="27"/>
    </row>
    <row r="652">
      <c r="H652" s="27"/>
    </row>
    <row r="653">
      <c r="H653" s="27"/>
    </row>
    <row r="654">
      <c r="H654" s="27"/>
    </row>
    <row r="655">
      <c r="H655" s="27"/>
    </row>
    <row r="656">
      <c r="H656" s="27"/>
    </row>
    <row r="657">
      <c r="H657" s="27"/>
    </row>
    <row r="658">
      <c r="H658" s="27"/>
    </row>
    <row r="659">
      <c r="H659" s="27"/>
    </row>
    <row r="660">
      <c r="H660" s="27"/>
    </row>
    <row r="661">
      <c r="H661" s="27"/>
    </row>
    <row r="662">
      <c r="H662" s="27"/>
    </row>
    <row r="663">
      <c r="H663" s="27"/>
    </row>
    <row r="664">
      <c r="H664" s="27"/>
    </row>
    <row r="665">
      <c r="H665" s="27"/>
    </row>
    <row r="666">
      <c r="H666" s="27"/>
    </row>
    <row r="667">
      <c r="H667" s="27"/>
    </row>
    <row r="668">
      <c r="H668" s="27"/>
    </row>
    <row r="669">
      <c r="H669" s="27"/>
    </row>
    <row r="670">
      <c r="H670" s="27"/>
    </row>
    <row r="671">
      <c r="H671" s="27"/>
    </row>
    <row r="672">
      <c r="H672" s="27"/>
    </row>
    <row r="673">
      <c r="H673" s="27"/>
    </row>
    <row r="674">
      <c r="H674" s="27"/>
    </row>
    <row r="675">
      <c r="H675" s="27"/>
    </row>
    <row r="676">
      <c r="H676" s="27"/>
    </row>
    <row r="677">
      <c r="H677" s="27"/>
    </row>
    <row r="678">
      <c r="H678" s="27"/>
    </row>
    <row r="679">
      <c r="H679" s="27"/>
    </row>
    <row r="680">
      <c r="H680" s="27"/>
    </row>
    <row r="681">
      <c r="H681" s="27"/>
    </row>
    <row r="682">
      <c r="H682" s="27"/>
    </row>
    <row r="683">
      <c r="H683" s="27"/>
    </row>
    <row r="684">
      <c r="H684" s="27"/>
    </row>
    <row r="685">
      <c r="H685" s="27"/>
    </row>
    <row r="686">
      <c r="H686" s="27"/>
    </row>
    <row r="687">
      <c r="H687" s="27"/>
    </row>
    <row r="688">
      <c r="H688" s="27"/>
    </row>
    <row r="689">
      <c r="H689" s="27"/>
    </row>
    <row r="690">
      <c r="H690" s="27"/>
    </row>
    <row r="691">
      <c r="H691" s="27"/>
    </row>
    <row r="692">
      <c r="H692" s="27"/>
    </row>
    <row r="693">
      <c r="H693" s="27"/>
    </row>
    <row r="694">
      <c r="H694" s="27"/>
    </row>
    <row r="695">
      <c r="H695" s="27"/>
    </row>
    <row r="696">
      <c r="H696" s="27"/>
    </row>
    <row r="697">
      <c r="H697" s="27"/>
    </row>
    <row r="698">
      <c r="H698" s="27"/>
    </row>
    <row r="699">
      <c r="H699" s="27"/>
    </row>
    <row r="700">
      <c r="H700" s="27"/>
    </row>
    <row r="701">
      <c r="H701" s="27"/>
    </row>
    <row r="702">
      <c r="H702" s="27"/>
    </row>
    <row r="703">
      <c r="H703" s="27"/>
    </row>
    <row r="704">
      <c r="H704" s="27"/>
    </row>
    <row r="705">
      <c r="H705" s="27"/>
    </row>
    <row r="706">
      <c r="H706" s="27"/>
    </row>
    <row r="707">
      <c r="H707" s="27"/>
    </row>
    <row r="708">
      <c r="H708" s="27"/>
    </row>
    <row r="709">
      <c r="H709" s="27"/>
    </row>
    <row r="710">
      <c r="H710" s="27"/>
    </row>
    <row r="711">
      <c r="H711" s="27"/>
    </row>
    <row r="712">
      <c r="H712" s="27"/>
    </row>
    <row r="713">
      <c r="H713" s="27"/>
    </row>
    <row r="714">
      <c r="H714" s="27"/>
    </row>
    <row r="715">
      <c r="H715" s="27"/>
    </row>
    <row r="716">
      <c r="H716" s="27"/>
    </row>
    <row r="717">
      <c r="H717" s="27"/>
    </row>
    <row r="718">
      <c r="H718" s="27"/>
    </row>
    <row r="719">
      <c r="H719" s="27"/>
    </row>
    <row r="720">
      <c r="H720" s="27"/>
    </row>
    <row r="721">
      <c r="H721" s="27"/>
    </row>
    <row r="722">
      <c r="H722" s="27"/>
    </row>
    <row r="723">
      <c r="H723" s="27"/>
    </row>
    <row r="724">
      <c r="H724" s="27"/>
    </row>
    <row r="725">
      <c r="H725" s="27"/>
    </row>
    <row r="726">
      <c r="H726" s="27"/>
    </row>
    <row r="727">
      <c r="H727" s="27"/>
    </row>
    <row r="728">
      <c r="H728" s="27"/>
    </row>
    <row r="729">
      <c r="H729" s="27"/>
    </row>
    <row r="730">
      <c r="H730" s="27"/>
    </row>
    <row r="731">
      <c r="H731" s="27"/>
    </row>
    <row r="732">
      <c r="H732" s="27"/>
    </row>
    <row r="733">
      <c r="H733" s="27"/>
    </row>
    <row r="734">
      <c r="H734" s="27"/>
    </row>
    <row r="735">
      <c r="H735" s="27"/>
    </row>
    <row r="736">
      <c r="H736" s="27"/>
    </row>
    <row r="737">
      <c r="H737" s="27"/>
    </row>
    <row r="738">
      <c r="H738" s="27"/>
    </row>
    <row r="739">
      <c r="H739" s="27"/>
    </row>
    <row r="740">
      <c r="H740" s="27"/>
    </row>
    <row r="741">
      <c r="H741" s="27"/>
    </row>
    <row r="742">
      <c r="H742" s="27"/>
    </row>
    <row r="743">
      <c r="H743" s="27"/>
    </row>
    <row r="744">
      <c r="H744" s="27"/>
    </row>
    <row r="745">
      <c r="H745" s="27"/>
    </row>
    <row r="746">
      <c r="H746" s="27"/>
    </row>
    <row r="747">
      <c r="H747" s="27"/>
    </row>
    <row r="748">
      <c r="H748" s="27"/>
    </row>
    <row r="749">
      <c r="H749" s="27"/>
    </row>
    <row r="750">
      <c r="H750" s="27"/>
    </row>
    <row r="751">
      <c r="H751" s="27"/>
    </row>
    <row r="752">
      <c r="H752" s="27"/>
    </row>
    <row r="753">
      <c r="H753" s="27"/>
    </row>
    <row r="754">
      <c r="H754" s="27"/>
    </row>
    <row r="755">
      <c r="H755" s="27"/>
    </row>
    <row r="756">
      <c r="H756" s="27"/>
    </row>
    <row r="757">
      <c r="H757" s="27"/>
    </row>
    <row r="758">
      <c r="H758" s="27"/>
    </row>
    <row r="759">
      <c r="H759" s="27"/>
    </row>
    <row r="760">
      <c r="H760" s="27"/>
    </row>
    <row r="761">
      <c r="H761" s="27"/>
    </row>
    <row r="762">
      <c r="H762" s="27"/>
    </row>
    <row r="763">
      <c r="H763" s="27"/>
    </row>
    <row r="764">
      <c r="H764" s="27"/>
    </row>
    <row r="765">
      <c r="H765" s="27"/>
    </row>
    <row r="766">
      <c r="H766" s="27"/>
    </row>
    <row r="767">
      <c r="H767" s="27"/>
    </row>
    <row r="768">
      <c r="H768" s="27"/>
    </row>
    <row r="769">
      <c r="H769" s="27"/>
    </row>
    <row r="770">
      <c r="H770" s="27"/>
    </row>
    <row r="771">
      <c r="H771" s="27"/>
    </row>
    <row r="772">
      <c r="H772" s="27"/>
    </row>
    <row r="773">
      <c r="H773" s="27"/>
    </row>
    <row r="774">
      <c r="H774" s="27"/>
    </row>
    <row r="775">
      <c r="H775" s="27"/>
    </row>
    <row r="776">
      <c r="H776" s="27"/>
    </row>
    <row r="777">
      <c r="H777" s="27"/>
    </row>
    <row r="778">
      <c r="H778" s="27"/>
    </row>
    <row r="779">
      <c r="H779" s="27"/>
    </row>
    <row r="780">
      <c r="H780" s="27"/>
    </row>
    <row r="781">
      <c r="H781" s="27"/>
    </row>
    <row r="782">
      <c r="H782" s="27"/>
    </row>
    <row r="783">
      <c r="H783" s="27"/>
    </row>
    <row r="784">
      <c r="H784" s="27"/>
    </row>
    <row r="785">
      <c r="H785" s="27"/>
    </row>
    <row r="786">
      <c r="H786" s="27"/>
    </row>
    <row r="787">
      <c r="H787" s="27"/>
    </row>
    <row r="788">
      <c r="H788" s="27"/>
    </row>
    <row r="789">
      <c r="H789" s="27"/>
    </row>
    <row r="790">
      <c r="H790" s="27"/>
    </row>
    <row r="791">
      <c r="H791" s="27"/>
    </row>
    <row r="792">
      <c r="H792" s="27"/>
    </row>
    <row r="793">
      <c r="H793" s="27"/>
    </row>
    <row r="794">
      <c r="H794" s="27"/>
    </row>
    <row r="795">
      <c r="H795" s="27"/>
    </row>
    <row r="796">
      <c r="H796" s="27"/>
    </row>
    <row r="797">
      <c r="H797" s="27"/>
    </row>
    <row r="798">
      <c r="H798" s="27"/>
    </row>
    <row r="799">
      <c r="H799" s="27"/>
    </row>
    <row r="800">
      <c r="H800" s="27"/>
    </row>
    <row r="801">
      <c r="H801" s="27"/>
    </row>
    <row r="802">
      <c r="H802" s="27"/>
    </row>
    <row r="803">
      <c r="H803" s="27"/>
    </row>
    <row r="804">
      <c r="H804" s="27"/>
    </row>
    <row r="805">
      <c r="H805" s="27"/>
    </row>
    <row r="806">
      <c r="H806" s="27"/>
    </row>
    <row r="807">
      <c r="H807" s="27"/>
    </row>
    <row r="808">
      <c r="H808" s="27"/>
    </row>
    <row r="809">
      <c r="H809" s="27"/>
    </row>
    <row r="810">
      <c r="H810" s="27"/>
    </row>
    <row r="811">
      <c r="H811" s="27"/>
    </row>
    <row r="812">
      <c r="H812" s="27"/>
    </row>
    <row r="813">
      <c r="H813" s="27"/>
    </row>
    <row r="814">
      <c r="H814" s="27"/>
    </row>
    <row r="815">
      <c r="H815" s="27"/>
    </row>
    <row r="816">
      <c r="H816" s="27"/>
    </row>
    <row r="817">
      <c r="H817" s="27"/>
    </row>
    <row r="818">
      <c r="H818" s="27"/>
    </row>
    <row r="819">
      <c r="H819" s="27"/>
    </row>
    <row r="820">
      <c r="H820" s="27"/>
    </row>
    <row r="821">
      <c r="H821" s="27"/>
    </row>
    <row r="822">
      <c r="H822" s="27"/>
    </row>
    <row r="823">
      <c r="H823" s="27"/>
    </row>
    <row r="824">
      <c r="H824" s="27"/>
    </row>
    <row r="825">
      <c r="H825" s="27"/>
    </row>
    <row r="826">
      <c r="H826" s="27"/>
    </row>
    <row r="827">
      <c r="H827" s="27"/>
    </row>
    <row r="828">
      <c r="H828" s="27"/>
    </row>
    <row r="829">
      <c r="H829" s="27"/>
    </row>
    <row r="830">
      <c r="H830" s="27"/>
    </row>
    <row r="831">
      <c r="H831" s="27"/>
    </row>
    <row r="832">
      <c r="H832" s="27"/>
    </row>
    <row r="833">
      <c r="H833" s="27"/>
    </row>
    <row r="834">
      <c r="H834" s="27"/>
    </row>
    <row r="835">
      <c r="H835" s="27"/>
    </row>
    <row r="836">
      <c r="H836" s="27"/>
    </row>
    <row r="837">
      <c r="H837" s="27"/>
    </row>
    <row r="838">
      <c r="H838" s="27"/>
    </row>
    <row r="839">
      <c r="H839" s="27"/>
    </row>
    <row r="840">
      <c r="H840" s="27"/>
    </row>
    <row r="841">
      <c r="H841" s="27"/>
    </row>
    <row r="842">
      <c r="H842" s="27"/>
    </row>
    <row r="843">
      <c r="H843" s="27"/>
    </row>
    <row r="844">
      <c r="H844" s="27"/>
    </row>
    <row r="845">
      <c r="H845" s="27"/>
    </row>
    <row r="846">
      <c r="H846" s="27"/>
    </row>
    <row r="847">
      <c r="H847" s="27"/>
    </row>
    <row r="848">
      <c r="H848" s="27"/>
    </row>
    <row r="849">
      <c r="H849" s="27"/>
    </row>
    <row r="850">
      <c r="H850" s="27"/>
    </row>
    <row r="851">
      <c r="H851" s="27"/>
    </row>
    <row r="852">
      <c r="H852" s="27"/>
    </row>
    <row r="853">
      <c r="H853" s="27"/>
    </row>
    <row r="854">
      <c r="H854" s="27"/>
    </row>
    <row r="855">
      <c r="H855" s="27"/>
    </row>
    <row r="856">
      <c r="H856" s="27"/>
    </row>
    <row r="857">
      <c r="H857" s="27"/>
    </row>
    <row r="858">
      <c r="H858" s="27"/>
    </row>
    <row r="859">
      <c r="H859" s="27"/>
    </row>
    <row r="860">
      <c r="H860" s="27"/>
    </row>
    <row r="861">
      <c r="H861" s="27"/>
    </row>
    <row r="862">
      <c r="H862" s="27"/>
    </row>
    <row r="863">
      <c r="H863" s="27"/>
    </row>
    <row r="864">
      <c r="H864" s="27"/>
    </row>
    <row r="865">
      <c r="H865" s="27"/>
    </row>
    <row r="866">
      <c r="H866" s="27"/>
    </row>
    <row r="867">
      <c r="H867" s="27"/>
    </row>
    <row r="868">
      <c r="H868" s="27"/>
    </row>
    <row r="869">
      <c r="H869" s="27"/>
    </row>
    <row r="870">
      <c r="H870" s="27"/>
    </row>
    <row r="871">
      <c r="H871" s="27"/>
    </row>
    <row r="872">
      <c r="H872" s="27"/>
    </row>
    <row r="873">
      <c r="H873" s="27"/>
    </row>
    <row r="874">
      <c r="H874" s="27"/>
    </row>
    <row r="875">
      <c r="H875" s="27"/>
    </row>
    <row r="876">
      <c r="H876" s="27"/>
    </row>
    <row r="877">
      <c r="H877" s="27"/>
    </row>
    <row r="878">
      <c r="H878" s="27"/>
    </row>
    <row r="879">
      <c r="H879" s="27"/>
    </row>
    <row r="880">
      <c r="H880" s="27"/>
    </row>
    <row r="881">
      <c r="H881" s="27"/>
    </row>
    <row r="882">
      <c r="H882" s="27"/>
    </row>
    <row r="883">
      <c r="H883" s="27"/>
    </row>
    <row r="884">
      <c r="H884" s="27"/>
    </row>
    <row r="885">
      <c r="H885" s="27"/>
    </row>
    <row r="886">
      <c r="H886" s="27"/>
    </row>
    <row r="887">
      <c r="H887" s="27"/>
    </row>
    <row r="888">
      <c r="H888" s="27"/>
    </row>
    <row r="889">
      <c r="H889" s="27"/>
    </row>
    <row r="890">
      <c r="H890" s="27"/>
    </row>
    <row r="891">
      <c r="H891" s="27"/>
    </row>
    <row r="892">
      <c r="H892" s="27"/>
    </row>
    <row r="893">
      <c r="H893" s="27"/>
    </row>
    <row r="894">
      <c r="H894" s="27"/>
    </row>
    <row r="895">
      <c r="H895" s="27"/>
    </row>
    <row r="896">
      <c r="H896" s="27"/>
    </row>
    <row r="897">
      <c r="H897" s="27"/>
    </row>
    <row r="898">
      <c r="H898" s="27"/>
    </row>
    <row r="899">
      <c r="H899" s="27"/>
    </row>
    <row r="900">
      <c r="H900" s="27"/>
    </row>
    <row r="901">
      <c r="H901" s="27"/>
    </row>
    <row r="902">
      <c r="H902" s="27"/>
    </row>
    <row r="903">
      <c r="H903" s="27"/>
    </row>
    <row r="904">
      <c r="H904" s="27"/>
    </row>
    <row r="905">
      <c r="H905" s="27"/>
    </row>
    <row r="906">
      <c r="H906" s="27"/>
    </row>
    <row r="907">
      <c r="H907" s="27"/>
    </row>
    <row r="908">
      <c r="H908" s="27"/>
    </row>
    <row r="909">
      <c r="H909" s="27"/>
    </row>
    <row r="910">
      <c r="H910" s="27"/>
    </row>
    <row r="911">
      <c r="H911" s="27"/>
    </row>
    <row r="912">
      <c r="H912" s="27"/>
    </row>
    <row r="913">
      <c r="H913" s="27"/>
    </row>
    <row r="914">
      <c r="H914" s="27"/>
    </row>
    <row r="915">
      <c r="H915" s="27"/>
    </row>
    <row r="916">
      <c r="H916" s="27"/>
    </row>
    <row r="917">
      <c r="H917" s="27"/>
    </row>
    <row r="918">
      <c r="H918" s="27"/>
    </row>
    <row r="919">
      <c r="H919" s="27"/>
    </row>
    <row r="920">
      <c r="H920" s="27"/>
    </row>
    <row r="921">
      <c r="H921" s="27"/>
    </row>
    <row r="922">
      <c r="H922" s="27"/>
    </row>
    <row r="923">
      <c r="H923" s="27"/>
    </row>
    <row r="924">
      <c r="H924" s="27"/>
    </row>
    <row r="925">
      <c r="H925" s="27"/>
    </row>
    <row r="926">
      <c r="H926" s="27"/>
    </row>
    <row r="927">
      <c r="H927" s="27"/>
    </row>
    <row r="928">
      <c r="H928" s="27"/>
    </row>
    <row r="929">
      <c r="H929" s="27"/>
    </row>
    <row r="930">
      <c r="H930" s="27"/>
    </row>
    <row r="931">
      <c r="H931" s="27"/>
    </row>
    <row r="932">
      <c r="H932" s="27"/>
    </row>
    <row r="933">
      <c r="H933" s="27"/>
    </row>
    <row r="934">
      <c r="H934" s="27"/>
    </row>
    <row r="935">
      <c r="H935" s="27"/>
    </row>
    <row r="936">
      <c r="H936" s="27"/>
    </row>
    <row r="937">
      <c r="H937" s="27"/>
    </row>
    <row r="938">
      <c r="H938" s="27"/>
    </row>
    <row r="939">
      <c r="H939" s="27"/>
    </row>
    <row r="940">
      <c r="H940" s="27"/>
    </row>
    <row r="941">
      <c r="H941" s="27"/>
    </row>
    <row r="942">
      <c r="H942" s="27"/>
    </row>
    <row r="943">
      <c r="H943" s="27"/>
    </row>
    <row r="944">
      <c r="H944" s="27"/>
    </row>
    <row r="945">
      <c r="H945" s="27"/>
    </row>
    <row r="946">
      <c r="H946" s="27"/>
    </row>
    <row r="947">
      <c r="H947" s="27"/>
    </row>
    <row r="948">
      <c r="H948" s="27"/>
    </row>
    <row r="949">
      <c r="H949" s="27"/>
    </row>
    <row r="950">
      <c r="H950" s="27"/>
    </row>
    <row r="951">
      <c r="H951" s="27"/>
    </row>
    <row r="952">
      <c r="H952" s="27"/>
    </row>
    <row r="953">
      <c r="H953" s="27"/>
    </row>
    <row r="954">
      <c r="H954" s="27"/>
    </row>
    <row r="955">
      <c r="H955" s="27"/>
    </row>
    <row r="956">
      <c r="H956" s="27"/>
    </row>
    <row r="957">
      <c r="H957" s="27"/>
    </row>
    <row r="958">
      <c r="H958" s="27"/>
    </row>
    <row r="959">
      <c r="H959" s="27"/>
    </row>
    <row r="960">
      <c r="H960" s="27"/>
    </row>
    <row r="961">
      <c r="H961" s="27"/>
    </row>
    <row r="962">
      <c r="H962" s="27"/>
    </row>
    <row r="963">
      <c r="H963" s="27"/>
    </row>
    <row r="964">
      <c r="H964" s="27"/>
    </row>
    <row r="965">
      <c r="H965" s="27"/>
    </row>
    <row r="966">
      <c r="H966" s="27"/>
    </row>
    <row r="967">
      <c r="H967" s="27"/>
    </row>
    <row r="968">
      <c r="H968" s="27"/>
    </row>
    <row r="969">
      <c r="H969" s="27"/>
    </row>
    <row r="970">
      <c r="H970" s="27"/>
    </row>
    <row r="971">
      <c r="H971" s="27"/>
    </row>
    <row r="972">
      <c r="H972" s="27"/>
    </row>
    <row r="973">
      <c r="H973" s="27"/>
    </row>
    <row r="974">
      <c r="H974" s="27"/>
    </row>
    <row r="975">
      <c r="H975" s="27"/>
    </row>
    <row r="976">
      <c r="H976" s="27"/>
    </row>
    <row r="977">
      <c r="H977" s="27"/>
    </row>
    <row r="978">
      <c r="H978" s="27"/>
    </row>
    <row r="979">
      <c r="H979" s="27"/>
    </row>
    <row r="980">
      <c r="H980" s="27"/>
    </row>
    <row r="981">
      <c r="H981" s="27"/>
    </row>
    <row r="982">
      <c r="H982" s="27"/>
    </row>
    <row r="983">
      <c r="H983" s="27"/>
    </row>
    <row r="984">
      <c r="H984" s="27"/>
    </row>
    <row r="985">
      <c r="H985" s="27"/>
    </row>
    <row r="986">
      <c r="H986" s="27"/>
    </row>
    <row r="987">
      <c r="H987" s="27"/>
    </row>
    <row r="988">
      <c r="H988" s="27"/>
    </row>
    <row r="989">
      <c r="H989" s="27"/>
    </row>
    <row r="990">
      <c r="H990" s="27"/>
    </row>
    <row r="991">
      <c r="H991" s="27"/>
    </row>
    <row r="992">
      <c r="H992" s="27"/>
    </row>
    <row r="993">
      <c r="H993" s="27"/>
    </row>
    <row r="994">
      <c r="H994" s="27"/>
    </row>
    <row r="995">
      <c r="H995" s="27"/>
    </row>
    <row r="996">
      <c r="H996" s="27"/>
    </row>
    <row r="997">
      <c r="H997" s="27"/>
    </row>
    <row r="998">
      <c r="H998" s="27"/>
    </row>
    <row r="999">
      <c r="H999" s="27"/>
    </row>
    <row r="1000">
      <c r="H1000"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57"/>
  </cols>
  <sheetData>
    <row r="4">
      <c r="D4" s="34" t="s">
        <v>1</v>
      </c>
      <c r="E4" s="34" t="s">
        <v>2</v>
      </c>
      <c r="F4" s="34" t="s">
        <v>3</v>
      </c>
      <c r="G4" s="35"/>
      <c r="H4" s="36" t="s">
        <v>1080</v>
      </c>
    </row>
    <row r="5">
      <c r="B5" s="37">
        <v>1.0</v>
      </c>
      <c r="C5" s="38" t="s">
        <v>15</v>
      </c>
      <c r="D5" s="12">
        <v>2.0</v>
      </c>
      <c r="E5" s="12">
        <v>7.0</v>
      </c>
      <c r="F5" s="12">
        <v>9.0</v>
      </c>
      <c r="H5" s="12">
        <v>30.0</v>
      </c>
    </row>
    <row r="6">
      <c r="B6" s="37">
        <v>2.0</v>
      </c>
      <c r="C6" s="39" t="s">
        <v>943</v>
      </c>
      <c r="D6" s="12">
        <v>3.0</v>
      </c>
      <c r="E6" s="12">
        <v>10.0</v>
      </c>
      <c r="F6" s="12">
        <v>13.0</v>
      </c>
      <c r="H6" s="12">
        <v>43.0</v>
      </c>
    </row>
    <row r="7">
      <c r="B7" s="37">
        <v>3.0</v>
      </c>
      <c r="C7" s="40" t="s">
        <v>18</v>
      </c>
      <c r="D7" s="12">
        <v>11.0</v>
      </c>
      <c r="E7" s="12">
        <v>9.0</v>
      </c>
      <c r="F7" s="12">
        <v>20.0</v>
      </c>
      <c r="H7" s="12">
        <v>67.0</v>
      </c>
    </row>
    <row r="8">
      <c r="B8" s="37">
        <v>4.0</v>
      </c>
      <c r="C8" s="38" t="s">
        <v>9</v>
      </c>
      <c r="D8" s="12">
        <v>1.0</v>
      </c>
      <c r="E8" s="12">
        <v>8.0</v>
      </c>
      <c r="F8" s="12">
        <v>9.0</v>
      </c>
      <c r="H8" s="12">
        <v>30.0</v>
      </c>
    </row>
    <row r="9">
      <c r="B9" s="37">
        <v>5.0</v>
      </c>
      <c r="C9" s="38" t="s">
        <v>12</v>
      </c>
      <c r="D9" s="12">
        <v>1.0</v>
      </c>
      <c r="E9" s="12">
        <v>9.0</v>
      </c>
      <c r="F9" s="12">
        <v>10.0</v>
      </c>
      <c r="H9" s="12">
        <v>33.0</v>
      </c>
    </row>
    <row r="10">
      <c r="B10" s="37">
        <v>6.0</v>
      </c>
      <c r="C10" s="39" t="s">
        <v>21</v>
      </c>
      <c r="D10" s="12">
        <v>6.0</v>
      </c>
      <c r="E10" s="12">
        <v>7.0</v>
      </c>
      <c r="F10" s="12">
        <v>13.0</v>
      </c>
      <c r="H10" s="12">
        <v>43.0</v>
      </c>
    </row>
    <row r="11">
      <c r="B11" s="37">
        <v>7.0</v>
      </c>
      <c r="C11" s="38" t="s">
        <v>24</v>
      </c>
      <c r="D11" s="12">
        <v>2.0</v>
      </c>
      <c r="E11" s="12">
        <v>7.0</v>
      </c>
      <c r="F11" s="12">
        <v>9.0</v>
      </c>
      <c r="H11" s="12">
        <v>30.0</v>
      </c>
    </row>
    <row r="12">
      <c r="B12" s="37">
        <v>8.0</v>
      </c>
      <c r="C12" s="38" t="s">
        <v>27</v>
      </c>
      <c r="D12" s="12">
        <v>2.0</v>
      </c>
      <c r="E12" s="12">
        <v>8.0</v>
      </c>
      <c r="F12" s="12">
        <v>10.0</v>
      </c>
      <c r="H12" s="12">
        <v>33.0</v>
      </c>
    </row>
    <row r="13">
      <c r="B13" s="37">
        <v>9.0</v>
      </c>
      <c r="C13" s="40" t="s">
        <v>936</v>
      </c>
      <c r="D13" s="12">
        <v>16.0</v>
      </c>
      <c r="E13" s="12">
        <v>9.0</v>
      </c>
      <c r="F13" s="12">
        <v>25.0</v>
      </c>
      <c r="H13" s="12">
        <v>83.0</v>
      </c>
    </row>
    <row r="14">
      <c r="B14" s="37">
        <v>10.0</v>
      </c>
      <c r="C14" s="39" t="s">
        <v>33</v>
      </c>
      <c r="D14" s="12">
        <v>9.0</v>
      </c>
      <c r="E14" s="12">
        <v>7.0</v>
      </c>
      <c r="F14" s="12">
        <v>16.0</v>
      </c>
      <c r="H14" s="12">
        <v>53.0</v>
      </c>
    </row>
    <row r="15">
      <c r="B15" s="37">
        <v>11.0</v>
      </c>
      <c r="C15" s="39" t="s">
        <v>39</v>
      </c>
      <c r="D15" s="12">
        <v>5.0</v>
      </c>
      <c r="E15" s="12">
        <v>10.0</v>
      </c>
      <c r="F15" s="12">
        <v>15.0</v>
      </c>
      <c r="H15" s="12">
        <v>50.0</v>
      </c>
    </row>
    <row r="16">
      <c r="B16" s="37">
        <v>12.0</v>
      </c>
      <c r="C16" s="38" t="s">
        <v>42</v>
      </c>
      <c r="D16" s="12">
        <v>3.0</v>
      </c>
      <c r="E16" s="12">
        <v>5.0</v>
      </c>
      <c r="F16" s="12">
        <v>8.0</v>
      </c>
      <c r="H16" s="12">
        <v>27.0</v>
      </c>
    </row>
    <row r="17">
      <c r="B17" s="37">
        <v>13.0</v>
      </c>
      <c r="C17" s="38" t="s">
        <v>45</v>
      </c>
      <c r="D17" s="12">
        <v>3.0</v>
      </c>
      <c r="E17" s="12">
        <v>7.0</v>
      </c>
      <c r="F17" s="12">
        <v>10.0</v>
      </c>
      <c r="H17" s="12">
        <v>33.0</v>
      </c>
    </row>
    <row r="18">
      <c r="B18" s="37">
        <v>14.0</v>
      </c>
      <c r="C18" s="39" t="s">
        <v>48</v>
      </c>
      <c r="D18" s="12">
        <v>11.0</v>
      </c>
      <c r="E18" s="12">
        <v>5.0</v>
      </c>
      <c r="F18" s="12">
        <v>16.0</v>
      </c>
      <c r="H18" s="12">
        <v>53.0</v>
      </c>
    </row>
    <row r="19">
      <c r="B19" s="37">
        <v>15.0</v>
      </c>
      <c r="C19" s="40" t="s">
        <v>51</v>
      </c>
      <c r="D19" s="12">
        <v>10.0</v>
      </c>
      <c r="E19" s="12">
        <v>9.0</v>
      </c>
      <c r="F19" s="12">
        <v>19.0</v>
      </c>
      <c r="H19" s="12">
        <v>63.0</v>
      </c>
    </row>
    <row r="20">
      <c r="B20" s="37">
        <v>16.0</v>
      </c>
      <c r="C20" s="38" t="s">
        <v>54</v>
      </c>
      <c r="D20" s="12">
        <v>5.0</v>
      </c>
      <c r="E20" s="12">
        <v>4.0</v>
      </c>
      <c r="F20" s="12">
        <v>9.0</v>
      </c>
      <c r="H20" s="12">
        <v>30.0</v>
      </c>
    </row>
    <row r="21">
      <c r="B21" s="37">
        <v>17.0</v>
      </c>
      <c r="C21" s="39" t="s">
        <v>36</v>
      </c>
      <c r="D21" s="12">
        <v>8.0</v>
      </c>
      <c r="E21" s="12">
        <v>7.0</v>
      </c>
      <c r="F21" s="12">
        <v>15.0</v>
      </c>
      <c r="H21" s="12">
        <v>50.0</v>
      </c>
    </row>
    <row r="22">
      <c r="B22" s="37">
        <v>18.0</v>
      </c>
      <c r="C22" s="38" t="s">
        <v>78</v>
      </c>
      <c r="D22" s="12">
        <v>4.0</v>
      </c>
      <c r="E22" s="12">
        <v>7.0</v>
      </c>
      <c r="F22" s="12">
        <v>11.0</v>
      </c>
      <c r="H22" s="12">
        <v>37.0</v>
      </c>
    </row>
    <row r="23">
      <c r="B23" s="37">
        <v>19.0</v>
      </c>
      <c r="C23" s="40" t="s">
        <v>60</v>
      </c>
      <c r="D23" s="12">
        <v>10.0</v>
      </c>
      <c r="E23" s="12">
        <v>10.0</v>
      </c>
      <c r="F23" s="12">
        <v>20.0</v>
      </c>
      <c r="H23" s="12">
        <v>67.0</v>
      </c>
    </row>
    <row r="24">
      <c r="B24" s="37">
        <v>20.0</v>
      </c>
      <c r="C24" s="40" t="s">
        <v>63</v>
      </c>
      <c r="D24" s="12">
        <v>12.0</v>
      </c>
      <c r="E24" s="12">
        <v>8.0</v>
      </c>
      <c r="F24" s="12">
        <v>20.0</v>
      </c>
      <c r="H24" s="12">
        <v>67.0</v>
      </c>
    </row>
    <row r="25">
      <c r="B25" s="37">
        <v>21.0</v>
      </c>
      <c r="C25" s="39" t="s">
        <v>66</v>
      </c>
      <c r="D25" s="12">
        <v>10.0</v>
      </c>
      <c r="E25" s="12">
        <v>8.0</v>
      </c>
      <c r="F25" s="12">
        <v>18.0</v>
      </c>
      <c r="H25" s="12">
        <v>60.0</v>
      </c>
    </row>
    <row r="26">
      <c r="B26" s="37">
        <v>22.0</v>
      </c>
      <c r="C26" s="40" t="s">
        <v>69</v>
      </c>
      <c r="D26" s="12">
        <v>10.0</v>
      </c>
      <c r="E26" s="12">
        <v>10.0</v>
      </c>
      <c r="F26" s="12">
        <v>20.0</v>
      </c>
      <c r="H26" s="12">
        <v>67.0</v>
      </c>
    </row>
    <row r="27">
      <c r="B27" s="37">
        <v>23.0</v>
      </c>
      <c r="C27" s="39" t="s">
        <v>57</v>
      </c>
      <c r="D27" s="12">
        <v>6.0</v>
      </c>
      <c r="E27" s="12">
        <v>7.0</v>
      </c>
      <c r="F27" s="12">
        <v>13.0</v>
      </c>
      <c r="H27" s="12">
        <v>43.0</v>
      </c>
    </row>
    <row r="28">
      <c r="B28" s="37">
        <v>24.0</v>
      </c>
      <c r="C28" s="40" t="s">
        <v>72</v>
      </c>
      <c r="D28" s="12">
        <v>13.0</v>
      </c>
      <c r="E28" s="12">
        <v>7.0</v>
      </c>
      <c r="F28" s="12">
        <v>20.0</v>
      </c>
      <c r="H28" s="12">
        <v>67.0</v>
      </c>
    </row>
    <row r="29">
      <c r="B29" s="37">
        <v>25.0</v>
      </c>
      <c r="C29" s="39" t="s">
        <v>48</v>
      </c>
      <c r="D29" s="12">
        <v>11.0</v>
      </c>
      <c r="E29" s="12">
        <v>5.0</v>
      </c>
      <c r="F29" s="12">
        <v>16.0</v>
      </c>
      <c r="H29" s="12">
        <v>53.0</v>
      </c>
    </row>
    <row r="30">
      <c r="B30" s="37">
        <v>26.0</v>
      </c>
      <c r="C30" s="39" t="s">
        <v>75</v>
      </c>
      <c r="D30" s="12">
        <v>6.0</v>
      </c>
      <c r="E30" s="12">
        <v>6.0</v>
      </c>
      <c r="F30" s="12">
        <v>12.0</v>
      </c>
      <c r="H30" s="12">
        <v>40.0</v>
      </c>
    </row>
    <row r="31">
      <c r="B31" s="37">
        <v>27.0</v>
      </c>
      <c r="C31" s="38" t="s">
        <v>99</v>
      </c>
      <c r="D31" s="12">
        <v>5.0</v>
      </c>
      <c r="E31" s="12">
        <v>6.0</v>
      </c>
      <c r="F31" s="12">
        <v>11.0</v>
      </c>
      <c r="H31" s="12">
        <v>37.0</v>
      </c>
    </row>
    <row r="32">
      <c r="B32" s="37">
        <v>28.0</v>
      </c>
      <c r="C32" s="38" t="s">
        <v>84</v>
      </c>
      <c r="D32" s="12">
        <v>6.0</v>
      </c>
      <c r="E32" s="12">
        <v>7.0</v>
      </c>
      <c r="F32" s="12">
        <v>13.0</v>
      </c>
      <c r="H32" s="12">
        <v>43.0</v>
      </c>
    </row>
    <row r="33">
      <c r="B33" s="37">
        <v>29.0</v>
      </c>
      <c r="C33" s="39" t="s">
        <v>81</v>
      </c>
      <c r="D33" s="12">
        <v>8.0</v>
      </c>
      <c r="E33" s="12">
        <v>7.0</v>
      </c>
      <c r="F33" s="12">
        <v>15.0</v>
      </c>
      <c r="H33" s="12">
        <v>50.0</v>
      </c>
    </row>
    <row r="34">
      <c r="B34" s="37">
        <v>30.0</v>
      </c>
      <c r="C34" s="38" t="s">
        <v>90</v>
      </c>
      <c r="D34" s="12">
        <v>4.0</v>
      </c>
      <c r="E34" s="12">
        <v>9.0</v>
      </c>
      <c r="F34" s="12">
        <v>13.0</v>
      </c>
      <c r="H34" s="12">
        <v>43.0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24.29"/>
    <col customWidth="1" min="9" max="15" width="21.57"/>
  </cols>
  <sheetData>
    <row r="1">
      <c r="A1" s="41" t="s">
        <v>1081</v>
      </c>
      <c r="B1" s="42" t="s">
        <v>1082</v>
      </c>
      <c r="C1" s="41" t="s">
        <v>1083</v>
      </c>
      <c r="D1" s="41" t="s">
        <v>1084</v>
      </c>
      <c r="E1" s="41" t="s">
        <v>1085</v>
      </c>
      <c r="F1" s="41" t="s">
        <v>1086</v>
      </c>
      <c r="G1" s="41" t="s">
        <v>1087</v>
      </c>
      <c r="H1" s="41" t="s">
        <v>909</v>
      </c>
      <c r="I1" s="42" t="s">
        <v>1088</v>
      </c>
      <c r="J1" s="37" t="s">
        <v>3</v>
      </c>
      <c r="K1" s="37" t="s">
        <v>1089</v>
      </c>
      <c r="L1" s="37" t="s">
        <v>1090</v>
      </c>
      <c r="M1" s="37" t="s">
        <v>1091</v>
      </c>
      <c r="N1" s="37" t="s">
        <v>1092</v>
      </c>
      <c r="O1" s="37" t="s">
        <v>1093</v>
      </c>
    </row>
    <row r="2">
      <c r="A2" s="43">
        <v>45491.626083194446</v>
      </c>
      <c r="C2" s="37" t="s">
        <v>1094</v>
      </c>
      <c r="D2" s="37" t="s">
        <v>1095</v>
      </c>
      <c r="E2" s="37" t="s">
        <v>1096</v>
      </c>
      <c r="F2" s="37" t="s">
        <v>1097</v>
      </c>
      <c r="G2" s="37" t="s">
        <v>1098</v>
      </c>
      <c r="H2" s="37" t="s">
        <v>943</v>
      </c>
      <c r="J2" s="3">
        <v>10.0</v>
      </c>
      <c r="K2" s="3">
        <v>2.0</v>
      </c>
      <c r="L2" s="3">
        <v>2.0</v>
      </c>
      <c r="M2" s="3">
        <v>2.0</v>
      </c>
      <c r="N2" s="3">
        <v>2.0</v>
      </c>
      <c r="O2" s="3">
        <v>2.0</v>
      </c>
    </row>
    <row r="3">
      <c r="A3" s="43">
        <v>45491.627420150464</v>
      </c>
      <c r="C3" s="37" t="s">
        <v>1099</v>
      </c>
      <c r="D3" s="37" t="s">
        <v>1095</v>
      </c>
      <c r="E3" s="37" t="s">
        <v>1100</v>
      </c>
      <c r="F3" s="37" t="s">
        <v>1097</v>
      </c>
      <c r="G3" s="37" t="s">
        <v>1098</v>
      </c>
      <c r="H3" s="37" t="s">
        <v>6</v>
      </c>
      <c r="J3" s="3">
        <v>8.0</v>
      </c>
      <c r="K3" s="3">
        <v>1.0</v>
      </c>
      <c r="L3" s="3">
        <v>2.0</v>
      </c>
      <c r="M3" s="3">
        <v>1.0</v>
      </c>
      <c r="N3" s="3">
        <v>2.0</v>
      </c>
      <c r="O3" s="3">
        <v>2.0</v>
      </c>
    </row>
    <row r="4">
      <c r="A4" s="43">
        <v>45491.631105057866</v>
      </c>
      <c r="C4" s="37" t="s">
        <v>1099</v>
      </c>
      <c r="D4" s="37" t="s">
        <v>1095</v>
      </c>
      <c r="E4" s="37" t="s">
        <v>1100</v>
      </c>
      <c r="F4" s="37" t="s">
        <v>1097</v>
      </c>
      <c r="G4" s="37" t="s">
        <v>1098</v>
      </c>
      <c r="H4" s="37" t="s">
        <v>9</v>
      </c>
      <c r="J4" s="3">
        <v>8.0</v>
      </c>
      <c r="K4" s="3">
        <v>1.0</v>
      </c>
      <c r="L4" s="3">
        <v>2.0</v>
      </c>
      <c r="M4" s="3">
        <v>1.0</v>
      </c>
      <c r="N4" s="3">
        <v>2.0</v>
      </c>
      <c r="O4" s="3">
        <v>2.0</v>
      </c>
    </row>
    <row r="5">
      <c r="A5" s="43">
        <v>45491.632177430554</v>
      </c>
      <c r="C5" s="37" t="s">
        <v>1094</v>
      </c>
      <c r="D5" s="37" t="s">
        <v>1095</v>
      </c>
      <c r="E5" s="37" t="s">
        <v>1100</v>
      </c>
      <c r="F5" s="37" t="s">
        <v>1097</v>
      </c>
      <c r="G5" s="37" t="s">
        <v>1098</v>
      </c>
      <c r="H5" s="37" t="s">
        <v>12</v>
      </c>
      <c r="J5" s="3">
        <v>9.0</v>
      </c>
      <c r="K5" s="3">
        <v>2.0</v>
      </c>
      <c r="L5" s="3">
        <v>2.0</v>
      </c>
      <c r="M5" s="3">
        <v>1.0</v>
      </c>
      <c r="N5" s="3">
        <v>2.0</v>
      </c>
      <c r="O5" s="3">
        <v>2.0</v>
      </c>
    </row>
    <row r="6">
      <c r="A6" s="43">
        <v>45491.64127954861</v>
      </c>
      <c r="C6" s="37" t="s">
        <v>1099</v>
      </c>
      <c r="D6" s="37" t="s">
        <v>1095</v>
      </c>
      <c r="E6" s="37" t="s">
        <v>1100</v>
      </c>
      <c r="F6" s="37" t="s">
        <v>1097</v>
      </c>
      <c r="G6" s="37" t="s">
        <v>1101</v>
      </c>
      <c r="H6" s="37" t="s">
        <v>15</v>
      </c>
      <c r="J6" s="3">
        <v>7.0</v>
      </c>
      <c r="K6" s="3">
        <v>1.0</v>
      </c>
      <c r="L6" s="3">
        <v>2.0</v>
      </c>
      <c r="M6" s="3">
        <v>1.0</v>
      </c>
      <c r="N6" s="3">
        <v>2.0</v>
      </c>
      <c r="O6" s="3">
        <v>1.0</v>
      </c>
    </row>
    <row r="7">
      <c r="A7" s="43">
        <v>45491.64648821759</v>
      </c>
      <c r="C7" s="37" t="s">
        <v>1094</v>
      </c>
      <c r="D7" s="37" t="s">
        <v>1095</v>
      </c>
      <c r="E7" s="37" t="s">
        <v>1100</v>
      </c>
      <c r="F7" s="37" t="s">
        <v>1097</v>
      </c>
      <c r="G7" s="37" t="s">
        <v>1098</v>
      </c>
      <c r="H7" s="37" t="s">
        <v>18</v>
      </c>
      <c r="J7" s="3">
        <f t="shared" ref="J7:J308" si="1"> SUM(K7:O7)</f>
        <v>9</v>
      </c>
      <c r="K7" s="3">
        <f t="array" ref="K7:K308">IFERROR(XLOOKUP(C7:C308, 'DataSet3 Key Basic'!$E$6:$E$9, 'DataSet3 Key Basic'!$D$6:$D$9), "")</f>
        <v>2</v>
      </c>
      <c r="L7" s="3">
        <f t="array" ref="L7:L308">IFERROR(XLOOKUP(D7:D308, 'DataSet3 Key Basic'!$E$12:$E$15, 'DataSet3 Key Basic'!$D$12:$D$15), "")</f>
        <v>2</v>
      </c>
      <c r="M7" s="3">
        <f t="array" ref="M7:M308">IFERROR(XLOOKUP(E7:E308, 'DataSet3 Key Basic'!$E$18:$E$21, 'DataSet3 Key Basic'!$D$18:$D$21), "")</f>
        <v>1</v>
      </c>
      <c r="N7" s="3">
        <f t="array" ref="N7:N308">IFERROR(XLOOKUP(F7:F308, 'DataSet3 Key Basic'!$E$24:$E$27, 'DataSet3 Key Basic'!$D$24:$D$27), "")</f>
        <v>2</v>
      </c>
      <c r="O7" s="3">
        <f t="array" ref="O7:O308">IFERROR(XLOOKUP(G7:G308, 'DataSet3 Key Basic'!$E$30:$E$33, 'DataSet3 Key Basic'!$D$30:$D$33), "")</f>
        <v>2</v>
      </c>
    </row>
    <row r="8">
      <c r="A8" s="43">
        <v>45491.660698611115</v>
      </c>
      <c r="C8" s="37" t="s">
        <v>1094</v>
      </c>
      <c r="D8" s="37" t="s">
        <v>1095</v>
      </c>
      <c r="E8" s="37" t="s">
        <v>1096</v>
      </c>
      <c r="F8" s="37" t="s">
        <v>1102</v>
      </c>
      <c r="G8" s="37" t="s">
        <v>1101</v>
      </c>
      <c r="H8" s="37" t="s">
        <v>21</v>
      </c>
      <c r="J8" s="3">
        <f t="shared" si="1"/>
        <v>7</v>
      </c>
      <c r="K8" s="3">
        <v>2.0</v>
      </c>
      <c r="L8" s="3">
        <v>2.0</v>
      </c>
      <c r="M8" s="3">
        <v>2.0</v>
      </c>
      <c r="N8" s="3">
        <v>0.0</v>
      </c>
      <c r="O8" s="3">
        <v>1.0</v>
      </c>
    </row>
    <row r="9">
      <c r="A9" s="43">
        <v>45491.66117755787</v>
      </c>
      <c r="C9" s="37" t="s">
        <v>1094</v>
      </c>
      <c r="D9" s="37" t="s">
        <v>1095</v>
      </c>
      <c r="E9" s="37" t="s">
        <v>1100</v>
      </c>
      <c r="F9" s="37" t="s">
        <v>1102</v>
      </c>
      <c r="G9" s="37" t="s">
        <v>1098</v>
      </c>
      <c r="H9" s="37" t="s">
        <v>24</v>
      </c>
      <c r="J9" s="3">
        <f t="shared" si="1"/>
        <v>7</v>
      </c>
      <c r="K9" s="3">
        <v>2.0</v>
      </c>
      <c r="L9" s="3">
        <v>2.0</v>
      </c>
      <c r="M9" s="3">
        <v>1.0</v>
      </c>
      <c r="N9" s="3">
        <v>0.0</v>
      </c>
      <c r="O9" s="3">
        <v>2.0</v>
      </c>
    </row>
    <row r="10">
      <c r="A10" s="43">
        <v>45491.66677752315</v>
      </c>
      <c r="C10" s="37" t="s">
        <v>1094</v>
      </c>
      <c r="D10" s="37" t="s">
        <v>1095</v>
      </c>
      <c r="E10" s="37" t="s">
        <v>1100</v>
      </c>
      <c r="F10" s="37" t="s">
        <v>1097</v>
      </c>
      <c r="G10" s="37" t="s">
        <v>1101</v>
      </c>
      <c r="H10" s="37" t="s">
        <v>27</v>
      </c>
      <c r="J10" s="3">
        <f t="shared" si="1"/>
        <v>8</v>
      </c>
      <c r="K10" s="3">
        <v>2.0</v>
      </c>
      <c r="L10" s="3">
        <v>2.0</v>
      </c>
      <c r="M10" s="3">
        <v>1.0</v>
      </c>
      <c r="N10" s="3">
        <v>2.0</v>
      </c>
      <c r="O10" s="3">
        <v>1.0</v>
      </c>
    </row>
    <row r="11">
      <c r="A11" s="43">
        <v>45491.67035675926</v>
      </c>
      <c r="C11" s="37" t="s">
        <v>1094</v>
      </c>
      <c r="D11" s="37" t="s">
        <v>1095</v>
      </c>
      <c r="E11" s="37" t="s">
        <v>1096</v>
      </c>
      <c r="F11" s="37" t="s">
        <v>1097</v>
      </c>
      <c r="G11" s="37" t="s">
        <v>1101</v>
      </c>
      <c r="H11" s="37" t="s">
        <v>30</v>
      </c>
      <c r="J11" s="3">
        <f t="shared" si="1"/>
        <v>9</v>
      </c>
      <c r="K11" s="3">
        <v>2.0</v>
      </c>
      <c r="L11" s="3">
        <v>2.0</v>
      </c>
      <c r="M11" s="3">
        <v>2.0</v>
      </c>
      <c r="N11" s="3">
        <v>2.0</v>
      </c>
      <c r="O11" s="3">
        <v>1.0</v>
      </c>
    </row>
    <row r="12">
      <c r="A12" s="43">
        <v>45491.685588622684</v>
      </c>
      <c r="C12" s="37" t="s">
        <v>1099</v>
      </c>
      <c r="D12" s="37" t="s">
        <v>1103</v>
      </c>
      <c r="E12" s="37" t="s">
        <v>1100</v>
      </c>
      <c r="F12" s="37" t="s">
        <v>1097</v>
      </c>
      <c r="G12" s="37" t="s">
        <v>1098</v>
      </c>
      <c r="H12" s="37" t="s">
        <v>33</v>
      </c>
      <c r="J12" s="3">
        <f t="shared" si="1"/>
        <v>7</v>
      </c>
      <c r="K12" s="3">
        <v>1.0</v>
      </c>
      <c r="L12" s="3">
        <v>1.0</v>
      </c>
      <c r="M12" s="3">
        <v>1.0</v>
      </c>
      <c r="N12" s="3">
        <v>2.0</v>
      </c>
      <c r="O12" s="3">
        <v>2.0</v>
      </c>
    </row>
    <row r="13">
      <c r="A13" s="43">
        <v>45491.69436671297</v>
      </c>
      <c r="C13" s="37" t="s">
        <v>1094</v>
      </c>
      <c r="D13" s="37" t="s">
        <v>1104</v>
      </c>
      <c r="E13" s="37" t="s">
        <v>1100</v>
      </c>
      <c r="F13" s="37" t="s">
        <v>1097</v>
      </c>
      <c r="G13" s="37" t="s">
        <v>1098</v>
      </c>
      <c r="H13" s="37" t="s">
        <v>36</v>
      </c>
      <c r="J13" s="3">
        <f t="shared" si="1"/>
        <v>7</v>
      </c>
      <c r="K13" s="3">
        <v>2.0</v>
      </c>
      <c r="L13" s="3">
        <v>0.0</v>
      </c>
      <c r="M13" s="3">
        <v>1.0</v>
      </c>
      <c r="N13" s="3">
        <v>2.0</v>
      </c>
      <c r="O13" s="3">
        <v>2.0</v>
      </c>
    </row>
    <row r="14">
      <c r="A14" s="43">
        <v>45491.69471447916</v>
      </c>
      <c r="C14" s="37" t="s">
        <v>1094</v>
      </c>
      <c r="D14" s="37" t="s">
        <v>1095</v>
      </c>
      <c r="E14" s="37" t="s">
        <v>1096</v>
      </c>
      <c r="F14" s="37" t="s">
        <v>1097</v>
      </c>
      <c r="G14" s="37" t="s">
        <v>1098</v>
      </c>
      <c r="H14" s="37" t="s">
        <v>39</v>
      </c>
      <c r="J14" s="3">
        <f t="shared" si="1"/>
        <v>10</v>
      </c>
      <c r="K14" s="3">
        <v>2.0</v>
      </c>
      <c r="L14" s="3">
        <v>2.0</v>
      </c>
      <c r="M14" s="3">
        <v>2.0</v>
      </c>
      <c r="N14" s="3">
        <v>2.0</v>
      </c>
      <c r="O14" s="3">
        <v>2.0</v>
      </c>
    </row>
    <row r="15">
      <c r="A15" s="43">
        <v>45491.703824502314</v>
      </c>
      <c r="C15" s="37" t="s">
        <v>1099</v>
      </c>
      <c r="D15" s="37" t="s">
        <v>1103</v>
      </c>
      <c r="E15" s="37" t="s">
        <v>1100</v>
      </c>
      <c r="F15" s="37" t="s">
        <v>1102</v>
      </c>
      <c r="G15" s="37" t="s">
        <v>1098</v>
      </c>
      <c r="H15" s="37" t="s">
        <v>42</v>
      </c>
      <c r="J15" s="3">
        <f t="shared" si="1"/>
        <v>5</v>
      </c>
      <c r="K15" s="3">
        <v>1.0</v>
      </c>
      <c r="L15" s="3">
        <v>1.0</v>
      </c>
      <c r="M15" s="3">
        <v>1.0</v>
      </c>
      <c r="N15" s="3">
        <v>0.0</v>
      </c>
      <c r="O15" s="3">
        <v>2.0</v>
      </c>
    </row>
    <row r="16">
      <c r="A16" s="43">
        <v>45491.71725120371</v>
      </c>
      <c r="C16" s="37" t="s">
        <v>1099</v>
      </c>
      <c r="D16" s="37" t="s">
        <v>1095</v>
      </c>
      <c r="E16" s="37" t="s">
        <v>1096</v>
      </c>
      <c r="F16" s="37" t="s">
        <v>1102</v>
      </c>
      <c r="G16" s="37" t="s">
        <v>1098</v>
      </c>
      <c r="H16" s="37" t="s">
        <v>45</v>
      </c>
      <c r="J16" s="3">
        <f t="shared" si="1"/>
        <v>7</v>
      </c>
      <c r="K16" s="3">
        <v>1.0</v>
      </c>
      <c r="L16" s="3">
        <v>2.0</v>
      </c>
      <c r="M16" s="3">
        <v>2.0</v>
      </c>
      <c r="N16" s="3">
        <v>0.0</v>
      </c>
      <c r="O16" s="3">
        <v>2.0</v>
      </c>
    </row>
    <row r="17">
      <c r="A17" s="43">
        <v>45491.72013782407</v>
      </c>
      <c r="C17" s="37" t="s">
        <v>1105</v>
      </c>
      <c r="D17" s="37" t="s">
        <v>1095</v>
      </c>
      <c r="E17" s="37" t="s">
        <v>1106</v>
      </c>
      <c r="F17" s="37" t="s">
        <v>1097</v>
      </c>
      <c r="G17" s="37" t="s">
        <v>1098</v>
      </c>
      <c r="H17" s="37" t="s">
        <v>48</v>
      </c>
      <c r="J17" s="3">
        <f t="shared" si="1"/>
        <v>5</v>
      </c>
      <c r="K17" s="3">
        <v>-1.0</v>
      </c>
      <c r="L17" s="3">
        <v>2.0</v>
      </c>
      <c r="M17" s="3">
        <v>0.0</v>
      </c>
      <c r="N17" s="3">
        <v>2.0</v>
      </c>
      <c r="O17" s="3">
        <v>2.0</v>
      </c>
    </row>
    <row r="18">
      <c r="A18" s="43">
        <v>45491.720505046294</v>
      </c>
      <c r="C18" s="37" t="s">
        <v>1094</v>
      </c>
      <c r="D18" s="37" t="s">
        <v>1095</v>
      </c>
      <c r="E18" s="37" t="s">
        <v>1100</v>
      </c>
      <c r="F18" s="37" t="s">
        <v>1097</v>
      </c>
      <c r="G18" s="37" t="s">
        <v>1098</v>
      </c>
      <c r="H18" s="37" t="s">
        <v>51</v>
      </c>
      <c r="J18" s="3">
        <f t="shared" si="1"/>
        <v>9</v>
      </c>
      <c r="K18" s="3">
        <v>2.0</v>
      </c>
      <c r="L18" s="3">
        <v>2.0</v>
      </c>
      <c r="M18" s="3">
        <v>1.0</v>
      </c>
      <c r="N18" s="3">
        <v>2.0</v>
      </c>
      <c r="O18" s="3">
        <v>2.0</v>
      </c>
    </row>
    <row r="19">
      <c r="A19" s="43">
        <v>45491.72104797454</v>
      </c>
      <c r="C19" s="37" t="s">
        <v>1099</v>
      </c>
      <c r="D19" s="37" t="s">
        <v>1103</v>
      </c>
      <c r="E19" s="37" t="s">
        <v>1100</v>
      </c>
      <c r="F19" s="37" t="s">
        <v>1102</v>
      </c>
      <c r="G19" s="37" t="s">
        <v>1101</v>
      </c>
      <c r="H19" s="37" t="s">
        <v>54</v>
      </c>
      <c r="J19" s="3">
        <f t="shared" si="1"/>
        <v>4</v>
      </c>
      <c r="K19" s="3">
        <v>1.0</v>
      </c>
      <c r="L19" s="3">
        <v>1.0</v>
      </c>
      <c r="M19" s="3">
        <v>1.0</v>
      </c>
      <c r="N19" s="3">
        <v>0.0</v>
      </c>
      <c r="O19" s="3">
        <v>1.0</v>
      </c>
    </row>
    <row r="20">
      <c r="A20" s="43">
        <v>45491.72149827547</v>
      </c>
      <c r="C20" s="37" t="s">
        <v>1099</v>
      </c>
      <c r="D20" s="37" t="s">
        <v>1103</v>
      </c>
      <c r="E20" s="37" t="s">
        <v>1100</v>
      </c>
      <c r="F20" s="37" t="s">
        <v>1097</v>
      </c>
      <c r="G20" s="37" t="s">
        <v>1098</v>
      </c>
      <c r="H20" s="37" t="s">
        <v>57</v>
      </c>
      <c r="J20" s="3">
        <f t="shared" si="1"/>
        <v>7</v>
      </c>
      <c r="K20" s="3">
        <v>1.0</v>
      </c>
      <c r="L20" s="3">
        <v>1.0</v>
      </c>
      <c r="M20" s="3">
        <v>1.0</v>
      </c>
      <c r="N20" s="3">
        <v>2.0</v>
      </c>
      <c r="O20" s="3">
        <v>2.0</v>
      </c>
    </row>
    <row r="21">
      <c r="A21" s="43">
        <v>45491.72199109953</v>
      </c>
      <c r="C21" s="37" t="s">
        <v>1094</v>
      </c>
      <c r="D21" s="37" t="s">
        <v>1095</v>
      </c>
      <c r="E21" s="37" t="s">
        <v>1096</v>
      </c>
      <c r="F21" s="37" t="s">
        <v>1097</v>
      </c>
      <c r="G21" s="37" t="s">
        <v>1098</v>
      </c>
      <c r="H21" s="37" t="s">
        <v>60</v>
      </c>
      <c r="J21" s="3">
        <f t="shared" si="1"/>
        <v>10</v>
      </c>
      <c r="K21" s="3">
        <v>2.0</v>
      </c>
      <c r="L21" s="3">
        <v>2.0</v>
      </c>
      <c r="M21" s="3">
        <v>2.0</v>
      </c>
      <c r="N21" s="3">
        <v>2.0</v>
      </c>
      <c r="O21" s="3">
        <v>2.0</v>
      </c>
    </row>
    <row r="22">
      <c r="A22" s="43">
        <v>45491.72230915509</v>
      </c>
      <c r="C22" s="37" t="s">
        <v>1099</v>
      </c>
      <c r="D22" s="37" t="s">
        <v>1095</v>
      </c>
      <c r="E22" s="37" t="s">
        <v>1100</v>
      </c>
      <c r="F22" s="37" t="s">
        <v>1097</v>
      </c>
      <c r="G22" s="37" t="s">
        <v>1098</v>
      </c>
      <c r="H22" s="37" t="s">
        <v>63</v>
      </c>
      <c r="J22" s="3">
        <f t="shared" si="1"/>
        <v>8</v>
      </c>
      <c r="K22" s="3">
        <v>1.0</v>
      </c>
      <c r="L22" s="3">
        <v>2.0</v>
      </c>
      <c r="M22" s="3">
        <v>1.0</v>
      </c>
      <c r="N22" s="3">
        <v>2.0</v>
      </c>
      <c r="O22" s="3">
        <v>2.0</v>
      </c>
    </row>
    <row r="23">
      <c r="A23" s="43">
        <v>45491.72257304398</v>
      </c>
      <c r="C23" s="37" t="s">
        <v>1094</v>
      </c>
      <c r="D23" s="37" t="s">
        <v>1103</v>
      </c>
      <c r="E23" s="37" t="s">
        <v>1096</v>
      </c>
      <c r="F23" s="37" t="s">
        <v>1097</v>
      </c>
      <c r="G23" s="37" t="s">
        <v>1101</v>
      </c>
      <c r="H23" s="37" t="s">
        <v>66</v>
      </c>
      <c r="J23" s="3">
        <f t="shared" si="1"/>
        <v>8</v>
      </c>
      <c r="K23" s="3">
        <v>2.0</v>
      </c>
      <c r="L23" s="3">
        <v>1.0</v>
      </c>
      <c r="M23" s="3">
        <v>2.0</v>
      </c>
      <c r="N23" s="3">
        <v>2.0</v>
      </c>
      <c r="O23" s="3">
        <v>1.0</v>
      </c>
    </row>
    <row r="24">
      <c r="A24" s="43">
        <v>45491.722921215274</v>
      </c>
      <c r="C24" s="37" t="s">
        <v>1094</v>
      </c>
      <c r="D24" s="37" t="s">
        <v>1095</v>
      </c>
      <c r="E24" s="37" t="s">
        <v>1096</v>
      </c>
      <c r="F24" s="37" t="s">
        <v>1097</v>
      </c>
      <c r="G24" s="37" t="s">
        <v>1098</v>
      </c>
      <c r="H24" s="37" t="s">
        <v>69</v>
      </c>
      <c r="J24" s="3">
        <f t="shared" si="1"/>
        <v>10</v>
      </c>
      <c r="K24" s="3">
        <v>2.0</v>
      </c>
      <c r="L24" s="3">
        <v>2.0</v>
      </c>
      <c r="M24" s="3">
        <v>2.0</v>
      </c>
      <c r="N24" s="3">
        <v>2.0</v>
      </c>
      <c r="O24" s="3">
        <v>2.0</v>
      </c>
    </row>
    <row r="25">
      <c r="A25" s="43">
        <v>45491.72525940972</v>
      </c>
      <c r="C25" s="37" t="s">
        <v>1094</v>
      </c>
      <c r="D25" s="37" t="s">
        <v>1095</v>
      </c>
      <c r="E25" s="37" t="s">
        <v>1100</v>
      </c>
      <c r="F25" s="37" t="s">
        <v>1102</v>
      </c>
      <c r="G25" s="37" t="s">
        <v>1098</v>
      </c>
      <c r="H25" s="37" t="s">
        <v>72</v>
      </c>
      <c r="J25" s="3">
        <f t="shared" si="1"/>
        <v>7</v>
      </c>
      <c r="K25" s="3">
        <v>2.0</v>
      </c>
      <c r="L25" s="3">
        <v>2.0</v>
      </c>
      <c r="M25" s="3">
        <v>1.0</v>
      </c>
      <c r="N25" s="3">
        <v>0.0</v>
      </c>
      <c r="O25" s="3">
        <v>2.0</v>
      </c>
    </row>
    <row r="26">
      <c r="A26" s="43">
        <v>45491.72952317129</v>
      </c>
      <c r="C26" s="37" t="s">
        <v>1099</v>
      </c>
      <c r="D26" s="37" t="s">
        <v>1103</v>
      </c>
      <c r="E26" s="37" t="s">
        <v>1096</v>
      </c>
      <c r="F26" s="37" t="s">
        <v>1102</v>
      </c>
      <c r="G26" s="37" t="s">
        <v>1098</v>
      </c>
      <c r="H26" s="37" t="s">
        <v>75</v>
      </c>
      <c r="J26" s="3">
        <f t="shared" si="1"/>
        <v>6</v>
      </c>
      <c r="K26" s="3">
        <v>1.0</v>
      </c>
      <c r="L26" s="3">
        <v>1.0</v>
      </c>
      <c r="M26" s="3">
        <v>2.0</v>
      </c>
      <c r="N26" s="3">
        <v>0.0</v>
      </c>
      <c r="O26" s="3">
        <v>2.0</v>
      </c>
    </row>
    <row r="27">
      <c r="A27" s="43">
        <v>45491.73145168982</v>
      </c>
      <c r="C27" s="37" t="s">
        <v>1099</v>
      </c>
      <c r="D27" s="37" t="s">
        <v>1095</v>
      </c>
      <c r="E27" s="37" t="s">
        <v>1100</v>
      </c>
      <c r="F27" s="37" t="s">
        <v>1097</v>
      </c>
      <c r="G27" s="37" t="s">
        <v>1101</v>
      </c>
      <c r="H27" s="37" t="s">
        <v>78</v>
      </c>
      <c r="J27" s="3">
        <f t="shared" si="1"/>
        <v>7</v>
      </c>
      <c r="K27" s="3">
        <v>1.0</v>
      </c>
      <c r="L27" s="3">
        <v>2.0</v>
      </c>
      <c r="M27" s="3">
        <v>1.0</v>
      </c>
      <c r="N27" s="3">
        <v>2.0</v>
      </c>
      <c r="O27" s="3">
        <v>1.0</v>
      </c>
    </row>
    <row r="28">
      <c r="A28" s="43">
        <v>45491.74676381944</v>
      </c>
      <c r="C28" s="37" t="s">
        <v>1094</v>
      </c>
      <c r="D28" s="37" t="s">
        <v>1095</v>
      </c>
      <c r="E28" s="37" t="s">
        <v>1100</v>
      </c>
      <c r="F28" s="37" t="s">
        <v>1107</v>
      </c>
      <c r="G28" s="37" t="s">
        <v>1101</v>
      </c>
      <c r="H28" s="37" t="s">
        <v>81</v>
      </c>
      <c r="J28" s="3">
        <f t="shared" si="1"/>
        <v>7</v>
      </c>
      <c r="K28" s="3">
        <v>2.0</v>
      </c>
      <c r="L28" s="3">
        <v>2.0</v>
      </c>
      <c r="M28" s="3">
        <v>1.0</v>
      </c>
      <c r="N28" s="3">
        <v>1.0</v>
      </c>
      <c r="O28" s="3">
        <v>1.0</v>
      </c>
    </row>
    <row r="29">
      <c r="A29" s="43">
        <v>45491.85050554398</v>
      </c>
      <c r="C29" s="37" t="s">
        <v>1094</v>
      </c>
      <c r="D29" s="37" t="s">
        <v>1103</v>
      </c>
      <c r="E29" s="37" t="s">
        <v>1100</v>
      </c>
      <c r="F29" s="37" t="s">
        <v>1097</v>
      </c>
      <c r="G29" s="37" t="s">
        <v>1101</v>
      </c>
      <c r="H29" s="37" t="s">
        <v>84</v>
      </c>
      <c r="J29" s="3">
        <f t="shared" si="1"/>
        <v>7</v>
      </c>
      <c r="K29" s="3">
        <v>2.0</v>
      </c>
      <c r="L29" s="3">
        <v>1.0</v>
      </c>
      <c r="M29" s="3">
        <v>1.0</v>
      </c>
      <c r="N29" s="3">
        <v>2.0</v>
      </c>
      <c r="O29" s="3">
        <v>1.0</v>
      </c>
    </row>
    <row r="30">
      <c r="A30" s="43">
        <v>45491.867125370365</v>
      </c>
      <c r="C30" s="37" t="s">
        <v>1099</v>
      </c>
      <c r="D30" s="37" t="s">
        <v>1095</v>
      </c>
      <c r="E30" s="37" t="s">
        <v>1100</v>
      </c>
      <c r="F30" s="37" t="s">
        <v>1102</v>
      </c>
      <c r="G30" s="37" t="s">
        <v>1101</v>
      </c>
      <c r="H30" s="37" t="s">
        <v>87</v>
      </c>
      <c r="J30" s="3">
        <f t="shared" si="1"/>
        <v>5</v>
      </c>
      <c r="K30" s="3">
        <v>1.0</v>
      </c>
      <c r="L30" s="3">
        <v>2.0</v>
      </c>
      <c r="M30" s="3">
        <v>1.0</v>
      </c>
      <c r="N30" s="3">
        <v>0.0</v>
      </c>
      <c r="O30" s="3">
        <v>1.0</v>
      </c>
    </row>
    <row r="31">
      <c r="A31" s="43">
        <v>45491.86900533565</v>
      </c>
      <c r="C31" s="37" t="s">
        <v>1094</v>
      </c>
      <c r="D31" s="37" t="s">
        <v>1095</v>
      </c>
      <c r="E31" s="37" t="s">
        <v>1096</v>
      </c>
      <c r="F31" s="37" t="s">
        <v>1097</v>
      </c>
      <c r="G31" s="37" t="s">
        <v>1101</v>
      </c>
      <c r="H31" s="37" t="s">
        <v>90</v>
      </c>
      <c r="J31" s="3">
        <f t="shared" si="1"/>
        <v>9</v>
      </c>
      <c r="K31" s="3">
        <v>2.0</v>
      </c>
      <c r="L31" s="3">
        <v>2.0</v>
      </c>
      <c r="M31" s="3">
        <v>2.0</v>
      </c>
      <c r="N31" s="3">
        <v>2.0</v>
      </c>
      <c r="O31" s="3">
        <v>1.0</v>
      </c>
    </row>
    <row r="32">
      <c r="A32" s="43">
        <v>45491.872050763894</v>
      </c>
      <c r="C32" s="37" t="s">
        <v>1099</v>
      </c>
      <c r="D32" s="37" t="s">
        <v>1095</v>
      </c>
      <c r="E32" s="37" t="s">
        <v>1100</v>
      </c>
      <c r="F32" s="37" t="s">
        <v>1097</v>
      </c>
      <c r="G32" s="37" t="s">
        <v>1101</v>
      </c>
      <c r="H32" s="37" t="s">
        <v>93</v>
      </c>
      <c r="J32" s="3">
        <f t="shared" si="1"/>
        <v>7</v>
      </c>
      <c r="K32" s="3">
        <v>1.0</v>
      </c>
      <c r="L32" s="3">
        <v>2.0</v>
      </c>
      <c r="M32" s="3">
        <v>1.0</v>
      </c>
      <c r="N32" s="3">
        <v>2.0</v>
      </c>
      <c r="O32" s="3">
        <v>1.0</v>
      </c>
    </row>
    <row r="33">
      <c r="A33" s="43">
        <v>45491.87624619213</v>
      </c>
      <c r="C33" s="37" t="s">
        <v>1099</v>
      </c>
      <c r="D33" s="37" t="s">
        <v>1095</v>
      </c>
      <c r="E33" s="37" t="s">
        <v>1100</v>
      </c>
      <c r="F33" s="37" t="s">
        <v>1097</v>
      </c>
      <c r="G33" s="37" t="s">
        <v>1098</v>
      </c>
      <c r="H33" s="37" t="s">
        <v>96</v>
      </c>
      <c r="J33" s="3">
        <f t="shared" si="1"/>
        <v>8</v>
      </c>
      <c r="K33" s="3">
        <v>1.0</v>
      </c>
      <c r="L33" s="3">
        <v>2.0</v>
      </c>
      <c r="M33" s="3">
        <v>1.0</v>
      </c>
      <c r="N33" s="3">
        <v>2.0</v>
      </c>
      <c r="O33" s="3">
        <v>2.0</v>
      </c>
    </row>
    <row r="34">
      <c r="A34" s="43">
        <v>45491.88593204861</v>
      </c>
      <c r="C34" s="37" t="s">
        <v>1094</v>
      </c>
      <c r="D34" s="37" t="s">
        <v>1095</v>
      </c>
      <c r="E34" s="37" t="s">
        <v>1106</v>
      </c>
      <c r="F34" s="37" t="s">
        <v>1102</v>
      </c>
      <c r="G34" s="37" t="s">
        <v>1098</v>
      </c>
      <c r="H34" s="37" t="s">
        <v>99</v>
      </c>
      <c r="J34" s="3">
        <f t="shared" si="1"/>
        <v>6</v>
      </c>
      <c r="K34" s="3">
        <v>2.0</v>
      </c>
      <c r="L34" s="3">
        <v>2.0</v>
      </c>
      <c r="M34" s="3">
        <v>0.0</v>
      </c>
      <c r="N34" s="3">
        <v>0.0</v>
      </c>
      <c r="O34" s="3">
        <v>2.0</v>
      </c>
    </row>
    <row r="35">
      <c r="A35" s="43">
        <v>45491.888595972225</v>
      </c>
      <c r="C35" s="37" t="s">
        <v>1099</v>
      </c>
      <c r="D35" s="37" t="s">
        <v>1095</v>
      </c>
      <c r="E35" s="37" t="s">
        <v>1100</v>
      </c>
      <c r="F35" s="37" t="s">
        <v>1107</v>
      </c>
      <c r="G35" s="37" t="s">
        <v>1101</v>
      </c>
      <c r="H35" s="37" t="s">
        <v>102</v>
      </c>
      <c r="J35" s="3">
        <f t="shared" si="1"/>
        <v>6</v>
      </c>
      <c r="K35" s="3">
        <v>1.0</v>
      </c>
      <c r="L35" s="3">
        <v>2.0</v>
      </c>
      <c r="M35" s="3">
        <v>1.0</v>
      </c>
      <c r="N35" s="3">
        <v>1.0</v>
      </c>
      <c r="O35" s="3">
        <v>1.0</v>
      </c>
    </row>
    <row r="36">
      <c r="A36" s="43">
        <v>45491.88941207176</v>
      </c>
      <c r="C36" s="37" t="s">
        <v>1105</v>
      </c>
      <c r="D36" s="37" t="s">
        <v>1095</v>
      </c>
      <c r="E36" s="37" t="s">
        <v>1100</v>
      </c>
      <c r="F36" s="37" t="s">
        <v>1108</v>
      </c>
      <c r="G36" s="37" t="s">
        <v>1101</v>
      </c>
      <c r="H36" s="37" t="s">
        <v>105</v>
      </c>
      <c r="J36" s="3">
        <f t="shared" si="1"/>
        <v>2</v>
      </c>
      <c r="K36" s="3">
        <v>-1.0</v>
      </c>
      <c r="L36" s="3">
        <v>2.0</v>
      </c>
      <c r="M36" s="3">
        <v>1.0</v>
      </c>
      <c r="N36" s="3">
        <v>-1.0</v>
      </c>
      <c r="O36" s="3">
        <v>1.0</v>
      </c>
    </row>
    <row r="37">
      <c r="A37" s="43">
        <v>45491.889815787035</v>
      </c>
      <c r="C37" s="37" t="s">
        <v>1094</v>
      </c>
      <c r="D37" s="37" t="s">
        <v>1095</v>
      </c>
      <c r="E37" s="37" t="s">
        <v>1100</v>
      </c>
      <c r="F37" s="37" t="s">
        <v>1097</v>
      </c>
      <c r="G37" s="37" t="s">
        <v>1098</v>
      </c>
      <c r="H37" s="37" t="s">
        <v>108</v>
      </c>
      <c r="J37" s="3">
        <f t="shared" si="1"/>
        <v>9</v>
      </c>
      <c r="K37" s="3">
        <v>2.0</v>
      </c>
      <c r="L37" s="3">
        <v>2.0</v>
      </c>
      <c r="M37" s="3">
        <v>1.0</v>
      </c>
      <c r="N37" s="3">
        <v>2.0</v>
      </c>
      <c r="O37" s="3">
        <v>2.0</v>
      </c>
    </row>
    <row r="38">
      <c r="A38" s="43">
        <v>45491.890258750005</v>
      </c>
      <c r="C38" s="37" t="s">
        <v>1099</v>
      </c>
      <c r="D38" s="37" t="s">
        <v>1103</v>
      </c>
      <c r="E38" s="37" t="s">
        <v>1100</v>
      </c>
      <c r="F38" s="37" t="s">
        <v>1097</v>
      </c>
      <c r="G38" s="37" t="s">
        <v>1098</v>
      </c>
      <c r="H38" s="37" t="s">
        <v>111</v>
      </c>
      <c r="J38" s="3">
        <f t="shared" si="1"/>
        <v>7</v>
      </c>
      <c r="K38" s="3">
        <v>1.0</v>
      </c>
      <c r="L38" s="3">
        <v>1.0</v>
      </c>
      <c r="M38" s="3">
        <v>1.0</v>
      </c>
      <c r="N38" s="3">
        <v>2.0</v>
      </c>
      <c r="O38" s="3">
        <v>2.0</v>
      </c>
    </row>
    <row r="39">
      <c r="A39" s="43">
        <v>45491.89270001157</v>
      </c>
      <c r="C39" s="37" t="s">
        <v>1099</v>
      </c>
      <c r="D39" s="37" t="s">
        <v>1095</v>
      </c>
      <c r="E39" s="37" t="s">
        <v>1096</v>
      </c>
      <c r="F39" s="37" t="s">
        <v>1097</v>
      </c>
      <c r="G39" s="37" t="s">
        <v>1098</v>
      </c>
      <c r="H39" s="37" t="s">
        <v>114</v>
      </c>
      <c r="J39" s="3">
        <f t="shared" si="1"/>
        <v>9</v>
      </c>
      <c r="K39" s="3">
        <v>1.0</v>
      </c>
      <c r="L39" s="3">
        <v>2.0</v>
      </c>
      <c r="M39" s="3">
        <v>2.0</v>
      </c>
      <c r="N39" s="3">
        <v>2.0</v>
      </c>
      <c r="O39" s="3">
        <v>2.0</v>
      </c>
    </row>
    <row r="40">
      <c r="A40" s="43">
        <v>45491.89516861111</v>
      </c>
      <c r="C40" s="37" t="s">
        <v>1094</v>
      </c>
      <c r="D40" s="37" t="s">
        <v>1095</v>
      </c>
      <c r="E40" s="37" t="s">
        <v>1100</v>
      </c>
      <c r="F40" s="37" t="s">
        <v>1097</v>
      </c>
      <c r="G40" s="37" t="s">
        <v>1098</v>
      </c>
      <c r="H40" s="37" t="s">
        <v>117</v>
      </c>
      <c r="J40" s="3">
        <f t="shared" si="1"/>
        <v>9</v>
      </c>
      <c r="K40" s="3">
        <v>2.0</v>
      </c>
      <c r="L40" s="3">
        <v>2.0</v>
      </c>
      <c r="M40" s="3">
        <v>1.0</v>
      </c>
      <c r="N40" s="3">
        <v>2.0</v>
      </c>
      <c r="O40" s="3">
        <v>2.0</v>
      </c>
    </row>
    <row r="41">
      <c r="A41" s="43">
        <v>45491.90258846065</v>
      </c>
      <c r="C41" s="37" t="s">
        <v>1099</v>
      </c>
      <c r="D41" s="37" t="s">
        <v>1095</v>
      </c>
      <c r="E41" s="37" t="s">
        <v>1100</v>
      </c>
      <c r="F41" s="37" t="s">
        <v>1102</v>
      </c>
      <c r="G41" s="37" t="s">
        <v>1098</v>
      </c>
      <c r="H41" s="37" t="s">
        <v>120</v>
      </c>
      <c r="J41" s="3">
        <f t="shared" si="1"/>
        <v>6</v>
      </c>
      <c r="K41" s="3">
        <v>1.0</v>
      </c>
      <c r="L41" s="3">
        <v>2.0</v>
      </c>
      <c r="M41" s="3">
        <v>1.0</v>
      </c>
      <c r="N41" s="3">
        <v>0.0</v>
      </c>
      <c r="O41" s="3">
        <v>2.0</v>
      </c>
    </row>
    <row r="42">
      <c r="A42" s="43">
        <v>45491.919422210645</v>
      </c>
      <c r="C42" s="37" t="s">
        <v>1099</v>
      </c>
      <c r="D42" s="37" t="s">
        <v>1103</v>
      </c>
      <c r="E42" s="37" t="s">
        <v>1106</v>
      </c>
      <c r="F42" s="37" t="s">
        <v>1097</v>
      </c>
      <c r="G42" s="37" t="s">
        <v>1098</v>
      </c>
      <c r="H42" s="37" t="s">
        <v>123</v>
      </c>
      <c r="J42" s="3">
        <f t="shared" si="1"/>
        <v>6</v>
      </c>
      <c r="K42" s="3">
        <v>1.0</v>
      </c>
      <c r="L42" s="3">
        <v>1.0</v>
      </c>
      <c r="M42" s="3">
        <v>0.0</v>
      </c>
      <c r="N42" s="3">
        <v>2.0</v>
      </c>
      <c r="O42" s="3">
        <v>2.0</v>
      </c>
    </row>
    <row r="43">
      <c r="A43" s="43">
        <v>45491.92549109954</v>
      </c>
      <c r="C43" s="37" t="s">
        <v>1099</v>
      </c>
      <c r="D43" s="37" t="s">
        <v>1095</v>
      </c>
      <c r="E43" s="37" t="s">
        <v>1100</v>
      </c>
      <c r="F43" s="37" t="s">
        <v>1107</v>
      </c>
      <c r="G43" s="37" t="s">
        <v>1101</v>
      </c>
      <c r="H43" s="37" t="s">
        <v>120</v>
      </c>
      <c r="J43" s="3">
        <f t="shared" si="1"/>
        <v>6</v>
      </c>
      <c r="K43" s="3">
        <v>1.0</v>
      </c>
      <c r="L43" s="3">
        <v>2.0</v>
      </c>
      <c r="M43" s="3">
        <v>1.0</v>
      </c>
      <c r="N43" s="3">
        <v>1.0</v>
      </c>
      <c r="O43" s="3">
        <v>1.0</v>
      </c>
    </row>
    <row r="44">
      <c r="A44" s="43">
        <v>45491.94170981481</v>
      </c>
      <c r="C44" s="37" t="s">
        <v>1094</v>
      </c>
      <c r="D44" s="37" t="s">
        <v>1103</v>
      </c>
      <c r="E44" s="37" t="s">
        <v>1096</v>
      </c>
      <c r="F44" s="37" t="s">
        <v>1097</v>
      </c>
      <c r="G44" s="37" t="s">
        <v>1101</v>
      </c>
      <c r="H44" s="37" t="s">
        <v>126</v>
      </c>
      <c r="J44" s="3">
        <f t="shared" si="1"/>
        <v>8</v>
      </c>
      <c r="K44" s="3">
        <v>2.0</v>
      </c>
      <c r="L44" s="3">
        <v>1.0</v>
      </c>
      <c r="M44" s="3">
        <v>2.0</v>
      </c>
      <c r="N44" s="3">
        <v>2.0</v>
      </c>
      <c r="O44" s="3">
        <v>1.0</v>
      </c>
    </row>
    <row r="45">
      <c r="A45" s="43">
        <v>45492.07084023148</v>
      </c>
      <c r="C45" s="37" t="s">
        <v>1099</v>
      </c>
      <c r="D45" s="37" t="s">
        <v>1095</v>
      </c>
      <c r="E45" s="37" t="s">
        <v>1096</v>
      </c>
      <c r="F45" s="37" t="s">
        <v>1097</v>
      </c>
      <c r="G45" s="37" t="s">
        <v>1098</v>
      </c>
      <c r="H45" s="37" t="s">
        <v>129</v>
      </c>
      <c r="J45" s="3">
        <f t="shared" si="1"/>
        <v>9</v>
      </c>
      <c r="K45" s="3">
        <v>1.0</v>
      </c>
      <c r="L45" s="3">
        <v>2.0</v>
      </c>
      <c r="M45" s="3">
        <v>2.0</v>
      </c>
      <c r="N45" s="3">
        <v>2.0</v>
      </c>
      <c r="O45" s="3">
        <v>2.0</v>
      </c>
    </row>
    <row r="46">
      <c r="A46" s="43">
        <v>45492.50489755787</v>
      </c>
      <c r="C46" s="37" t="s">
        <v>1099</v>
      </c>
      <c r="D46" s="37" t="s">
        <v>1095</v>
      </c>
      <c r="E46" s="37" t="s">
        <v>1096</v>
      </c>
      <c r="F46" s="37" t="s">
        <v>1097</v>
      </c>
      <c r="G46" s="37" t="s">
        <v>1098</v>
      </c>
      <c r="H46" s="37" t="s">
        <v>132</v>
      </c>
      <c r="J46" s="3">
        <f t="shared" si="1"/>
        <v>9</v>
      </c>
      <c r="K46" s="3">
        <v>1.0</v>
      </c>
      <c r="L46" s="3">
        <v>2.0</v>
      </c>
      <c r="M46" s="3">
        <v>2.0</v>
      </c>
      <c r="N46" s="3">
        <v>2.0</v>
      </c>
      <c r="O46" s="3">
        <v>2.0</v>
      </c>
    </row>
    <row r="47">
      <c r="A47" s="43">
        <v>45492.51720582176</v>
      </c>
      <c r="C47" s="37" t="s">
        <v>1099</v>
      </c>
      <c r="D47" s="37" t="s">
        <v>1095</v>
      </c>
      <c r="E47" s="37" t="s">
        <v>1096</v>
      </c>
      <c r="F47" s="37" t="s">
        <v>1097</v>
      </c>
      <c r="G47" s="37" t="s">
        <v>1101</v>
      </c>
      <c r="H47" s="37" t="s">
        <v>135</v>
      </c>
      <c r="J47" s="3">
        <f t="shared" si="1"/>
        <v>8</v>
      </c>
      <c r="K47" s="3">
        <v>1.0</v>
      </c>
      <c r="L47" s="3">
        <v>2.0</v>
      </c>
      <c r="M47" s="3">
        <v>2.0</v>
      </c>
      <c r="N47" s="3">
        <v>2.0</v>
      </c>
      <c r="O47" s="3">
        <v>1.0</v>
      </c>
    </row>
    <row r="48">
      <c r="A48" s="43">
        <v>45492.56657363426</v>
      </c>
      <c r="C48" s="37" t="s">
        <v>1094</v>
      </c>
      <c r="D48" s="37" t="s">
        <v>1095</v>
      </c>
      <c r="E48" s="37" t="s">
        <v>1096</v>
      </c>
      <c r="F48" s="37" t="s">
        <v>1097</v>
      </c>
      <c r="G48" s="37" t="s">
        <v>1101</v>
      </c>
      <c r="H48" s="37" t="s">
        <v>138</v>
      </c>
      <c r="J48" s="3">
        <f t="shared" si="1"/>
        <v>9</v>
      </c>
      <c r="K48" s="3">
        <v>2.0</v>
      </c>
      <c r="L48" s="3">
        <v>2.0</v>
      </c>
      <c r="M48" s="3">
        <v>2.0</v>
      </c>
      <c r="N48" s="3">
        <v>2.0</v>
      </c>
      <c r="O48" s="3">
        <v>1.0</v>
      </c>
    </row>
    <row r="49">
      <c r="A49" s="43">
        <v>45492.61458841435</v>
      </c>
      <c r="C49" s="37" t="s">
        <v>1099</v>
      </c>
      <c r="D49" s="37" t="s">
        <v>1103</v>
      </c>
      <c r="E49" s="37" t="s">
        <v>1100</v>
      </c>
      <c r="F49" s="37" t="s">
        <v>1097</v>
      </c>
      <c r="G49" s="37" t="s">
        <v>1101</v>
      </c>
      <c r="H49" s="37" t="s">
        <v>141</v>
      </c>
      <c r="J49" s="3">
        <f t="shared" si="1"/>
        <v>6</v>
      </c>
      <c r="K49" s="3">
        <v>1.0</v>
      </c>
      <c r="L49" s="3">
        <v>1.0</v>
      </c>
      <c r="M49" s="3">
        <v>1.0</v>
      </c>
      <c r="N49" s="3">
        <v>2.0</v>
      </c>
      <c r="O49" s="3">
        <v>1.0</v>
      </c>
    </row>
    <row r="50">
      <c r="A50" s="43">
        <v>45492.679165636575</v>
      </c>
      <c r="C50" s="37" t="s">
        <v>1094</v>
      </c>
      <c r="D50" s="37" t="s">
        <v>1095</v>
      </c>
      <c r="E50" s="37" t="s">
        <v>1096</v>
      </c>
      <c r="F50" s="37" t="s">
        <v>1097</v>
      </c>
      <c r="G50" s="37" t="s">
        <v>1098</v>
      </c>
      <c r="H50" s="37" t="s">
        <v>144</v>
      </c>
      <c r="J50" s="3">
        <f t="shared" si="1"/>
        <v>10</v>
      </c>
      <c r="K50" s="3">
        <v>2.0</v>
      </c>
      <c r="L50" s="3">
        <v>2.0</v>
      </c>
      <c r="M50" s="3">
        <v>2.0</v>
      </c>
      <c r="N50" s="3">
        <v>2.0</v>
      </c>
      <c r="O50" s="3">
        <v>2.0</v>
      </c>
    </row>
    <row r="51">
      <c r="A51" s="43">
        <v>45492.68214984954</v>
      </c>
      <c r="C51" s="37" t="s">
        <v>1099</v>
      </c>
      <c r="D51" s="37" t="s">
        <v>1095</v>
      </c>
      <c r="E51" s="37" t="s">
        <v>1096</v>
      </c>
      <c r="F51" s="37" t="s">
        <v>1097</v>
      </c>
      <c r="G51" s="37" t="s">
        <v>1101</v>
      </c>
      <c r="H51" s="37" t="s">
        <v>147</v>
      </c>
      <c r="J51" s="3">
        <f t="shared" si="1"/>
        <v>8</v>
      </c>
      <c r="K51" s="3">
        <v>1.0</v>
      </c>
      <c r="L51" s="3">
        <v>2.0</v>
      </c>
      <c r="M51" s="3">
        <v>2.0</v>
      </c>
      <c r="N51" s="3">
        <v>2.0</v>
      </c>
      <c r="O51" s="3">
        <v>1.0</v>
      </c>
    </row>
    <row r="52">
      <c r="A52" s="43">
        <v>45492.77821469908</v>
      </c>
      <c r="C52" s="37" t="s">
        <v>1094</v>
      </c>
      <c r="D52" s="37" t="s">
        <v>1095</v>
      </c>
      <c r="E52" s="37" t="s">
        <v>1096</v>
      </c>
      <c r="F52" s="37" t="s">
        <v>1102</v>
      </c>
      <c r="G52" s="37" t="s">
        <v>1101</v>
      </c>
      <c r="H52" s="37" t="s">
        <v>150</v>
      </c>
      <c r="J52" s="3">
        <f t="shared" si="1"/>
        <v>7</v>
      </c>
      <c r="K52" s="3">
        <v>2.0</v>
      </c>
      <c r="L52" s="3">
        <v>2.0</v>
      </c>
      <c r="M52" s="3">
        <v>2.0</v>
      </c>
      <c r="N52" s="3">
        <v>0.0</v>
      </c>
      <c r="O52" s="3">
        <v>1.0</v>
      </c>
    </row>
    <row r="53">
      <c r="A53" s="43">
        <v>45493.31815259259</v>
      </c>
      <c r="C53" s="37" t="s">
        <v>1099</v>
      </c>
      <c r="D53" s="37" t="s">
        <v>1095</v>
      </c>
      <c r="E53" s="37" t="s">
        <v>1100</v>
      </c>
      <c r="F53" s="37" t="s">
        <v>1097</v>
      </c>
      <c r="G53" s="37" t="s">
        <v>1098</v>
      </c>
      <c r="H53" s="37" t="s">
        <v>153</v>
      </c>
      <c r="J53" s="3">
        <f t="shared" si="1"/>
        <v>8</v>
      </c>
      <c r="K53" s="3">
        <v>1.0</v>
      </c>
      <c r="L53" s="3">
        <v>2.0</v>
      </c>
      <c r="M53" s="3">
        <v>1.0</v>
      </c>
      <c r="N53" s="3">
        <v>2.0</v>
      </c>
      <c r="O53" s="3">
        <v>2.0</v>
      </c>
    </row>
    <row r="54">
      <c r="A54" s="43">
        <v>45493.332410567135</v>
      </c>
      <c r="C54" s="37" t="s">
        <v>1099</v>
      </c>
      <c r="D54" s="37" t="s">
        <v>1095</v>
      </c>
      <c r="E54" s="37" t="s">
        <v>1100</v>
      </c>
      <c r="F54" s="37" t="s">
        <v>1097</v>
      </c>
      <c r="G54" s="37" t="s">
        <v>1098</v>
      </c>
      <c r="H54" s="37" t="s">
        <v>156</v>
      </c>
      <c r="J54" s="3">
        <f t="shared" si="1"/>
        <v>8</v>
      </c>
      <c r="K54" s="3">
        <v>1.0</v>
      </c>
      <c r="L54" s="3">
        <v>2.0</v>
      </c>
      <c r="M54" s="3">
        <v>1.0</v>
      </c>
      <c r="N54" s="3">
        <v>2.0</v>
      </c>
      <c r="O54" s="3">
        <v>2.0</v>
      </c>
    </row>
    <row r="55">
      <c r="A55" s="43">
        <v>45493.38248079861</v>
      </c>
      <c r="C55" s="37" t="s">
        <v>1094</v>
      </c>
      <c r="D55" s="37" t="s">
        <v>1095</v>
      </c>
      <c r="E55" s="37" t="s">
        <v>1100</v>
      </c>
      <c r="F55" s="37" t="s">
        <v>1097</v>
      </c>
      <c r="G55" s="37" t="s">
        <v>1098</v>
      </c>
      <c r="H55" s="37" t="s">
        <v>159</v>
      </c>
      <c r="J55" s="3">
        <f t="shared" si="1"/>
        <v>9</v>
      </c>
      <c r="K55" s="3">
        <v>2.0</v>
      </c>
      <c r="L55" s="3">
        <v>2.0</v>
      </c>
      <c r="M55" s="3">
        <v>1.0</v>
      </c>
      <c r="N55" s="3">
        <v>2.0</v>
      </c>
      <c r="O55" s="3">
        <v>2.0</v>
      </c>
    </row>
    <row r="56">
      <c r="A56" s="43">
        <v>45493.44255952546</v>
      </c>
      <c r="C56" s="37" t="s">
        <v>1099</v>
      </c>
      <c r="D56" s="37" t="s">
        <v>1095</v>
      </c>
      <c r="E56" s="37" t="s">
        <v>1100</v>
      </c>
      <c r="F56" s="37" t="s">
        <v>1097</v>
      </c>
      <c r="G56" s="37" t="s">
        <v>1098</v>
      </c>
      <c r="H56" s="37" t="s">
        <v>162</v>
      </c>
      <c r="J56" s="3">
        <f t="shared" si="1"/>
        <v>8</v>
      </c>
      <c r="K56" s="3">
        <v>1.0</v>
      </c>
      <c r="L56" s="3">
        <v>2.0</v>
      </c>
      <c r="M56" s="3">
        <v>1.0</v>
      </c>
      <c r="N56" s="3">
        <v>2.0</v>
      </c>
      <c r="O56" s="3">
        <v>2.0</v>
      </c>
    </row>
    <row r="57">
      <c r="A57" s="43">
        <v>45493.46462832176</v>
      </c>
      <c r="C57" s="37" t="s">
        <v>1099</v>
      </c>
      <c r="D57" s="37" t="s">
        <v>1095</v>
      </c>
      <c r="E57" s="37" t="s">
        <v>1100</v>
      </c>
      <c r="F57" s="37" t="s">
        <v>1102</v>
      </c>
      <c r="G57" s="37" t="s">
        <v>1101</v>
      </c>
      <c r="H57" s="37" t="s">
        <v>165</v>
      </c>
      <c r="J57" s="3">
        <f t="shared" si="1"/>
        <v>5</v>
      </c>
      <c r="K57" s="3">
        <v>1.0</v>
      </c>
      <c r="L57" s="3">
        <v>2.0</v>
      </c>
      <c r="M57" s="3">
        <v>1.0</v>
      </c>
      <c r="N57" s="3">
        <v>0.0</v>
      </c>
      <c r="O57" s="3">
        <v>1.0</v>
      </c>
    </row>
    <row r="58">
      <c r="A58" s="43">
        <v>45493.52786447917</v>
      </c>
      <c r="C58" s="37" t="s">
        <v>1099</v>
      </c>
      <c r="D58" s="37" t="s">
        <v>1095</v>
      </c>
      <c r="E58" s="37" t="s">
        <v>1096</v>
      </c>
      <c r="F58" s="37" t="s">
        <v>1102</v>
      </c>
      <c r="G58" s="37" t="s">
        <v>1098</v>
      </c>
      <c r="H58" s="37" t="s">
        <v>168</v>
      </c>
      <c r="J58" s="3">
        <f t="shared" si="1"/>
        <v>7</v>
      </c>
      <c r="K58" s="3">
        <v>1.0</v>
      </c>
      <c r="L58" s="3">
        <v>2.0</v>
      </c>
      <c r="M58" s="3">
        <v>2.0</v>
      </c>
      <c r="N58" s="3">
        <v>0.0</v>
      </c>
      <c r="O58" s="3">
        <v>2.0</v>
      </c>
    </row>
    <row r="59">
      <c r="A59" s="43">
        <v>45493.568320879625</v>
      </c>
      <c r="C59" s="37" t="s">
        <v>1099</v>
      </c>
      <c r="D59" s="37" t="s">
        <v>1095</v>
      </c>
      <c r="E59" s="37" t="s">
        <v>1100</v>
      </c>
      <c r="F59" s="37" t="s">
        <v>1097</v>
      </c>
      <c r="G59" s="37" t="s">
        <v>1098</v>
      </c>
      <c r="H59" s="37" t="s">
        <v>171</v>
      </c>
      <c r="J59" s="3">
        <f t="shared" si="1"/>
        <v>8</v>
      </c>
      <c r="K59" s="3">
        <v>1.0</v>
      </c>
      <c r="L59" s="3">
        <v>2.0</v>
      </c>
      <c r="M59" s="3">
        <v>1.0</v>
      </c>
      <c r="N59" s="3">
        <v>2.0</v>
      </c>
      <c r="O59" s="3">
        <v>2.0</v>
      </c>
    </row>
    <row r="60">
      <c r="A60" s="43">
        <v>45493.568828194446</v>
      </c>
      <c r="C60" s="37" t="s">
        <v>1094</v>
      </c>
      <c r="D60" s="37" t="s">
        <v>1103</v>
      </c>
      <c r="E60" s="37" t="s">
        <v>1096</v>
      </c>
      <c r="F60" s="37" t="s">
        <v>1097</v>
      </c>
      <c r="G60" s="37" t="s">
        <v>1098</v>
      </c>
      <c r="H60" s="37" t="s">
        <v>174</v>
      </c>
      <c r="J60" s="3">
        <f t="shared" si="1"/>
        <v>9</v>
      </c>
      <c r="K60" s="3">
        <v>2.0</v>
      </c>
      <c r="L60" s="3">
        <v>1.0</v>
      </c>
      <c r="M60" s="3">
        <v>2.0</v>
      </c>
      <c r="N60" s="3">
        <v>2.0</v>
      </c>
      <c r="O60" s="3">
        <v>2.0</v>
      </c>
    </row>
    <row r="61">
      <c r="A61" s="43">
        <v>45493.683111886574</v>
      </c>
      <c r="C61" s="37" t="s">
        <v>1094</v>
      </c>
      <c r="D61" s="37" t="s">
        <v>1095</v>
      </c>
      <c r="E61" s="37" t="s">
        <v>1100</v>
      </c>
      <c r="F61" s="37" t="s">
        <v>1102</v>
      </c>
      <c r="G61" s="37" t="s">
        <v>1101</v>
      </c>
      <c r="H61" s="37" t="s">
        <v>177</v>
      </c>
      <c r="J61" s="3">
        <f t="shared" si="1"/>
        <v>6</v>
      </c>
      <c r="K61" s="3">
        <v>2.0</v>
      </c>
      <c r="L61" s="3">
        <v>2.0</v>
      </c>
      <c r="M61" s="3">
        <v>1.0</v>
      </c>
      <c r="N61" s="3">
        <v>0.0</v>
      </c>
      <c r="O61" s="3">
        <v>1.0</v>
      </c>
    </row>
    <row r="62">
      <c r="A62" s="43">
        <v>45493.867979375005</v>
      </c>
      <c r="C62" s="37" t="s">
        <v>1099</v>
      </c>
      <c r="D62" s="37" t="s">
        <v>1095</v>
      </c>
      <c r="E62" s="37" t="s">
        <v>1096</v>
      </c>
      <c r="F62" s="37" t="s">
        <v>1107</v>
      </c>
      <c r="G62" s="37" t="s">
        <v>1098</v>
      </c>
      <c r="H62" s="37" t="s">
        <v>180</v>
      </c>
      <c r="J62" s="3">
        <f t="shared" si="1"/>
        <v>8</v>
      </c>
      <c r="K62" s="3">
        <v>1.0</v>
      </c>
      <c r="L62" s="3">
        <v>2.0</v>
      </c>
      <c r="M62" s="3">
        <v>2.0</v>
      </c>
      <c r="N62" s="3">
        <v>1.0</v>
      </c>
      <c r="O62" s="3">
        <v>2.0</v>
      </c>
    </row>
    <row r="63">
      <c r="A63" s="43">
        <v>45494.39657442129</v>
      </c>
      <c r="C63" s="37" t="s">
        <v>1094</v>
      </c>
      <c r="D63" s="37" t="s">
        <v>1103</v>
      </c>
      <c r="E63" s="37" t="s">
        <v>1100</v>
      </c>
      <c r="F63" s="37" t="s">
        <v>1102</v>
      </c>
      <c r="G63" s="37" t="s">
        <v>1098</v>
      </c>
      <c r="H63" s="37" t="s">
        <v>183</v>
      </c>
      <c r="J63" s="3">
        <f t="shared" si="1"/>
        <v>6</v>
      </c>
      <c r="K63" s="3">
        <v>2.0</v>
      </c>
      <c r="L63" s="3">
        <v>1.0</v>
      </c>
      <c r="M63" s="3">
        <v>1.0</v>
      </c>
      <c r="N63" s="3">
        <v>0.0</v>
      </c>
      <c r="O63" s="3">
        <v>2.0</v>
      </c>
    </row>
    <row r="64">
      <c r="A64" s="43">
        <v>45494.399103703705</v>
      </c>
      <c r="C64" s="37" t="s">
        <v>1099</v>
      </c>
      <c r="D64" s="37" t="s">
        <v>1095</v>
      </c>
      <c r="E64" s="37" t="s">
        <v>1100</v>
      </c>
      <c r="F64" s="37" t="s">
        <v>1097</v>
      </c>
      <c r="G64" s="37" t="s">
        <v>1098</v>
      </c>
      <c r="H64" s="37" t="s">
        <v>186</v>
      </c>
      <c r="J64" s="3">
        <f t="shared" si="1"/>
        <v>8</v>
      </c>
      <c r="K64" s="3">
        <v>1.0</v>
      </c>
      <c r="L64" s="3">
        <v>2.0</v>
      </c>
      <c r="M64" s="3">
        <v>1.0</v>
      </c>
      <c r="N64" s="3">
        <v>2.0</v>
      </c>
      <c r="O64" s="3">
        <v>2.0</v>
      </c>
    </row>
    <row r="65">
      <c r="A65" s="43">
        <v>45494.41403685186</v>
      </c>
      <c r="C65" s="37" t="s">
        <v>1099</v>
      </c>
      <c r="D65" s="37" t="s">
        <v>1095</v>
      </c>
      <c r="E65" s="37" t="s">
        <v>1100</v>
      </c>
      <c r="F65" s="37" t="s">
        <v>1097</v>
      </c>
      <c r="G65" s="37" t="s">
        <v>1098</v>
      </c>
      <c r="H65" s="37" t="s">
        <v>189</v>
      </c>
      <c r="J65" s="3">
        <f t="shared" si="1"/>
        <v>8</v>
      </c>
      <c r="K65" s="3">
        <v>1.0</v>
      </c>
      <c r="L65" s="3">
        <v>2.0</v>
      </c>
      <c r="M65" s="3">
        <v>1.0</v>
      </c>
      <c r="N65" s="3">
        <v>2.0</v>
      </c>
      <c r="O65" s="3">
        <v>2.0</v>
      </c>
    </row>
    <row r="66">
      <c r="A66" s="43">
        <v>45494.45636185185</v>
      </c>
      <c r="C66" s="37" t="s">
        <v>1099</v>
      </c>
      <c r="D66" s="37" t="s">
        <v>1095</v>
      </c>
      <c r="E66" s="37" t="s">
        <v>1106</v>
      </c>
      <c r="F66" s="37" t="s">
        <v>1097</v>
      </c>
      <c r="G66" s="37" t="s">
        <v>1098</v>
      </c>
      <c r="H66" s="37" t="s">
        <v>192</v>
      </c>
      <c r="J66" s="3">
        <f t="shared" si="1"/>
        <v>7</v>
      </c>
      <c r="K66" s="3">
        <v>1.0</v>
      </c>
      <c r="L66" s="3">
        <v>2.0</v>
      </c>
      <c r="M66" s="3">
        <v>0.0</v>
      </c>
      <c r="N66" s="3">
        <v>2.0</v>
      </c>
      <c r="O66" s="3">
        <v>2.0</v>
      </c>
    </row>
    <row r="67">
      <c r="A67" s="43">
        <v>45494.48309849537</v>
      </c>
      <c r="C67" s="37" t="s">
        <v>1094</v>
      </c>
      <c r="D67" s="37" t="s">
        <v>1095</v>
      </c>
      <c r="E67" s="37" t="s">
        <v>1100</v>
      </c>
      <c r="F67" s="37" t="s">
        <v>1097</v>
      </c>
      <c r="G67" s="37" t="s">
        <v>1098</v>
      </c>
      <c r="H67" s="37" t="s">
        <v>195</v>
      </c>
      <c r="J67" s="3">
        <f t="shared" si="1"/>
        <v>9</v>
      </c>
      <c r="K67" s="3">
        <v>2.0</v>
      </c>
      <c r="L67" s="3">
        <v>2.0</v>
      </c>
      <c r="M67" s="3">
        <v>1.0</v>
      </c>
      <c r="N67" s="3">
        <v>2.0</v>
      </c>
      <c r="O67" s="3">
        <v>2.0</v>
      </c>
    </row>
    <row r="68">
      <c r="A68" s="43">
        <v>45495.460159571754</v>
      </c>
      <c r="C68" s="37" t="s">
        <v>1099</v>
      </c>
      <c r="D68" s="37" t="s">
        <v>1095</v>
      </c>
      <c r="E68" s="37" t="s">
        <v>1096</v>
      </c>
      <c r="F68" s="37" t="s">
        <v>1097</v>
      </c>
      <c r="G68" s="37" t="s">
        <v>1098</v>
      </c>
      <c r="H68" s="37" t="s">
        <v>198</v>
      </c>
      <c r="J68" s="3">
        <f t="shared" si="1"/>
        <v>9</v>
      </c>
      <c r="K68" s="3">
        <v>1.0</v>
      </c>
      <c r="L68" s="3">
        <v>2.0</v>
      </c>
      <c r="M68" s="3">
        <v>2.0</v>
      </c>
      <c r="N68" s="3">
        <v>2.0</v>
      </c>
      <c r="O68" s="3">
        <v>2.0</v>
      </c>
    </row>
    <row r="69">
      <c r="A69" s="43">
        <v>45495.540344594905</v>
      </c>
      <c r="C69" s="37" t="s">
        <v>1094</v>
      </c>
      <c r="D69" s="37" t="s">
        <v>1103</v>
      </c>
      <c r="E69" s="37" t="s">
        <v>1100</v>
      </c>
      <c r="F69" s="37" t="s">
        <v>1097</v>
      </c>
      <c r="G69" s="37" t="s">
        <v>1101</v>
      </c>
      <c r="H69" s="37" t="s">
        <v>201</v>
      </c>
      <c r="J69" s="3">
        <f t="shared" si="1"/>
        <v>7</v>
      </c>
      <c r="K69" s="3">
        <v>2.0</v>
      </c>
      <c r="L69" s="3">
        <v>1.0</v>
      </c>
      <c r="M69" s="3">
        <v>1.0</v>
      </c>
      <c r="N69" s="3">
        <v>2.0</v>
      </c>
      <c r="O69" s="3">
        <v>1.0</v>
      </c>
    </row>
    <row r="70">
      <c r="A70" s="43">
        <v>45495.54881577546</v>
      </c>
      <c r="C70" s="37" t="s">
        <v>1094</v>
      </c>
      <c r="D70" s="37" t="s">
        <v>1095</v>
      </c>
      <c r="E70" s="37" t="s">
        <v>1100</v>
      </c>
      <c r="F70" s="37" t="s">
        <v>1097</v>
      </c>
      <c r="G70" s="37" t="s">
        <v>1098</v>
      </c>
      <c r="H70" s="37" t="s">
        <v>204</v>
      </c>
      <c r="J70" s="3">
        <f t="shared" si="1"/>
        <v>9</v>
      </c>
      <c r="K70" s="3">
        <v>2.0</v>
      </c>
      <c r="L70" s="3">
        <v>2.0</v>
      </c>
      <c r="M70" s="3">
        <v>1.0</v>
      </c>
      <c r="N70" s="3">
        <v>2.0</v>
      </c>
      <c r="O70" s="3">
        <v>2.0</v>
      </c>
    </row>
    <row r="71">
      <c r="A71" s="43">
        <v>45495.60653612269</v>
      </c>
      <c r="C71" s="37" t="s">
        <v>1099</v>
      </c>
      <c r="D71" s="37" t="s">
        <v>1103</v>
      </c>
      <c r="E71" s="37" t="s">
        <v>1096</v>
      </c>
      <c r="F71" s="37" t="s">
        <v>1097</v>
      </c>
      <c r="G71" s="37" t="s">
        <v>1098</v>
      </c>
      <c r="H71" s="37" t="s">
        <v>207</v>
      </c>
      <c r="J71" s="3">
        <f t="shared" si="1"/>
        <v>8</v>
      </c>
      <c r="K71" s="3">
        <v>1.0</v>
      </c>
      <c r="L71" s="3">
        <v>1.0</v>
      </c>
      <c r="M71" s="3">
        <v>2.0</v>
      </c>
      <c r="N71" s="3">
        <v>2.0</v>
      </c>
      <c r="O71" s="3">
        <v>2.0</v>
      </c>
    </row>
    <row r="72">
      <c r="A72" s="43">
        <v>45495.679400277775</v>
      </c>
      <c r="C72" s="37" t="s">
        <v>1099</v>
      </c>
      <c r="D72" s="37" t="s">
        <v>1103</v>
      </c>
      <c r="E72" s="37" t="s">
        <v>1096</v>
      </c>
      <c r="F72" s="37" t="s">
        <v>1107</v>
      </c>
      <c r="G72" s="37" t="s">
        <v>1098</v>
      </c>
      <c r="H72" s="37" t="s">
        <v>210</v>
      </c>
      <c r="J72" s="3">
        <f t="shared" si="1"/>
        <v>7</v>
      </c>
      <c r="K72" s="3">
        <v>1.0</v>
      </c>
      <c r="L72" s="3">
        <v>1.0</v>
      </c>
      <c r="M72" s="3">
        <v>2.0</v>
      </c>
      <c r="N72" s="3">
        <v>1.0</v>
      </c>
      <c r="O72" s="3">
        <v>2.0</v>
      </c>
    </row>
    <row r="73">
      <c r="A73" s="43">
        <v>45495.68194159722</v>
      </c>
      <c r="C73" s="37" t="s">
        <v>1099</v>
      </c>
      <c r="D73" s="37" t="s">
        <v>1095</v>
      </c>
      <c r="E73" s="37" t="s">
        <v>1106</v>
      </c>
      <c r="F73" s="37" t="s">
        <v>1102</v>
      </c>
      <c r="G73" s="37" t="s">
        <v>1098</v>
      </c>
      <c r="H73" s="37" t="s">
        <v>213</v>
      </c>
      <c r="J73" s="3">
        <f t="shared" si="1"/>
        <v>5</v>
      </c>
      <c r="K73" s="3">
        <v>1.0</v>
      </c>
      <c r="L73" s="3">
        <v>2.0</v>
      </c>
      <c r="M73" s="3">
        <v>0.0</v>
      </c>
      <c r="N73" s="3">
        <v>0.0</v>
      </c>
      <c r="O73" s="3">
        <v>2.0</v>
      </c>
    </row>
    <row r="74">
      <c r="A74" s="43">
        <v>45495.69628037037</v>
      </c>
      <c r="C74" s="37" t="s">
        <v>1099</v>
      </c>
      <c r="D74" s="37" t="s">
        <v>1095</v>
      </c>
      <c r="E74" s="37" t="s">
        <v>1096</v>
      </c>
      <c r="F74" s="37" t="s">
        <v>1097</v>
      </c>
      <c r="G74" s="37" t="s">
        <v>1098</v>
      </c>
      <c r="H74" s="37" t="s">
        <v>216</v>
      </c>
      <c r="J74" s="3">
        <f t="shared" si="1"/>
        <v>9</v>
      </c>
      <c r="K74" s="3">
        <v>1.0</v>
      </c>
      <c r="L74" s="3">
        <v>2.0</v>
      </c>
      <c r="M74" s="3">
        <v>2.0</v>
      </c>
      <c r="N74" s="3">
        <v>2.0</v>
      </c>
      <c r="O74" s="3">
        <v>2.0</v>
      </c>
    </row>
    <row r="75">
      <c r="A75" s="43">
        <v>45495.71098761574</v>
      </c>
      <c r="C75" s="37" t="s">
        <v>1094</v>
      </c>
      <c r="D75" s="37" t="s">
        <v>1095</v>
      </c>
      <c r="E75" s="37" t="s">
        <v>1100</v>
      </c>
      <c r="F75" s="37" t="s">
        <v>1097</v>
      </c>
      <c r="G75" s="37" t="s">
        <v>1098</v>
      </c>
      <c r="H75" s="37" t="s">
        <v>219</v>
      </c>
      <c r="J75" s="3">
        <f t="shared" si="1"/>
        <v>9</v>
      </c>
      <c r="K75" s="3">
        <v>2.0</v>
      </c>
      <c r="L75" s="3">
        <v>2.0</v>
      </c>
      <c r="M75" s="3">
        <v>1.0</v>
      </c>
      <c r="N75" s="3">
        <v>2.0</v>
      </c>
      <c r="O75" s="3">
        <v>2.0</v>
      </c>
    </row>
    <row r="76">
      <c r="A76" s="43">
        <v>45495.787450185184</v>
      </c>
      <c r="C76" s="37" t="s">
        <v>1099</v>
      </c>
      <c r="D76" s="37" t="s">
        <v>1095</v>
      </c>
      <c r="E76" s="37" t="s">
        <v>1106</v>
      </c>
      <c r="F76" s="37" t="s">
        <v>1097</v>
      </c>
      <c r="G76" s="37" t="s">
        <v>1098</v>
      </c>
      <c r="H76" s="37" t="s">
        <v>222</v>
      </c>
      <c r="J76" s="3">
        <f t="shared" si="1"/>
        <v>7</v>
      </c>
      <c r="K76" s="3">
        <v>1.0</v>
      </c>
      <c r="L76" s="3">
        <v>2.0</v>
      </c>
      <c r="M76" s="3">
        <v>0.0</v>
      </c>
      <c r="N76" s="3">
        <v>2.0</v>
      </c>
      <c r="O76" s="3">
        <v>2.0</v>
      </c>
    </row>
    <row r="77">
      <c r="A77" s="43">
        <v>45496.3849008449</v>
      </c>
      <c r="C77" s="37" t="s">
        <v>1099</v>
      </c>
      <c r="D77" s="37" t="s">
        <v>1103</v>
      </c>
      <c r="E77" s="37" t="s">
        <v>1100</v>
      </c>
      <c r="F77" s="37" t="s">
        <v>1097</v>
      </c>
      <c r="G77" s="37" t="s">
        <v>1098</v>
      </c>
      <c r="H77" s="37" t="s">
        <v>225</v>
      </c>
      <c r="J77" s="3">
        <f t="shared" si="1"/>
        <v>7</v>
      </c>
      <c r="K77" s="3">
        <v>1.0</v>
      </c>
      <c r="L77" s="3">
        <v>1.0</v>
      </c>
      <c r="M77" s="3">
        <v>1.0</v>
      </c>
      <c r="N77" s="3">
        <v>2.0</v>
      </c>
      <c r="O77" s="3">
        <v>2.0</v>
      </c>
    </row>
    <row r="78">
      <c r="A78" s="43">
        <v>45496.40143248843</v>
      </c>
      <c r="C78" s="37" t="s">
        <v>1099</v>
      </c>
      <c r="D78" s="37" t="s">
        <v>1095</v>
      </c>
      <c r="E78" s="37" t="s">
        <v>1096</v>
      </c>
      <c r="F78" s="37" t="s">
        <v>1097</v>
      </c>
      <c r="G78" s="37" t="s">
        <v>1101</v>
      </c>
      <c r="H78" s="37" t="s">
        <v>228</v>
      </c>
      <c r="J78" s="3">
        <f t="shared" si="1"/>
        <v>8</v>
      </c>
      <c r="K78" s="3">
        <v>1.0</v>
      </c>
      <c r="L78" s="3">
        <v>2.0</v>
      </c>
      <c r="M78" s="3">
        <v>2.0</v>
      </c>
      <c r="N78" s="3">
        <v>2.0</v>
      </c>
      <c r="O78" s="3">
        <v>1.0</v>
      </c>
    </row>
    <row r="79">
      <c r="A79" s="43">
        <v>45496.41597488426</v>
      </c>
      <c r="C79" s="37" t="s">
        <v>1099</v>
      </c>
      <c r="D79" s="37" t="s">
        <v>1095</v>
      </c>
      <c r="E79" s="37" t="s">
        <v>1100</v>
      </c>
      <c r="F79" s="37" t="s">
        <v>1097</v>
      </c>
      <c r="G79" s="37" t="s">
        <v>1098</v>
      </c>
      <c r="H79" s="37" t="s">
        <v>231</v>
      </c>
      <c r="J79" s="3">
        <f t="shared" si="1"/>
        <v>8</v>
      </c>
      <c r="K79" s="3">
        <v>1.0</v>
      </c>
      <c r="L79" s="3">
        <v>2.0</v>
      </c>
      <c r="M79" s="3">
        <v>1.0</v>
      </c>
      <c r="N79" s="3">
        <v>2.0</v>
      </c>
      <c r="O79" s="3">
        <v>2.0</v>
      </c>
    </row>
    <row r="80">
      <c r="A80" s="43">
        <v>45496.45748950231</v>
      </c>
      <c r="C80" s="37" t="s">
        <v>1094</v>
      </c>
      <c r="D80" s="37" t="s">
        <v>1095</v>
      </c>
      <c r="E80" s="37" t="s">
        <v>1100</v>
      </c>
      <c r="F80" s="37" t="s">
        <v>1097</v>
      </c>
      <c r="G80" s="37" t="s">
        <v>1098</v>
      </c>
      <c r="H80" s="37" t="s">
        <v>234</v>
      </c>
      <c r="J80" s="3">
        <f t="shared" si="1"/>
        <v>9</v>
      </c>
      <c r="K80" s="3">
        <v>2.0</v>
      </c>
      <c r="L80" s="3">
        <v>2.0</v>
      </c>
      <c r="M80" s="3">
        <v>1.0</v>
      </c>
      <c r="N80" s="3">
        <v>2.0</v>
      </c>
      <c r="O80" s="3">
        <v>2.0</v>
      </c>
    </row>
    <row r="81">
      <c r="A81" s="43">
        <v>45496.60741152777</v>
      </c>
      <c r="C81" s="37" t="s">
        <v>1094</v>
      </c>
      <c r="D81" s="37" t="s">
        <v>1095</v>
      </c>
      <c r="E81" s="37" t="s">
        <v>1100</v>
      </c>
      <c r="F81" s="37" t="s">
        <v>1097</v>
      </c>
      <c r="G81" s="37" t="s">
        <v>1098</v>
      </c>
      <c r="H81" s="37" t="s">
        <v>237</v>
      </c>
      <c r="J81" s="3">
        <f t="shared" si="1"/>
        <v>9</v>
      </c>
      <c r="K81" s="3">
        <v>2.0</v>
      </c>
      <c r="L81" s="3">
        <v>2.0</v>
      </c>
      <c r="M81" s="3">
        <v>1.0</v>
      </c>
      <c r="N81" s="3">
        <v>2.0</v>
      </c>
      <c r="O81" s="3">
        <v>2.0</v>
      </c>
    </row>
    <row r="82">
      <c r="A82" s="43">
        <v>45496.710640370366</v>
      </c>
      <c r="C82" s="37" t="s">
        <v>1094</v>
      </c>
      <c r="D82" s="37" t="s">
        <v>1095</v>
      </c>
      <c r="E82" s="37" t="s">
        <v>1100</v>
      </c>
      <c r="F82" s="37" t="s">
        <v>1097</v>
      </c>
      <c r="G82" s="37" t="s">
        <v>1101</v>
      </c>
      <c r="H82" s="37" t="s">
        <v>240</v>
      </c>
      <c r="J82" s="3">
        <f t="shared" si="1"/>
        <v>8</v>
      </c>
      <c r="K82" s="3">
        <v>2.0</v>
      </c>
      <c r="L82" s="3">
        <v>2.0</v>
      </c>
      <c r="M82" s="3">
        <v>1.0</v>
      </c>
      <c r="N82" s="3">
        <v>2.0</v>
      </c>
      <c r="O82" s="3">
        <v>1.0</v>
      </c>
    </row>
    <row r="83">
      <c r="A83" s="43">
        <v>45496.77040487269</v>
      </c>
      <c r="C83" s="37" t="s">
        <v>1099</v>
      </c>
      <c r="D83" s="37" t="s">
        <v>1103</v>
      </c>
      <c r="E83" s="37" t="s">
        <v>1100</v>
      </c>
      <c r="F83" s="37" t="s">
        <v>1097</v>
      </c>
      <c r="G83" s="37" t="s">
        <v>1109</v>
      </c>
      <c r="H83" s="37" t="s">
        <v>243</v>
      </c>
      <c r="J83" s="3">
        <f t="shared" si="1"/>
        <v>5</v>
      </c>
      <c r="K83" s="3">
        <v>1.0</v>
      </c>
      <c r="L83" s="3">
        <v>1.0</v>
      </c>
      <c r="M83" s="3">
        <v>1.0</v>
      </c>
      <c r="N83" s="3">
        <v>2.0</v>
      </c>
      <c r="O83" s="3">
        <v>0.0</v>
      </c>
    </row>
    <row r="84">
      <c r="A84" s="43">
        <v>45497.2802990625</v>
      </c>
      <c r="C84" s="37" t="s">
        <v>1099</v>
      </c>
      <c r="D84" s="37" t="s">
        <v>1095</v>
      </c>
      <c r="E84" s="37" t="s">
        <v>1106</v>
      </c>
      <c r="F84" s="37" t="s">
        <v>1097</v>
      </c>
      <c r="G84" s="37" t="s">
        <v>1098</v>
      </c>
      <c r="H84" s="37" t="s">
        <v>246</v>
      </c>
      <c r="J84" s="3">
        <f t="shared" si="1"/>
        <v>7</v>
      </c>
      <c r="K84" s="3">
        <v>1.0</v>
      </c>
      <c r="L84" s="3">
        <v>2.0</v>
      </c>
      <c r="M84" s="3">
        <v>0.0</v>
      </c>
      <c r="N84" s="3">
        <v>2.0</v>
      </c>
      <c r="O84" s="3">
        <v>2.0</v>
      </c>
    </row>
    <row r="85">
      <c r="A85" s="43">
        <v>45497.30315782408</v>
      </c>
      <c r="C85" s="37" t="s">
        <v>1099</v>
      </c>
      <c r="D85" s="37" t="s">
        <v>1095</v>
      </c>
      <c r="E85" s="37" t="s">
        <v>1100</v>
      </c>
      <c r="F85" s="37" t="s">
        <v>1097</v>
      </c>
      <c r="G85" s="37" t="s">
        <v>1101</v>
      </c>
      <c r="H85" s="37" t="s">
        <v>249</v>
      </c>
      <c r="J85" s="3">
        <f t="shared" si="1"/>
        <v>7</v>
      </c>
      <c r="K85" s="3">
        <v>1.0</v>
      </c>
      <c r="L85" s="3">
        <v>2.0</v>
      </c>
      <c r="M85" s="3">
        <v>1.0</v>
      </c>
      <c r="N85" s="3">
        <v>2.0</v>
      </c>
      <c r="O85" s="3">
        <v>1.0</v>
      </c>
    </row>
    <row r="86">
      <c r="A86" s="43">
        <v>45497.337677337964</v>
      </c>
      <c r="C86" s="37" t="s">
        <v>1099</v>
      </c>
      <c r="D86" s="37" t="s">
        <v>1095</v>
      </c>
      <c r="E86" s="37" t="s">
        <v>1100</v>
      </c>
      <c r="F86" s="37" t="s">
        <v>1097</v>
      </c>
      <c r="G86" s="37" t="s">
        <v>1101</v>
      </c>
      <c r="H86" s="37" t="s">
        <v>252</v>
      </c>
      <c r="J86" s="3">
        <f t="shared" si="1"/>
        <v>7</v>
      </c>
      <c r="K86" s="3">
        <v>1.0</v>
      </c>
      <c r="L86" s="3">
        <v>2.0</v>
      </c>
      <c r="M86" s="3">
        <v>1.0</v>
      </c>
      <c r="N86" s="3">
        <v>2.0</v>
      </c>
      <c r="O86" s="3">
        <v>1.0</v>
      </c>
    </row>
    <row r="87">
      <c r="A87" s="43">
        <v>45497.35521620371</v>
      </c>
      <c r="C87" s="37" t="s">
        <v>1099</v>
      </c>
      <c r="D87" s="37" t="s">
        <v>1103</v>
      </c>
      <c r="E87" s="37" t="s">
        <v>1096</v>
      </c>
      <c r="F87" s="37" t="s">
        <v>1097</v>
      </c>
      <c r="G87" s="37" t="s">
        <v>1098</v>
      </c>
      <c r="H87" s="37" t="s">
        <v>255</v>
      </c>
      <c r="J87" s="3">
        <f t="shared" si="1"/>
        <v>8</v>
      </c>
      <c r="K87" s="3">
        <v>1.0</v>
      </c>
      <c r="L87" s="3">
        <v>1.0</v>
      </c>
      <c r="M87" s="3">
        <v>2.0</v>
      </c>
      <c r="N87" s="3">
        <v>2.0</v>
      </c>
      <c r="O87" s="3">
        <v>2.0</v>
      </c>
    </row>
    <row r="88">
      <c r="A88" s="43">
        <v>45497.39663225695</v>
      </c>
      <c r="C88" s="37" t="s">
        <v>1099</v>
      </c>
      <c r="D88" s="37" t="s">
        <v>1095</v>
      </c>
      <c r="E88" s="37" t="s">
        <v>1100</v>
      </c>
      <c r="F88" s="37" t="s">
        <v>1097</v>
      </c>
      <c r="G88" s="37" t="s">
        <v>1101</v>
      </c>
      <c r="H88" s="37" t="s">
        <v>258</v>
      </c>
      <c r="J88" s="3">
        <f t="shared" si="1"/>
        <v>7</v>
      </c>
      <c r="K88" s="3">
        <v>1.0</v>
      </c>
      <c r="L88" s="3">
        <v>2.0</v>
      </c>
      <c r="M88" s="3">
        <v>1.0</v>
      </c>
      <c r="N88" s="3">
        <v>2.0</v>
      </c>
      <c r="O88" s="3">
        <v>1.0</v>
      </c>
    </row>
    <row r="89">
      <c r="A89" s="43">
        <v>45497.41175908565</v>
      </c>
      <c r="C89" s="37" t="s">
        <v>1094</v>
      </c>
      <c r="D89" s="37" t="s">
        <v>1095</v>
      </c>
      <c r="E89" s="37" t="s">
        <v>1100</v>
      </c>
      <c r="F89" s="37" t="s">
        <v>1102</v>
      </c>
      <c r="G89" s="37" t="s">
        <v>1101</v>
      </c>
      <c r="H89" s="37" t="s">
        <v>261</v>
      </c>
      <c r="J89" s="3">
        <f t="shared" si="1"/>
        <v>6</v>
      </c>
      <c r="K89" s="3">
        <v>2.0</v>
      </c>
      <c r="L89" s="3">
        <v>2.0</v>
      </c>
      <c r="M89" s="3">
        <v>1.0</v>
      </c>
      <c r="N89" s="3">
        <v>0.0</v>
      </c>
      <c r="O89" s="3">
        <v>1.0</v>
      </c>
    </row>
    <row r="90">
      <c r="A90" s="43">
        <v>45497.44856950232</v>
      </c>
      <c r="C90" s="37" t="s">
        <v>1099</v>
      </c>
      <c r="D90" s="37" t="s">
        <v>1095</v>
      </c>
      <c r="E90" s="37" t="s">
        <v>1100</v>
      </c>
      <c r="F90" s="37" t="s">
        <v>1097</v>
      </c>
      <c r="G90" s="37" t="s">
        <v>1098</v>
      </c>
      <c r="H90" s="37" t="s">
        <v>264</v>
      </c>
      <c r="J90" s="3">
        <f t="shared" si="1"/>
        <v>8</v>
      </c>
      <c r="K90" s="3">
        <v>1.0</v>
      </c>
      <c r="L90" s="3">
        <v>2.0</v>
      </c>
      <c r="M90" s="3">
        <v>1.0</v>
      </c>
      <c r="N90" s="3">
        <v>2.0</v>
      </c>
      <c r="O90" s="3">
        <v>2.0</v>
      </c>
    </row>
    <row r="91">
      <c r="A91" s="43">
        <v>45497.68027159722</v>
      </c>
      <c r="C91" s="37" t="s">
        <v>1094</v>
      </c>
      <c r="D91" s="37" t="s">
        <v>1103</v>
      </c>
      <c r="E91" s="37" t="s">
        <v>1100</v>
      </c>
      <c r="F91" s="37" t="s">
        <v>1102</v>
      </c>
      <c r="G91" s="37" t="s">
        <v>1101</v>
      </c>
      <c r="H91" s="37" t="s">
        <v>267</v>
      </c>
      <c r="J91" s="3">
        <f t="shared" si="1"/>
        <v>5</v>
      </c>
      <c r="K91" s="3">
        <v>2.0</v>
      </c>
      <c r="L91" s="3">
        <v>1.0</v>
      </c>
      <c r="M91" s="3">
        <v>1.0</v>
      </c>
      <c r="N91" s="3">
        <v>0.0</v>
      </c>
      <c r="O91" s="3">
        <v>1.0</v>
      </c>
    </row>
    <row r="92">
      <c r="A92" s="43">
        <v>45497.68140078704</v>
      </c>
      <c r="C92" s="37" t="s">
        <v>1099</v>
      </c>
      <c r="D92" s="37" t="s">
        <v>1103</v>
      </c>
      <c r="E92" s="37" t="s">
        <v>1100</v>
      </c>
      <c r="F92" s="37" t="s">
        <v>1107</v>
      </c>
      <c r="G92" s="37" t="s">
        <v>1101</v>
      </c>
      <c r="H92" s="37" t="s">
        <v>270</v>
      </c>
      <c r="J92" s="3">
        <f t="shared" si="1"/>
        <v>5</v>
      </c>
      <c r="K92" s="3">
        <v>1.0</v>
      </c>
      <c r="L92" s="3">
        <v>1.0</v>
      </c>
      <c r="M92" s="3">
        <v>1.0</v>
      </c>
      <c r="N92" s="3">
        <v>1.0</v>
      </c>
      <c r="O92" s="3">
        <v>1.0</v>
      </c>
    </row>
    <row r="93">
      <c r="A93" s="43">
        <v>45497.68166108796</v>
      </c>
      <c r="C93" s="37" t="s">
        <v>1099</v>
      </c>
      <c r="D93" s="37" t="s">
        <v>1095</v>
      </c>
      <c r="E93" s="37" t="s">
        <v>1100</v>
      </c>
      <c r="F93" s="37" t="s">
        <v>1097</v>
      </c>
      <c r="G93" s="37" t="s">
        <v>1098</v>
      </c>
      <c r="H93" s="37" t="s">
        <v>273</v>
      </c>
      <c r="J93" s="3">
        <f t="shared" si="1"/>
        <v>8</v>
      </c>
      <c r="K93" s="3">
        <v>1.0</v>
      </c>
      <c r="L93" s="3">
        <v>2.0</v>
      </c>
      <c r="M93" s="3">
        <v>1.0</v>
      </c>
      <c r="N93" s="3">
        <v>2.0</v>
      </c>
      <c r="O93" s="3">
        <v>2.0</v>
      </c>
    </row>
    <row r="94">
      <c r="A94" s="43">
        <v>45497.68628622685</v>
      </c>
      <c r="C94" s="37" t="s">
        <v>1094</v>
      </c>
      <c r="D94" s="37" t="s">
        <v>1103</v>
      </c>
      <c r="E94" s="37" t="s">
        <v>1096</v>
      </c>
      <c r="F94" s="37" t="s">
        <v>1097</v>
      </c>
      <c r="G94" s="37" t="s">
        <v>1098</v>
      </c>
      <c r="H94" s="37" t="s">
        <v>276</v>
      </c>
      <c r="J94" s="3">
        <f t="shared" si="1"/>
        <v>9</v>
      </c>
      <c r="K94" s="3">
        <v>2.0</v>
      </c>
      <c r="L94" s="3">
        <v>1.0</v>
      </c>
      <c r="M94" s="3">
        <v>2.0</v>
      </c>
      <c r="N94" s="3">
        <v>2.0</v>
      </c>
      <c r="O94" s="3">
        <v>2.0</v>
      </c>
    </row>
    <row r="95">
      <c r="A95" s="43">
        <v>45497.760403692126</v>
      </c>
      <c r="C95" s="37" t="s">
        <v>1094</v>
      </c>
      <c r="D95" s="37" t="s">
        <v>1095</v>
      </c>
      <c r="E95" s="37" t="s">
        <v>1100</v>
      </c>
      <c r="F95" s="37" t="s">
        <v>1102</v>
      </c>
      <c r="G95" s="37" t="s">
        <v>1098</v>
      </c>
      <c r="H95" s="37" t="s">
        <v>279</v>
      </c>
      <c r="J95" s="3">
        <f t="shared" si="1"/>
        <v>7</v>
      </c>
      <c r="K95" s="3">
        <v>2.0</v>
      </c>
      <c r="L95" s="3">
        <v>2.0</v>
      </c>
      <c r="M95" s="3">
        <v>1.0</v>
      </c>
      <c r="N95" s="3">
        <v>0.0</v>
      </c>
      <c r="O95" s="3">
        <v>2.0</v>
      </c>
    </row>
    <row r="96">
      <c r="A96" s="43">
        <v>45497.803539479166</v>
      </c>
      <c r="C96" s="37" t="s">
        <v>1094</v>
      </c>
      <c r="D96" s="37" t="s">
        <v>1103</v>
      </c>
      <c r="E96" s="37" t="s">
        <v>1096</v>
      </c>
      <c r="F96" s="37" t="s">
        <v>1102</v>
      </c>
      <c r="G96" s="37" t="s">
        <v>1098</v>
      </c>
      <c r="H96" s="37" t="s">
        <v>282</v>
      </c>
      <c r="J96" s="3">
        <f t="shared" si="1"/>
        <v>7</v>
      </c>
      <c r="K96" s="3">
        <v>2.0</v>
      </c>
      <c r="L96" s="3">
        <v>1.0</v>
      </c>
      <c r="M96" s="3">
        <v>2.0</v>
      </c>
      <c r="N96" s="3">
        <v>0.0</v>
      </c>
      <c r="O96" s="3">
        <v>2.0</v>
      </c>
    </row>
    <row r="97">
      <c r="A97" s="43">
        <v>45498.454122916664</v>
      </c>
      <c r="C97" s="37" t="s">
        <v>1099</v>
      </c>
      <c r="D97" s="37" t="s">
        <v>1095</v>
      </c>
      <c r="E97" s="37" t="s">
        <v>1100</v>
      </c>
      <c r="F97" s="37" t="s">
        <v>1102</v>
      </c>
      <c r="G97" s="37" t="s">
        <v>1098</v>
      </c>
      <c r="H97" s="37" t="s">
        <v>285</v>
      </c>
      <c r="J97" s="3">
        <f t="shared" si="1"/>
        <v>6</v>
      </c>
      <c r="K97" s="3">
        <v>1.0</v>
      </c>
      <c r="L97" s="3">
        <v>2.0</v>
      </c>
      <c r="M97" s="3">
        <v>1.0</v>
      </c>
      <c r="N97" s="3">
        <v>0.0</v>
      </c>
      <c r="O97" s="3">
        <v>2.0</v>
      </c>
    </row>
    <row r="98">
      <c r="A98" s="43">
        <v>45498.45450952546</v>
      </c>
      <c r="C98" s="37" t="s">
        <v>1099</v>
      </c>
      <c r="D98" s="37" t="s">
        <v>1095</v>
      </c>
      <c r="E98" s="37" t="s">
        <v>1096</v>
      </c>
      <c r="F98" s="37" t="s">
        <v>1097</v>
      </c>
      <c r="G98" s="37" t="s">
        <v>1098</v>
      </c>
      <c r="H98" s="37" t="s">
        <v>288</v>
      </c>
      <c r="J98" s="3">
        <f t="shared" si="1"/>
        <v>9</v>
      </c>
      <c r="K98" s="3">
        <v>1.0</v>
      </c>
      <c r="L98" s="3">
        <v>2.0</v>
      </c>
      <c r="M98" s="3">
        <v>2.0</v>
      </c>
      <c r="N98" s="3">
        <v>2.0</v>
      </c>
      <c r="O98" s="3">
        <v>2.0</v>
      </c>
    </row>
    <row r="99">
      <c r="A99" s="43">
        <v>45498.455720729165</v>
      </c>
      <c r="C99" s="37" t="s">
        <v>1094</v>
      </c>
      <c r="D99" s="37" t="s">
        <v>1095</v>
      </c>
      <c r="E99" s="37" t="s">
        <v>1100</v>
      </c>
      <c r="F99" s="37" t="s">
        <v>1097</v>
      </c>
      <c r="G99" s="37" t="s">
        <v>1098</v>
      </c>
      <c r="H99" s="37" t="s">
        <v>291</v>
      </c>
      <c r="J99" s="3">
        <f t="shared" si="1"/>
        <v>9</v>
      </c>
      <c r="K99" s="3">
        <v>2.0</v>
      </c>
      <c r="L99" s="3">
        <v>2.0</v>
      </c>
      <c r="M99" s="3">
        <v>1.0</v>
      </c>
      <c r="N99" s="3">
        <v>2.0</v>
      </c>
      <c r="O99" s="3">
        <v>2.0</v>
      </c>
    </row>
    <row r="100">
      <c r="A100" s="43">
        <v>45498.456118518516</v>
      </c>
      <c r="C100" s="37" t="s">
        <v>1094</v>
      </c>
      <c r="D100" s="37" t="s">
        <v>1095</v>
      </c>
      <c r="E100" s="37" t="s">
        <v>1106</v>
      </c>
      <c r="F100" s="37" t="s">
        <v>1097</v>
      </c>
      <c r="G100" s="37" t="s">
        <v>1098</v>
      </c>
      <c r="H100" s="37" t="s">
        <v>294</v>
      </c>
      <c r="J100" s="3">
        <f t="shared" si="1"/>
        <v>8</v>
      </c>
      <c r="K100" s="3">
        <v>2.0</v>
      </c>
      <c r="L100" s="3">
        <v>2.0</v>
      </c>
      <c r="M100" s="3">
        <v>0.0</v>
      </c>
      <c r="N100" s="3">
        <v>2.0</v>
      </c>
      <c r="O100" s="3">
        <v>2.0</v>
      </c>
    </row>
    <row r="101">
      <c r="A101" s="43">
        <v>45498.4604456713</v>
      </c>
      <c r="C101" s="37" t="s">
        <v>1099</v>
      </c>
      <c r="D101" s="37" t="s">
        <v>1095</v>
      </c>
      <c r="E101" s="37" t="s">
        <v>1100</v>
      </c>
      <c r="F101" s="37" t="s">
        <v>1097</v>
      </c>
      <c r="G101" s="37" t="s">
        <v>1098</v>
      </c>
      <c r="H101" s="37" t="s">
        <v>297</v>
      </c>
      <c r="J101" s="3">
        <f t="shared" si="1"/>
        <v>8</v>
      </c>
      <c r="K101" s="3">
        <v>1.0</v>
      </c>
      <c r="L101" s="3">
        <v>2.0</v>
      </c>
      <c r="M101" s="3">
        <v>1.0</v>
      </c>
      <c r="N101" s="3">
        <v>2.0</v>
      </c>
      <c r="O101" s="3">
        <v>2.0</v>
      </c>
    </row>
    <row r="102">
      <c r="A102" s="43">
        <v>45498.46208114583</v>
      </c>
      <c r="C102" s="37" t="s">
        <v>1099</v>
      </c>
      <c r="D102" s="37" t="s">
        <v>1095</v>
      </c>
      <c r="E102" s="37" t="s">
        <v>1100</v>
      </c>
      <c r="F102" s="37" t="s">
        <v>1097</v>
      </c>
      <c r="G102" s="37" t="s">
        <v>1098</v>
      </c>
      <c r="H102" s="37" t="s">
        <v>300</v>
      </c>
      <c r="J102" s="3">
        <f t="shared" si="1"/>
        <v>8</v>
      </c>
      <c r="K102" s="3">
        <v>1.0</v>
      </c>
      <c r="L102" s="3">
        <v>2.0</v>
      </c>
      <c r="M102" s="3">
        <v>1.0</v>
      </c>
      <c r="N102" s="3">
        <v>2.0</v>
      </c>
      <c r="O102" s="3">
        <v>2.0</v>
      </c>
    </row>
    <row r="103">
      <c r="A103" s="43">
        <v>45498.4648349537</v>
      </c>
      <c r="C103" s="37" t="s">
        <v>1094</v>
      </c>
      <c r="D103" s="37" t="s">
        <v>1095</v>
      </c>
      <c r="E103" s="37" t="s">
        <v>1100</v>
      </c>
      <c r="F103" s="37" t="s">
        <v>1097</v>
      </c>
      <c r="G103" s="37" t="s">
        <v>1098</v>
      </c>
      <c r="H103" s="37" t="s">
        <v>303</v>
      </c>
      <c r="J103" s="3">
        <f t="shared" si="1"/>
        <v>9</v>
      </c>
      <c r="K103" s="3">
        <v>2.0</v>
      </c>
      <c r="L103" s="3">
        <v>2.0</v>
      </c>
      <c r="M103" s="3">
        <v>1.0</v>
      </c>
      <c r="N103" s="3">
        <v>2.0</v>
      </c>
      <c r="O103" s="3">
        <v>2.0</v>
      </c>
    </row>
    <row r="104">
      <c r="A104" s="43">
        <v>45498.473207187504</v>
      </c>
      <c r="C104" s="37" t="s">
        <v>1099</v>
      </c>
      <c r="D104" s="37" t="s">
        <v>1095</v>
      </c>
      <c r="E104" s="37" t="s">
        <v>1100</v>
      </c>
      <c r="F104" s="37" t="s">
        <v>1097</v>
      </c>
      <c r="G104" s="37" t="s">
        <v>1101</v>
      </c>
      <c r="H104" s="37" t="s">
        <v>306</v>
      </c>
      <c r="J104" s="3">
        <f t="shared" si="1"/>
        <v>7</v>
      </c>
      <c r="K104" s="3">
        <v>1.0</v>
      </c>
      <c r="L104" s="3">
        <v>2.0</v>
      </c>
      <c r="M104" s="3">
        <v>1.0</v>
      </c>
      <c r="N104" s="3">
        <v>2.0</v>
      </c>
      <c r="O104" s="3">
        <v>1.0</v>
      </c>
    </row>
    <row r="105">
      <c r="A105" s="43">
        <v>45498.4808599074</v>
      </c>
      <c r="C105" s="37" t="s">
        <v>1099</v>
      </c>
      <c r="D105" s="37" t="s">
        <v>1095</v>
      </c>
      <c r="E105" s="37" t="s">
        <v>1096</v>
      </c>
      <c r="F105" s="37" t="s">
        <v>1097</v>
      </c>
      <c r="G105" s="37" t="s">
        <v>1101</v>
      </c>
      <c r="H105" s="37" t="s">
        <v>309</v>
      </c>
      <c r="J105" s="3">
        <f t="shared" si="1"/>
        <v>8</v>
      </c>
      <c r="K105" s="3">
        <v>1.0</v>
      </c>
      <c r="L105" s="3">
        <v>2.0</v>
      </c>
      <c r="M105" s="3">
        <v>2.0</v>
      </c>
      <c r="N105" s="3">
        <v>2.0</v>
      </c>
      <c r="O105" s="3">
        <v>1.0</v>
      </c>
    </row>
    <row r="106">
      <c r="A106" s="43">
        <v>45498.48135553241</v>
      </c>
      <c r="C106" s="37" t="s">
        <v>1099</v>
      </c>
      <c r="D106" s="37" t="s">
        <v>1095</v>
      </c>
      <c r="E106" s="37" t="s">
        <v>1100</v>
      </c>
      <c r="F106" s="37" t="s">
        <v>1097</v>
      </c>
      <c r="G106" s="37" t="s">
        <v>1101</v>
      </c>
      <c r="H106" s="37" t="s">
        <v>312</v>
      </c>
      <c r="J106" s="3">
        <f t="shared" si="1"/>
        <v>7</v>
      </c>
      <c r="K106" s="3">
        <v>1.0</v>
      </c>
      <c r="L106" s="3">
        <v>2.0</v>
      </c>
      <c r="M106" s="3">
        <v>1.0</v>
      </c>
      <c r="N106" s="3">
        <v>2.0</v>
      </c>
      <c r="O106" s="3">
        <v>1.0</v>
      </c>
    </row>
    <row r="107">
      <c r="A107" s="43">
        <v>45498.496901342594</v>
      </c>
      <c r="C107" s="37" t="s">
        <v>1099</v>
      </c>
      <c r="D107" s="37" t="s">
        <v>1095</v>
      </c>
      <c r="E107" s="37" t="s">
        <v>1096</v>
      </c>
      <c r="F107" s="37" t="s">
        <v>1097</v>
      </c>
      <c r="G107" s="37" t="s">
        <v>1098</v>
      </c>
      <c r="H107" s="37" t="s">
        <v>315</v>
      </c>
      <c r="J107" s="3">
        <f t="shared" si="1"/>
        <v>9</v>
      </c>
      <c r="K107" s="3">
        <v>1.0</v>
      </c>
      <c r="L107" s="3">
        <v>2.0</v>
      </c>
      <c r="M107" s="3">
        <v>2.0</v>
      </c>
      <c r="N107" s="3">
        <v>2.0</v>
      </c>
      <c r="O107" s="3">
        <v>2.0</v>
      </c>
    </row>
    <row r="108">
      <c r="A108" s="43">
        <v>45498.50324443287</v>
      </c>
      <c r="C108" s="37" t="s">
        <v>1094</v>
      </c>
      <c r="D108" s="37" t="s">
        <v>1095</v>
      </c>
      <c r="E108" s="37" t="s">
        <v>1100</v>
      </c>
      <c r="F108" s="37" t="s">
        <v>1102</v>
      </c>
      <c r="G108" s="37" t="s">
        <v>1101</v>
      </c>
      <c r="H108" s="37" t="s">
        <v>318</v>
      </c>
      <c r="J108" s="3">
        <f t="shared" si="1"/>
        <v>6</v>
      </c>
      <c r="K108" s="3">
        <v>2.0</v>
      </c>
      <c r="L108" s="3">
        <v>2.0</v>
      </c>
      <c r="M108" s="3">
        <v>1.0</v>
      </c>
      <c r="N108" s="3">
        <v>0.0</v>
      </c>
      <c r="O108" s="3">
        <v>1.0</v>
      </c>
    </row>
    <row r="109">
      <c r="A109" s="43">
        <v>45498.52233234954</v>
      </c>
      <c r="C109" s="37" t="s">
        <v>1099</v>
      </c>
      <c r="D109" s="37" t="s">
        <v>1095</v>
      </c>
      <c r="E109" s="37" t="s">
        <v>1096</v>
      </c>
      <c r="F109" s="37" t="s">
        <v>1097</v>
      </c>
      <c r="G109" s="37" t="s">
        <v>1098</v>
      </c>
      <c r="H109" s="37" t="s">
        <v>321</v>
      </c>
      <c r="J109" s="3">
        <f t="shared" si="1"/>
        <v>9</v>
      </c>
      <c r="K109" s="3">
        <v>1.0</v>
      </c>
      <c r="L109" s="3">
        <v>2.0</v>
      </c>
      <c r="M109" s="3">
        <v>2.0</v>
      </c>
      <c r="N109" s="3">
        <v>2.0</v>
      </c>
      <c r="O109" s="3">
        <v>2.0</v>
      </c>
    </row>
    <row r="110">
      <c r="A110" s="43">
        <v>45498.5262915162</v>
      </c>
      <c r="C110" s="37" t="s">
        <v>1099</v>
      </c>
      <c r="D110" s="37" t="s">
        <v>1095</v>
      </c>
      <c r="E110" s="37" t="s">
        <v>1100</v>
      </c>
      <c r="F110" s="37" t="s">
        <v>1097</v>
      </c>
      <c r="G110" s="37" t="s">
        <v>1101</v>
      </c>
      <c r="H110" s="37" t="s">
        <v>324</v>
      </c>
      <c r="J110" s="3">
        <f t="shared" si="1"/>
        <v>7</v>
      </c>
      <c r="K110" s="3">
        <v>1.0</v>
      </c>
      <c r="L110" s="3">
        <v>2.0</v>
      </c>
      <c r="M110" s="3">
        <v>1.0</v>
      </c>
      <c r="N110" s="3">
        <v>2.0</v>
      </c>
      <c r="O110" s="3">
        <v>1.0</v>
      </c>
    </row>
    <row r="111">
      <c r="A111" s="43">
        <v>45498.61726254629</v>
      </c>
      <c r="C111" s="37" t="s">
        <v>1094</v>
      </c>
      <c r="D111" s="37" t="s">
        <v>1095</v>
      </c>
      <c r="E111" s="37" t="s">
        <v>1100</v>
      </c>
      <c r="F111" s="37" t="s">
        <v>1102</v>
      </c>
      <c r="G111" s="37" t="s">
        <v>1098</v>
      </c>
      <c r="H111" s="37" t="s">
        <v>327</v>
      </c>
      <c r="J111" s="3">
        <f t="shared" si="1"/>
        <v>7</v>
      </c>
      <c r="K111" s="3">
        <v>2.0</v>
      </c>
      <c r="L111" s="3">
        <v>2.0</v>
      </c>
      <c r="M111" s="3">
        <v>1.0</v>
      </c>
      <c r="N111" s="3">
        <v>0.0</v>
      </c>
      <c r="O111" s="3">
        <v>2.0</v>
      </c>
    </row>
    <row r="112">
      <c r="A112" s="43">
        <v>45498.785495902775</v>
      </c>
      <c r="C112" s="37" t="s">
        <v>1099</v>
      </c>
      <c r="D112" s="37" t="s">
        <v>1095</v>
      </c>
      <c r="E112" s="37" t="s">
        <v>1096</v>
      </c>
      <c r="F112" s="37" t="s">
        <v>1102</v>
      </c>
      <c r="G112" s="37" t="s">
        <v>1098</v>
      </c>
      <c r="H112" s="37" t="s">
        <v>330</v>
      </c>
      <c r="J112" s="3">
        <f t="shared" si="1"/>
        <v>7</v>
      </c>
      <c r="K112" s="3">
        <v>1.0</v>
      </c>
      <c r="L112" s="3">
        <v>2.0</v>
      </c>
      <c r="M112" s="3">
        <v>2.0</v>
      </c>
      <c r="N112" s="3">
        <v>0.0</v>
      </c>
      <c r="O112" s="3">
        <v>2.0</v>
      </c>
    </row>
    <row r="113">
      <c r="A113" s="43">
        <v>45498.80710517361</v>
      </c>
      <c r="C113" s="37" t="s">
        <v>1099</v>
      </c>
      <c r="D113" s="37" t="s">
        <v>1103</v>
      </c>
      <c r="E113" s="37" t="s">
        <v>1106</v>
      </c>
      <c r="F113" s="37" t="s">
        <v>1097</v>
      </c>
      <c r="G113" s="37" t="s">
        <v>1110</v>
      </c>
      <c r="H113" s="37" t="s">
        <v>333</v>
      </c>
      <c r="J113" s="3">
        <f t="shared" si="1"/>
        <v>3</v>
      </c>
      <c r="K113" s="3">
        <v>1.0</v>
      </c>
      <c r="L113" s="3">
        <v>1.0</v>
      </c>
      <c r="M113" s="3">
        <v>0.0</v>
      </c>
      <c r="N113" s="3">
        <v>2.0</v>
      </c>
      <c r="O113" s="3">
        <v>-1.0</v>
      </c>
    </row>
    <row r="114">
      <c r="A114" s="43">
        <v>45499.376011354165</v>
      </c>
      <c r="C114" s="37" t="s">
        <v>1094</v>
      </c>
      <c r="D114" s="37" t="s">
        <v>1095</v>
      </c>
      <c r="E114" s="37" t="s">
        <v>1100</v>
      </c>
      <c r="F114" s="37" t="s">
        <v>1102</v>
      </c>
      <c r="G114" s="37" t="s">
        <v>1098</v>
      </c>
      <c r="H114" s="37" t="s">
        <v>336</v>
      </c>
      <c r="J114" s="3">
        <f t="shared" si="1"/>
        <v>7</v>
      </c>
      <c r="K114" s="3">
        <v>2.0</v>
      </c>
      <c r="L114" s="3">
        <v>2.0</v>
      </c>
      <c r="M114" s="3">
        <v>1.0</v>
      </c>
      <c r="N114" s="3">
        <v>0.0</v>
      </c>
      <c r="O114" s="3">
        <v>2.0</v>
      </c>
    </row>
    <row r="115">
      <c r="A115" s="43">
        <v>45499.40867179398</v>
      </c>
      <c r="C115" s="37" t="s">
        <v>1099</v>
      </c>
      <c r="D115" s="37" t="s">
        <v>1095</v>
      </c>
      <c r="E115" s="37" t="s">
        <v>1100</v>
      </c>
      <c r="F115" s="37" t="s">
        <v>1107</v>
      </c>
      <c r="G115" s="37" t="s">
        <v>1101</v>
      </c>
      <c r="H115" s="37" t="s">
        <v>339</v>
      </c>
      <c r="J115" s="3">
        <f t="shared" si="1"/>
        <v>6</v>
      </c>
      <c r="K115" s="3">
        <v>1.0</v>
      </c>
      <c r="L115" s="3">
        <v>2.0</v>
      </c>
      <c r="M115" s="3">
        <v>1.0</v>
      </c>
      <c r="N115" s="3">
        <v>1.0</v>
      </c>
      <c r="O115" s="3">
        <v>1.0</v>
      </c>
    </row>
    <row r="116">
      <c r="A116" s="43">
        <v>45499.42028041667</v>
      </c>
      <c r="C116" s="37" t="s">
        <v>1094</v>
      </c>
      <c r="D116" s="37" t="s">
        <v>1095</v>
      </c>
      <c r="E116" s="37" t="s">
        <v>1100</v>
      </c>
      <c r="F116" s="37" t="s">
        <v>1102</v>
      </c>
      <c r="G116" s="37" t="s">
        <v>1098</v>
      </c>
      <c r="H116" s="37" t="s">
        <v>342</v>
      </c>
      <c r="J116" s="3">
        <f t="shared" si="1"/>
        <v>7</v>
      </c>
      <c r="K116" s="3">
        <v>2.0</v>
      </c>
      <c r="L116" s="3">
        <v>2.0</v>
      </c>
      <c r="M116" s="3">
        <v>1.0</v>
      </c>
      <c r="N116" s="3">
        <v>0.0</v>
      </c>
      <c r="O116" s="3">
        <v>2.0</v>
      </c>
    </row>
    <row r="117">
      <c r="A117" s="43">
        <v>45499.47309575231</v>
      </c>
      <c r="C117" s="37" t="s">
        <v>1099</v>
      </c>
      <c r="D117" s="37" t="s">
        <v>1095</v>
      </c>
      <c r="E117" s="37" t="s">
        <v>1100</v>
      </c>
      <c r="F117" s="37" t="s">
        <v>1102</v>
      </c>
      <c r="G117" s="37" t="s">
        <v>1101</v>
      </c>
      <c r="H117" s="37" t="s">
        <v>345</v>
      </c>
      <c r="J117" s="3">
        <f t="shared" si="1"/>
        <v>5</v>
      </c>
      <c r="K117" s="3">
        <v>1.0</v>
      </c>
      <c r="L117" s="3">
        <v>2.0</v>
      </c>
      <c r="M117" s="3">
        <v>1.0</v>
      </c>
      <c r="N117" s="3">
        <v>0.0</v>
      </c>
      <c r="O117" s="3">
        <v>1.0</v>
      </c>
    </row>
    <row r="118">
      <c r="A118" s="43">
        <v>45499.48612474537</v>
      </c>
      <c r="C118" s="37" t="s">
        <v>1099</v>
      </c>
      <c r="D118" s="37" t="s">
        <v>1095</v>
      </c>
      <c r="E118" s="37" t="s">
        <v>1100</v>
      </c>
      <c r="F118" s="37" t="s">
        <v>1097</v>
      </c>
      <c r="G118" s="37" t="s">
        <v>1101</v>
      </c>
      <c r="H118" s="37" t="s">
        <v>348</v>
      </c>
      <c r="J118" s="3">
        <f t="shared" si="1"/>
        <v>7</v>
      </c>
      <c r="K118" s="3">
        <v>1.0</v>
      </c>
      <c r="L118" s="3">
        <v>2.0</v>
      </c>
      <c r="M118" s="3">
        <v>1.0</v>
      </c>
      <c r="N118" s="3">
        <v>2.0</v>
      </c>
      <c r="O118" s="3">
        <v>1.0</v>
      </c>
    </row>
    <row r="119">
      <c r="A119" s="43">
        <v>45499.52085112268</v>
      </c>
      <c r="C119" s="37" t="s">
        <v>1099</v>
      </c>
      <c r="D119" s="37" t="s">
        <v>1103</v>
      </c>
      <c r="E119" s="37" t="s">
        <v>1100</v>
      </c>
      <c r="F119" s="37" t="s">
        <v>1102</v>
      </c>
      <c r="G119" s="37" t="s">
        <v>1098</v>
      </c>
      <c r="H119" s="37" t="s">
        <v>351</v>
      </c>
      <c r="J119" s="3">
        <f t="shared" si="1"/>
        <v>5</v>
      </c>
      <c r="K119" s="3">
        <v>1.0</v>
      </c>
      <c r="L119" s="3">
        <v>1.0</v>
      </c>
      <c r="M119" s="3">
        <v>1.0</v>
      </c>
      <c r="N119" s="3">
        <v>0.0</v>
      </c>
      <c r="O119" s="3">
        <v>2.0</v>
      </c>
    </row>
    <row r="120">
      <c r="A120" s="43">
        <v>45499.58581690972</v>
      </c>
      <c r="C120" s="37" t="s">
        <v>1099</v>
      </c>
      <c r="D120" s="37" t="s">
        <v>1095</v>
      </c>
      <c r="E120" s="37" t="s">
        <v>1100</v>
      </c>
      <c r="F120" s="37" t="s">
        <v>1097</v>
      </c>
      <c r="G120" s="37" t="s">
        <v>1101</v>
      </c>
      <c r="H120" s="37" t="s">
        <v>354</v>
      </c>
      <c r="J120" s="3">
        <f t="shared" si="1"/>
        <v>7</v>
      </c>
      <c r="K120" s="3">
        <v>1.0</v>
      </c>
      <c r="L120" s="3">
        <v>2.0</v>
      </c>
      <c r="M120" s="3">
        <v>1.0</v>
      </c>
      <c r="N120" s="3">
        <v>2.0</v>
      </c>
      <c r="O120" s="3">
        <v>1.0</v>
      </c>
    </row>
    <row r="121">
      <c r="A121" s="43">
        <v>45499.739701921295</v>
      </c>
      <c r="C121" s="37" t="s">
        <v>1094</v>
      </c>
      <c r="D121" s="37" t="s">
        <v>1104</v>
      </c>
      <c r="E121" s="37" t="s">
        <v>1100</v>
      </c>
      <c r="F121" s="37" t="s">
        <v>1107</v>
      </c>
      <c r="G121" s="37" t="s">
        <v>1101</v>
      </c>
      <c r="H121" s="37" t="s">
        <v>357</v>
      </c>
      <c r="J121" s="3">
        <f t="shared" si="1"/>
        <v>5</v>
      </c>
      <c r="K121" s="3">
        <v>2.0</v>
      </c>
      <c r="L121" s="3">
        <v>0.0</v>
      </c>
      <c r="M121" s="3">
        <v>1.0</v>
      </c>
      <c r="N121" s="3">
        <v>1.0</v>
      </c>
      <c r="O121" s="3">
        <v>1.0</v>
      </c>
    </row>
    <row r="122">
      <c r="A122" s="43">
        <v>45499.79367483796</v>
      </c>
      <c r="C122" s="37" t="s">
        <v>1099</v>
      </c>
      <c r="D122" s="37" t="s">
        <v>1103</v>
      </c>
      <c r="E122" s="37" t="s">
        <v>1106</v>
      </c>
      <c r="F122" s="37" t="s">
        <v>1107</v>
      </c>
      <c r="G122" s="37" t="s">
        <v>1098</v>
      </c>
      <c r="H122" s="37" t="s">
        <v>360</v>
      </c>
      <c r="J122" s="3">
        <f t="shared" si="1"/>
        <v>5</v>
      </c>
      <c r="K122" s="3">
        <v>1.0</v>
      </c>
      <c r="L122" s="3">
        <v>1.0</v>
      </c>
      <c r="M122" s="3">
        <v>0.0</v>
      </c>
      <c r="N122" s="3">
        <v>1.0</v>
      </c>
      <c r="O122" s="3">
        <v>2.0</v>
      </c>
    </row>
    <row r="123">
      <c r="A123" s="43">
        <v>45499.84340721065</v>
      </c>
      <c r="C123" s="37" t="s">
        <v>1099</v>
      </c>
      <c r="D123" s="37" t="s">
        <v>1095</v>
      </c>
      <c r="E123" s="37" t="s">
        <v>1100</v>
      </c>
      <c r="F123" s="37" t="s">
        <v>1102</v>
      </c>
      <c r="G123" s="37" t="s">
        <v>1098</v>
      </c>
      <c r="H123" s="37" t="s">
        <v>363</v>
      </c>
      <c r="J123" s="3">
        <f t="shared" si="1"/>
        <v>6</v>
      </c>
      <c r="K123" s="3">
        <v>1.0</v>
      </c>
      <c r="L123" s="3">
        <v>2.0</v>
      </c>
      <c r="M123" s="3">
        <v>1.0</v>
      </c>
      <c r="N123" s="3">
        <v>0.0</v>
      </c>
      <c r="O123" s="3">
        <v>2.0</v>
      </c>
    </row>
    <row r="124">
      <c r="A124" s="43">
        <v>45500.37368331019</v>
      </c>
      <c r="C124" s="37" t="s">
        <v>1099</v>
      </c>
      <c r="D124" s="37" t="s">
        <v>1095</v>
      </c>
      <c r="E124" s="37" t="s">
        <v>1100</v>
      </c>
      <c r="F124" s="37" t="s">
        <v>1097</v>
      </c>
      <c r="G124" s="37" t="s">
        <v>1101</v>
      </c>
      <c r="H124" s="37" t="s">
        <v>366</v>
      </c>
      <c r="J124" s="3">
        <f t="shared" si="1"/>
        <v>7</v>
      </c>
      <c r="K124" s="3">
        <v>1.0</v>
      </c>
      <c r="L124" s="3">
        <v>2.0</v>
      </c>
      <c r="M124" s="3">
        <v>1.0</v>
      </c>
      <c r="N124" s="3">
        <v>2.0</v>
      </c>
      <c r="O124" s="3">
        <v>1.0</v>
      </c>
    </row>
    <row r="125">
      <c r="A125" s="43">
        <v>45500.55529908565</v>
      </c>
      <c r="C125" s="37" t="s">
        <v>1099</v>
      </c>
      <c r="D125" s="37" t="s">
        <v>1103</v>
      </c>
      <c r="E125" s="37" t="s">
        <v>1106</v>
      </c>
      <c r="F125" s="37" t="s">
        <v>1097</v>
      </c>
      <c r="G125" s="37" t="s">
        <v>1098</v>
      </c>
      <c r="H125" s="37" t="s">
        <v>369</v>
      </c>
      <c r="J125" s="3">
        <f t="shared" si="1"/>
        <v>6</v>
      </c>
      <c r="K125" s="3">
        <v>1.0</v>
      </c>
      <c r="L125" s="3">
        <v>1.0</v>
      </c>
      <c r="M125" s="3">
        <v>0.0</v>
      </c>
      <c r="N125" s="3">
        <v>2.0</v>
      </c>
      <c r="O125" s="3">
        <v>2.0</v>
      </c>
    </row>
    <row r="126">
      <c r="A126" s="43">
        <v>45500.63864055555</v>
      </c>
      <c r="C126" s="37" t="s">
        <v>1099</v>
      </c>
      <c r="D126" s="37" t="s">
        <v>1095</v>
      </c>
      <c r="E126" s="37" t="s">
        <v>1100</v>
      </c>
      <c r="F126" s="37" t="s">
        <v>1097</v>
      </c>
      <c r="G126" s="37" t="s">
        <v>1098</v>
      </c>
      <c r="H126" s="37" t="s">
        <v>372</v>
      </c>
      <c r="J126" s="3">
        <f t="shared" si="1"/>
        <v>8</v>
      </c>
      <c r="K126" s="3">
        <v>1.0</v>
      </c>
      <c r="L126" s="3">
        <v>2.0</v>
      </c>
      <c r="M126" s="3">
        <v>1.0</v>
      </c>
      <c r="N126" s="3">
        <v>2.0</v>
      </c>
      <c r="O126" s="3">
        <v>2.0</v>
      </c>
    </row>
    <row r="127">
      <c r="A127" s="43">
        <v>45500.68008409722</v>
      </c>
      <c r="C127" s="37" t="s">
        <v>1099</v>
      </c>
      <c r="D127" s="37" t="s">
        <v>1103</v>
      </c>
      <c r="E127" s="37" t="s">
        <v>1106</v>
      </c>
      <c r="F127" s="37" t="s">
        <v>1097</v>
      </c>
      <c r="G127" s="37" t="s">
        <v>1098</v>
      </c>
      <c r="H127" s="37" t="s">
        <v>375</v>
      </c>
      <c r="J127" s="3">
        <f t="shared" si="1"/>
        <v>6</v>
      </c>
      <c r="K127" s="3">
        <v>1.0</v>
      </c>
      <c r="L127" s="3">
        <v>1.0</v>
      </c>
      <c r="M127" s="3">
        <v>0.0</v>
      </c>
      <c r="N127" s="3">
        <v>2.0</v>
      </c>
      <c r="O127" s="3">
        <v>2.0</v>
      </c>
    </row>
    <row r="128">
      <c r="A128" s="43">
        <v>45502.37567</v>
      </c>
      <c r="C128" s="37" t="s">
        <v>1094</v>
      </c>
      <c r="D128" s="37" t="s">
        <v>1095</v>
      </c>
      <c r="E128" s="37" t="s">
        <v>1100</v>
      </c>
      <c r="F128" s="37" t="s">
        <v>1097</v>
      </c>
      <c r="G128" s="37" t="s">
        <v>1098</v>
      </c>
      <c r="H128" s="37" t="s">
        <v>378</v>
      </c>
      <c r="J128" s="3">
        <f t="shared" si="1"/>
        <v>9</v>
      </c>
      <c r="K128" s="3">
        <v>2.0</v>
      </c>
      <c r="L128" s="3">
        <v>2.0</v>
      </c>
      <c r="M128" s="3">
        <v>1.0</v>
      </c>
      <c r="N128" s="3">
        <v>2.0</v>
      </c>
      <c r="O128" s="3">
        <v>2.0</v>
      </c>
    </row>
    <row r="129">
      <c r="A129" s="43">
        <v>45502.379437083335</v>
      </c>
      <c r="C129" s="37" t="s">
        <v>1099</v>
      </c>
      <c r="D129" s="37" t="s">
        <v>1103</v>
      </c>
      <c r="E129" s="37" t="s">
        <v>1100</v>
      </c>
      <c r="F129" s="37" t="s">
        <v>1097</v>
      </c>
      <c r="G129" s="37" t="s">
        <v>1098</v>
      </c>
      <c r="H129" s="37" t="s">
        <v>381</v>
      </c>
      <c r="J129" s="3">
        <f t="shared" si="1"/>
        <v>7</v>
      </c>
      <c r="K129" s="3">
        <v>1.0</v>
      </c>
      <c r="L129" s="3">
        <v>1.0</v>
      </c>
      <c r="M129" s="3">
        <v>1.0</v>
      </c>
      <c r="N129" s="3">
        <v>2.0</v>
      </c>
      <c r="O129" s="3">
        <v>2.0</v>
      </c>
    </row>
    <row r="130">
      <c r="A130" s="43">
        <v>45502.38180594907</v>
      </c>
      <c r="C130" s="37" t="s">
        <v>1094</v>
      </c>
      <c r="D130" s="37" t="s">
        <v>1095</v>
      </c>
      <c r="E130" s="37" t="s">
        <v>1100</v>
      </c>
      <c r="F130" s="37" t="s">
        <v>1097</v>
      </c>
      <c r="G130" s="37" t="s">
        <v>1101</v>
      </c>
      <c r="H130" s="37" t="s">
        <v>384</v>
      </c>
      <c r="J130" s="3">
        <f t="shared" si="1"/>
        <v>8</v>
      </c>
      <c r="K130" s="3">
        <v>2.0</v>
      </c>
      <c r="L130" s="3">
        <v>2.0</v>
      </c>
      <c r="M130" s="3">
        <v>1.0</v>
      </c>
      <c r="N130" s="3">
        <v>2.0</v>
      </c>
      <c r="O130" s="3">
        <v>1.0</v>
      </c>
    </row>
    <row r="131">
      <c r="A131" s="43">
        <v>45502.38210525463</v>
      </c>
      <c r="C131" s="37" t="s">
        <v>1094</v>
      </c>
      <c r="D131" s="37" t="s">
        <v>1095</v>
      </c>
      <c r="E131" s="37" t="s">
        <v>1100</v>
      </c>
      <c r="F131" s="37" t="s">
        <v>1097</v>
      </c>
      <c r="G131" s="37" t="s">
        <v>1098</v>
      </c>
      <c r="H131" s="37" t="s">
        <v>387</v>
      </c>
      <c r="J131" s="3">
        <f t="shared" si="1"/>
        <v>9</v>
      </c>
      <c r="K131" s="3">
        <v>2.0</v>
      </c>
      <c r="L131" s="3">
        <v>2.0</v>
      </c>
      <c r="M131" s="3">
        <v>1.0</v>
      </c>
      <c r="N131" s="3">
        <v>2.0</v>
      </c>
      <c r="O131" s="3">
        <v>2.0</v>
      </c>
    </row>
    <row r="132">
      <c r="A132" s="43">
        <v>45502.38423324074</v>
      </c>
      <c r="C132" s="37" t="s">
        <v>1099</v>
      </c>
      <c r="D132" s="37" t="s">
        <v>1095</v>
      </c>
      <c r="E132" s="37" t="s">
        <v>1096</v>
      </c>
      <c r="F132" s="37" t="s">
        <v>1107</v>
      </c>
      <c r="G132" s="37" t="s">
        <v>1101</v>
      </c>
      <c r="H132" s="37" t="s">
        <v>390</v>
      </c>
      <c r="J132" s="3">
        <f t="shared" si="1"/>
        <v>7</v>
      </c>
      <c r="K132" s="3">
        <v>1.0</v>
      </c>
      <c r="L132" s="3">
        <v>2.0</v>
      </c>
      <c r="M132" s="3">
        <v>2.0</v>
      </c>
      <c r="N132" s="3">
        <v>1.0</v>
      </c>
      <c r="O132" s="3">
        <v>1.0</v>
      </c>
    </row>
    <row r="133">
      <c r="A133" s="43">
        <v>45502.39224076389</v>
      </c>
      <c r="C133" s="37" t="s">
        <v>1094</v>
      </c>
      <c r="D133" s="37" t="s">
        <v>1095</v>
      </c>
      <c r="E133" s="37" t="s">
        <v>1096</v>
      </c>
      <c r="F133" s="37" t="s">
        <v>1097</v>
      </c>
      <c r="G133" s="37" t="s">
        <v>1098</v>
      </c>
      <c r="H133" s="37" t="s">
        <v>393</v>
      </c>
      <c r="J133" s="3">
        <f t="shared" si="1"/>
        <v>10</v>
      </c>
      <c r="K133" s="3">
        <v>2.0</v>
      </c>
      <c r="L133" s="3">
        <v>2.0</v>
      </c>
      <c r="M133" s="3">
        <v>2.0</v>
      </c>
      <c r="N133" s="3">
        <v>2.0</v>
      </c>
      <c r="O133" s="3">
        <v>2.0</v>
      </c>
    </row>
    <row r="134">
      <c r="A134" s="43">
        <v>45502.398944733795</v>
      </c>
      <c r="C134" s="37" t="s">
        <v>1094</v>
      </c>
      <c r="D134" s="37" t="s">
        <v>1095</v>
      </c>
      <c r="E134" s="37" t="s">
        <v>1100</v>
      </c>
      <c r="F134" s="37" t="s">
        <v>1097</v>
      </c>
      <c r="G134" s="37" t="s">
        <v>1101</v>
      </c>
      <c r="H134" s="37" t="s">
        <v>396</v>
      </c>
      <c r="J134" s="3">
        <f t="shared" si="1"/>
        <v>8</v>
      </c>
      <c r="K134" s="3">
        <v>2.0</v>
      </c>
      <c r="L134" s="3">
        <v>2.0</v>
      </c>
      <c r="M134" s="3">
        <v>1.0</v>
      </c>
      <c r="N134" s="3">
        <v>2.0</v>
      </c>
      <c r="O134" s="3">
        <v>1.0</v>
      </c>
    </row>
    <row r="135">
      <c r="A135" s="43">
        <v>45502.41272123843</v>
      </c>
      <c r="C135" s="37" t="s">
        <v>1099</v>
      </c>
      <c r="D135" s="37" t="s">
        <v>1095</v>
      </c>
      <c r="E135" s="37" t="s">
        <v>1096</v>
      </c>
      <c r="F135" s="37" t="s">
        <v>1097</v>
      </c>
      <c r="G135" s="37" t="s">
        <v>1098</v>
      </c>
      <c r="H135" s="37" t="s">
        <v>399</v>
      </c>
      <c r="J135" s="3">
        <f t="shared" si="1"/>
        <v>9</v>
      </c>
      <c r="K135" s="3">
        <v>1.0</v>
      </c>
      <c r="L135" s="3">
        <v>2.0</v>
      </c>
      <c r="M135" s="3">
        <v>2.0</v>
      </c>
      <c r="N135" s="3">
        <v>2.0</v>
      </c>
      <c r="O135" s="3">
        <v>2.0</v>
      </c>
    </row>
    <row r="136">
      <c r="A136" s="43">
        <v>45502.491455428244</v>
      </c>
      <c r="C136" s="37" t="s">
        <v>1099</v>
      </c>
      <c r="D136" s="37" t="s">
        <v>1095</v>
      </c>
      <c r="E136" s="37" t="s">
        <v>1100</v>
      </c>
      <c r="F136" s="37" t="s">
        <v>1097</v>
      </c>
      <c r="G136" s="37" t="s">
        <v>1098</v>
      </c>
      <c r="H136" s="37" t="s">
        <v>402</v>
      </c>
      <c r="J136" s="3">
        <f t="shared" si="1"/>
        <v>8</v>
      </c>
      <c r="K136" s="3">
        <v>1.0</v>
      </c>
      <c r="L136" s="3">
        <v>2.0</v>
      </c>
      <c r="M136" s="3">
        <v>1.0</v>
      </c>
      <c r="N136" s="3">
        <v>2.0</v>
      </c>
      <c r="O136" s="3">
        <v>2.0</v>
      </c>
    </row>
    <row r="137">
      <c r="A137" s="43">
        <v>45502.50121815973</v>
      </c>
      <c r="C137" s="37" t="s">
        <v>1099</v>
      </c>
      <c r="D137" s="37" t="s">
        <v>1095</v>
      </c>
      <c r="E137" s="37" t="s">
        <v>1100</v>
      </c>
      <c r="F137" s="37" t="s">
        <v>1097</v>
      </c>
      <c r="G137" s="37" t="s">
        <v>1098</v>
      </c>
      <c r="H137" s="37" t="s">
        <v>405</v>
      </c>
      <c r="J137" s="3">
        <f t="shared" si="1"/>
        <v>8</v>
      </c>
      <c r="K137" s="3">
        <v>1.0</v>
      </c>
      <c r="L137" s="3">
        <v>2.0</v>
      </c>
      <c r="M137" s="3">
        <v>1.0</v>
      </c>
      <c r="N137" s="3">
        <v>2.0</v>
      </c>
      <c r="O137" s="3">
        <v>2.0</v>
      </c>
    </row>
    <row r="138">
      <c r="A138" s="43">
        <v>45502.52937902778</v>
      </c>
      <c r="C138" s="37" t="s">
        <v>1094</v>
      </c>
      <c r="D138" s="37" t="s">
        <v>1095</v>
      </c>
      <c r="E138" s="37" t="s">
        <v>1100</v>
      </c>
      <c r="F138" s="37" t="s">
        <v>1107</v>
      </c>
      <c r="G138" s="37" t="s">
        <v>1098</v>
      </c>
      <c r="H138" s="37" t="s">
        <v>408</v>
      </c>
      <c r="J138" s="3">
        <f t="shared" si="1"/>
        <v>8</v>
      </c>
      <c r="K138" s="3">
        <v>2.0</v>
      </c>
      <c r="L138" s="3">
        <v>2.0</v>
      </c>
      <c r="M138" s="3">
        <v>1.0</v>
      </c>
      <c r="N138" s="3">
        <v>1.0</v>
      </c>
      <c r="O138" s="3">
        <v>2.0</v>
      </c>
    </row>
    <row r="139">
      <c r="A139" s="43">
        <v>45502.67602803241</v>
      </c>
      <c r="C139" s="37" t="s">
        <v>1099</v>
      </c>
      <c r="D139" s="37" t="s">
        <v>1095</v>
      </c>
      <c r="E139" s="37" t="s">
        <v>1096</v>
      </c>
      <c r="F139" s="37" t="s">
        <v>1102</v>
      </c>
      <c r="G139" s="37" t="s">
        <v>1101</v>
      </c>
      <c r="H139" s="37" t="s">
        <v>411</v>
      </c>
      <c r="J139" s="3">
        <f t="shared" si="1"/>
        <v>6</v>
      </c>
      <c r="K139" s="3">
        <v>1.0</v>
      </c>
      <c r="L139" s="3">
        <v>2.0</v>
      </c>
      <c r="M139" s="3">
        <v>2.0</v>
      </c>
      <c r="N139" s="3">
        <v>0.0</v>
      </c>
      <c r="O139" s="3">
        <v>1.0</v>
      </c>
    </row>
    <row r="140">
      <c r="A140" s="43">
        <v>45502.81338640046</v>
      </c>
      <c r="C140" s="37" t="s">
        <v>1099</v>
      </c>
      <c r="D140" s="37" t="s">
        <v>1111</v>
      </c>
      <c r="E140" s="37" t="s">
        <v>1100</v>
      </c>
      <c r="F140" s="37" t="s">
        <v>1097</v>
      </c>
      <c r="G140" s="37" t="s">
        <v>1109</v>
      </c>
      <c r="H140" s="37" t="s">
        <v>414</v>
      </c>
      <c r="J140" s="3">
        <f t="shared" si="1"/>
        <v>3</v>
      </c>
      <c r="K140" s="3">
        <v>1.0</v>
      </c>
      <c r="L140" s="3">
        <v>-1.0</v>
      </c>
      <c r="M140" s="3">
        <v>1.0</v>
      </c>
      <c r="N140" s="3">
        <v>2.0</v>
      </c>
      <c r="O140" s="3">
        <v>0.0</v>
      </c>
    </row>
    <row r="141">
      <c r="A141" s="43">
        <v>45503.38017063658</v>
      </c>
      <c r="C141" s="37" t="s">
        <v>1099</v>
      </c>
      <c r="D141" s="37" t="s">
        <v>1095</v>
      </c>
      <c r="E141" s="37" t="s">
        <v>1096</v>
      </c>
      <c r="F141" s="37" t="s">
        <v>1097</v>
      </c>
      <c r="G141" s="37" t="s">
        <v>1098</v>
      </c>
      <c r="H141" s="37" t="s">
        <v>417</v>
      </c>
      <c r="J141" s="3">
        <f t="shared" si="1"/>
        <v>9</v>
      </c>
      <c r="K141" s="3">
        <v>1.0</v>
      </c>
      <c r="L141" s="3">
        <v>2.0</v>
      </c>
      <c r="M141" s="3">
        <v>2.0</v>
      </c>
      <c r="N141" s="3">
        <v>2.0</v>
      </c>
      <c r="O141" s="3">
        <v>2.0</v>
      </c>
    </row>
    <row r="142">
      <c r="A142" s="43">
        <v>45503.43825497685</v>
      </c>
      <c r="C142" s="37" t="s">
        <v>1094</v>
      </c>
      <c r="D142" s="37" t="s">
        <v>1103</v>
      </c>
      <c r="E142" s="37" t="s">
        <v>1100</v>
      </c>
      <c r="F142" s="37" t="s">
        <v>1102</v>
      </c>
      <c r="G142" s="37" t="s">
        <v>1109</v>
      </c>
      <c r="H142" s="37" t="s">
        <v>420</v>
      </c>
      <c r="J142" s="3">
        <f t="shared" si="1"/>
        <v>4</v>
      </c>
      <c r="K142" s="3">
        <v>2.0</v>
      </c>
      <c r="L142" s="3">
        <v>1.0</v>
      </c>
      <c r="M142" s="3">
        <v>1.0</v>
      </c>
      <c r="N142" s="3">
        <v>0.0</v>
      </c>
      <c r="O142" s="3">
        <v>0.0</v>
      </c>
    </row>
    <row r="143">
      <c r="A143" s="43">
        <v>45503.48839366898</v>
      </c>
      <c r="C143" s="37" t="s">
        <v>1094</v>
      </c>
      <c r="D143" s="37" t="s">
        <v>1103</v>
      </c>
      <c r="E143" s="37" t="s">
        <v>1096</v>
      </c>
      <c r="F143" s="37" t="s">
        <v>1097</v>
      </c>
      <c r="G143" s="37" t="s">
        <v>1098</v>
      </c>
      <c r="H143" s="37" t="s">
        <v>423</v>
      </c>
      <c r="J143" s="3">
        <f t="shared" si="1"/>
        <v>9</v>
      </c>
      <c r="K143" s="3">
        <v>2.0</v>
      </c>
      <c r="L143" s="3">
        <v>1.0</v>
      </c>
      <c r="M143" s="3">
        <v>2.0</v>
      </c>
      <c r="N143" s="3">
        <v>2.0</v>
      </c>
      <c r="O143" s="3">
        <v>2.0</v>
      </c>
    </row>
    <row r="144">
      <c r="A144" s="43">
        <v>45503.48978800926</v>
      </c>
      <c r="C144" s="37" t="s">
        <v>1094</v>
      </c>
      <c r="D144" s="37" t="s">
        <v>1103</v>
      </c>
      <c r="E144" s="37" t="s">
        <v>1096</v>
      </c>
      <c r="F144" s="37" t="s">
        <v>1097</v>
      </c>
      <c r="G144" s="37" t="s">
        <v>1098</v>
      </c>
      <c r="H144" s="37" t="s">
        <v>426</v>
      </c>
      <c r="J144" s="3">
        <f t="shared" si="1"/>
        <v>9</v>
      </c>
      <c r="K144" s="3">
        <v>2.0</v>
      </c>
      <c r="L144" s="3">
        <v>1.0</v>
      </c>
      <c r="M144" s="3">
        <v>2.0</v>
      </c>
      <c r="N144" s="3">
        <v>2.0</v>
      </c>
      <c r="O144" s="3">
        <v>2.0</v>
      </c>
    </row>
    <row r="145">
      <c r="A145" s="43">
        <v>45503.84643528935</v>
      </c>
      <c r="C145" s="37" t="s">
        <v>1105</v>
      </c>
      <c r="D145" s="37" t="s">
        <v>1095</v>
      </c>
      <c r="E145" s="37" t="s">
        <v>1112</v>
      </c>
      <c r="F145" s="37" t="s">
        <v>1097</v>
      </c>
      <c r="G145" s="37" t="s">
        <v>1109</v>
      </c>
      <c r="H145" s="37" t="s">
        <v>429</v>
      </c>
      <c r="J145" s="3">
        <f t="shared" si="1"/>
        <v>2</v>
      </c>
      <c r="K145" s="3">
        <v>-1.0</v>
      </c>
      <c r="L145" s="3">
        <v>2.0</v>
      </c>
      <c r="M145" s="3">
        <v>-1.0</v>
      </c>
      <c r="N145" s="3">
        <v>2.0</v>
      </c>
      <c r="O145" s="3">
        <v>0.0</v>
      </c>
    </row>
    <row r="146">
      <c r="A146" s="43">
        <v>45504.76801570602</v>
      </c>
      <c r="C146" s="37" t="s">
        <v>1099</v>
      </c>
      <c r="D146" s="37" t="s">
        <v>1103</v>
      </c>
      <c r="E146" s="37" t="s">
        <v>1096</v>
      </c>
      <c r="F146" s="37" t="s">
        <v>1102</v>
      </c>
      <c r="G146" s="37" t="s">
        <v>1101</v>
      </c>
      <c r="H146" s="37" t="s">
        <v>432</v>
      </c>
      <c r="J146" s="3">
        <f t="shared" si="1"/>
        <v>5</v>
      </c>
      <c r="K146" s="3">
        <v>1.0</v>
      </c>
      <c r="L146" s="3">
        <v>1.0</v>
      </c>
      <c r="M146" s="3">
        <v>2.0</v>
      </c>
      <c r="N146" s="3">
        <v>0.0</v>
      </c>
      <c r="O146" s="3">
        <v>1.0</v>
      </c>
    </row>
    <row r="147">
      <c r="A147" s="43">
        <v>45504.78271530093</v>
      </c>
      <c r="C147" s="37" t="s">
        <v>1099</v>
      </c>
      <c r="D147" s="37" t="s">
        <v>1111</v>
      </c>
      <c r="E147" s="37" t="s">
        <v>1112</v>
      </c>
      <c r="F147" s="37" t="s">
        <v>1108</v>
      </c>
      <c r="G147" s="37" t="s">
        <v>1109</v>
      </c>
      <c r="H147" s="37" t="s">
        <v>435</v>
      </c>
      <c r="J147" s="3">
        <f t="shared" si="1"/>
        <v>-2</v>
      </c>
      <c r="K147" s="3">
        <v>1.0</v>
      </c>
      <c r="L147" s="3">
        <v>-1.0</v>
      </c>
      <c r="M147" s="3">
        <v>-1.0</v>
      </c>
      <c r="N147" s="3">
        <v>-1.0</v>
      </c>
      <c r="O147" s="3">
        <v>0.0</v>
      </c>
    </row>
    <row r="148">
      <c r="A148" s="43">
        <v>45504.80068984954</v>
      </c>
      <c r="C148" s="37" t="s">
        <v>1099</v>
      </c>
      <c r="D148" s="37" t="s">
        <v>1095</v>
      </c>
      <c r="E148" s="37" t="s">
        <v>1096</v>
      </c>
      <c r="F148" s="37" t="s">
        <v>1097</v>
      </c>
      <c r="G148" s="37" t="s">
        <v>1101</v>
      </c>
      <c r="H148" s="37" t="s">
        <v>438</v>
      </c>
      <c r="J148" s="3">
        <f t="shared" si="1"/>
        <v>8</v>
      </c>
      <c r="K148" s="3">
        <v>1.0</v>
      </c>
      <c r="L148" s="3">
        <v>2.0</v>
      </c>
      <c r="M148" s="3">
        <v>2.0</v>
      </c>
      <c r="N148" s="3">
        <v>2.0</v>
      </c>
      <c r="O148" s="3">
        <v>1.0</v>
      </c>
    </row>
    <row r="149">
      <c r="A149" s="43">
        <v>45504.9334908912</v>
      </c>
      <c r="C149" s="37" t="s">
        <v>1094</v>
      </c>
      <c r="D149" s="37" t="s">
        <v>1095</v>
      </c>
      <c r="E149" s="37" t="s">
        <v>1096</v>
      </c>
      <c r="F149" s="37" t="s">
        <v>1102</v>
      </c>
      <c r="G149" s="37" t="s">
        <v>1101</v>
      </c>
      <c r="H149" s="37" t="s">
        <v>441</v>
      </c>
      <c r="J149" s="3">
        <f t="shared" si="1"/>
        <v>7</v>
      </c>
      <c r="K149" s="3">
        <v>2.0</v>
      </c>
      <c r="L149" s="3">
        <v>2.0</v>
      </c>
      <c r="M149" s="3">
        <v>2.0</v>
      </c>
      <c r="N149" s="3">
        <v>0.0</v>
      </c>
      <c r="O149" s="3">
        <v>1.0</v>
      </c>
    </row>
    <row r="150">
      <c r="A150" s="43">
        <v>45505.3851353125</v>
      </c>
      <c r="C150" s="37" t="s">
        <v>1094</v>
      </c>
      <c r="D150" s="37" t="s">
        <v>1103</v>
      </c>
      <c r="E150" s="37" t="s">
        <v>1100</v>
      </c>
      <c r="F150" s="37" t="s">
        <v>1097</v>
      </c>
      <c r="G150" s="37" t="s">
        <v>1101</v>
      </c>
      <c r="H150" s="37" t="s">
        <v>444</v>
      </c>
      <c r="J150" s="3">
        <f t="shared" si="1"/>
        <v>7</v>
      </c>
      <c r="K150" s="3">
        <v>2.0</v>
      </c>
      <c r="L150" s="3">
        <v>1.0</v>
      </c>
      <c r="M150" s="3">
        <v>1.0</v>
      </c>
      <c r="N150" s="3">
        <v>2.0</v>
      </c>
      <c r="O150" s="3">
        <v>1.0</v>
      </c>
    </row>
    <row r="151">
      <c r="A151" s="43">
        <v>45505.3963552662</v>
      </c>
      <c r="C151" s="37" t="s">
        <v>1094</v>
      </c>
      <c r="D151" s="37" t="s">
        <v>1095</v>
      </c>
      <c r="E151" s="37" t="s">
        <v>1100</v>
      </c>
      <c r="F151" s="37" t="s">
        <v>1102</v>
      </c>
      <c r="G151" s="37" t="s">
        <v>1098</v>
      </c>
      <c r="H151" s="37" t="s">
        <v>447</v>
      </c>
      <c r="J151" s="3">
        <f t="shared" si="1"/>
        <v>7</v>
      </c>
      <c r="K151" s="3">
        <v>2.0</v>
      </c>
      <c r="L151" s="3">
        <v>2.0</v>
      </c>
      <c r="M151" s="3">
        <v>1.0</v>
      </c>
      <c r="N151" s="3">
        <v>0.0</v>
      </c>
      <c r="O151" s="3">
        <v>2.0</v>
      </c>
    </row>
    <row r="152">
      <c r="A152" s="43">
        <v>45505.41857758102</v>
      </c>
      <c r="C152" s="37" t="s">
        <v>1099</v>
      </c>
      <c r="D152" s="37" t="s">
        <v>1103</v>
      </c>
      <c r="E152" s="37" t="s">
        <v>1106</v>
      </c>
      <c r="F152" s="37" t="s">
        <v>1107</v>
      </c>
      <c r="G152" s="37" t="s">
        <v>1109</v>
      </c>
      <c r="H152" s="37" t="s">
        <v>450</v>
      </c>
      <c r="J152" s="3">
        <f t="shared" si="1"/>
        <v>3</v>
      </c>
      <c r="K152" s="3">
        <v>1.0</v>
      </c>
      <c r="L152" s="3">
        <v>1.0</v>
      </c>
      <c r="M152" s="3">
        <v>0.0</v>
      </c>
      <c r="N152" s="3">
        <v>1.0</v>
      </c>
      <c r="O152" s="3">
        <v>0.0</v>
      </c>
    </row>
    <row r="153">
      <c r="A153" s="43">
        <v>45505.51632931713</v>
      </c>
      <c r="C153" s="37" t="s">
        <v>1094</v>
      </c>
      <c r="D153" s="37" t="s">
        <v>1095</v>
      </c>
      <c r="E153" s="37" t="s">
        <v>1100</v>
      </c>
      <c r="F153" s="37" t="s">
        <v>1102</v>
      </c>
      <c r="G153" s="37" t="s">
        <v>1098</v>
      </c>
      <c r="H153" s="37" t="s">
        <v>453</v>
      </c>
      <c r="J153" s="3">
        <f t="shared" si="1"/>
        <v>7</v>
      </c>
      <c r="K153" s="3">
        <v>2.0</v>
      </c>
      <c r="L153" s="3">
        <v>2.0</v>
      </c>
      <c r="M153" s="3">
        <v>1.0</v>
      </c>
      <c r="N153" s="3">
        <v>0.0</v>
      </c>
      <c r="O153" s="3">
        <v>2.0</v>
      </c>
    </row>
    <row r="154">
      <c r="A154" s="43">
        <v>45505.53735619213</v>
      </c>
      <c r="C154" s="37" t="s">
        <v>1094</v>
      </c>
      <c r="D154" s="37" t="s">
        <v>1103</v>
      </c>
      <c r="E154" s="37" t="s">
        <v>1096</v>
      </c>
      <c r="F154" s="37" t="s">
        <v>1102</v>
      </c>
      <c r="G154" s="37" t="s">
        <v>1098</v>
      </c>
      <c r="H154" s="37" t="s">
        <v>456</v>
      </c>
      <c r="J154" s="3">
        <f t="shared" si="1"/>
        <v>7</v>
      </c>
      <c r="K154" s="3">
        <v>2.0</v>
      </c>
      <c r="L154" s="3">
        <v>1.0</v>
      </c>
      <c r="M154" s="3">
        <v>2.0</v>
      </c>
      <c r="N154" s="3">
        <v>0.0</v>
      </c>
      <c r="O154" s="3">
        <v>2.0</v>
      </c>
    </row>
    <row r="155">
      <c r="A155" s="43">
        <v>45505.6500565162</v>
      </c>
      <c r="C155" s="37" t="s">
        <v>1099</v>
      </c>
      <c r="D155" s="37" t="s">
        <v>1095</v>
      </c>
      <c r="E155" s="37" t="s">
        <v>1100</v>
      </c>
      <c r="F155" s="37" t="s">
        <v>1097</v>
      </c>
      <c r="G155" s="37" t="s">
        <v>1101</v>
      </c>
      <c r="H155" s="37" t="s">
        <v>459</v>
      </c>
      <c r="J155" s="3">
        <f t="shared" si="1"/>
        <v>7</v>
      </c>
      <c r="K155" s="3">
        <v>1.0</v>
      </c>
      <c r="L155" s="3">
        <v>2.0</v>
      </c>
      <c r="M155" s="3">
        <v>1.0</v>
      </c>
      <c r="N155" s="3">
        <v>2.0</v>
      </c>
      <c r="O155" s="3">
        <v>1.0</v>
      </c>
    </row>
    <row r="156">
      <c r="A156" s="43">
        <v>45505.75470553241</v>
      </c>
      <c r="C156" s="37" t="s">
        <v>1094</v>
      </c>
      <c r="D156" s="37" t="s">
        <v>1103</v>
      </c>
      <c r="E156" s="37" t="s">
        <v>1096</v>
      </c>
      <c r="F156" s="37" t="s">
        <v>1097</v>
      </c>
      <c r="G156" s="37" t="s">
        <v>1098</v>
      </c>
      <c r="H156" s="37" t="s">
        <v>462</v>
      </c>
      <c r="J156" s="3">
        <f t="shared" si="1"/>
        <v>9</v>
      </c>
      <c r="K156" s="3">
        <v>2.0</v>
      </c>
      <c r="L156" s="3">
        <v>1.0</v>
      </c>
      <c r="M156" s="3">
        <v>2.0</v>
      </c>
      <c r="N156" s="3">
        <v>2.0</v>
      </c>
      <c r="O156" s="3">
        <v>2.0</v>
      </c>
    </row>
    <row r="157">
      <c r="A157" s="43">
        <v>45506.818672430556</v>
      </c>
      <c r="C157" s="37" t="s">
        <v>1099</v>
      </c>
      <c r="D157" s="37" t="s">
        <v>1103</v>
      </c>
      <c r="E157" s="37" t="s">
        <v>1096</v>
      </c>
      <c r="F157" s="37" t="s">
        <v>1097</v>
      </c>
      <c r="G157" s="37" t="s">
        <v>1098</v>
      </c>
      <c r="H157" s="37" t="s">
        <v>465</v>
      </c>
      <c r="J157" s="3">
        <f t="shared" si="1"/>
        <v>8</v>
      </c>
      <c r="K157" s="3">
        <v>1.0</v>
      </c>
      <c r="L157" s="3">
        <v>1.0</v>
      </c>
      <c r="M157" s="3">
        <v>2.0</v>
      </c>
      <c r="N157" s="3">
        <v>2.0</v>
      </c>
      <c r="O157" s="3">
        <v>2.0</v>
      </c>
    </row>
    <row r="158">
      <c r="A158" s="43">
        <v>45507.58870972222</v>
      </c>
      <c r="C158" s="37" t="s">
        <v>1099</v>
      </c>
      <c r="D158" s="37" t="s">
        <v>1095</v>
      </c>
      <c r="E158" s="37" t="s">
        <v>1096</v>
      </c>
      <c r="F158" s="37" t="s">
        <v>1097</v>
      </c>
      <c r="G158" s="37" t="s">
        <v>1101</v>
      </c>
      <c r="H158" s="37" t="s">
        <v>468</v>
      </c>
      <c r="J158" s="3">
        <f t="shared" si="1"/>
        <v>8</v>
      </c>
      <c r="K158" s="3">
        <v>1.0</v>
      </c>
      <c r="L158" s="3">
        <v>2.0</v>
      </c>
      <c r="M158" s="3">
        <v>2.0</v>
      </c>
      <c r="N158" s="3">
        <v>2.0</v>
      </c>
      <c r="O158" s="3">
        <v>1.0</v>
      </c>
    </row>
    <row r="159">
      <c r="A159" s="43">
        <v>45507.59000607639</v>
      </c>
      <c r="C159" s="37" t="s">
        <v>1099</v>
      </c>
      <c r="D159" s="37" t="s">
        <v>1103</v>
      </c>
      <c r="E159" s="37" t="s">
        <v>1100</v>
      </c>
      <c r="F159" s="37" t="s">
        <v>1097</v>
      </c>
      <c r="G159" s="37" t="s">
        <v>1098</v>
      </c>
      <c r="H159" s="37" t="s">
        <v>471</v>
      </c>
      <c r="J159" s="3">
        <f t="shared" si="1"/>
        <v>7</v>
      </c>
      <c r="K159" s="3">
        <v>1.0</v>
      </c>
      <c r="L159" s="3">
        <v>1.0</v>
      </c>
      <c r="M159" s="3">
        <v>1.0</v>
      </c>
      <c r="N159" s="3">
        <v>2.0</v>
      </c>
      <c r="O159" s="3">
        <v>2.0</v>
      </c>
    </row>
    <row r="160">
      <c r="A160" s="43">
        <v>45507.60163928241</v>
      </c>
      <c r="C160" s="37" t="s">
        <v>1099</v>
      </c>
      <c r="D160" s="37" t="s">
        <v>1095</v>
      </c>
      <c r="E160" s="37" t="s">
        <v>1100</v>
      </c>
      <c r="F160" s="37" t="s">
        <v>1097</v>
      </c>
      <c r="G160" s="37" t="s">
        <v>1101</v>
      </c>
      <c r="H160" s="37" t="s">
        <v>474</v>
      </c>
      <c r="J160" s="3">
        <f t="shared" si="1"/>
        <v>7</v>
      </c>
      <c r="K160" s="3">
        <v>1.0</v>
      </c>
      <c r="L160" s="3">
        <v>2.0</v>
      </c>
      <c r="M160" s="3">
        <v>1.0</v>
      </c>
      <c r="N160" s="3">
        <v>2.0</v>
      </c>
      <c r="O160" s="3">
        <v>1.0</v>
      </c>
    </row>
    <row r="161">
      <c r="A161" s="43">
        <v>45507.61473509259</v>
      </c>
      <c r="C161" s="37" t="s">
        <v>1099</v>
      </c>
      <c r="D161" s="37" t="s">
        <v>1095</v>
      </c>
      <c r="E161" s="37" t="s">
        <v>1100</v>
      </c>
      <c r="F161" s="37" t="s">
        <v>1107</v>
      </c>
      <c r="G161" s="37" t="s">
        <v>1098</v>
      </c>
      <c r="H161" s="37" t="s">
        <v>477</v>
      </c>
      <c r="J161" s="3">
        <f t="shared" si="1"/>
        <v>7</v>
      </c>
      <c r="K161" s="3">
        <v>1.0</v>
      </c>
      <c r="L161" s="3">
        <v>2.0</v>
      </c>
      <c r="M161" s="3">
        <v>1.0</v>
      </c>
      <c r="N161" s="3">
        <v>1.0</v>
      </c>
      <c r="O161" s="3">
        <v>2.0</v>
      </c>
    </row>
    <row r="162">
      <c r="A162" s="43">
        <v>45507.646370104165</v>
      </c>
      <c r="C162" s="37" t="s">
        <v>1094</v>
      </c>
      <c r="D162" s="37" t="s">
        <v>1095</v>
      </c>
      <c r="E162" s="37" t="s">
        <v>1100</v>
      </c>
      <c r="F162" s="37" t="s">
        <v>1097</v>
      </c>
      <c r="G162" s="37" t="s">
        <v>1098</v>
      </c>
      <c r="H162" s="37" t="s">
        <v>480</v>
      </c>
      <c r="J162" s="3">
        <f t="shared" si="1"/>
        <v>9</v>
      </c>
      <c r="K162" s="3">
        <v>2.0</v>
      </c>
      <c r="L162" s="3">
        <v>2.0</v>
      </c>
      <c r="M162" s="3">
        <v>1.0</v>
      </c>
      <c r="N162" s="3">
        <v>2.0</v>
      </c>
      <c r="O162" s="3">
        <v>2.0</v>
      </c>
    </row>
    <row r="163">
      <c r="A163" s="43">
        <v>45507.684605567134</v>
      </c>
      <c r="C163" s="37" t="s">
        <v>1099</v>
      </c>
      <c r="D163" s="37" t="s">
        <v>1103</v>
      </c>
      <c r="E163" s="37" t="s">
        <v>1106</v>
      </c>
      <c r="F163" s="37" t="s">
        <v>1102</v>
      </c>
      <c r="G163" s="37" t="s">
        <v>1098</v>
      </c>
      <c r="H163" s="37" t="s">
        <v>483</v>
      </c>
      <c r="J163" s="3">
        <f t="shared" si="1"/>
        <v>4</v>
      </c>
      <c r="K163" s="3">
        <v>1.0</v>
      </c>
      <c r="L163" s="3">
        <v>1.0</v>
      </c>
      <c r="M163" s="3">
        <v>0.0</v>
      </c>
      <c r="N163" s="3">
        <v>0.0</v>
      </c>
      <c r="O163" s="3">
        <v>2.0</v>
      </c>
    </row>
    <row r="164">
      <c r="A164" s="43">
        <v>45509.847409027774</v>
      </c>
      <c r="C164" s="37" t="s">
        <v>1099</v>
      </c>
      <c r="D164" s="37" t="s">
        <v>1095</v>
      </c>
      <c r="E164" s="37" t="s">
        <v>1106</v>
      </c>
      <c r="F164" s="37" t="s">
        <v>1102</v>
      </c>
      <c r="G164" s="37" t="s">
        <v>1109</v>
      </c>
      <c r="H164" s="37" t="s">
        <v>486</v>
      </c>
      <c r="J164" s="3">
        <f t="shared" si="1"/>
        <v>3</v>
      </c>
      <c r="K164" s="3">
        <v>1.0</v>
      </c>
      <c r="L164" s="3">
        <v>2.0</v>
      </c>
      <c r="M164" s="3">
        <v>0.0</v>
      </c>
      <c r="N164" s="3">
        <v>0.0</v>
      </c>
      <c r="O164" s="3">
        <v>0.0</v>
      </c>
    </row>
    <row r="165">
      <c r="A165" s="43">
        <v>45512.39832072917</v>
      </c>
      <c r="C165" s="37" t="s">
        <v>1094</v>
      </c>
      <c r="D165" s="37" t="s">
        <v>1095</v>
      </c>
      <c r="E165" s="37" t="s">
        <v>1100</v>
      </c>
      <c r="F165" s="37" t="s">
        <v>1097</v>
      </c>
      <c r="G165" s="37" t="s">
        <v>1098</v>
      </c>
      <c r="H165" s="37" t="s">
        <v>489</v>
      </c>
      <c r="J165" s="3">
        <f t="shared" si="1"/>
        <v>9</v>
      </c>
      <c r="K165" s="3">
        <v>2.0</v>
      </c>
      <c r="L165" s="3">
        <v>2.0</v>
      </c>
      <c r="M165" s="3">
        <v>1.0</v>
      </c>
      <c r="N165" s="3">
        <v>2.0</v>
      </c>
      <c r="O165" s="3">
        <v>2.0</v>
      </c>
    </row>
    <row r="166">
      <c r="A166" s="43">
        <v>45513.553832210644</v>
      </c>
      <c r="C166" s="37" t="s">
        <v>1099</v>
      </c>
      <c r="D166" s="37" t="s">
        <v>1103</v>
      </c>
      <c r="E166" s="37" t="s">
        <v>1096</v>
      </c>
      <c r="F166" s="37" t="s">
        <v>1102</v>
      </c>
      <c r="G166" s="37" t="s">
        <v>1101</v>
      </c>
      <c r="H166" s="37" t="s">
        <v>492</v>
      </c>
      <c r="J166" s="3">
        <f t="shared" si="1"/>
        <v>5</v>
      </c>
      <c r="K166" s="3">
        <v>1.0</v>
      </c>
      <c r="L166" s="3">
        <v>1.0</v>
      </c>
      <c r="M166" s="3">
        <v>2.0</v>
      </c>
      <c r="N166" s="3">
        <v>0.0</v>
      </c>
      <c r="O166" s="3">
        <v>1.0</v>
      </c>
    </row>
    <row r="167">
      <c r="A167" s="43">
        <v>45513.55426741898</v>
      </c>
      <c r="C167" s="37" t="s">
        <v>1099</v>
      </c>
      <c r="D167" s="37" t="s">
        <v>1095</v>
      </c>
      <c r="E167" s="37" t="s">
        <v>1100</v>
      </c>
      <c r="F167" s="37" t="s">
        <v>1097</v>
      </c>
      <c r="G167" s="37" t="s">
        <v>1101</v>
      </c>
      <c r="H167" s="37" t="s">
        <v>495</v>
      </c>
      <c r="J167" s="3">
        <f t="shared" si="1"/>
        <v>7</v>
      </c>
      <c r="K167" s="3">
        <v>1.0</v>
      </c>
      <c r="L167" s="3">
        <v>2.0</v>
      </c>
      <c r="M167" s="3">
        <v>1.0</v>
      </c>
      <c r="N167" s="3">
        <v>2.0</v>
      </c>
      <c r="O167" s="3">
        <v>1.0</v>
      </c>
    </row>
    <row r="168">
      <c r="A168" s="43">
        <v>45513.55820702546</v>
      </c>
      <c r="C168" s="37" t="s">
        <v>1099</v>
      </c>
      <c r="D168" s="37" t="s">
        <v>1095</v>
      </c>
      <c r="E168" s="37" t="s">
        <v>1106</v>
      </c>
      <c r="F168" s="37" t="s">
        <v>1097</v>
      </c>
      <c r="G168" s="37" t="s">
        <v>1098</v>
      </c>
      <c r="H168" s="37" t="s">
        <v>498</v>
      </c>
      <c r="J168" s="3">
        <f t="shared" si="1"/>
        <v>7</v>
      </c>
      <c r="K168" s="3">
        <v>1.0</v>
      </c>
      <c r="L168" s="3">
        <v>2.0</v>
      </c>
      <c r="M168" s="3">
        <v>0.0</v>
      </c>
      <c r="N168" s="3">
        <v>2.0</v>
      </c>
      <c r="O168" s="3">
        <v>2.0</v>
      </c>
    </row>
    <row r="169">
      <c r="A169" s="43">
        <v>45513.576119652775</v>
      </c>
      <c r="C169" s="37" t="s">
        <v>1099</v>
      </c>
      <c r="D169" s="37" t="s">
        <v>1095</v>
      </c>
      <c r="E169" s="37" t="s">
        <v>1100</v>
      </c>
      <c r="F169" s="37" t="s">
        <v>1102</v>
      </c>
      <c r="G169" s="37" t="s">
        <v>1098</v>
      </c>
      <c r="H169" s="37" t="s">
        <v>501</v>
      </c>
      <c r="J169" s="3">
        <f t="shared" si="1"/>
        <v>6</v>
      </c>
      <c r="K169" s="3">
        <v>1.0</v>
      </c>
      <c r="L169" s="3">
        <v>2.0</v>
      </c>
      <c r="M169" s="3">
        <v>1.0</v>
      </c>
      <c r="N169" s="3">
        <v>0.0</v>
      </c>
      <c r="O169" s="3">
        <v>2.0</v>
      </c>
    </row>
    <row r="170">
      <c r="A170" s="43">
        <v>45513.57907739583</v>
      </c>
      <c r="C170" s="37" t="s">
        <v>1094</v>
      </c>
      <c r="D170" s="37" t="s">
        <v>1103</v>
      </c>
      <c r="E170" s="37" t="s">
        <v>1100</v>
      </c>
      <c r="F170" s="37" t="s">
        <v>1097</v>
      </c>
      <c r="G170" s="37" t="s">
        <v>1098</v>
      </c>
      <c r="H170" s="37" t="s">
        <v>504</v>
      </c>
      <c r="J170" s="3">
        <f t="shared" si="1"/>
        <v>8</v>
      </c>
      <c r="K170" s="3">
        <v>2.0</v>
      </c>
      <c r="L170" s="3">
        <v>1.0</v>
      </c>
      <c r="M170" s="3">
        <v>1.0</v>
      </c>
      <c r="N170" s="3">
        <v>2.0</v>
      </c>
      <c r="O170" s="3">
        <v>2.0</v>
      </c>
    </row>
    <row r="171">
      <c r="A171" s="43">
        <v>45513.60598761574</v>
      </c>
      <c r="C171" s="37" t="s">
        <v>1094</v>
      </c>
      <c r="D171" s="37" t="s">
        <v>1095</v>
      </c>
      <c r="E171" s="37" t="s">
        <v>1100</v>
      </c>
      <c r="F171" s="37" t="s">
        <v>1097</v>
      </c>
      <c r="G171" s="37" t="s">
        <v>1098</v>
      </c>
      <c r="H171" s="37" t="s">
        <v>507</v>
      </c>
      <c r="J171" s="3">
        <f t="shared" si="1"/>
        <v>9</v>
      </c>
      <c r="K171" s="3">
        <v>2.0</v>
      </c>
      <c r="L171" s="3">
        <v>2.0</v>
      </c>
      <c r="M171" s="3">
        <v>1.0</v>
      </c>
      <c r="N171" s="3">
        <v>2.0</v>
      </c>
      <c r="O171" s="3">
        <v>2.0</v>
      </c>
    </row>
    <row r="172">
      <c r="A172" s="43">
        <v>45513.708860266204</v>
      </c>
      <c r="C172" s="37" t="s">
        <v>1094</v>
      </c>
      <c r="D172" s="37" t="s">
        <v>1103</v>
      </c>
      <c r="E172" s="37" t="s">
        <v>1096</v>
      </c>
      <c r="F172" s="37" t="s">
        <v>1097</v>
      </c>
      <c r="G172" s="37" t="s">
        <v>1098</v>
      </c>
      <c r="H172" s="37" t="s">
        <v>510</v>
      </c>
      <c r="J172" s="3">
        <f t="shared" si="1"/>
        <v>9</v>
      </c>
      <c r="K172" s="3">
        <v>2.0</v>
      </c>
      <c r="L172" s="3">
        <v>1.0</v>
      </c>
      <c r="M172" s="3">
        <v>2.0</v>
      </c>
      <c r="N172" s="3">
        <v>2.0</v>
      </c>
      <c r="O172" s="3">
        <v>2.0</v>
      </c>
    </row>
    <row r="173">
      <c r="A173" s="43">
        <v>45513.76060875</v>
      </c>
      <c r="C173" s="37" t="s">
        <v>1094</v>
      </c>
      <c r="D173" s="37" t="s">
        <v>1095</v>
      </c>
      <c r="E173" s="37" t="s">
        <v>1100</v>
      </c>
      <c r="F173" s="37" t="s">
        <v>1102</v>
      </c>
      <c r="G173" s="37" t="s">
        <v>1101</v>
      </c>
      <c r="H173" s="37" t="s">
        <v>513</v>
      </c>
      <c r="J173" s="3">
        <f t="shared" si="1"/>
        <v>6</v>
      </c>
      <c r="K173" s="3">
        <v>2.0</v>
      </c>
      <c r="L173" s="3">
        <v>2.0</v>
      </c>
      <c r="M173" s="3">
        <v>1.0</v>
      </c>
      <c r="N173" s="3">
        <v>0.0</v>
      </c>
      <c r="O173" s="3">
        <v>1.0</v>
      </c>
    </row>
    <row r="174">
      <c r="A174" s="43">
        <v>45514.35760318287</v>
      </c>
      <c r="C174" s="37" t="s">
        <v>1099</v>
      </c>
      <c r="D174" s="37" t="s">
        <v>1095</v>
      </c>
      <c r="E174" s="37" t="s">
        <v>1096</v>
      </c>
      <c r="F174" s="37" t="s">
        <v>1097</v>
      </c>
      <c r="G174" s="37" t="s">
        <v>1101</v>
      </c>
      <c r="H174" s="37" t="s">
        <v>516</v>
      </c>
      <c r="J174" s="3">
        <f t="shared" si="1"/>
        <v>8</v>
      </c>
      <c r="K174" s="3">
        <v>1.0</v>
      </c>
      <c r="L174" s="3">
        <v>2.0</v>
      </c>
      <c r="M174" s="3">
        <v>2.0</v>
      </c>
      <c r="N174" s="3">
        <v>2.0</v>
      </c>
      <c r="O174" s="3">
        <v>1.0</v>
      </c>
    </row>
    <row r="175">
      <c r="A175" s="43">
        <v>45514.54917650463</v>
      </c>
      <c r="C175" s="37" t="s">
        <v>1094</v>
      </c>
      <c r="D175" s="37" t="s">
        <v>1095</v>
      </c>
      <c r="E175" s="37" t="s">
        <v>1096</v>
      </c>
      <c r="F175" s="37" t="s">
        <v>1102</v>
      </c>
      <c r="G175" s="37" t="s">
        <v>1098</v>
      </c>
      <c r="H175" s="37" t="s">
        <v>519</v>
      </c>
      <c r="J175" s="3">
        <f t="shared" si="1"/>
        <v>8</v>
      </c>
      <c r="K175" s="3">
        <v>2.0</v>
      </c>
      <c r="L175" s="3">
        <v>2.0</v>
      </c>
      <c r="M175" s="3">
        <v>2.0</v>
      </c>
      <c r="N175" s="3">
        <v>0.0</v>
      </c>
      <c r="O175" s="3">
        <v>2.0</v>
      </c>
    </row>
    <row r="176">
      <c r="A176" s="43">
        <v>45514.59239266204</v>
      </c>
      <c r="C176" s="37" t="s">
        <v>1099</v>
      </c>
      <c r="D176" s="37" t="s">
        <v>1095</v>
      </c>
      <c r="E176" s="37" t="s">
        <v>1096</v>
      </c>
      <c r="F176" s="37" t="s">
        <v>1102</v>
      </c>
      <c r="G176" s="37" t="s">
        <v>1101</v>
      </c>
      <c r="H176" s="37" t="s">
        <v>522</v>
      </c>
      <c r="J176" s="3">
        <f t="shared" si="1"/>
        <v>6</v>
      </c>
      <c r="K176" s="3">
        <v>1.0</v>
      </c>
      <c r="L176" s="3">
        <v>2.0</v>
      </c>
      <c r="M176" s="3">
        <v>2.0</v>
      </c>
      <c r="N176" s="3">
        <v>0.0</v>
      </c>
      <c r="O176" s="3">
        <v>1.0</v>
      </c>
    </row>
    <row r="177">
      <c r="A177" s="43">
        <v>45514.59685945602</v>
      </c>
      <c r="C177" s="37" t="s">
        <v>1099</v>
      </c>
      <c r="D177" s="37" t="s">
        <v>1095</v>
      </c>
      <c r="E177" s="37" t="s">
        <v>1100</v>
      </c>
      <c r="F177" s="37" t="s">
        <v>1097</v>
      </c>
      <c r="G177" s="37" t="s">
        <v>1101</v>
      </c>
      <c r="H177" s="37" t="s">
        <v>525</v>
      </c>
      <c r="J177" s="3">
        <f t="shared" si="1"/>
        <v>7</v>
      </c>
      <c r="K177" s="3">
        <v>1.0</v>
      </c>
      <c r="L177" s="3">
        <v>2.0</v>
      </c>
      <c r="M177" s="3">
        <v>1.0</v>
      </c>
      <c r="N177" s="3">
        <v>2.0</v>
      </c>
      <c r="O177" s="3">
        <v>1.0</v>
      </c>
    </row>
    <row r="178">
      <c r="A178" s="43">
        <v>45514.70218357639</v>
      </c>
      <c r="C178" s="37" t="s">
        <v>1094</v>
      </c>
      <c r="D178" s="37" t="s">
        <v>1095</v>
      </c>
      <c r="E178" s="37" t="s">
        <v>1100</v>
      </c>
      <c r="F178" s="37" t="s">
        <v>1097</v>
      </c>
      <c r="G178" s="37" t="s">
        <v>1098</v>
      </c>
      <c r="H178" s="37" t="s">
        <v>528</v>
      </c>
      <c r="J178" s="3">
        <f t="shared" si="1"/>
        <v>9</v>
      </c>
      <c r="K178" s="3">
        <v>2.0</v>
      </c>
      <c r="L178" s="3">
        <v>2.0</v>
      </c>
      <c r="M178" s="3">
        <v>1.0</v>
      </c>
      <c r="N178" s="3">
        <v>2.0</v>
      </c>
      <c r="O178" s="3">
        <v>2.0</v>
      </c>
    </row>
    <row r="179">
      <c r="A179" s="43">
        <v>45514.70776991898</v>
      </c>
      <c r="C179" s="37" t="s">
        <v>1099</v>
      </c>
      <c r="D179" s="37" t="s">
        <v>1095</v>
      </c>
      <c r="E179" s="37" t="s">
        <v>1100</v>
      </c>
      <c r="F179" s="37" t="s">
        <v>1097</v>
      </c>
      <c r="G179" s="37" t="s">
        <v>1101</v>
      </c>
      <c r="H179" s="37" t="s">
        <v>531</v>
      </c>
      <c r="J179" s="3">
        <f t="shared" si="1"/>
        <v>7</v>
      </c>
      <c r="K179" s="3">
        <v>1.0</v>
      </c>
      <c r="L179" s="3">
        <v>2.0</v>
      </c>
      <c r="M179" s="3">
        <v>1.0</v>
      </c>
      <c r="N179" s="3">
        <v>2.0</v>
      </c>
      <c r="O179" s="3">
        <v>1.0</v>
      </c>
    </row>
    <row r="180">
      <c r="A180" s="43">
        <v>45514.792770381944</v>
      </c>
      <c r="C180" s="37" t="s">
        <v>1099</v>
      </c>
      <c r="D180" s="37" t="s">
        <v>1095</v>
      </c>
      <c r="E180" s="37" t="s">
        <v>1100</v>
      </c>
      <c r="F180" s="37" t="s">
        <v>1097</v>
      </c>
      <c r="G180" s="37" t="s">
        <v>1098</v>
      </c>
      <c r="H180" s="37" t="s">
        <v>534</v>
      </c>
      <c r="J180" s="3">
        <f t="shared" si="1"/>
        <v>8</v>
      </c>
      <c r="K180" s="3">
        <v>1.0</v>
      </c>
      <c r="L180" s="3">
        <v>2.0</v>
      </c>
      <c r="M180" s="3">
        <v>1.0</v>
      </c>
      <c r="N180" s="3">
        <v>2.0</v>
      </c>
      <c r="O180" s="3">
        <v>2.0</v>
      </c>
    </row>
    <row r="181">
      <c r="A181" s="43">
        <v>45514.83336775463</v>
      </c>
      <c r="C181" s="37" t="s">
        <v>1099</v>
      </c>
      <c r="D181" s="37" t="s">
        <v>1103</v>
      </c>
      <c r="E181" s="37" t="s">
        <v>1100</v>
      </c>
      <c r="F181" s="37" t="s">
        <v>1102</v>
      </c>
      <c r="G181" s="37" t="s">
        <v>1098</v>
      </c>
      <c r="H181" s="37" t="s">
        <v>537</v>
      </c>
      <c r="J181" s="3">
        <f t="shared" si="1"/>
        <v>5</v>
      </c>
      <c r="K181" s="3">
        <v>1.0</v>
      </c>
      <c r="L181" s="3">
        <v>1.0</v>
      </c>
      <c r="M181" s="3">
        <v>1.0</v>
      </c>
      <c r="N181" s="3">
        <v>0.0</v>
      </c>
      <c r="O181" s="3">
        <v>2.0</v>
      </c>
    </row>
    <row r="182">
      <c r="A182" s="43">
        <v>45514.84281795139</v>
      </c>
      <c r="C182" s="37" t="s">
        <v>1094</v>
      </c>
      <c r="D182" s="37" t="s">
        <v>1095</v>
      </c>
      <c r="E182" s="37" t="s">
        <v>1100</v>
      </c>
      <c r="F182" s="37" t="s">
        <v>1102</v>
      </c>
      <c r="G182" s="37" t="s">
        <v>1098</v>
      </c>
      <c r="H182" s="37" t="s">
        <v>540</v>
      </c>
      <c r="J182" s="3">
        <f t="shared" si="1"/>
        <v>7</v>
      </c>
      <c r="K182" s="3">
        <v>2.0</v>
      </c>
      <c r="L182" s="3">
        <v>2.0</v>
      </c>
      <c r="M182" s="3">
        <v>1.0</v>
      </c>
      <c r="N182" s="3">
        <v>0.0</v>
      </c>
      <c r="O182" s="3">
        <v>2.0</v>
      </c>
    </row>
    <row r="183">
      <c r="A183" s="43">
        <v>45514.8462721875</v>
      </c>
      <c r="C183" s="37" t="s">
        <v>1099</v>
      </c>
      <c r="D183" s="37" t="s">
        <v>1095</v>
      </c>
      <c r="E183" s="37" t="s">
        <v>1100</v>
      </c>
      <c r="F183" s="37" t="s">
        <v>1097</v>
      </c>
      <c r="G183" s="37" t="s">
        <v>1098</v>
      </c>
      <c r="H183" s="37" t="s">
        <v>543</v>
      </c>
      <c r="J183" s="3">
        <f t="shared" si="1"/>
        <v>8</v>
      </c>
      <c r="K183" s="3">
        <v>1.0</v>
      </c>
      <c r="L183" s="3">
        <v>2.0</v>
      </c>
      <c r="M183" s="3">
        <v>1.0</v>
      </c>
      <c r="N183" s="3">
        <v>2.0</v>
      </c>
      <c r="O183" s="3">
        <v>2.0</v>
      </c>
    </row>
    <row r="184">
      <c r="A184" s="43">
        <v>45514.94162539352</v>
      </c>
      <c r="C184" s="37" t="s">
        <v>1099</v>
      </c>
      <c r="D184" s="37" t="s">
        <v>1095</v>
      </c>
      <c r="E184" s="37" t="s">
        <v>1096</v>
      </c>
      <c r="F184" s="37" t="s">
        <v>1102</v>
      </c>
      <c r="G184" s="37" t="s">
        <v>1109</v>
      </c>
      <c r="H184" s="37" t="s">
        <v>546</v>
      </c>
      <c r="J184" s="3">
        <f t="shared" si="1"/>
        <v>5</v>
      </c>
      <c r="K184" s="3">
        <v>1.0</v>
      </c>
      <c r="L184" s="3">
        <v>2.0</v>
      </c>
      <c r="M184" s="3">
        <v>2.0</v>
      </c>
      <c r="N184" s="3">
        <v>0.0</v>
      </c>
      <c r="O184" s="3">
        <v>0.0</v>
      </c>
    </row>
    <row r="185">
      <c r="A185" s="43">
        <v>45514.94247821759</v>
      </c>
      <c r="C185" s="37" t="s">
        <v>1099</v>
      </c>
      <c r="D185" s="37" t="s">
        <v>1095</v>
      </c>
      <c r="E185" s="37" t="s">
        <v>1096</v>
      </c>
      <c r="F185" s="37" t="s">
        <v>1108</v>
      </c>
      <c r="G185" s="37" t="s">
        <v>1101</v>
      </c>
      <c r="H185" s="37" t="s">
        <v>546</v>
      </c>
      <c r="J185" s="3">
        <f t="shared" si="1"/>
        <v>5</v>
      </c>
      <c r="K185" s="3">
        <v>1.0</v>
      </c>
      <c r="L185" s="3">
        <v>2.0</v>
      </c>
      <c r="M185" s="3">
        <v>2.0</v>
      </c>
      <c r="N185" s="3">
        <v>-1.0</v>
      </c>
      <c r="O185" s="3">
        <v>1.0</v>
      </c>
    </row>
    <row r="186">
      <c r="A186" s="43">
        <v>45517.70070530093</v>
      </c>
      <c r="C186" s="37" t="s">
        <v>1099</v>
      </c>
      <c r="D186" s="37" t="s">
        <v>1095</v>
      </c>
      <c r="E186" s="37" t="s">
        <v>1100</v>
      </c>
      <c r="F186" s="37" t="s">
        <v>1097</v>
      </c>
      <c r="G186" s="37" t="s">
        <v>1101</v>
      </c>
      <c r="H186" s="37" t="s">
        <v>549</v>
      </c>
      <c r="J186" s="3">
        <f t="shared" si="1"/>
        <v>7</v>
      </c>
      <c r="K186" s="3">
        <v>1.0</v>
      </c>
      <c r="L186" s="3">
        <v>2.0</v>
      </c>
      <c r="M186" s="3">
        <v>1.0</v>
      </c>
      <c r="N186" s="3">
        <v>2.0</v>
      </c>
      <c r="O186" s="3">
        <v>1.0</v>
      </c>
    </row>
    <row r="187">
      <c r="A187" s="43">
        <v>45517.70072986111</v>
      </c>
      <c r="C187" s="37" t="s">
        <v>1099</v>
      </c>
      <c r="D187" s="37" t="s">
        <v>1095</v>
      </c>
      <c r="E187" s="37" t="s">
        <v>1100</v>
      </c>
      <c r="F187" s="37" t="s">
        <v>1102</v>
      </c>
      <c r="G187" s="37" t="s">
        <v>1101</v>
      </c>
      <c r="H187" s="37" t="s">
        <v>552</v>
      </c>
      <c r="J187" s="3">
        <f t="shared" si="1"/>
        <v>5</v>
      </c>
      <c r="K187" s="3">
        <v>1.0</v>
      </c>
      <c r="L187" s="3">
        <v>2.0</v>
      </c>
      <c r="M187" s="3">
        <v>1.0</v>
      </c>
      <c r="N187" s="3">
        <v>0.0</v>
      </c>
      <c r="O187" s="3">
        <v>1.0</v>
      </c>
    </row>
    <row r="188">
      <c r="A188" s="43">
        <v>45517.70185457176</v>
      </c>
      <c r="C188" s="37" t="s">
        <v>1099</v>
      </c>
      <c r="D188" s="37" t="s">
        <v>1095</v>
      </c>
      <c r="E188" s="37" t="s">
        <v>1096</v>
      </c>
      <c r="F188" s="37" t="s">
        <v>1097</v>
      </c>
      <c r="G188" s="37" t="s">
        <v>1101</v>
      </c>
      <c r="H188" s="37" t="s">
        <v>555</v>
      </c>
      <c r="J188" s="3">
        <f t="shared" si="1"/>
        <v>8</v>
      </c>
      <c r="K188" s="3">
        <v>1.0</v>
      </c>
      <c r="L188" s="3">
        <v>2.0</v>
      </c>
      <c r="M188" s="3">
        <v>2.0</v>
      </c>
      <c r="N188" s="3">
        <v>2.0</v>
      </c>
      <c r="O188" s="3">
        <v>1.0</v>
      </c>
    </row>
    <row r="189">
      <c r="A189" s="43">
        <v>45517.7023146412</v>
      </c>
      <c r="C189" s="37" t="s">
        <v>1094</v>
      </c>
      <c r="D189" s="37" t="s">
        <v>1095</v>
      </c>
      <c r="E189" s="37" t="s">
        <v>1100</v>
      </c>
      <c r="F189" s="37" t="s">
        <v>1097</v>
      </c>
      <c r="G189" s="37" t="s">
        <v>1101</v>
      </c>
      <c r="H189" s="37" t="s">
        <v>558</v>
      </c>
      <c r="J189" s="3">
        <f t="shared" si="1"/>
        <v>8</v>
      </c>
      <c r="K189" s="3">
        <v>2.0</v>
      </c>
      <c r="L189" s="3">
        <v>2.0</v>
      </c>
      <c r="M189" s="3">
        <v>1.0</v>
      </c>
      <c r="N189" s="3">
        <v>2.0</v>
      </c>
      <c r="O189" s="3">
        <v>1.0</v>
      </c>
    </row>
    <row r="190">
      <c r="A190" s="43">
        <v>45517.703359872685</v>
      </c>
      <c r="C190" s="37" t="s">
        <v>1099</v>
      </c>
      <c r="D190" s="37" t="s">
        <v>1103</v>
      </c>
      <c r="E190" s="37" t="s">
        <v>1100</v>
      </c>
      <c r="F190" s="37" t="s">
        <v>1097</v>
      </c>
      <c r="G190" s="37" t="s">
        <v>1098</v>
      </c>
      <c r="H190" s="37" t="s">
        <v>561</v>
      </c>
      <c r="J190" s="3">
        <f t="shared" si="1"/>
        <v>7</v>
      </c>
      <c r="K190" s="3">
        <v>1.0</v>
      </c>
      <c r="L190" s="3">
        <v>1.0</v>
      </c>
      <c r="M190" s="3">
        <v>1.0</v>
      </c>
      <c r="N190" s="3">
        <v>2.0</v>
      </c>
      <c r="O190" s="3">
        <v>2.0</v>
      </c>
    </row>
    <row r="191">
      <c r="A191" s="43">
        <v>45517.70363732638</v>
      </c>
      <c r="C191" s="37" t="s">
        <v>1094</v>
      </c>
      <c r="D191" s="37" t="s">
        <v>1104</v>
      </c>
      <c r="E191" s="37" t="s">
        <v>1100</v>
      </c>
      <c r="F191" s="37" t="s">
        <v>1102</v>
      </c>
      <c r="G191" s="37" t="s">
        <v>1098</v>
      </c>
      <c r="H191" s="37" t="s">
        <v>564</v>
      </c>
      <c r="J191" s="3">
        <f t="shared" si="1"/>
        <v>5</v>
      </c>
      <c r="K191" s="3">
        <v>2.0</v>
      </c>
      <c r="L191" s="3">
        <v>0.0</v>
      </c>
      <c r="M191" s="3">
        <v>1.0</v>
      </c>
      <c r="N191" s="3">
        <v>0.0</v>
      </c>
      <c r="O191" s="3">
        <v>2.0</v>
      </c>
    </row>
    <row r="192">
      <c r="A192" s="43">
        <v>45517.70378390046</v>
      </c>
      <c r="C192" s="37" t="s">
        <v>1099</v>
      </c>
      <c r="D192" s="37" t="s">
        <v>1103</v>
      </c>
      <c r="E192" s="37" t="s">
        <v>1096</v>
      </c>
      <c r="F192" s="37" t="s">
        <v>1097</v>
      </c>
      <c r="G192" s="37" t="s">
        <v>1101</v>
      </c>
      <c r="H192" s="37" t="s">
        <v>567</v>
      </c>
      <c r="J192" s="3">
        <f t="shared" si="1"/>
        <v>7</v>
      </c>
      <c r="K192" s="3">
        <v>1.0</v>
      </c>
      <c r="L192" s="3">
        <v>1.0</v>
      </c>
      <c r="M192" s="3">
        <v>2.0</v>
      </c>
      <c r="N192" s="3">
        <v>2.0</v>
      </c>
      <c r="O192" s="3">
        <v>1.0</v>
      </c>
    </row>
    <row r="193">
      <c r="A193" s="43">
        <v>45517.70583400463</v>
      </c>
      <c r="C193" s="37" t="s">
        <v>1094</v>
      </c>
      <c r="D193" s="37" t="s">
        <v>1095</v>
      </c>
      <c r="E193" s="37" t="s">
        <v>1100</v>
      </c>
      <c r="F193" s="37" t="s">
        <v>1097</v>
      </c>
      <c r="G193" s="37" t="s">
        <v>1098</v>
      </c>
      <c r="H193" s="37" t="s">
        <v>570</v>
      </c>
      <c r="J193" s="3">
        <f t="shared" si="1"/>
        <v>9</v>
      </c>
      <c r="K193" s="3">
        <v>2.0</v>
      </c>
      <c r="L193" s="3">
        <v>2.0</v>
      </c>
      <c r="M193" s="3">
        <v>1.0</v>
      </c>
      <c r="N193" s="3">
        <v>2.0</v>
      </c>
      <c r="O193" s="3">
        <v>2.0</v>
      </c>
    </row>
    <row r="194">
      <c r="A194" s="43">
        <v>45517.70611208334</v>
      </c>
      <c r="C194" s="37" t="s">
        <v>1094</v>
      </c>
      <c r="D194" s="37" t="s">
        <v>1103</v>
      </c>
      <c r="E194" s="37" t="s">
        <v>1096</v>
      </c>
      <c r="F194" s="37" t="s">
        <v>1102</v>
      </c>
      <c r="G194" s="37" t="s">
        <v>1098</v>
      </c>
      <c r="H194" s="37" t="s">
        <v>573</v>
      </c>
      <c r="J194" s="3">
        <f t="shared" si="1"/>
        <v>7</v>
      </c>
      <c r="K194" s="3">
        <v>2.0</v>
      </c>
      <c r="L194" s="3">
        <v>1.0</v>
      </c>
      <c r="M194" s="3">
        <v>2.0</v>
      </c>
      <c r="N194" s="3">
        <v>0.0</v>
      </c>
      <c r="O194" s="3">
        <v>2.0</v>
      </c>
    </row>
    <row r="195">
      <c r="A195" s="43">
        <v>45517.706974444445</v>
      </c>
      <c r="C195" s="37" t="s">
        <v>1094</v>
      </c>
      <c r="D195" s="37" t="s">
        <v>1095</v>
      </c>
      <c r="E195" s="37" t="s">
        <v>1096</v>
      </c>
      <c r="F195" s="37" t="s">
        <v>1097</v>
      </c>
      <c r="G195" s="37" t="s">
        <v>1098</v>
      </c>
      <c r="H195" s="37" t="s">
        <v>576</v>
      </c>
      <c r="J195" s="3">
        <f t="shared" si="1"/>
        <v>10</v>
      </c>
      <c r="K195" s="3">
        <v>2.0</v>
      </c>
      <c r="L195" s="3">
        <v>2.0</v>
      </c>
      <c r="M195" s="3">
        <v>2.0</v>
      </c>
      <c r="N195" s="3">
        <v>2.0</v>
      </c>
      <c r="O195" s="3">
        <v>2.0</v>
      </c>
    </row>
    <row r="196">
      <c r="A196" s="43">
        <v>45517.70713564815</v>
      </c>
      <c r="C196" s="37" t="s">
        <v>1099</v>
      </c>
      <c r="D196" s="37" t="s">
        <v>1095</v>
      </c>
      <c r="E196" s="37" t="s">
        <v>1096</v>
      </c>
      <c r="F196" s="37" t="s">
        <v>1097</v>
      </c>
      <c r="G196" s="37" t="s">
        <v>1101</v>
      </c>
      <c r="H196" s="37" t="s">
        <v>579</v>
      </c>
      <c r="J196" s="3">
        <f t="shared" si="1"/>
        <v>8</v>
      </c>
      <c r="K196" s="3">
        <v>1.0</v>
      </c>
      <c r="L196" s="3">
        <v>2.0</v>
      </c>
      <c r="M196" s="3">
        <v>2.0</v>
      </c>
      <c r="N196" s="3">
        <v>2.0</v>
      </c>
      <c r="O196" s="3">
        <v>1.0</v>
      </c>
    </row>
    <row r="197">
      <c r="A197" s="43">
        <v>45517.710032337964</v>
      </c>
      <c r="C197" s="37" t="s">
        <v>1105</v>
      </c>
      <c r="D197" s="37" t="s">
        <v>1095</v>
      </c>
      <c r="E197" s="37" t="s">
        <v>1096</v>
      </c>
      <c r="F197" s="37" t="s">
        <v>1097</v>
      </c>
      <c r="G197" s="37" t="s">
        <v>1101</v>
      </c>
      <c r="H197" s="37" t="s">
        <v>582</v>
      </c>
      <c r="J197" s="3">
        <f t="shared" si="1"/>
        <v>6</v>
      </c>
      <c r="K197" s="3">
        <v>-1.0</v>
      </c>
      <c r="L197" s="3">
        <v>2.0</v>
      </c>
      <c r="M197" s="3">
        <v>2.0</v>
      </c>
      <c r="N197" s="3">
        <v>2.0</v>
      </c>
      <c r="O197" s="3">
        <v>1.0</v>
      </c>
    </row>
    <row r="198">
      <c r="A198" s="43">
        <v>45517.71168353009</v>
      </c>
      <c r="C198" s="37" t="s">
        <v>1094</v>
      </c>
      <c r="D198" s="37" t="s">
        <v>1095</v>
      </c>
      <c r="E198" s="37" t="s">
        <v>1096</v>
      </c>
      <c r="F198" s="37" t="s">
        <v>1102</v>
      </c>
      <c r="G198" s="37" t="s">
        <v>1101</v>
      </c>
      <c r="H198" s="37" t="s">
        <v>585</v>
      </c>
      <c r="J198" s="3">
        <f t="shared" si="1"/>
        <v>7</v>
      </c>
      <c r="K198" s="3">
        <v>2.0</v>
      </c>
      <c r="L198" s="3">
        <v>2.0</v>
      </c>
      <c r="M198" s="3">
        <v>2.0</v>
      </c>
      <c r="N198" s="3">
        <v>0.0</v>
      </c>
      <c r="O198" s="3">
        <v>1.0</v>
      </c>
    </row>
    <row r="199">
      <c r="A199" s="43">
        <v>45517.714450775464</v>
      </c>
      <c r="C199" s="37" t="s">
        <v>1099</v>
      </c>
      <c r="D199" s="37" t="s">
        <v>1095</v>
      </c>
      <c r="E199" s="37" t="s">
        <v>1100</v>
      </c>
      <c r="F199" s="37" t="s">
        <v>1097</v>
      </c>
      <c r="G199" s="37" t="s">
        <v>1101</v>
      </c>
      <c r="H199" s="37" t="s">
        <v>588</v>
      </c>
      <c r="J199" s="3">
        <f t="shared" si="1"/>
        <v>7</v>
      </c>
      <c r="K199" s="3">
        <v>1.0</v>
      </c>
      <c r="L199" s="3">
        <v>2.0</v>
      </c>
      <c r="M199" s="3">
        <v>1.0</v>
      </c>
      <c r="N199" s="3">
        <v>2.0</v>
      </c>
      <c r="O199" s="3">
        <v>1.0</v>
      </c>
    </row>
    <row r="200">
      <c r="A200" s="43">
        <v>45517.7151103588</v>
      </c>
      <c r="C200" s="37" t="s">
        <v>1094</v>
      </c>
      <c r="D200" s="37" t="s">
        <v>1095</v>
      </c>
      <c r="E200" s="37" t="s">
        <v>1100</v>
      </c>
      <c r="F200" s="37" t="s">
        <v>1097</v>
      </c>
      <c r="G200" s="37" t="s">
        <v>1098</v>
      </c>
      <c r="H200" s="37" t="s">
        <v>591</v>
      </c>
      <c r="J200" s="3">
        <f t="shared" si="1"/>
        <v>9</v>
      </c>
      <c r="K200" s="3">
        <v>2.0</v>
      </c>
      <c r="L200" s="3">
        <v>2.0</v>
      </c>
      <c r="M200" s="3">
        <v>1.0</v>
      </c>
      <c r="N200" s="3">
        <v>2.0</v>
      </c>
      <c r="O200" s="3">
        <v>2.0</v>
      </c>
    </row>
    <row r="201">
      <c r="A201" s="43">
        <v>45517.71694171296</v>
      </c>
      <c r="C201" s="37" t="s">
        <v>1094</v>
      </c>
      <c r="D201" s="37" t="s">
        <v>1095</v>
      </c>
      <c r="E201" s="37" t="s">
        <v>1100</v>
      </c>
      <c r="F201" s="37" t="s">
        <v>1097</v>
      </c>
      <c r="G201" s="37" t="s">
        <v>1098</v>
      </c>
      <c r="H201" s="37" t="s">
        <v>594</v>
      </c>
      <c r="J201" s="3">
        <f t="shared" si="1"/>
        <v>9</v>
      </c>
      <c r="K201" s="3">
        <v>2.0</v>
      </c>
      <c r="L201" s="3">
        <v>2.0</v>
      </c>
      <c r="M201" s="3">
        <v>1.0</v>
      </c>
      <c r="N201" s="3">
        <v>2.0</v>
      </c>
      <c r="O201" s="3">
        <v>2.0</v>
      </c>
    </row>
    <row r="202">
      <c r="A202" s="43">
        <v>45517.718566435185</v>
      </c>
      <c r="C202" s="37" t="s">
        <v>1094</v>
      </c>
      <c r="D202" s="37" t="s">
        <v>1103</v>
      </c>
      <c r="E202" s="37" t="s">
        <v>1100</v>
      </c>
      <c r="F202" s="37" t="s">
        <v>1097</v>
      </c>
      <c r="G202" s="37" t="s">
        <v>1098</v>
      </c>
      <c r="H202" s="37" t="s">
        <v>597</v>
      </c>
      <c r="J202" s="3">
        <f t="shared" si="1"/>
        <v>8</v>
      </c>
      <c r="K202" s="3">
        <v>2.0</v>
      </c>
      <c r="L202" s="3">
        <v>1.0</v>
      </c>
      <c r="M202" s="3">
        <v>1.0</v>
      </c>
      <c r="N202" s="3">
        <v>2.0</v>
      </c>
      <c r="O202" s="3">
        <v>2.0</v>
      </c>
    </row>
    <row r="203">
      <c r="A203" s="43">
        <v>45517.718571481484</v>
      </c>
      <c r="C203" s="37" t="s">
        <v>1099</v>
      </c>
      <c r="D203" s="37" t="s">
        <v>1095</v>
      </c>
      <c r="E203" s="37" t="s">
        <v>1100</v>
      </c>
      <c r="F203" s="37" t="s">
        <v>1097</v>
      </c>
      <c r="G203" s="37" t="s">
        <v>1101</v>
      </c>
      <c r="H203" s="37" t="s">
        <v>600</v>
      </c>
      <c r="J203" s="3">
        <f t="shared" si="1"/>
        <v>7</v>
      </c>
      <c r="K203" s="3">
        <v>1.0</v>
      </c>
      <c r="L203" s="3">
        <v>2.0</v>
      </c>
      <c r="M203" s="3">
        <v>1.0</v>
      </c>
      <c r="N203" s="3">
        <v>2.0</v>
      </c>
      <c r="O203" s="3">
        <v>1.0</v>
      </c>
    </row>
    <row r="204">
      <c r="A204" s="43">
        <v>45517.724274050925</v>
      </c>
      <c r="C204" s="37" t="s">
        <v>1099</v>
      </c>
      <c r="D204" s="37" t="s">
        <v>1095</v>
      </c>
      <c r="E204" s="37" t="s">
        <v>1096</v>
      </c>
      <c r="F204" s="37" t="s">
        <v>1097</v>
      </c>
      <c r="G204" s="37" t="s">
        <v>1101</v>
      </c>
      <c r="H204" s="37" t="s">
        <v>603</v>
      </c>
      <c r="J204" s="3">
        <f t="shared" si="1"/>
        <v>8</v>
      </c>
      <c r="K204" s="3">
        <v>1.0</v>
      </c>
      <c r="L204" s="3">
        <v>2.0</v>
      </c>
      <c r="M204" s="3">
        <v>2.0</v>
      </c>
      <c r="N204" s="3">
        <v>2.0</v>
      </c>
      <c r="O204" s="3">
        <v>1.0</v>
      </c>
    </row>
    <row r="205">
      <c r="A205" s="43">
        <v>45517.72554153935</v>
      </c>
      <c r="C205" s="37" t="s">
        <v>1094</v>
      </c>
      <c r="D205" s="37" t="s">
        <v>1095</v>
      </c>
      <c r="E205" s="37" t="s">
        <v>1106</v>
      </c>
      <c r="F205" s="37" t="s">
        <v>1097</v>
      </c>
      <c r="G205" s="37" t="s">
        <v>1098</v>
      </c>
      <c r="H205" s="37" t="s">
        <v>606</v>
      </c>
      <c r="J205" s="3">
        <f t="shared" si="1"/>
        <v>8</v>
      </c>
      <c r="K205" s="3">
        <v>2.0</v>
      </c>
      <c r="L205" s="3">
        <v>2.0</v>
      </c>
      <c r="M205" s="3">
        <v>0.0</v>
      </c>
      <c r="N205" s="3">
        <v>2.0</v>
      </c>
      <c r="O205" s="3">
        <v>2.0</v>
      </c>
    </row>
    <row r="206">
      <c r="A206" s="43">
        <v>45517.72692427083</v>
      </c>
      <c r="C206" s="37" t="s">
        <v>1099</v>
      </c>
      <c r="D206" s="37" t="s">
        <v>1095</v>
      </c>
      <c r="E206" s="37" t="s">
        <v>1100</v>
      </c>
      <c r="F206" s="37" t="s">
        <v>1097</v>
      </c>
      <c r="G206" s="37" t="s">
        <v>1101</v>
      </c>
      <c r="H206" s="37" t="s">
        <v>609</v>
      </c>
      <c r="J206" s="3">
        <f t="shared" si="1"/>
        <v>7</v>
      </c>
      <c r="K206" s="3">
        <v>1.0</v>
      </c>
      <c r="L206" s="3">
        <v>2.0</v>
      </c>
      <c r="M206" s="3">
        <v>1.0</v>
      </c>
      <c r="N206" s="3">
        <v>2.0</v>
      </c>
      <c r="O206" s="3">
        <v>1.0</v>
      </c>
    </row>
    <row r="207">
      <c r="A207" s="43">
        <v>45517.731709699074</v>
      </c>
      <c r="C207" s="37" t="s">
        <v>1094</v>
      </c>
      <c r="D207" s="37" t="s">
        <v>1095</v>
      </c>
      <c r="E207" s="37" t="s">
        <v>1100</v>
      </c>
      <c r="F207" s="37" t="s">
        <v>1097</v>
      </c>
      <c r="G207" s="37" t="s">
        <v>1098</v>
      </c>
      <c r="H207" s="37" t="s">
        <v>612</v>
      </c>
      <c r="J207" s="3">
        <f t="shared" si="1"/>
        <v>9</v>
      </c>
      <c r="K207" s="3">
        <v>2.0</v>
      </c>
      <c r="L207" s="3">
        <v>2.0</v>
      </c>
      <c r="M207" s="3">
        <v>1.0</v>
      </c>
      <c r="N207" s="3">
        <v>2.0</v>
      </c>
      <c r="O207" s="3">
        <v>2.0</v>
      </c>
    </row>
    <row r="208">
      <c r="A208" s="43">
        <v>45517.74268674769</v>
      </c>
      <c r="C208" s="37" t="s">
        <v>1099</v>
      </c>
      <c r="D208" s="37" t="s">
        <v>1095</v>
      </c>
      <c r="E208" s="37" t="s">
        <v>1100</v>
      </c>
      <c r="F208" s="37" t="s">
        <v>1097</v>
      </c>
      <c r="G208" s="37" t="s">
        <v>1098</v>
      </c>
      <c r="H208" s="37" t="s">
        <v>615</v>
      </c>
      <c r="J208" s="3">
        <f t="shared" si="1"/>
        <v>8</v>
      </c>
      <c r="K208" s="3">
        <v>1.0</v>
      </c>
      <c r="L208" s="3">
        <v>2.0</v>
      </c>
      <c r="M208" s="3">
        <v>1.0</v>
      </c>
      <c r="N208" s="3">
        <v>2.0</v>
      </c>
      <c r="O208" s="3">
        <v>2.0</v>
      </c>
    </row>
    <row r="209">
      <c r="A209" s="43">
        <v>45517.77583196759</v>
      </c>
      <c r="C209" s="37" t="s">
        <v>1094</v>
      </c>
      <c r="D209" s="37" t="s">
        <v>1095</v>
      </c>
      <c r="E209" s="37" t="s">
        <v>1100</v>
      </c>
      <c r="F209" s="37" t="s">
        <v>1097</v>
      </c>
      <c r="G209" s="37" t="s">
        <v>1098</v>
      </c>
      <c r="H209" s="37" t="s">
        <v>618</v>
      </c>
      <c r="J209" s="3">
        <f t="shared" si="1"/>
        <v>9</v>
      </c>
      <c r="K209" s="3">
        <v>2.0</v>
      </c>
      <c r="L209" s="3">
        <v>2.0</v>
      </c>
      <c r="M209" s="3">
        <v>1.0</v>
      </c>
      <c r="N209" s="3">
        <v>2.0</v>
      </c>
      <c r="O209" s="3">
        <v>2.0</v>
      </c>
    </row>
    <row r="210">
      <c r="A210" s="43">
        <v>45517.797295717595</v>
      </c>
      <c r="C210" s="37" t="s">
        <v>1094</v>
      </c>
      <c r="D210" s="37" t="s">
        <v>1095</v>
      </c>
      <c r="E210" s="37" t="s">
        <v>1100</v>
      </c>
      <c r="F210" s="37" t="s">
        <v>1097</v>
      </c>
      <c r="G210" s="37" t="s">
        <v>1098</v>
      </c>
      <c r="H210" s="37" t="s">
        <v>621</v>
      </c>
      <c r="J210" s="3">
        <f t="shared" si="1"/>
        <v>9</v>
      </c>
      <c r="K210" s="3">
        <v>2.0</v>
      </c>
      <c r="L210" s="3">
        <v>2.0</v>
      </c>
      <c r="M210" s="3">
        <v>1.0</v>
      </c>
      <c r="N210" s="3">
        <v>2.0</v>
      </c>
      <c r="O210" s="3">
        <v>2.0</v>
      </c>
    </row>
    <row r="211">
      <c r="A211" s="43">
        <v>45517.798237546296</v>
      </c>
      <c r="C211" s="37" t="s">
        <v>1099</v>
      </c>
      <c r="D211" s="37" t="s">
        <v>1095</v>
      </c>
      <c r="E211" s="37" t="s">
        <v>1096</v>
      </c>
      <c r="F211" s="37" t="s">
        <v>1102</v>
      </c>
      <c r="G211" s="37" t="s">
        <v>1098</v>
      </c>
      <c r="H211" s="37" t="s">
        <v>624</v>
      </c>
      <c r="J211" s="3">
        <f t="shared" si="1"/>
        <v>7</v>
      </c>
      <c r="K211" s="3">
        <v>1.0</v>
      </c>
      <c r="L211" s="3">
        <v>2.0</v>
      </c>
      <c r="M211" s="3">
        <v>2.0</v>
      </c>
      <c r="N211" s="3">
        <v>0.0</v>
      </c>
      <c r="O211" s="3">
        <v>2.0</v>
      </c>
    </row>
    <row r="212">
      <c r="A212" s="43">
        <v>45517.81949350695</v>
      </c>
      <c r="C212" s="37" t="s">
        <v>1094</v>
      </c>
      <c r="D212" s="37" t="s">
        <v>1103</v>
      </c>
      <c r="E212" s="37" t="s">
        <v>1096</v>
      </c>
      <c r="F212" s="37" t="s">
        <v>1097</v>
      </c>
      <c r="G212" s="37" t="s">
        <v>1098</v>
      </c>
      <c r="H212" s="37" t="s">
        <v>627</v>
      </c>
      <c r="J212" s="3">
        <f t="shared" si="1"/>
        <v>9</v>
      </c>
      <c r="K212" s="3">
        <v>2.0</v>
      </c>
      <c r="L212" s="3">
        <v>1.0</v>
      </c>
      <c r="M212" s="3">
        <v>2.0</v>
      </c>
      <c r="N212" s="3">
        <v>2.0</v>
      </c>
      <c r="O212" s="3">
        <v>2.0</v>
      </c>
    </row>
    <row r="213">
      <c r="A213" s="43">
        <v>45517.92646337963</v>
      </c>
      <c r="C213" s="37" t="s">
        <v>1099</v>
      </c>
      <c r="D213" s="37" t="s">
        <v>1095</v>
      </c>
      <c r="E213" s="37" t="s">
        <v>1100</v>
      </c>
      <c r="F213" s="37" t="s">
        <v>1102</v>
      </c>
      <c r="G213" s="37" t="s">
        <v>1098</v>
      </c>
      <c r="H213" s="37" t="s">
        <v>630</v>
      </c>
      <c r="J213" s="3">
        <f t="shared" si="1"/>
        <v>6</v>
      </c>
      <c r="K213" s="3">
        <v>1.0</v>
      </c>
      <c r="L213" s="3">
        <v>2.0</v>
      </c>
      <c r="M213" s="3">
        <v>1.0</v>
      </c>
      <c r="N213" s="3">
        <v>0.0</v>
      </c>
      <c r="O213" s="3">
        <v>2.0</v>
      </c>
    </row>
    <row r="214">
      <c r="A214" s="43">
        <v>45518.35037127315</v>
      </c>
      <c r="C214" s="37" t="s">
        <v>1094</v>
      </c>
      <c r="D214" s="37" t="s">
        <v>1095</v>
      </c>
      <c r="E214" s="37" t="s">
        <v>1100</v>
      </c>
      <c r="F214" s="37" t="s">
        <v>1097</v>
      </c>
      <c r="G214" s="37" t="s">
        <v>1101</v>
      </c>
      <c r="H214" s="37" t="s">
        <v>633</v>
      </c>
      <c r="J214" s="3">
        <f t="shared" si="1"/>
        <v>8</v>
      </c>
      <c r="K214" s="3">
        <v>2.0</v>
      </c>
      <c r="L214" s="3">
        <v>2.0</v>
      </c>
      <c r="M214" s="3">
        <v>1.0</v>
      </c>
      <c r="N214" s="3">
        <v>2.0</v>
      </c>
      <c r="O214" s="3">
        <v>1.0</v>
      </c>
    </row>
    <row r="215">
      <c r="A215" s="43">
        <v>45518.37362619213</v>
      </c>
      <c r="C215" s="37" t="s">
        <v>1094</v>
      </c>
      <c r="D215" s="37" t="s">
        <v>1095</v>
      </c>
      <c r="E215" s="37" t="s">
        <v>1100</v>
      </c>
      <c r="F215" s="37" t="s">
        <v>1097</v>
      </c>
      <c r="G215" s="37" t="s">
        <v>1098</v>
      </c>
      <c r="H215" s="37" t="s">
        <v>636</v>
      </c>
      <c r="J215" s="3">
        <f t="shared" si="1"/>
        <v>9</v>
      </c>
      <c r="K215" s="3">
        <v>2.0</v>
      </c>
      <c r="L215" s="3">
        <v>2.0</v>
      </c>
      <c r="M215" s="3">
        <v>1.0</v>
      </c>
      <c r="N215" s="3">
        <v>2.0</v>
      </c>
      <c r="O215" s="3">
        <v>2.0</v>
      </c>
    </row>
    <row r="216">
      <c r="A216" s="43">
        <v>45518.38258892361</v>
      </c>
      <c r="C216" s="37" t="s">
        <v>1099</v>
      </c>
      <c r="D216" s="37" t="s">
        <v>1095</v>
      </c>
      <c r="E216" s="37" t="s">
        <v>1100</v>
      </c>
      <c r="F216" s="37" t="s">
        <v>1102</v>
      </c>
      <c r="G216" s="37" t="s">
        <v>1101</v>
      </c>
      <c r="H216" s="37" t="s">
        <v>639</v>
      </c>
      <c r="J216" s="3">
        <f t="shared" si="1"/>
        <v>5</v>
      </c>
      <c r="K216" s="3">
        <v>1.0</v>
      </c>
      <c r="L216" s="3">
        <v>2.0</v>
      </c>
      <c r="M216" s="3">
        <v>1.0</v>
      </c>
      <c r="N216" s="3">
        <v>0.0</v>
      </c>
      <c r="O216" s="3">
        <v>1.0</v>
      </c>
    </row>
    <row r="217">
      <c r="A217" s="43">
        <v>45518.38663105324</v>
      </c>
      <c r="C217" s="37" t="s">
        <v>1099</v>
      </c>
      <c r="D217" s="37" t="s">
        <v>1095</v>
      </c>
      <c r="E217" s="37" t="s">
        <v>1096</v>
      </c>
      <c r="F217" s="37" t="s">
        <v>1102</v>
      </c>
      <c r="G217" s="37" t="s">
        <v>1098</v>
      </c>
      <c r="H217" s="37" t="s">
        <v>642</v>
      </c>
      <c r="J217" s="3">
        <f t="shared" si="1"/>
        <v>7</v>
      </c>
      <c r="K217" s="3">
        <v>1.0</v>
      </c>
      <c r="L217" s="3">
        <v>2.0</v>
      </c>
      <c r="M217" s="3">
        <v>2.0</v>
      </c>
      <c r="N217" s="3">
        <v>0.0</v>
      </c>
      <c r="O217" s="3">
        <v>2.0</v>
      </c>
    </row>
    <row r="218">
      <c r="A218" s="43">
        <v>45518.38907827546</v>
      </c>
      <c r="C218" s="37" t="s">
        <v>1099</v>
      </c>
      <c r="D218" s="37" t="s">
        <v>1103</v>
      </c>
      <c r="E218" s="37" t="s">
        <v>1100</v>
      </c>
      <c r="F218" s="37" t="s">
        <v>1102</v>
      </c>
      <c r="G218" s="37" t="s">
        <v>1098</v>
      </c>
      <c r="H218" s="37" t="s">
        <v>645</v>
      </c>
      <c r="J218" s="3">
        <f t="shared" si="1"/>
        <v>5</v>
      </c>
      <c r="K218" s="3">
        <v>1.0</v>
      </c>
      <c r="L218" s="3">
        <v>1.0</v>
      </c>
      <c r="M218" s="3">
        <v>1.0</v>
      </c>
      <c r="N218" s="3">
        <v>0.0</v>
      </c>
      <c r="O218" s="3">
        <v>2.0</v>
      </c>
    </row>
    <row r="219">
      <c r="A219" s="43">
        <v>45518.39821195602</v>
      </c>
      <c r="C219" s="37" t="s">
        <v>1099</v>
      </c>
      <c r="D219" s="37" t="s">
        <v>1095</v>
      </c>
      <c r="E219" s="37" t="s">
        <v>1100</v>
      </c>
      <c r="F219" s="37" t="s">
        <v>1097</v>
      </c>
      <c r="G219" s="37" t="s">
        <v>1101</v>
      </c>
      <c r="H219" s="37" t="s">
        <v>648</v>
      </c>
      <c r="J219" s="3">
        <f t="shared" si="1"/>
        <v>7</v>
      </c>
      <c r="K219" s="3">
        <v>1.0</v>
      </c>
      <c r="L219" s="3">
        <v>2.0</v>
      </c>
      <c r="M219" s="3">
        <v>1.0</v>
      </c>
      <c r="N219" s="3">
        <v>2.0</v>
      </c>
      <c r="O219" s="3">
        <v>1.0</v>
      </c>
    </row>
    <row r="220">
      <c r="A220" s="43">
        <v>45518.430181655094</v>
      </c>
      <c r="C220" s="37" t="s">
        <v>1099</v>
      </c>
      <c r="D220" s="37" t="s">
        <v>1095</v>
      </c>
      <c r="E220" s="37" t="s">
        <v>1106</v>
      </c>
      <c r="F220" s="37" t="s">
        <v>1097</v>
      </c>
      <c r="G220" s="37" t="s">
        <v>1098</v>
      </c>
      <c r="H220" s="37" t="s">
        <v>651</v>
      </c>
      <c r="J220" s="3">
        <f t="shared" si="1"/>
        <v>7</v>
      </c>
      <c r="K220" s="3">
        <v>1.0</v>
      </c>
      <c r="L220" s="3">
        <v>2.0</v>
      </c>
      <c r="M220" s="3">
        <v>0.0</v>
      </c>
      <c r="N220" s="3">
        <v>2.0</v>
      </c>
      <c r="O220" s="3">
        <v>2.0</v>
      </c>
    </row>
    <row r="221">
      <c r="A221" s="43">
        <v>45518.46635756944</v>
      </c>
      <c r="C221" s="37" t="s">
        <v>1099</v>
      </c>
      <c r="D221" s="37" t="s">
        <v>1095</v>
      </c>
      <c r="E221" s="37" t="s">
        <v>1100</v>
      </c>
      <c r="F221" s="37" t="s">
        <v>1097</v>
      </c>
      <c r="G221" s="37" t="s">
        <v>1098</v>
      </c>
      <c r="H221" s="37" t="s">
        <v>654</v>
      </c>
      <c r="J221" s="3">
        <f t="shared" si="1"/>
        <v>8</v>
      </c>
      <c r="K221" s="3">
        <v>1.0</v>
      </c>
      <c r="L221" s="3">
        <v>2.0</v>
      </c>
      <c r="M221" s="3">
        <v>1.0</v>
      </c>
      <c r="N221" s="3">
        <v>2.0</v>
      </c>
      <c r="O221" s="3">
        <v>2.0</v>
      </c>
    </row>
    <row r="222">
      <c r="A222" s="43">
        <v>45518.50157409722</v>
      </c>
      <c r="C222" s="37" t="s">
        <v>1094</v>
      </c>
      <c r="D222" s="37" t="s">
        <v>1095</v>
      </c>
      <c r="E222" s="37" t="s">
        <v>1096</v>
      </c>
      <c r="F222" s="37" t="s">
        <v>1107</v>
      </c>
      <c r="G222" s="37" t="s">
        <v>1098</v>
      </c>
      <c r="H222" s="37" t="s">
        <v>657</v>
      </c>
      <c r="J222" s="3">
        <f t="shared" si="1"/>
        <v>9</v>
      </c>
      <c r="K222" s="3">
        <v>2.0</v>
      </c>
      <c r="L222" s="3">
        <v>2.0</v>
      </c>
      <c r="M222" s="3">
        <v>2.0</v>
      </c>
      <c r="N222" s="3">
        <v>1.0</v>
      </c>
      <c r="O222" s="3">
        <v>2.0</v>
      </c>
    </row>
    <row r="223">
      <c r="A223" s="43">
        <v>45518.51455576389</v>
      </c>
      <c r="C223" s="37" t="s">
        <v>1094</v>
      </c>
      <c r="D223" s="37" t="s">
        <v>1095</v>
      </c>
      <c r="E223" s="37" t="s">
        <v>1096</v>
      </c>
      <c r="F223" s="37" t="s">
        <v>1097</v>
      </c>
      <c r="G223" s="37" t="s">
        <v>1098</v>
      </c>
      <c r="H223" s="37" t="s">
        <v>660</v>
      </c>
      <c r="J223" s="3">
        <f t="shared" si="1"/>
        <v>10</v>
      </c>
      <c r="K223" s="3">
        <v>2.0</v>
      </c>
      <c r="L223" s="3">
        <v>2.0</v>
      </c>
      <c r="M223" s="3">
        <v>2.0</v>
      </c>
      <c r="N223" s="3">
        <v>2.0</v>
      </c>
      <c r="O223" s="3">
        <v>2.0</v>
      </c>
    </row>
    <row r="224">
      <c r="A224" s="43">
        <v>45519.428144432866</v>
      </c>
      <c r="C224" s="37" t="s">
        <v>1094</v>
      </c>
      <c r="D224" s="37" t="s">
        <v>1095</v>
      </c>
      <c r="E224" s="37" t="s">
        <v>1096</v>
      </c>
      <c r="F224" s="37" t="s">
        <v>1097</v>
      </c>
      <c r="G224" s="37" t="s">
        <v>1098</v>
      </c>
      <c r="H224" s="37" t="s">
        <v>663</v>
      </c>
      <c r="J224" s="3">
        <f t="shared" si="1"/>
        <v>10</v>
      </c>
      <c r="K224" s="3">
        <v>2.0</v>
      </c>
      <c r="L224" s="3">
        <v>2.0</v>
      </c>
      <c r="M224" s="3">
        <v>2.0</v>
      </c>
      <c r="N224" s="3">
        <v>2.0</v>
      </c>
      <c r="O224" s="3">
        <v>2.0</v>
      </c>
    </row>
    <row r="225">
      <c r="A225" s="43">
        <v>45519.46938915509</v>
      </c>
      <c r="C225" s="37" t="s">
        <v>1094</v>
      </c>
      <c r="D225" s="37" t="s">
        <v>1095</v>
      </c>
      <c r="E225" s="37" t="s">
        <v>1106</v>
      </c>
      <c r="F225" s="37" t="s">
        <v>1097</v>
      </c>
      <c r="G225" s="37" t="s">
        <v>1101</v>
      </c>
      <c r="H225" s="37" t="s">
        <v>666</v>
      </c>
      <c r="J225" s="3">
        <f t="shared" si="1"/>
        <v>7</v>
      </c>
      <c r="K225" s="3">
        <v>2.0</v>
      </c>
      <c r="L225" s="3">
        <v>2.0</v>
      </c>
      <c r="M225" s="3">
        <v>0.0</v>
      </c>
      <c r="N225" s="3">
        <v>2.0</v>
      </c>
      <c r="O225" s="3">
        <v>1.0</v>
      </c>
    </row>
    <row r="226">
      <c r="A226" s="43">
        <v>45519.56966712963</v>
      </c>
      <c r="C226" s="37" t="s">
        <v>1094</v>
      </c>
      <c r="D226" s="37" t="s">
        <v>1103</v>
      </c>
      <c r="E226" s="37" t="s">
        <v>1096</v>
      </c>
      <c r="F226" s="37" t="s">
        <v>1097</v>
      </c>
      <c r="G226" s="37" t="s">
        <v>1098</v>
      </c>
      <c r="H226" s="37" t="s">
        <v>669</v>
      </c>
      <c r="J226" s="3">
        <f t="shared" si="1"/>
        <v>9</v>
      </c>
      <c r="K226" s="3">
        <v>2.0</v>
      </c>
      <c r="L226" s="3">
        <v>1.0</v>
      </c>
      <c r="M226" s="3">
        <v>2.0</v>
      </c>
      <c r="N226" s="3">
        <v>2.0</v>
      </c>
      <c r="O226" s="3">
        <v>2.0</v>
      </c>
    </row>
    <row r="227">
      <c r="A227" s="43">
        <v>45519.61495224537</v>
      </c>
      <c r="C227" s="37" t="s">
        <v>1099</v>
      </c>
      <c r="D227" s="37" t="s">
        <v>1095</v>
      </c>
      <c r="E227" s="37" t="s">
        <v>1096</v>
      </c>
      <c r="F227" s="37" t="s">
        <v>1097</v>
      </c>
      <c r="G227" s="37" t="s">
        <v>1101</v>
      </c>
      <c r="H227" s="37" t="s">
        <v>672</v>
      </c>
      <c r="J227" s="3">
        <f t="shared" si="1"/>
        <v>8</v>
      </c>
      <c r="K227" s="3">
        <v>1.0</v>
      </c>
      <c r="L227" s="3">
        <v>2.0</v>
      </c>
      <c r="M227" s="3">
        <v>2.0</v>
      </c>
      <c r="N227" s="3">
        <v>2.0</v>
      </c>
      <c r="O227" s="3">
        <v>1.0</v>
      </c>
    </row>
    <row r="228">
      <c r="A228" s="43">
        <v>45519.68573094907</v>
      </c>
      <c r="C228" s="37" t="s">
        <v>1099</v>
      </c>
      <c r="D228" s="37" t="s">
        <v>1095</v>
      </c>
      <c r="E228" s="37" t="s">
        <v>1096</v>
      </c>
      <c r="F228" s="37" t="s">
        <v>1097</v>
      </c>
      <c r="G228" s="37" t="s">
        <v>1101</v>
      </c>
      <c r="H228" s="37" t="s">
        <v>675</v>
      </c>
      <c r="J228" s="3">
        <f t="shared" si="1"/>
        <v>8</v>
      </c>
      <c r="K228" s="3">
        <v>1.0</v>
      </c>
      <c r="L228" s="3">
        <v>2.0</v>
      </c>
      <c r="M228" s="3">
        <v>2.0</v>
      </c>
      <c r="N228" s="3">
        <v>2.0</v>
      </c>
      <c r="O228" s="3">
        <v>1.0</v>
      </c>
    </row>
    <row r="229">
      <c r="A229" s="43">
        <v>45519.731896377314</v>
      </c>
      <c r="C229" s="37" t="s">
        <v>1094</v>
      </c>
      <c r="D229" s="37" t="s">
        <v>1095</v>
      </c>
      <c r="E229" s="37" t="s">
        <v>1100</v>
      </c>
      <c r="F229" s="37" t="s">
        <v>1097</v>
      </c>
      <c r="G229" s="37" t="s">
        <v>1098</v>
      </c>
      <c r="H229" s="37" t="s">
        <v>678</v>
      </c>
      <c r="J229" s="3">
        <f t="shared" si="1"/>
        <v>9</v>
      </c>
      <c r="K229" s="3">
        <v>2.0</v>
      </c>
      <c r="L229" s="3">
        <v>2.0</v>
      </c>
      <c r="M229" s="3">
        <v>1.0</v>
      </c>
      <c r="N229" s="3">
        <v>2.0</v>
      </c>
      <c r="O229" s="3">
        <v>2.0</v>
      </c>
    </row>
    <row r="230">
      <c r="A230" s="43">
        <v>45520.31267770834</v>
      </c>
      <c r="C230" s="37" t="s">
        <v>1099</v>
      </c>
      <c r="D230" s="37" t="s">
        <v>1095</v>
      </c>
      <c r="E230" s="37" t="s">
        <v>1100</v>
      </c>
      <c r="F230" s="37" t="s">
        <v>1097</v>
      </c>
      <c r="G230" s="37" t="s">
        <v>1098</v>
      </c>
      <c r="H230" s="37" t="s">
        <v>681</v>
      </c>
      <c r="J230" s="3">
        <f t="shared" si="1"/>
        <v>8</v>
      </c>
      <c r="K230" s="3">
        <v>1.0</v>
      </c>
      <c r="L230" s="3">
        <v>2.0</v>
      </c>
      <c r="M230" s="3">
        <v>1.0</v>
      </c>
      <c r="N230" s="3">
        <v>2.0</v>
      </c>
      <c r="O230" s="3">
        <v>2.0</v>
      </c>
    </row>
    <row r="231">
      <c r="A231" s="43">
        <v>45520.398662418986</v>
      </c>
      <c r="C231" s="37" t="s">
        <v>1099</v>
      </c>
      <c r="D231" s="37" t="s">
        <v>1095</v>
      </c>
      <c r="E231" s="37" t="s">
        <v>1100</v>
      </c>
      <c r="F231" s="37" t="s">
        <v>1102</v>
      </c>
      <c r="G231" s="37" t="s">
        <v>1101</v>
      </c>
      <c r="H231" s="37" t="s">
        <v>684</v>
      </c>
      <c r="J231" s="3">
        <f t="shared" si="1"/>
        <v>5</v>
      </c>
      <c r="K231" s="3">
        <v>1.0</v>
      </c>
      <c r="L231" s="3">
        <v>2.0</v>
      </c>
      <c r="M231" s="3">
        <v>1.0</v>
      </c>
      <c r="N231" s="3">
        <v>0.0</v>
      </c>
      <c r="O231" s="3">
        <v>1.0</v>
      </c>
    </row>
    <row r="232">
      <c r="A232" s="43">
        <v>45520.413869895834</v>
      </c>
      <c r="C232" s="37" t="s">
        <v>1099</v>
      </c>
      <c r="D232" s="37" t="s">
        <v>1103</v>
      </c>
      <c r="E232" s="37" t="s">
        <v>1096</v>
      </c>
      <c r="F232" s="37" t="s">
        <v>1097</v>
      </c>
      <c r="G232" s="37" t="s">
        <v>1098</v>
      </c>
      <c r="H232" s="37" t="s">
        <v>687</v>
      </c>
      <c r="J232" s="3">
        <f t="shared" si="1"/>
        <v>8</v>
      </c>
      <c r="K232" s="3">
        <v>1.0</v>
      </c>
      <c r="L232" s="3">
        <v>1.0</v>
      </c>
      <c r="M232" s="3">
        <v>2.0</v>
      </c>
      <c r="N232" s="3">
        <v>2.0</v>
      </c>
      <c r="O232" s="3">
        <v>2.0</v>
      </c>
    </row>
    <row r="233">
      <c r="A233" s="43">
        <v>45520.47638328704</v>
      </c>
      <c r="C233" s="37" t="s">
        <v>1099</v>
      </c>
      <c r="D233" s="37" t="s">
        <v>1095</v>
      </c>
      <c r="E233" s="37" t="s">
        <v>1106</v>
      </c>
      <c r="F233" s="37" t="s">
        <v>1097</v>
      </c>
      <c r="G233" s="37" t="s">
        <v>1098</v>
      </c>
      <c r="H233" s="37" t="s">
        <v>690</v>
      </c>
      <c r="J233" s="3">
        <f t="shared" si="1"/>
        <v>7</v>
      </c>
      <c r="K233" s="3">
        <v>1.0</v>
      </c>
      <c r="L233" s="3">
        <v>2.0</v>
      </c>
      <c r="M233" s="3">
        <v>0.0</v>
      </c>
      <c r="N233" s="3">
        <v>2.0</v>
      </c>
      <c r="O233" s="3">
        <v>2.0</v>
      </c>
    </row>
    <row r="234">
      <c r="A234" s="43">
        <v>45520.496165439814</v>
      </c>
      <c r="C234" s="37" t="s">
        <v>1094</v>
      </c>
      <c r="D234" s="37" t="s">
        <v>1103</v>
      </c>
      <c r="E234" s="37" t="s">
        <v>1096</v>
      </c>
      <c r="F234" s="37" t="s">
        <v>1097</v>
      </c>
      <c r="G234" s="37" t="s">
        <v>1098</v>
      </c>
      <c r="H234" s="37" t="s">
        <v>693</v>
      </c>
      <c r="J234" s="3">
        <f t="shared" si="1"/>
        <v>9</v>
      </c>
      <c r="K234" s="3">
        <v>2.0</v>
      </c>
      <c r="L234" s="3">
        <v>1.0</v>
      </c>
      <c r="M234" s="3">
        <v>2.0</v>
      </c>
      <c r="N234" s="3">
        <v>2.0</v>
      </c>
      <c r="O234" s="3">
        <v>2.0</v>
      </c>
    </row>
    <row r="235">
      <c r="A235" s="43">
        <v>45520.53549199074</v>
      </c>
      <c r="C235" s="37" t="s">
        <v>1099</v>
      </c>
      <c r="D235" s="37" t="s">
        <v>1103</v>
      </c>
      <c r="E235" s="37" t="s">
        <v>1100</v>
      </c>
      <c r="F235" s="37" t="s">
        <v>1097</v>
      </c>
      <c r="G235" s="37" t="s">
        <v>1101</v>
      </c>
      <c r="H235" s="37" t="s">
        <v>696</v>
      </c>
      <c r="J235" s="3">
        <f t="shared" si="1"/>
        <v>6</v>
      </c>
      <c r="K235" s="3">
        <v>1.0</v>
      </c>
      <c r="L235" s="3">
        <v>1.0</v>
      </c>
      <c r="M235" s="3">
        <v>1.0</v>
      </c>
      <c r="N235" s="3">
        <v>2.0</v>
      </c>
      <c r="O235" s="3">
        <v>1.0</v>
      </c>
    </row>
    <row r="236">
      <c r="A236" s="43">
        <v>45520.54243307871</v>
      </c>
      <c r="C236" s="37" t="s">
        <v>1099</v>
      </c>
      <c r="D236" s="37" t="s">
        <v>1095</v>
      </c>
      <c r="E236" s="37" t="s">
        <v>1100</v>
      </c>
      <c r="F236" s="37" t="s">
        <v>1097</v>
      </c>
      <c r="G236" s="37" t="s">
        <v>1098</v>
      </c>
      <c r="H236" s="37" t="s">
        <v>699</v>
      </c>
      <c r="J236" s="3">
        <f t="shared" si="1"/>
        <v>8</v>
      </c>
      <c r="K236" s="3">
        <v>1.0</v>
      </c>
      <c r="L236" s="3">
        <v>2.0</v>
      </c>
      <c r="M236" s="3">
        <v>1.0</v>
      </c>
      <c r="N236" s="3">
        <v>2.0</v>
      </c>
      <c r="O236" s="3">
        <v>2.0</v>
      </c>
    </row>
    <row r="237">
      <c r="A237" s="43">
        <v>45520.626950543985</v>
      </c>
      <c r="C237" s="37" t="s">
        <v>1099</v>
      </c>
      <c r="D237" s="37" t="s">
        <v>1103</v>
      </c>
      <c r="E237" s="37" t="s">
        <v>1100</v>
      </c>
      <c r="F237" s="37" t="s">
        <v>1097</v>
      </c>
      <c r="G237" s="37" t="s">
        <v>1101</v>
      </c>
      <c r="H237" s="37" t="s">
        <v>702</v>
      </c>
      <c r="J237" s="3">
        <f t="shared" si="1"/>
        <v>6</v>
      </c>
      <c r="K237" s="3">
        <v>1.0</v>
      </c>
      <c r="L237" s="3">
        <v>1.0</v>
      </c>
      <c r="M237" s="3">
        <v>1.0</v>
      </c>
      <c r="N237" s="3">
        <v>2.0</v>
      </c>
      <c r="O237" s="3">
        <v>1.0</v>
      </c>
    </row>
    <row r="238">
      <c r="A238" s="43">
        <v>45520.630581875</v>
      </c>
      <c r="C238" s="37" t="s">
        <v>1094</v>
      </c>
      <c r="D238" s="37" t="s">
        <v>1095</v>
      </c>
      <c r="E238" s="37" t="s">
        <v>1096</v>
      </c>
      <c r="F238" s="37" t="s">
        <v>1097</v>
      </c>
      <c r="G238" s="37" t="s">
        <v>1098</v>
      </c>
      <c r="H238" s="37" t="s">
        <v>705</v>
      </c>
      <c r="J238" s="3">
        <f t="shared" si="1"/>
        <v>10</v>
      </c>
      <c r="K238" s="3">
        <v>2.0</v>
      </c>
      <c r="L238" s="3">
        <v>2.0</v>
      </c>
      <c r="M238" s="3">
        <v>2.0</v>
      </c>
      <c r="N238" s="3">
        <v>2.0</v>
      </c>
      <c r="O238" s="3">
        <v>2.0</v>
      </c>
    </row>
    <row r="239">
      <c r="A239" s="43">
        <v>45520.63885931713</v>
      </c>
      <c r="C239" s="37" t="s">
        <v>1094</v>
      </c>
      <c r="D239" s="37" t="s">
        <v>1103</v>
      </c>
      <c r="E239" s="37" t="s">
        <v>1096</v>
      </c>
      <c r="F239" s="37" t="s">
        <v>1097</v>
      </c>
      <c r="G239" s="37" t="s">
        <v>1098</v>
      </c>
      <c r="H239" s="37" t="s">
        <v>708</v>
      </c>
      <c r="J239" s="3">
        <f t="shared" si="1"/>
        <v>9</v>
      </c>
      <c r="K239" s="3">
        <v>2.0</v>
      </c>
      <c r="L239" s="3">
        <v>1.0</v>
      </c>
      <c r="M239" s="3">
        <v>2.0</v>
      </c>
      <c r="N239" s="3">
        <v>2.0</v>
      </c>
      <c r="O239" s="3">
        <v>2.0</v>
      </c>
    </row>
    <row r="240">
      <c r="A240" s="43">
        <v>45520.67408540509</v>
      </c>
      <c r="C240" s="37" t="s">
        <v>1099</v>
      </c>
      <c r="D240" s="37" t="s">
        <v>1095</v>
      </c>
      <c r="E240" s="37" t="s">
        <v>1100</v>
      </c>
      <c r="F240" s="37" t="s">
        <v>1097</v>
      </c>
      <c r="G240" s="37" t="s">
        <v>1101</v>
      </c>
      <c r="H240" s="37" t="s">
        <v>711</v>
      </c>
      <c r="J240" s="3">
        <f t="shared" si="1"/>
        <v>7</v>
      </c>
      <c r="K240" s="3">
        <v>1.0</v>
      </c>
      <c r="L240" s="3">
        <v>2.0</v>
      </c>
      <c r="M240" s="3">
        <v>1.0</v>
      </c>
      <c r="N240" s="3">
        <v>2.0</v>
      </c>
      <c r="O240" s="3">
        <v>1.0</v>
      </c>
    </row>
    <row r="241">
      <c r="A241" s="43">
        <v>45520.72631884259</v>
      </c>
      <c r="C241" s="37" t="s">
        <v>1099</v>
      </c>
      <c r="D241" s="37" t="s">
        <v>1095</v>
      </c>
      <c r="E241" s="37" t="s">
        <v>1100</v>
      </c>
      <c r="F241" s="37" t="s">
        <v>1097</v>
      </c>
      <c r="G241" s="37" t="s">
        <v>1098</v>
      </c>
      <c r="H241" s="37" t="s">
        <v>714</v>
      </c>
      <c r="J241" s="3">
        <f t="shared" si="1"/>
        <v>8</v>
      </c>
      <c r="K241" s="3">
        <v>1.0</v>
      </c>
      <c r="L241" s="3">
        <v>2.0</v>
      </c>
      <c r="M241" s="3">
        <v>1.0</v>
      </c>
      <c r="N241" s="3">
        <v>2.0</v>
      </c>
      <c r="O241" s="3">
        <v>2.0</v>
      </c>
    </row>
    <row r="242">
      <c r="A242" s="43">
        <v>45520.73033965278</v>
      </c>
      <c r="C242" s="37" t="s">
        <v>1094</v>
      </c>
      <c r="D242" s="37" t="s">
        <v>1103</v>
      </c>
      <c r="E242" s="37" t="s">
        <v>1100</v>
      </c>
      <c r="F242" s="37" t="s">
        <v>1097</v>
      </c>
      <c r="G242" s="37" t="s">
        <v>1109</v>
      </c>
      <c r="H242" s="37" t="s">
        <v>717</v>
      </c>
      <c r="J242" s="3">
        <f t="shared" si="1"/>
        <v>6</v>
      </c>
      <c r="K242" s="3">
        <v>2.0</v>
      </c>
      <c r="L242" s="3">
        <v>1.0</v>
      </c>
      <c r="M242" s="3">
        <v>1.0</v>
      </c>
      <c r="N242" s="3">
        <v>2.0</v>
      </c>
      <c r="O242" s="3">
        <v>0.0</v>
      </c>
    </row>
    <row r="243">
      <c r="A243" s="43">
        <v>45520.76861865741</v>
      </c>
      <c r="C243" s="37" t="s">
        <v>1099</v>
      </c>
      <c r="D243" s="37" t="s">
        <v>1095</v>
      </c>
      <c r="E243" s="37" t="s">
        <v>1100</v>
      </c>
      <c r="F243" s="37" t="s">
        <v>1102</v>
      </c>
      <c r="G243" s="37" t="s">
        <v>1098</v>
      </c>
      <c r="H243" s="37" t="s">
        <v>720</v>
      </c>
      <c r="J243" s="3">
        <f t="shared" si="1"/>
        <v>6</v>
      </c>
      <c r="K243" s="3">
        <v>1.0</v>
      </c>
      <c r="L243" s="3">
        <v>2.0</v>
      </c>
      <c r="M243" s="3">
        <v>1.0</v>
      </c>
      <c r="N243" s="3">
        <v>0.0</v>
      </c>
      <c r="O243" s="3">
        <v>2.0</v>
      </c>
    </row>
    <row r="244">
      <c r="A244" s="43">
        <v>45521.53482869213</v>
      </c>
      <c r="C244" s="37" t="s">
        <v>1094</v>
      </c>
      <c r="D244" s="37" t="s">
        <v>1103</v>
      </c>
      <c r="E244" s="37" t="s">
        <v>1100</v>
      </c>
      <c r="F244" s="37" t="s">
        <v>1097</v>
      </c>
      <c r="G244" s="37" t="s">
        <v>1098</v>
      </c>
      <c r="H244" s="37" t="s">
        <v>723</v>
      </c>
      <c r="J244" s="3">
        <f t="shared" si="1"/>
        <v>8</v>
      </c>
      <c r="K244" s="3">
        <v>2.0</v>
      </c>
      <c r="L244" s="3">
        <v>1.0</v>
      </c>
      <c r="M244" s="3">
        <v>1.0</v>
      </c>
      <c r="N244" s="3">
        <v>2.0</v>
      </c>
      <c r="O244" s="3">
        <v>2.0</v>
      </c>
    </row>
    <row r="245">
      <c r="A245" s="43">
        <v>45521.5641934375</v>
      </c>
      <c r="C245" s="37" t="s">
        <v>1099</v>
      </c>
      <c r="D245" s="37" t="s">
        <v>1103</v>
      </c>
      <c r="E245" s="37" t="s">
        <v>1096</v>
      </c>
      <c r="F245" s="37" t="s">
        <v>1107</v>
      </c>
      <c r="G245" s="37" t="s">
        <v>1098</v>
      </c>
      <c r="H245" s="37" t="s">
        <v>726</v>
      </c>
      <c r="J245" s="3">
        <f t="shared" si="1"/>
        <v>7</v>
      </c>
      <c r="K245" s="3">
        <v>1.0</v>
      </c>
      <c r="L245" s="3">
        <v>1.0</v>
      </c>
      <c r="M245" s="3">
        <v>2.0</v>
      </c>
      <c r="N245" s="3">
        <v>1.0</v>
      </c>
      <c r="O245" s="3">
        <v>2.0</v>
      </c>
    </row>
    <row r="246">
      <c r="A246" s="43">
        <v>45521.60200221065</v>
      </c>
      <c r="C246" s="37" t="s">
        <v>1099</v>
      </c>
      <c r="D246" s="37" t="s">
        <v>1103</v>
      </c>
      <c r="E246" s="37" t="s">
        <v>1100</v>
      </c>
      <c r="F246" s="37" t="s">
        <v>1097</v>
      </c>
      <c r="G246" s="37" t="s">
        <v>1101</v>
      </c>
      <c r="H246" s="37" t="s">
        <v>729</v>
      </c>
      <c r="J246" s="3">
        <f t="shared" si="1"/>
        <v>6</v>
      </c>
      <c r="K246" s="3">
        <v>1.0</v>
      </c>
      <c r="L246" s="3">
        <v>1.0</v>
      </c>
      <c r="M246" s="3">
        <v>1.0</v>
      </c>
      <c r="N246" s="3">
        <v>2.0</v>
      </c>
      <c r="O246" s="3">
        <v>1.0</v>
      </c>
    </row>
    <row r="247">
      <c r="A247" s="43">
        <v>45521.60284663194</v>
      </c>
      <c r="C247" s="37" t="s">
        <v>1094</v>
      </c>
      <c r="D247" s="37" t="s">
        <v>1095</v>
      </c>
      <c r="E247" s="37" t="s">
        <v>1100</v>
      </c>
      <c r="F247" s="37" t="s">
        <v>1097</v>
      </c>
      <c r="G247" s="37" t="s">
        <v>1098</v>
      </c>
      <c r="H247" s="37" t="s">
        <v>732</v>
      </c>
      <c r="J247" s="3">
        <f t="shared" si="1"/>
        <v>9</v>
      </c>
      <c r="K247" s="3">
        <v>2.0</v>
      </c>
      <c r="L247" s="3">
        <v>2.0</v>
      </c>
      <c r="M247" s="3">
        <v>1.0</v>
      </c>
      <c r="N247" s="3">
        <v>2.0</v>
      </c>
      <c r="O247" s="3">
        <v>2.0</v>
      </c>
    </row>
    <row r="248">
      <c r="A248" s="43">
        <v>45521.62883065973</v>
      </c>
      <c r="C248" s="37" t="s">
        <v>1099</v>
      </c>
      <c r="D248" s="37" t="s">
        <v>1095</v>
      </c>
      <c r="E248" s="37" t="s">
        <v>1100</v>
      </c>
      <c r="F248" s="37" t="s">
        <v>1097</v>
      </c>
      <c r="G248" s="37" t="s">
        <v>1101</v>
      </c>
      <c r="H248" s="37" t="s">
        <v>735</v>
      </c>
      <c r="J248" s="3">
        <f t="shared" si="1"/>
        <v>7</v>
      </c>
      <c r="K248" s="3">
        <v>1.0</v>
      </c>
      <c r="L248" s="3">
        <v>2.0</v>
      </c>
      <c r="M248" s="3">
        <v>1.0</v>
      </c>
      <c r="N248" s="3">
        <v>2.0</v>
      </c>
      <c r="O248" s="3">
        <v>1.0</v>
      </c>
    </row>
    <row r="249">
      <c r="A249" s="43">
        <v>45523.32342621528</v>
      </c>
      <c r="C249" s="37" t="s">
        <v>1094</v>
      </c>
      <c r="D249" s="37" t="s">
        <v>1103</v>
      </c>
      <c r="E249" s="37" t="s">
        <v>1096</v>
      </c>
      <c r="F249" s="37" t="s">
        <v>1097</v>
      </c>
      <c r="G249" s="37" t="s">
        <v>1098</v>
      </c>
      <c r="H249" s="37" t="s">
        <v>738</v>
      </c>
      <c r="J249" s="3">
        <f t="shared" si="1"/>
        <v>9</v>
      </c>
      <c r="K249" s="3">
        <v>2.0</v>
      </c>
      <c r="L249" s="3">
        <v>1.0</v>
      </c>
      <c r="M249" s="3">
        <v>2.0</v>
      </c>
      <c r="N249" s="3">
        <v>2.0</v>
      </c>
      <c r="O249" s="3">
        <v>2.0</v>
      </c>
    </row>
    <row r="250">
      <c r="A250" s="43">
        <v>45523.32456833334</v>
      </c>
      <c r="C250" s="37" t="s">
        <v>1094</v>
      </c>
      <c r="D250" s="37" t="s">
        <v>1103</v>
      </c>
      <c r="E250" s="37" t="s">
        <v>1096</v>
      </c>
      <c r="F250" s="37" t="s">
        <v>1097</v>
      </c>
      <c r="G250" s="37" t="s">
        <v>1098</v>
      </c>
      <c r="H250" s="37" t="s">
        <v>738</v>
      </c>
      <c r="J250" s="3">
        <f t="shared" si="1"/>
        <v>9</v>
      </c>
      <c r="K250" s="3">
        <v>2.0</v>
      </c>
      <c r="L250" s="3">
        <v>1.0</v>
      </c>
      <c r="M250" s="3">
        <v>2.0</v>
      </c>
      <c r="N250" s="3">
        <v>2.0</v>
      </c>
      <c r="O250" s="3">
        <v>2.0</v>
      </c>
    </row>
    <row r="251">
      <c r="A251" s="43">
        <v>45523.955722962965</v>
      </c>
      <c r="C251" s="37" t="s">
        <v>1094</v>
      </c>
      <c r="D251" s="37" t="s">
        <v>1103</v>
      </c>
      <c r="E251" s="37" t="s">
        <v>1100</v>
      </c>
      <c r="F251" s="37" t="s">
        <v>1102</v>
      </c>
      <c r="G251" s="37" t="s">
        <v>1098</v>
      </c>
      <c r="H251" s="37" t="s">
        <v>741</v>
      </c>
      <c r="J251" s="3">
        <f t="shared" si="1"/>
        <v>6</v>
      </c>
      <c r="K251" s="3">
        <v>2.0</v>
      </c>
      <c r="L251" s="3">
        <v>1.0</v>
      </c>
      <c r="M251" s="3">
        <v>1.0</v>
      </c>
      <c r="N251" s="3">
        <v>0.0</v>
      </c>
      <c r="O251" s="3">
        <v>2.0</v>
      </c>
    </row>
    <row r="252">
      <c r="A252" s="43">
        <v>45525.390601886575</v>
      </c>
      <c r="C252" s="37" t="s">
        <v>1099</v>
      </c>
      <c r="D252" s="37" t="s">
        <v>1103</v>
      </c>
      <c r="E252" s="37" t="s">
        <v>1096</v>
      </c>
      <c r="F252" s="37" t="s">
        <v>1097</v>
      </c>
      <c r="G252" s="37" t="s">
        <v>1098</v>
      </c>
      <c r="H252" s="37" t="s">
        <v>744</v>
      </c>
      <c r="J252" s="3">
        <f t="shared" si="1"/>
        <v>8</v>
      </c>
      <c r="K252" s="3">
        <v>1.0</v>
      </c>
      <c r="L252" s="3">
        <v>1.0</v>
      </c>
      <c r="M252" s="3">
        <v>2.0</v>
      </c>
      <c r="N252" s="3">
        <v>2.0</v>
      </c>
      <c r="O252" s="3">
        <v>2.0</v>
      </c>
    </row>
    <row r="253">
      <c r="A253" s="43">
        <v>45525.391774918986</v>
      </c>
      <c r="C253" s="37" t="s">
        <v>1099</v>
      </c>
      <c r="D253" s="37" t="s">
        <v>1103</v>
      </c>
      <c r="E253" s="37" t="s">
        <v>1100</v>
      </c>
      <c r="F253" s="37" t="s">
        <v>1097</v>
      </c>
      <c r="G253" s="37" t="s">
        <v>1109</v>
      </c>
      <c r="H253" s="37" t="s">
        <v>747</v>
      </c>
      <c r="J253" s="3">
        <f t="shared" si="1"/>
        <v>5</v>
      </c>
      <c r="K253" s="3">
        <v>1.0</v>
      </c>
      <c r="L253" s="3">
        <v>1.0</v>
      </c>
      <c r="M253" s="3">
        <v>1.0</v>
      </c>
      <c r="N253" s="3">
        <v>2.0</v>
      </c>
      <c r="O253" s="3">
        <v>0.0</v>
      </c>
    </row>
    <row r="254">
      <c r="A254" s="43">
        <v>45525.39200201389</v>
      </c>
      <c r="C254" s="37" t="s">
        <v>1099</v>
      </c>
      <c r="D254" s="37" t="s">
        <v>1095</v>
      </c>
      <c r="E254" s="37" t="s">
        <v>1100</v>
      </c>
      <c r="F254" s="37" t="s">
        <v>1102</v>
      </c>
      <c r="G254" s="37" t="s">
        <v>1101</v>
      </c>
      <c r="H254" s="37" t="s">
        <v>750</v>
      </c>
      <c r="J254" s="3">
        <f t="shared" si="1"/>
        <v>5</v>
      </c>
      <c r="K254" s="3">
        <v>1.0</v>
      </c>
      <c r="L254" s="3">
        <v>2.0</v>
      </c>
      <c r="M254" s="3">
        <v>1.0</v>
      </c>
      <c r="N254" s="3">
        <v>0.0</v>
      </c>
      <c r="O254" s="3">
        <v>1.0</v>
      </c>
    </row>
    <row r="255">
      <c r="A255" s="43">
        <v>45525.41113818287</v>
      </c>
      <c r="C255" s="37" t="s">
        <v>1094</v>
      </c>
      <c r="D255" s="37" t="s">
        <v>1095</v>
      </c>
      <c r="E255" s="37" t="s">
        <v>1100</v>
      </c>
      <c r="F255" s="37" t="s">
        <v>1097</v>
      </c>
      <c r="G255" s="37" t="s">
        <v>1098</v>
      </c>
      <c r="H255" s="37" t="s">
        <v>753</v>
      </c>
      <c r="J255" s="3">
        <f t="shared" si="1"/>
        <v>9</v>
      </c>
      <c r="K255" s="3">
        <v>2.0</v>
      </c>
      <c r="L255" s="3">
        <v>2.0</v>
      </c>
      <c r="M255" s="3">
        <v>1.0</v>
      </c>
      <c r="N255" s="3">
        <v>2.0</v>
      </c>
      <c r="O255" s="3">
        <v>2.0</v>
      </c>
    </row>
    <row r="256">
      <c r="A256" s="43">
        <v>45525.415672766205</v>
      </c>
      <c r="C256" s="37" t="s">
        <v>1099</v>
      </c>
      <c r="D256" s="37" t="s">
        <v>1095</v>
      </c>
      <c r="E256" s="37" t="s">
        <v>1100</v>
      </c>
      <c r="F256" s="37" t="s">
        <v>1097</v>
      </c>
      <c r="G256" s="37" t="s">
        <v>1098</v>
      </c>
      <c r="H256" s="37" t="s">
        <v>756</v>
      </c>
      <c r="J256" s="3">
        <f t="shared" si="1"/>
        <v>8</v>
      </c>
      <c r="K256" s="3">
        <v>1.0</v>
      </c>
      <c r="L256" s="3">
        <v>2.0</v>
      </c>
      <c r="M256" s="3">
        <v>1.0</v>
      </c>
      <c r="N256" s="3">
        <v>2.0</v>
      </c>
      <c r="O256" s="3">
        <v>2.0</v>
      </c>
    </row>
    <row r="257">
      <c r="A257" s="43">
        <v>45525.41775090278</v>
      </c>
      <c r="C257" s="37" t="s">
        <v>1099</v>
      </c>
      <c r="D257" s="37" t="s">
        <v>1103</v>
      </c>
      <c r="E257" s="37" t="s">
        <v>1100</v>
      </c>
      <c r="F257" s="37" t="s">
        <v>1097</v>
      </c>
      <c r="G257" s="37" t="s">
        <v>1101</v>
      </c>
      <c r="H257" s="37" t="s">
        <v>759</v>
      </c>
      <c r="J257" s="3">
        <f t="shared" si="1"/>
        <v>6</v>
      </c>
      <c r="K257" s="3">
        <v>1.0</v>
      </c>
      <c r="L257" s="3">
        <v>1.0</v>
      </c>
      <c r="M257" s="3">
        <v>1.0</v>
      </c>
      <c r="N257" s="3">
        <v>2.0</v>
      </c>
      <c r="O257" s="3">
        <v>1.0</v>
      </c>
    </row>
    <row r="258">
      <c r="A258" s="43">
        <v>45525.42564890046</v>
      </c>
      <c r="C258" s="37" t="s">
        <v>1094</v>
      </c>
      <c r="D258" s="37" t="s">
        <v>1095</v>
      </c>
      <c r="E258" s="37" t="s">
        <v>1100</v>
      </c>
      <c r="F258" s="37" t="s">
        <v>1102</v>
      </c>
      <c r="G258" s="37" t="s">
        <v>1098</v>
      </c>
      <c r="H258" s="37" t="s">
        <v>762</v>
      </c>
      <c r="J258" s="3">
        <f t="shared" si="1"/>
        <v>7</v>
      </c>
      <c r="K258" s="3">
        <v>2.0</v>
      </c>
      <c r="L258" s="3">
        <v>2.0</v>
      </c>
      <c r="M258" s="3">
        <v>1.0</v>
      </c>
      <c r="N258" s="3">
        <v>0.0</v>
      </c>
      <c r="O258" s="3">
        <v>2.0</v>
      </c>
    </row>
    <row r="259">
      <c r="A259" s="43">
        <v>45525.426025451394</v>
      </c>
      <c r="C259" s="37" t="s">
        <v>1099</v>
      </c>
      <c r="D259" s="37" t="s">
        <v>1095</v>
      </c>
      <c r="E259" s="37" t="s">
        <v>1096</v>
      </c>
      <c r="F259" s="37" t="s">
        <v>1097</v>
      </c>
      <c r="G259" s="37" t="s">
        <v>1098</v>
      </c>
      <c r="H259" s="37" t="s">
        <v>765</v>
      </c>
      <c r="J259" s="3">
        <f t="shared" si="1"/>
        <v>9</v>
      </c>
      <c r="K259" s="3">
        <v>1.0</v>
      </c>
      <c r="L259" s="3">
        <v>2.0</v>
      </c>
      <c r="M259" s="3">
        <v>2.0</v>
      </c>
      <c r="N259" s="3">
        <v>2.0</v>
      </c>
      <c r="O259" s="3">
        <v>2.0</v>
      </c>
    </row>
    <row r="260">
      <c r="A260" s="43">
        <v>45525.4336291088</v>
      </c>
      <c r="C260" s="37" t="s">
        <v>1094</v>
      </c>
      <c r="D260" s="37" t="s">
        <v>1095</v>
      </c>
      <c r="E260" s="37" t="s">
        <v>1100</v>
      </c>
      <c r="F260" s="37" t="s">
        <v>1097</v>
      </c>
      <c r="G260" s="37" t="s">
        <v>1098</v>
      </c>
      <c r="H260" s="37" t="s">
        <v>768</v>
      </c>
      <c r="J260" s="3">
        <f t="shared" si="1"/>
        <v>9</v>
      </c>
      <c r="K260" s="3">
        <v>2.0</v>
      </c>
      <c r="L260" s="3">
        <v>2.0</v>
      </c>
      <c r="M260" s="3">
        <v>1.0</v>
      </c>
      <c r="N260" s="3">
        <v>2.0</v>
      </c>
      <c r="O260" s="3">
        <v>2.0</v>
      </c>
    </row>
    <row r="261">
      <c r="A261" s="43">
        <v>45525.43789884259</v>
      </c>
      <c r="C261" s="37" t="s">
        <v>1094</v>
      </c>
      <c r="D261" s="37" t="s">
        <v>1103</v>
      </c>
      <c r="E261" s="37" t="s">
        <v>1096</v>
      </c>
      <c r="F261" s="37" t="s">
        <v>1102</v>
      </c>
      <c r="G261" s="37" t="s">
        <v>1098</v>
      </c>
      <c r="H261" s="37" t="s">
        <v>771</v>
      </c>
      <c r="J261" s="3">
        <f t="shared" si="1"/>
        <v>7</v>
      </c>
      <c r="K261" s="3">
        <v>2.0</v>
      </c>
      <c r="L261" s="3">
        <v>1.0</v>
      </c>
      <c r="M261" s="3">
        <v>2.0</v>
      </c>
      <c r="N261" s="3">
        <v>0.0</v>
      </c>
      <c r="O261" s="3">
        <v>2.0</v>
      </c>
    </row>
    <row r="262">
      <c r="A262" s="43">
        <v>45525.451062430555</v>
      </c>
      <c r="C262" s="37" t="s">
        <v>1099</v>
      </c>
      <c r="D262" s="37" t="s">
        <v>1095</v>
      </c>
      <c r="E262" s="37" t="s">
        <v>1100</v>
      </c>
      <c r="F262" s="37" t="s">
        <v>1097</v>
      </c>
      <c r="G262" s="37" t="s">
        <v>1101</v>
      </c>
      <c r="H262" s="37" t="s">
        <v>774</v>
      </c>
      <c r="J262" s="3">
        <f t="shared" si="1"/>
        <v>7</v>
      </c>
      <c r="K262" s="3">
        <v>1.0</v>
      </c>
      <c r="L262" s="3">
        <v>2.0</v>
      </c>
      <c r="M262" s="3">
        <v>1.0</v>
      </c>
      <c r="N262" s="3">
        <v>2.0</v>
      </c>
      <c r="O262" s="3">
        <v>1.0</v>
      </c>
    </row>
    <row r="263">
      <c r="A263" s="43">
        <v>45525.45928030093</v>
      </c>
      <c r="C263" s="37" t="s">
        <v>1094</v>
      </c>
      <c r="D263" s="37" t="s">
        <v>1095</v>
      </c>
      <c r="E263" s="37" t="s">
        <v>1100</v>
      </c>
      <c r="F263" s="37" t="s">
        <v>1097</v>
      </c>
      <c r="G263" s="37" t="s">
        <v>1098</v>
      </c>
      <c r="H263" s="37" t="s">
        <v>777</v>
      </c>
      <c r="J263" s="3">
        <f t="shared" si="1"/>
        <v>9</v>
      </c>
      <c r="K263" s="3">
        <v>2.0</v>
      </c>
      <c r="L263" s="3">
        <v>2.0</v>
      </c>
      <c r="M263" s="3">
        <v>1.0</v>
      </c>
      <c r="N263" s="3">
        <v>2.0</v>
      </c>
      <c r="O263" s="3">
        <v>2.0</v>
      </c>
    </row>
    <row r="264">
      <c r="A264" s="43">
        <v>45525.471115231485</v>
      </c>
      <c r="C264" s="37" t="s">
        <v>1094</v>
      </c>
      <c r="D264" s="37" t="s">
        <v>1103</v>
      </c>
      <c r="E264" s="37" t="s">
        <v>1100</v>
      </c>
      <c r="F264" s="37" t="s">
        <v>1107</v>
      </c>
      <c r="G264" s="37" t="s">
        <v>1098</v>
      </c>
      <c r="H264" s="37" t="s">
        <v>780</v>
      </c>
      <c r="J264" s="3">
        <f t="shared" si="1"/>
        <v>7</v>
      </c>
      <c r="K264" s="3">
        <v>2.0</v>
      </c>
      <c r="L264" s="3">
        <v>1.0</v>
      </c>
      <c r="M264" s="3">
        <v>1.0</v>
      </c>
      <c r="N264" s="3">
        <v>1.0</v>
      </c>
      <c r="O264" s="3">
        <v>2.0</v>
      </c>
    </row>
    <row r="265">
      <c r="A265" s="43">
        <v>45525.48039185185</v>
      </c>
      <c r="C265" s="37" t="s">
        <v>1099</v>
      </c>
      <c r="D265" s="37" t="s">
        <v>1103</v>
      </c>
      <c r="E265" s="37" t="s">
        <v>1100</v>
      </c>
      <c r="F265" s="37" t="s">
        <v>1097</v>
      </c>
      <c r="G265" s="37" t="s">
        <v>1101</v>
      </c>
      <c r="H265" s="37" t="s">
        <v>783</v>
      </c>
      <c r="J265" s="3">
        <f t="shared" si="1"/>
        <v>6</v>
      </c>
      <c r="K265" s="3">
        <v>1.0</v>
      </c>
      <c r="L265" s="3">
        <v>1.0</v>
      </c>
      <c r="M265" s="3">
        <v>1.0</v>
      </c>
      <c r="N265" s="3">
        <v>2.0</v>
      </c>
      <c r="O265" s="3">
        <v>1.0</v>
      </c>
    </row>
    <row r="266">
      <c r="A266" s="43">
        <v>45525.49823912037</v>
      </c>
      <c r="C266" s="37" t="s">
        <v>1099</v>
      </c>
      <c r="D266" s="37" t="s">
        <v>1095</v>
      </c>
      <c r="E266" s="37" t="s">
        <v>1096</v>
      </c>
      <c r="F266" s="37" t="s">
        <v>1097</v>
      </c>
      <c r="G266" s="37" t="s">
        <v>1098</v>
      </c>
      <c r="H266" s="37" t="s">
        <v>786</v>
      </c>
      <c r="J266" s="3">
        <f t="shared" si="1"/>
        <v>9</v>
      </c>
      <c r="K266" s="3">
        <v>1.0</v>
      </c>
      <c r="L266" s="3">
        <v>2.0</v>
      </c>
      <c r="M266" s="3">
        <v>2.0</v>
      </c>
      <c r="N266" s="3">
        <v>2.0</v>
      </c>
      <c r="O266" s="3">
        <v>2.0</v>
      </c>
    </row>
    <row r="267">
      <c r="A267" s="43">
        <v>45525.585951388886</v>
      </c>
      <c r="C267" s="37" t="s">
        <v>1105</v>
      </c>
      <c r="D267" s="37" t="s">
        <v>1103</v>
      </c>
      <c r="E267" s="37" t="s">
        <v>1096</v>
      </c>
      <c r="F267" s="37" t="s">
        <v>1097</v>
      </c>
      <c r="G267" s="37" t="s">
        <v>1101</v>
      </c>
      <c r="H267" s="37" t="s">
        <v>789</v>
      </c>
      <c r="J267" s="3">
        <f t="shared" si="1"/>
        <v>5</v>
      </c>
      <c r="K267" s="3">
        <v>-1.0</v>
      </c>
      <c r="L267" s="3">
        <v>1.0</v>
      </c>
      <c r="M267" s="3">
        <v>2.0</v>
      </c>
      <c r="N267" s="3">
        <v>2.0</v>
      </c>
      <c r="O267" s="3">
        <v>1.0</v>
      </c>
    </row>
    <row r="268">
      <c r="A268" s="43">
        <v>45525.67322167824</v>
      </c>
      <c r="C268" s="37" t="s">
        <v>1094</v>
      </c>
      <c r="D268" s="37" t="s">
        <v>1095</v>
      </c>
      <c r="E268" s="37" t="s">
        <v>1100</v>
      </c>
      <c r="F268" s="37" t="s">
        <v>1097</v>
      </c>
      <c r="G268" s="37" t="s">
        <v>1098</v>
      </c>
      <c r="H268" s="37" t="s">
        <v>792</v>
      </c>
      <c r="J268" s="3">
        <f t="shared" si="1"/>
        <v>9</v>
      </c>
      <c r="K268" s="3">
        <v>2.0</v>
      </c>
      <c r="L268" s="3">
        <v>2.0</v>
      </c>
      <c r="M268" s="3">
        <v>1.0</v>
      </c>
      <c r="N268" s="3">
        <v>2.0</v>
      </c>
      <c r="O268" s="3">
        <v>2.0</v>
      </c>
    </row>
    <row r="269">
      <c r="A269" s="43">
        <v>45526.473607395834</v>
      </c>
      <c r="C269" s="37" t="s">
        <v>1099</v>
      </c>
      <c r="D269" s="37" t="s">
        <v>1095</v>
      </c>
      <c r="E269" s="37" t="s">
        <v>1100</v>
      </c>
      <c r="F269" s="37" t="s">
        <v>1097</v>
      </c>
      <c r="G269" s="37" t="s">
        <v>1101</v>
      </c>
      <c r="H269" s="37" t="s">
        <v>795</v>
      </c>
      <c r="J269" s="3">
        <f t="shared" si="1"/>
        <v>7</v>
      </c>
      <c r="K269" s="3">
        <v>1.0</v>
      </c>
      <c r="L269" s="3">
        <v>2.0</v>
      </c>
      <c r="M269" s="3">
        <v>1.0</v>
      </c>
      <c r="N269" s="3">
        <v>2.0</v>
      </c>
      <c r="O269" s="3">
        <v>1.0</v>
      </c>
    </row>
    <row r="270">
      <c r="A270" s="43">
        <v>45526.52720539352</v>
      </c>
      <c r="C270" s="37" t="s">
        <v>1099</v>
      </c>
      <c r="D270" s="37" t="s">
        <v>1095</v>
      </c>
      <c r="E270" s="37" t="s">
        <v>1096</v>
      </c>
      <c r="F270" s="37" t="s">
        <v>1097</v>
      </c>
      <c r="G270" s="37" t="s">
        <v>1098</v>
      </c>
      <c r="H270" s="37" t="s">
        <v>798</v>
      </c>
      <c r="J270" s="3">
        <f t="shared" si="1"/>
        <v>9</v>
      </c>
      <c r="K270" s="3">
        <v>1.0</v>
      </c>
      <c r="L270" s="3">
        <v>2.0</v>
      </c>
      <c r="M270" s="3">
        <v>2.0</v>
      </c>
      <c r="N270" s="3">
        <v>2.0</v>
      </c>
      <c r="O270" s="3">
        <v>2.0</v>
      </c>
    </row>
    <row r="271">
      <c r="A271" s="43">
        <v>45526.60334645833</v>
      </c>
      <c r="C271" s="37" t="s">
        <v>1094</v>
      </c>
      <c r="D271" s="37" t="s">
        <v>1095</v>
      </c>
      <c r="E271" s="37" t="s">
        <v>1100</v>
      </c>
      <c r="F271" s="37" t="s">
        <v>1097</v>
      </c>
      <c r="G271" s="37" t="s">
        <v>1098</v>
      </c>
      <c r="H271" s="37" t="s">
        <v>801</v>
      </c>
      <c r="J271" s="3">
        <f t="shared" si="1"/>
        <v>9</v>
      </c>
      <c r="K271" s="3">
        <v>2.0</v>
      </c>
      <c r="L271" s="3">
        <v>2.0</v>
      </c>
      <c r="M271" s="3">
        <v>1.0</v>
      </c>
      <c r="N271" s="3">
        <v>2.0</v>
      </c>
      <c r="O271" s="3">
        <v>2.0</v>
      </c>
    </row>
    <row r="272">
      <c r="A272" s="43">
        <v>45527.46147934027</v>
      </c>
      <c r="C272" s="37" t="s">
        <v>1099</v>
      </c>
      <c r="D272" s="37" t="s">
        <v>1095</v>
      </c>
      <c r="E272" s="37" t="s">
        <v>1096</v>
      </c>
      <c r="F272" s="37" t="s">
        <v>1097</v>
      </c>
      <c r="G272" s="37" t="s">
        <v>1098</v>
      </c>
      <c r="H272" s="37" t="s">
        <v>300</v>
      </c>
      <c r="J272" s="3">
        <f t="shared" si="1"/>
        <v>9</v>
      </c>
      <c r="K272" s="3">
        <v>1.0</v>
      </c>
      <c r="L272" s="3">
        <v>2.0</v>
      </c>
      <c r="M272" s="3">
        <v>2.0</v>
      </c>
      <c r="N272" s="3">
        <v>2.0</v>
      </c>
      <c r="O272" s="3">
        <v>2.0</v>
      </c>
    </row>
    <row r="273">
      <c r="A273" s="43">
        <v>45527.46347180556</v>
      </c>
      <c r="C273" s="37" t="s">
        <v>1099</v>
      </c>
      <c r="D273" s="37" t="s">
        <v>1095</v>
      </c>
      <c r="E273" s="37" t="s">
        <v>1096</v>
      </c>
      <c r="F273" s="37" t="s">
        <v>1097</v>
      </c>
      <c r="G273" s="37" t="s">
        <v>1098</v>
      </c>
      <c r="H273" s="37" t="s">
        <v>804</v>
      </c>
      <c r="J273" s="3">
        <f t="shared" si="1"/>
        <v>9</v>
      </c>
      <c r="K273" s="3">
        <v>1.0</v>
      </c>
      <c r="L273" s="3">
        <v>2.0</v>
      </c>
      <c r="M273" s="3">
        <v>2.0</v>
      </c>
      <c r="N273" s="3">
        <v>2.0</v>
      </c>
      <c r="O273" s="3">
        <v>2.0</v>
      </c>
    </row>
    <row r="274">
      <c r="A274" s="43">
        <v>45527.46591290509</v>
      </c>
      <c r="C274" s="37" t="s">
        <v>1099</v>
      </c>
      <c r="D274" s="37" t="s">
        <v>1095</v>
      </c>
      <c r="E274" s="37" t="s">
        <v>1100</v>
      </c>
      <c r="F274" s="37" t="s">
        <v>1097</v>
      </c>
      <c r="G274" s="37" t="s">
        <v>1098</v>
      </c>
      <c r="H274" s="37" t="s">
        <v>807</v>
      </c>
      <c r="J274" s="3">
        <f t="shared" si="1"/>
        <v>8</v>
      </c>
      <c r="K274" s="3">
        <v>1.0</v>
      </c>
      <c r="L274" s="3">
        <v>2.0</v>
      </c>
      <c r="M274" s="3">
        <v>1.0</v>
      </c>
      <c r="N274" s="3">
        <v>2.0</v>
      </c>
      <c r="O274" s="3">
        <v>2.0</v>
      </c>
    </row>
    <row r="275">
      <c r="A275" s="43">
        <v>45527.57690703704</v>
      </c>
      <c r="C275" s="37" t="s">
        <v>1099</v>
      </c>
      <c r="D275" s="37" t="s">
        <v>1095</v>
      </c>
      <c r="E275" s="37" t="s">
        <v>1100</v>
      </c>
      <c r="F275" s="37" t="s">
        <v>1097</v>
      </c>
      <c r="G275" s="37" t="s">
        <v>1101</v>
      </c>
      <c r="H275" s="3" t="s">
        <v>810</v>
      </c>
      <c r="J275" s="3">
        <f t="shared" si="1"/>
        <v>7</v>
      </c>
      <c r="K275" s="3">
        <v>1.0</v>
      </c>
      <c r="L275" s="3">
        <v>2.0</v>
      </c>
      <c r="M275" s="3">
        <v>1.0</v>
      </c>
      <c r="N275" s="3">
        <v>2.0</v>
      </c>
      <c r="O275" s="3">
        <v>1.0</v>
      </c>
    </row>
    <row r="276">
      <c r="A276" s="43">
        <v>45527.57813142361</v>
      </c>
      <c r="C276" s="37" t="s">
        <v>1099</v>
      </c>
      <c r="D276" s="37" t="s">
        <v>1095</v>
      </c>
      <c r="E276" s="37" t="s">
        <v>1106</v>
      </c>
      <c r="F276" s="37" t="s">
        <v>1097</v>
      </c>
      <c r="G276" s="37" t="s">
        <v>1101</v>
      </c>
      <c r="H276" s="37" t="s">
        <v>813</v>
      </c>
      <c r="J276" s="3">
        <f t="shared" si="1"/>
        <v>6</v>
      </c>
      <c r="K276" s="3">
        <v>1.0</v>
      </c>
      <c r="L276" s="3">
        <v>2.0</v>
      </c>
      <c r="M276" s="3">
        <v>0.0</v>
      </c>
      <c r="N276" s="3">
        <v>2.0</v>
      </c>
      <c r="O276" s="3">
        <v>1.0</v>
      </c>
    </row>
    <row r="277">
      <c r="A277" s="43">
        <v>45527.590664097224</v>
      </c>
      <c r="C277" s="37" t="s">
        <v>1099</v>
      </c>
      <c r="D277" s="37" t="s">
        <v>1095</v>
      </c>
      <c r="E277" s="37" t="s">
        <v>1100</v>
      </c>
      <c r="F277" s="37" t="s">
        <v>1097</v>
      </c>
      <c r="G277" s="37" t="s">
        <v>1098</v>
      </c>
      <c r="H277" s="37" t="s">
        <v>816</v>
      </c>
      <c r="J277" s="3">
        <f t="shared" si="1"/>
        <v>8</v>
      </c>
      <c r="K277" s="3">
        <v>1.0</v>
      </c>
      <c r="L277" s="3">
        <v>2.0</v>
      </c>
      <c r="M277" s="3">
        <v>1.0</v>
      </c>
      <c r="N277" s="3">
        <v>2.0</v>
      </c>
      <c r="O277" s="3">
        <v>2.0</v>
      </c>
    </row>
    <row r="278">
      <c r="A278" s="43">
        <v>45527.604058425924</v>
      </c>
      <c r="C278" s="37" t="s">
        <v>1099</v>
      </c>
      <c r="D278" s="37" t="s">
        <v>1095</v>
      </c>
      <c r="E278" s="37" t="s">
        <v>1100</v>
      </c>
      <c r="F278" s="37" t="s">
        <v>1097</v>
      </c>
      <c r="G278" s="37" t="s">
        <v>1098</v>
      </c>
      <c r="H278" s="37" t="s">
        <v>819</v>
      </c>
      <c r="J278" s="3">
        <f t="shared" si="1"/>
        <v>8</v>
      </c>
      <c r="K278" s="3">
        <v>1.0</v>
      </c>
      <c r="L278" s="3">
        <v>2.0</v>
      </c>
      <c r="M278" s="3">
        <v>1.0</v>
      </c>
      <c r="N278" s="3">
        <v>2.0</v>
      </c>
      <c r="O278" s="3">
        <v>2.0</v>
      </c>
    </row>
    <row r="279">
      <c r="A279" s="43">
        <v>45527.611559247685</v>
      </c>
      <c r="C279" s="37" t="s">
        <v>1094</v>
      </c>
      <c r="D279" s="37" t="s">
        <v>1095</v>
      </c>
      <c r="E279" s="37" t="s">
        <v>1096</v>
      </c>
      <c r="F279" s="37" t="s">
        <v>1097</v>
      </c>
      <c r="G279" s="37" t="s">
        <v>1101</v>
      </c>
      <c r="H279" s="3" t="s">
        <v>822</v>
      </c>
      <c r="J279" s="3">
        <f t="shared" si="1"/>
        <v>9</v>
      </c>
      <c r="K279" s="3">
        <v>2.0</v>
      </c>
      <c r="L279" s="3">
        <v>2.0</v>
      </c>
      <c r="M279" s="3">
        <v>2.0</v>
      </c>
      <c r="N279" s="3">
        <v>2.0</v>
      </c>
      <c r="O279" s="3">
        <v>1.0</v>
      </c>
    </row>
    <row r="280">
      <c r="A280" s="43">
        <v>45527.615739444445</v>
      </c>
      <c r="C280" s="37" t="s">
        <v>1099</v>
      </c>
      <c r="D280" s="37" t="s">
        <v>1095</v>
      </c>
      <c r="E280" s="37" t="s">
        <v>1100</v>
      </c>
      <c r="F280" s="37" t="s">
        <v>1097</v>
      </c>
      <c r="G280" s="37" t="s">
        <v>1101</v>
      </c>
      <c r="H280" s="37" t="s">
        <v>825</v>
      </c>
      <c r="J280" s="3">
        <f t="shared" si="1"/>
        <v>7</v>
      </c>
      <c r="K280" s="3">
        <v>1.0</v>
      </c>
      <c r="L280" s="3">
        <v>2.0</v>
      </c>
      <c r="M280" s="3">
        <v>1.0</v>
      </c>
      <c r="N280" s="3">
        <v>2.0</v>
      </c>
      <c r="O280" s="3">
        <v>1.0</v>
      </c>
    </row>
    <row r="281">
      <c r="A281" s="43">
        <v>45527.715754652774</v>
      </c>
      <c r="C281" s="37" t="s">
        <v>1099</v>
      </c>
      <c r="D281" s="37" t="s">
        <v>1095</v>
      </c>
      <c r="E281" s="37" t="s">
        <v>1096</v>
      </c>
      <c r="F281" s="37" t="s">
        <v>1097</v>
      </c>
      <c r="G281" s="37" t="s">
        <v>1098</v>
      </c>
      <c r="H281" s="37" t="s">
        <v>828</v>
      </c>
      <c r="J281" s="3">
        <f t="shared" si="1"/>
        <v>9</v>
      </c>
      <c r="K281" s="3">
        <v>1.0</v>
      </c>
      <c r="L281" s="3">
        <v>2.0</v>
      </c>
      <c r="M281" s="3">
        <v>2.0</v>
      </c>
      <c r="N281" s="3">
        <v>2.0</v>
      </c>
      <c r="O281" s="3">
        <v>2.0</v>
      </c>
    </row>
    <row r="282">
      <c r="A282" s="43">
        <v>45527.75027967592</v>
      </c>
      <c r="C282" s="37" t="s">
        <v>1099</v>
      </c>
      <c r="D282" s="37" t="s">
        <v>1103</v>
      </c>
      <c r="E282" s="37" t="s">
        <v>1100</v>
      </c>
      <c r="F282" s="37" t="s">
        <v>1097</v>
      </c>
      <c r="G282" s="37" t="s">
        <v>1101</v>
      </c>
      <c r="H282" s="37" t="s">
        <v>831</v>
      </c>
      <c r="J282" s="3">
        <f t="shared" si="1"/>
        <v>6</v>
      </c>
      <c r="K282" s="3">
        <v>1.0</v>
      </c>
      <c r="L282" s="3">
        <v>1.0</v>
      </c>
      <c r="M282" s="3">
        <v>1.0</v>
      </c>
      <c r="N282" s="3">
        <v>2.0</v>
      </c>
      <c r="O282" s="3">
        <v>1.0</v>
      </c>
    </row>
    <row r="283">
      <c r="A283" s="43">
        <v>45527.755697500004</v>
      </c>
      <c r="C283" s="37" t="s">
        <v>1099</v>
      </c>
      <c r="D283" s="37" t="s">
        <v>1095</v>
      </c>
      <c r="E283" s="37" t="s">
        <v>1096</v>
      </c>
      <c r="F283" s="37" t="s">
        <v>1107</v>
      </c>
      <c r="G283" s="37" t="s">
        <v>1101</v>
      </c>
      <c r="H283" s="37" t="s">
        <v>834</v>
      </c>
      <c r="J283" s="3">
        <f t="shared" si="1"/>
        <v>7</v>
      </c>
      <c r="K283" s="3">
        <v>1.0</v>
      </c>
      <c r="L283" s="3">
        <v>2.0</v>
      </c>
      <c r="M283" s="3">
        <v>2.0</v>
      </c>
      <c r="N283" s="3">
        <v>1.0</v>
      </c>
      <c r="O283" s="3">
        <v>1.0</v>
      </c>
    </row>
    <row r="284">
      <c r="A284" s="43">
        <v>45527.80402085648</v>
      </c>
      <c r="C284" s="37" t="s">
        <v>1099</v>
      </c>
      <c r="D284" s="37" t="s">
        <v>1103</v>
      </c>
      <c r="E284" s="37" t="s">
        <v>1106</v>
      </c>
      <c r="F284" s="37" t="s">
        <v>1102</v>
      </c>
      <c r="G284" s="37" t="s">
        <v>1101</v>
      </c>
      <c r="H284" s="3" t="s">
        <v>837</v>
      </c>
      <c r="J284" s="3">
        <f t="shared" si="1"/>
        <v>3</v>
      </c>
      <c r="K284" s="3">
        <v>1.0</v>
      </c>
      <c r="L284" s="3">
        <v>1.0</v>
      </c>
      <c r="M284" s="3">
        <v>0.0</v>
      </c>
      <c r="N284" s="3">
        <v>0.0</v>
      </c>
      <c r="O284" s="3">
        <v>1.0</v>
      </c>
    </row>
    <row r="285">
      <c r="A285" s="43">
        <v>45527.82415071759</v>
      </c>
      <c r="C285" s="37" t="s">
        <v>1099</v>
      </c>
      <c r="D285" s="37" t="s">
        <v>1095</v>
      </c>
      <c r="E285" s="37" t="s">
        <v>1096</v>
      </c>
      <c r="F285" s="37" t="s">
        <v>1097</v>
      </c>
      <c r="G285" s="37" t="s">
        <v>1098</v>
      </c>
      <c r="H285" s="37" t="s">
        <v>840</v>
      </c>
      <c r="J285" s="3">
        <f t="shared" si="1"/>
        <v>9</v>
      </c>
      <c r="K285" s="3">
        <v>1.0</v>
      </c>
      <c r="L285" s="3">
        <v>2.0</v>
      </c>
      <c r="M285" s="3">
        <v>2.0</v>
      </c>
      <c r="N285" s="3">
        <v>2.0</v>
      </c>
      <c r="O285" s="3">
        <v>2.0</v>
      </c>
    </row>
    <row r="286">
      <c r="A286" s="43">
        <v>45527.90065758102</v>
      </c>
      <c r="C286" s="37" t="s">
        <v>1099</v>
      </c>
      <c r="D286" s="37" t="s">
        <v>1095</v>
      </c>
      <c r="E286" s="37" t="s">
        <v>1100</v>
      </c>
      <c r="F286" s="37" t="s">
        <v>1097</v>
      </c>
      <c r="G286" s="37" t="s">
        <v>1098</v>
      </c>
      <c r="H286" s="37" t="s">
        <v>843</v>
      </c>
      <c r="J286" s="3">
        <f t="shared" si="1"/>
        <v>8</v>
      </c>
      <c r="K286" s="3">
        <v>1.0</v>
      </c>
      <c r="L286" s="3">
        <v>2.0</v>
      </c>
      <c r="M286" s="3">
        <v>1.0</v>
      </c>
      <c r="N286" s="3">
        <v>2.0</v>
      </c>
      <c r="O286" s="3">
        <v>2.0</v>
      </c>
    </row>
    <row r="287">
      <c r="A287" s="43">
        <v>45527.958537453706</v>
      </c>
      <c r="C287" s="37" t="s">
        <v>1094</v>
      </c>
      <c r="D287" s="37" t="s">
        <v>1095</v>
      </c>
      <c r="E287" s="37" t="s">
        <v>1100</v>
      </c>
      <c r="F287" s="37" t="s">
        <v>1097</v>
      </c>
      <c r="G287" s="37" t="s">
        <v>1098</v>
      </c>
      <c r="H287" s="3" t="s">
        <v>846</v>
      </c>
      <c r="J287" s="3">
        <f t="shared" si="1"/>
        <v>9</v>
      </c>
      <c r="K287" s="3">
        <v>2.0</v>
      </c>
      <c r="L287" s="3">
        <v>2.0</v>
      </c>
      <c r="M287" s="3">
        <v>1.0</v>
      </c>
      <c r="N287" s="3">
        <v>2.0</v>
      </c>
      <c r="O287" s="3">
        <v>2.0</v>
      </c>
    </row>
    <row r="288">
      <c r="A288" s="43">
        <v>45527.9826828588</v>
      </c>
      <c r="C288" s="37" t="s">
        <v>1099</v>
      </c>
      <c r="D288" s="37" t="s">
        <v>1095</v>
      </c>
      <c r="E288" s="37" t="s">
        <v>1100</v>
      </c>
      <c r="F288" s="37" t="s">
        <v>1097</v>
      </c>
      <c r="G288" s="37" t="s">
        <v>1101</v>
      </c>
      <c r="H288" s="37" t="s">
        <v>825</v>
      </c>
      <c r="J288" s="3">
        <f t="shared" si="1"/>
        <v>7</v>
      </c>
      <c r="K288" s="3">
        <v>1.0</v>
      </c>
      <c r="L288" s="3">
        <v>2.0</v>
      </c>
      <c r="M288" s="3">
        <v>1.0</v>
      </c>
      <c r="N288" s="3">
        <v>2.0</v>
      </c>
      <c r="O288" s="3">
        <v>1.0</v>
      </c>
    </row>
    <row r="289">
      <c r="A289" s="43">
        <v>45527.99951601852</v>
      </c>
      <c r="C289" s="37" t="s">
        <v>1094</v>
      </c>
      <c r="D289" s="37" t="s">
        <v>1103</v>
      </c>
      <c r="E289" s="37" t="s">
        <v>1096</v>
      </c>
      <c r="F289" s="37" t="s">
        <v>1107</v>
      </c>
      <c r="G289" s="37" t="s">
        <v>1098</v>
      </c>
      <c r="H289" s="37" t="s">
        <v>849</v>
      </c>
      <c r="J289" s="3">
        <f t="shared" si="1"/>
        <v>8</v>
      </c>
      <c r="K289" s="3">
        <v>2.0</v>
      </c>
      <c r="L289" s="3">
        <v>1.0</v>
      </c>
      <c r="M289" s="3">
        <v>2.0</v>
      </c>
      <c r="N289" s="3">
        <v>1.0</v>
      </c>
      <c r="O289" s="3">
        <v>2.0</v>
      </c>
    </row>
    <row r="290">
      <c r="A290" s="43">
        <v>45528.028008379624</v>
      </c>
      <c r="C290" s="37" t="s">
        <v>1094</v>
      </c>
      <c r="D290" s="37" t="s">
        <v>1103</v>
      </c>
      <c r="E290" s="37" t="s">
        <v>1106</v>
      </c>
      <c r="F290" s="37" t="s">
        <v>1102</v>
      </c>
      <c r="G290" s="37" t="s">
        <v>1098</v>
      </c>
      <c r="H290" s="37" t="s">
        <v>852</v>
      </c>
      <c r="J290" s="3">
        <f t="shared" si="1"/>
        <v>5</v>
      </c>
      <c r="K290" s="3">
        <v>2.0</v>
      </c>
      <c r="L290" s="3">
        <v>1.0</v>
      </c>
      <c r="M290" s="3">
        <v>0.0</v>
      </c>
      <c r="N290" s="3">
        <v>0.0</v>
      </c>
      <c r="O290" s="3">
        <v>2.0</v>
      </c>
    </row>
    <row r="291">
      <c r="A291" s="43">
        <v>45528.401552256946</v>
      </c>
      <c r="C291" s="37" t="s">
        <v>1099</v>
      </c>
      <c r="D291" s="37" t="s">
        <v>1103</v>
      </c>
      <c r="E291" s="37" t="s">
        <v>1100</v>
      </c>
      <c r="F291" s="37" t="s">
        <v>1097</v>
      </c>
      <c r="G291" s="37" t="s">
        <v>1101</v>
      </c>
      <c r="H291" s="37" t="s">
        <v>855</v>
      </c>
      <c r="J291" s="3">
        <f t="shared" si="1"/>
        <v>6</v>
      </c>
      <c r="K291" s="3">
        <v>1.0</v>
      </c>
      <c r="L291" s="3">
        <v>1.0</v>
      </c>
      <c r="M291" s="3">
        <v>1.0</v>
      </c>
      <c r="N291" s="3">
        <v>2.0</v>
      </c>
      <c r="O291" s="3">
        <v>1.0</v>
      </c>
    </row>
    <row r="292">
      <c r="A292" s="43">
        <v>45528.60417025463</v>
      </c>
      <c r="C292" s="37" t="s">
        <v>1094</v>
      </c>
      <c r="D292" s="37" t="s">
        <v>1095</v>
      </c>
      <c r="E292" s="37" t="s">
        <v>1096</v>
      </c>
      <c r="F292" s="37" t="s">
        <v>1097</v>
      </c>
      <c r="G292" s="37" t="s">
        <v>1098</v>
      </c>
      <c r="H292" s="37" t="s">
        <v>858</v>
      </c>
      <c r="J292" s="3">
        <f t="shared" si="1"/>
        <v>10</v>
      </c>
      <c r="K292" s="3">
        <v>2.0</v>
      </c>
      <c r="L292" s="3">
        <v>2.0</v>
      </c>
      <c r="M292" s="3">
        <v>2.0</v>
      </c>
      <c r="N292" s="3">
        <v>2.0</v>
      </c>
      <c r="O292" s="3">
        <v>2.0</v>
      </c>
    </row>
    <row r="293">
      <c r="A293" s="43">
        <v>45528.60535561343</v>
      </c>
      <c r="C293" s="37" t="s">
        <v>1094</v>
      </c>
      <c r="D293" s="37" t="s">
        <v>1095</v>
      </c>
      <c r="E293" s="37" t="s">
        <v>1100</v>
      </c>
      <c r="F293" s="37" t="s">
        <v>1097</v>
      </c>
      <c r="G293" s="37" t="s">
        <v>1098</v>
      </c>
      <c r="H293" s="37" t="s">
        <v>861</v>
      </c>
      <c r="J293" s="3">
        <f t="shared" si="1"/>
        <v>9</v>
      </c>
      <c r="K293" s="3">
        <v>2.0</v>
      </c>
      <c r="L293" s="3">
        <v>2.0</v>
      </c>
      <c r="M293" s="3">
        <v>1.0</v>
      </c>
      <c r="N293" s="3">
        <v>2.0</v>
      </c>
      <c r="O293" s="3">
        <v>2.0</v>
      </c>
    </row>
    <row r="294">
      <c r="A294" s="43">
        <v>45528.6163484375</v>
      </c>
      <c r="C294" s="37" t="s">
        <v>1099</v>
      </c>
      <c r="D294" s="37" t="s">
        <v>1095</v>
      </c>
      <c r="E294" s="37" t="s">
        <v>1096</v>
      </c>
      <c r="F294" s="37" t="s">
        <v>1097</v>
      </c>
      <c r="G294" s="37" t="s">
        <v>1098</v>
      </c>
      <c r="H294" s="37" t="s">
        <v>864</v>
      </c>
      <c r="J294" s="3">
        <f t="shared" si="1"/>
        <v>9</v>
      </c>
      <c r="K294" s="3">
        <v>1.0</v>
      </c>
      <c r="L294" s="3">
        <v>2.0</v>
      </c>
      <c r="M294" s="3">
        <v>2.0</v>
      </c>
      <c r="N294" s="3">
        <v>2.0</v>
      </c>
      <c r="O294" s="3">
        <v>2.0</v>
      </c>
    </row>
    <row r="295">
      <c r="A295" s="43">
        <v>45528.77013092593</v>
      </c>
      <c r="C295" s="37" t="s">
        <v>1099</v>
      </c>
      <c r="D295" s="37" t="s">
        <v>1095</v>
      </c>
      <c r="E295" s="37" t="s">
        <v>1106</v>
      </c>
      <c r="F295" s="37" t="s">
        <v>1097</v>
      </c>
      <c r="G295" s="37" t="s">
        <v>1098</v>
      </c>
      <c r="H295" s="37" t="s">
        <v>867</v>
      </c>
      <c r="J295" s="3">
        <f t="shared" si="1"/>
        <v>7</v>
      </c>
      <c r="K295" s="3">
        <v>1.0</v>
      </c>
      <c r="L295" s="3">
        <v>2.0</v>
      </c>
      <c r="M295" s="3">
        <v>0.0</v>
      </c>
      <c r="N295" s="3">
        <v>2.0</v>
      </c>
      <c r="O295" s="3">
        <v>2.0</v>
      </c>
    </row>
    <row r="296">
      <c r="A296" s="43">
        <v>45529.31581049769</v>
      </c>
      <c r="C296" s="37" t="s">
        <v>1099</v>
      </c>
      <c r="D296" s="37" t="s">
        <v>1095</v>
      </c>
      <c r="E296" s="37" t="s">
        <v>1100</v>
      </c>
      <c r="F296" s="37" t="s">
        <v>1097</v>
      </c>
      <c r="G296" s="37" t="s">
        <v>1101</v>
      </c>
      <c r="H296" s="37" t="s">
        <v>870</v>
      </c>
      <c r="J296" s="3">
        <f t="shared" si="1"/>
        <v>7</v>
      </c>
      <c r="K296" s="3">
        <v>1.0</v>
      </c>
      <c r="L296" s="3">
        <v>2.0</v>
      </c>
      <c r="M296" s="3">
        <v>1.0</v>
      </c>
      <c r="N296" s="3">
        <v>2.0</v>
      </c>
      <c r="O296" s="3">
        <v>1.0</v>
      </c>
    </row>
    <row r="297">
      <c r="A297" s="43">
        <v>45529.49546556713</v>
      </c>
      <c r="C297" s="37" t="s">
        <v>1094</v>
      </c>
      <c r="D297" s="37" t="s">
        <v>1095</v>
      </c>
      <c r="E297" s="37" t="s">
        <v>1096</v>
      </c>
      <c r="F297" s="37" t="s">
        <v>1097</v>
      </c>
      <c r="G297" s="37" t="s">
        <v>1098</v>
      </c>
      <c r="H297" s="37" t="s">
        <v>873</v>
      </c>
      <c r="J297" s="3">
        <f t="shared" si="1"/>
        <v>10</v>
      </c>
      <c r="K297" s="3">
        <v>2.0</v>
      </c>
      <c r="L297" s="3">
        <v>2.0</v>
      </c>
      <c r="M297" s="3">
        <v>2.0</v>
      </c>
      <c r="N297" s="3">
        <v>2.0</v>
      </c>
      <c r="O297" s="3">
        <v>2.0</v>
      </c>
    </row>
    <row r="298">
      <c r="A298" s="43">
        <v>45529.73130023148</v>
      </c>
      <c r="C298" s="37" t="s">
        <v>1099</v>
      </c>
      <c r="D298" s="37" t="s">
        <v>1095</v>
      </c>
      <c r="E298" s="37" t="s">
        <v>1096</v>
      </c>
      <c r="F298" s="37" t="s">
        <v>1097</v>
      </c>
      <c r="G298" s="37" t="s">
        <v>1101</v>
      </c>
      <c r="H298" s="37" t="s">
        <v>876</v>
      </c>
      <c r="J298" s="3">
        <f t="shared" si="1"/>
        <v>8</v>
      </c>
      <c r="K298" s="3">
        <v>1.0</v>
      </c>
      <c r="L298" s="3">
        <v>2.0</v>
      </c>
      <c r="M298" s="3">
        <v>2.0</v>
      </c>
      <c r="N298" s="3">
        <v>2.0</v>
      </c>
      <c r="O298" s="3">
        <v>1.0</v>
      </c>
    </row>
    <row r="299">
      <c r="A299" s="43">
        <v>45530.64911200231</v>
      </c>
      <c r="C299" s="37" t="s">
        <v>1099</v>
      </c>
      <c r="D299" s="37" t="s">
        <v>1095</v>
      </c>
      <c r="E299" s="37" t="s">
        <v>1096</v>
      </c>
      <c r="F299" s="37" t="s">
        <v>1097</v>
      </c>
      <c r="G299" s="37" t="s">
        <v>1098</v>
      </c>
      <c r="H299" s="37" t="s">
        <v>879</v>
      </c>
      <c r="J299" s="3">
        <f t="shared" si="1"/>
        <v>9</v>
      </c>
      <c r="K299" s="3">
        <v>1.0</v>
      </c>
      <c r="L299" s="3">
        <v>2.0</v>
      </c>
      <c r="M299" s="3">
        <v>2.0</v>
      </c>
      <c r="N299" s="3">
        <v>2.0</v>
      </c>
      <c r="O299" s="3">
        <v>2.0</v>
      </c>
    </row>
    <row r="300">
      <c r="A300" s="43">
        <v>45530.967025578706</v>
      </c>
      <c r="C300" s="37" t="s">
        <v>1099</v>
      </c>
      <c r="D300" s="37" t="s">
        <v>1095</v>
      </c>
      <c r="E300" s="37" t="s">
        <v>1100</v>
      </c>
      <c r="F300" s="37" t="s">
        <v>1097</v>
      </c>
      <c r="G300" s="37" t="s">
        <v>1098</v>
      </c>
      <c r="H300" s="37" t="s">
        <v>882</v>
      </c>
      <c r="J300" s="3">
        <f t="shared" si="1"/>
        <v>8</v>
      </c>
      <c r="K300" s="3">
        <v>1.0</v>
      </c>
      <c r="L300" s="3">
        <v>2.0</v>
      </c>
      <c r="M300" s="3">
        <v>1.0</v>
      </c>
      <c r="N300" s="3">
        <v>2.0</v>
      </c>
      <c r="O300" s="3">
        <v>2.0</v>
      </c>
    </row>
    <row r="301">
      <c r="A301" s="43">
        <v>45531.35023118056</v>
      </c>
      <c r="C301" s="37" t="s">
        <v>1094</v>
      </c>
      <c r="D301" s="37" t="s">
        <v>1103</v>
      </c>
      <c r="E301" s="37" t="s">
        <v>1100</v>
      </c>
      <c r="F301" s="37" t="s">
        <v>1097</v>
      </c>
      <c r="G301" s="37" t="s">
        <v>1098</v>
      </c>
      <c r="H301" s="37" t="s">
        <v>885</v>
      </c>
      <c r="J301" s="3">
        <f t="shared" si="1"/>
        <v>8</v>
      </c>
      <c r="K301" s="3">
        <v>2.0</v>
      </c>
      <c r="L301" s="3">
        <v>1.0</v>
      </c>
      <c r="M301" s="3">
        <v>1.0</v>
      </c>
      <c r="N301" s="3">
        <v>2.0</v>
      </c>
      <c r="O301" s="3">
        <v>2.0</v>
      </c>
    </row>
    <row r="302">
      <c r="A302" s="43">
        <v>45531.35330833333</v>
      </c>
      <c r="C302" s="37" t="s">
        <v>1099</v>
      </c>
      <c r="D302" s="37" t="s">
        <v>1103</v>
      </c>
      <c r="E302" s="37" t="s">
        <v>1106</v>
      </c>
      <c r="F302" s="37" t="s">
        <v>1097</v>
      </c>
      <c r="G302" s="37" t="s">
        <v>1098</v>
      </c>
      <c r="H302" s="37" t="s">
        <v>888</v>
      </c>
      <c r="J302" s="3">
        <f t="shared" si="1"/>
        <v>6</v>
      </c>
      <c r="K302" s="3">
        <v>1.0</v>
      </c>
      <c r="L302" s="3">
        <v>1.0</v>
      </c>
      <c r="M302" s="3">
        <v>0.0</v>
      </c>
      <c r="N302" s="3">
        <v>2.0</v>
      </c>
      <c r="O302" s="3">
        <v>2.0</v>
      </c>
    </row>
    <row r="303">
      <c r="A303" s="43">
        <v>45531.36235596065</v>
      </c>
      <c r="C303" s="37" t="s">
        <v>1094</v>
      </c>
      <c r="D303" s="37" t="s">
        <v>1095</v>
      </c>
      <c r="E303" s="37" t="s">
        <v>1100</v>
      </c>
      <c r="F303" s="37" t="s">
        <v>1097</v>
      </c>
      <c r="G303" s="37" t="s">
        <v>1098</v>
      </c>
      <c r="H303" s="37" t="s">
        <v>891</v>
      </c>
      <c r="J303" s="3">
        <f t="shared" si="1"/>
        <v>9</v>
      </c>
      <c r="K303" s="3">
        <v>2.0</v>
      </c>
      <c r="L303" s="3">
        <v>2.0</v>
      </c>
      <c r="M303" s="3">
        <v>1.0</v>
      </c>
      <c r="N303" s="3">
        <v>2.0</v>
      </c>
      <c r="O303" s="3">
        <v>2.0</v>
      </c>
    </row>
    <row r="304">
      <c r="A304" s="43">
        <v>45531.36959775463</v>
      </c>
      <c r="C304" s="37" t="s">
        <v>1094</v>
      </c>
      <c r="D304" s="37" t="s">
        <v>1095</v>
      </c>
      <c r="E304" s="37" t="s">
        <v>1100</v>
      </c>
      <c r="F304" s="37" t="s">
        <v>1097</v>
      </c>
      <c r="G304" s="37" t="s">
        <v>1098</v>
      </c>
      <c r="H304" s="37" t="s">
        <v>894</v>
      </c>
      <c r="J304" s="3">
        <f t="shared" si="1"/>
        <v>9</v>
      </c>
      <c r="K304" s="3">
        <v>2.0</v>
      </c>
      <c r="L304" s="3">
        <v>2.0</v>
      </c>
      <c r="M304" s="3">
        <v>1.0</v>
      </c>
      <c r="N304" s="3">
        <v>2.0</v>
      </c>
      <c r="O304" s="3">
        <v>2.0</v>
      </c>
    </row>
    <row r="305">
      <c r="A305" s="43">
        <v>45531.375285208334</v>
      </c>
      <c r="C305" s="37" t="s">
        <v>1099</v>
      </c>
      <c r="D305" s="37" t="s">
        <v>1095</v>
      </c>
      <c r="E305" s="37" t="s">
        <v>1096</v>
      </c>
      <c r="F305" s="37" t="s">
        <v>1097</v>
      </c>
      <c r="G305" s="37" t="s">
        <v>1098</v>
      </c>
      <c r="H305" s="37" t="s">
        <v>897</v>
      </c>
      <c r="J305" s="3">
        <f t="shared" si="1"/>
        <v>9</v>
      </c>
      <c r="K305" s="3">
        <v>1.0</v>
      </c>
      <c r="L305" s="3">
        <v>2.0</v>
      </c>
      <c r="M305" s="3">
        <v>2.0</v>
      </c>
      <c r="N305" s="3">
        <v>2.0</v>
      </c>
      <c r="O305" s="3">
        <v>2.0</v>
      </c>
    </row>
    <row r="306">
      <c r="A306" s="43">
        <v>45531.38357460648</v>
      </c>
      <c r="C306" s="37" t="s">
        <v>1094</v>
      </c>
      <c r="D306" s="37" t="s">
        <v>1095</v>
      </c>
      <c r="E306" s="37" t="s">
        <v>1100</v>
      </c>
      <c r="F306" s="37" t="s">
        <v>1102</v>
      </c>
      <c r="G306" s="37" t="s">
        <v>1101</v>
      </c>
      <c r="H306" s="37" t="s">
        <v>900</v>
      </c>
      <c r="J306" s="3">
        <f t="shared" si="1"/>
        <v>6</v>
      </c>
      <c r="K306" s="3">
        <v>2.0</v>
      </c>
      <c r="L306" s="3">
        <v>2.0</v>
      </c>
      <c r="M306" s="3">
        <v>1.0</v>
      </c>
      <c r="N306" s="3">
        <v>0.0</v>
      </c>
      <c r="O306" s="3">
        <v>1.0</v>
      </c>
    </row>
    <row r="307">
      <c r="A307" s="43">
        <v>45531.408716770835</v>
      </c>
      <c r="C307" s="37" t="s">
        <v>1094</v>
      </c>
      <c r="D307" s="37" t="s">
        <v>1095</v>
      </c>
      <c r="E307" s="37" t="s">
        <v>1100</v>
      </c>
      <c r="F307" s="37" t="s">
        <v>1097</v>
      </c>
      <c r="G307" s="37" t="s">
        <v>1098</v>
      </c>
      <c r="H307" s="37" t="s">
        <v>903</v>
      </c>
      <c r="J307" s="3">
        <f t="shared" si="1"/>
        <v>9</v>
      </c>
      <c r="K307" s="3">
        <v>2.0</v>
      </c>
      <c r="L307" s="3">
        <v>2.0</v>
      </c>
      <c r="M307" s="3">
        <v>1.0</v>
      </c>
      <c r="N307" s="3">
        <v>2.0</v>
      </c>
      <c r="O307" s="3">
        <v>2.0</v>
      </c>
    </row>
    <row r="308">
      <c r="A308" s="43">
        <v>45531.41550190972</v>
      </c>
      <c r="C308" s="37" t="s">
        <v>1099</v>
      </c>
      <c r="D308" s="37" t="s">
        <v>1095</v>
      </c>
      <c r="E308" s="37" t="s">
        <v>1100</v>
      </c>
      <c r="F308" s="37" t="s">
        <v>1102</v>
      </c>
      <c r="G308" s="37" t="s">
        <v>1101</v>
      </c>
      <c r="H308" s="37" t="s">
        <v>906</v>
      </c>
      <c r="J308" s="3">
        <f t="shared" si="1"/>
        <v>5</v>
      </c>
      <c r="K308" s="3">
        <v>1.0</v>
      </c>
      <c r="L308" s="3">
        <v>2.0</v>
      </c>
      <c r="M308" s="3">
        <v>1.0</v>
      </c>
      <c r="N308" s="3">
        <v>0.0</v>
      </c>
      <c r="O308" s="3">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 customWidth="1" min="16" max="25" width="13.86"/>
  </cols>
  <sheetData>
    <row r="1">
      <c r="A1" s="41" t="s">
        <v>1081</v>
      </c>
      <c r="B1" s="41" t="s">
        <v>1113</v>
      </c>
      <c r="C1" s="41" t="s">
        <v>1114</v>
      </c>
      <c r="D1" s="41" t="s">
        <v>1115</v>
      </c>
      <c r="E1" s="41" t="s">
        <v>1116</v>
      </c>
      <c r="F1" s="41" t="s">
        <v>1117</v>
      </c>
      <c r="G1" s="41" t="s">
        <v>1118</v>
      </c>
      <c r="H1" s="41" t="s">
        <v>1119</v>
      </c>
      <c r="I1" s="41" t="s">
        <v>1120</v>
      </c>
      <c r="J1" s="35" t="s">
        <v>1121</v>
      </c>
      <c r="K1" s="41" t="s">
        <v>1122</v>
      </c>
      <c r="L1" s="41" t="s">
        <v>1123</v>
      </c>
      <c r="M1" s="41" t="s">
        <v>1124</v>
      </c>
      <c r="N1" s="42" t="s">
        <v>1125</v>
      </c>
      <c r="O1" s="37" t="s">
        <v>3</v>
      </c>
      <c r="P1" s="37" t="s">
        <v>1089</v>
      </c>
      <c r="Q1" s="37" t="s">
        <v>1090</v>
      </c>
      <c r="R1" s="37" t="s">
        <v>1091</v>
      </c>
      <c r="S1" s="37" t="s">
        <v>1092</v>
      </c>
      <c r="T1" s="37" t="s">
        <v>1093</v>
      </c>
      <c r="U1" s="37" t="s">
        <v>1126</v>
      </c>
      <c r="V1" s="37" t="s">
        <v>1127</v>
      </c>
      <c r="W1" s="37" t="s">
        <v>1128</v>
      </c>
      <c r="X1" s="37" t="s">
        <v>1129</v>
      </c>
      <c r="Y1" s="37" t="s">
        <v>1130</v>
      </c>
    </row>
    <row r="2">
      <c r="A2" s="43">
        <v>45491.62940847222</v>
      </c>
      <c r="C2" s="44" t="s">
        <v>1131</v>
      </c>
      <c r="D2" s="44" t="s">
        <v>1132</v>
      </c>
      <c r="E2" s="44" t="s">
        <v>1133</v>
      </c>
      <c r="F2" s="44" t="s">
        <v>1134</v>
      </c>
      <c r="G2" s="44" t="s">
        <v>1135</v>
      </c>
      <c r="H2" s="44" t="s">
        <v>1136</v>
      </c>
      <c r="I2" s="44" t="s">
        <v>1137</v>
      </c>
      <c r="J2" s="44" t="s">
        <v>1137</v>
      </c>
      <c r="K2" s="44" t="s">
        <v>1138</v>
      </c>
      <c r="L2" s="44" t="s">
        <v>1139</v>
      </c>
      <c r="M2" s="44" t="s">
        <v>943</v>
      </c>
      <c r="N2" s="35"/>
      <c r="O2" s="37">
        <v>3.0</v>
      </c>
      <c r="P2" s="37">
        <v>-1.0</v>
      </c>
      <c r="Q2" s="37">
        <v>-1.0</v>
      </c>
      <c r="R2" s="37">
        <v>0.0</v>
      </c>
      <c r="S2" s="37">
        <v>1.0</v>
      </c>
      <c r="T2" s="37">
        <v>0.0</v>
      </c>
      <c r="U2" s="37">
        <v>-1.0</v>
      </c>
      <c r="V2" s="37">
        <v>2.0</v>
      </c>
      <c r="W2" s="37">
        <v>1.0</v>
      </c>
      <c r="X2" s="37">
        <v>2.0</v>
      </c>
      <c r="Y2" s="37">
        <v>0.0</v>
      </c>
    </row>
    <row r="3">
      <c r="A3" s="43">
        <v>45491.636708148144</v>
      </c>
      <c r="C3" s="44" t="s">
        <v>1131</v>
      </c>
      <c r="D3" s="44" t="s">
        <v>1140</v>
      </c>
      <c r="E3" s="44" t="s">
        <v>1141</v>
      </c>
      <c r="F3" s="44" t="s">
        <v>1142</v>
      </c>
      <c r="G3" s="44" t="s">
        <v>1143</v>
      </c>
      <c r="H3" s="44" t="s">
        <v>1136</v>
      </c>
      <c r="I3" s="44" t="s">
        <v>1144</v>
      </c>
      <c r="J3" s="44" t="s">
        <v>1144</v>
      </c>
      <c r="K3" s="44" t="s">
        <v>1138</v>
      </c>
      <c r="L3" s="44" t="s">
        <v>1139</v>
      </c>
      <c r="M3" s="44" t="s">
        <v>9</v>
      </c>
      <c r="N3" s="35"/>
      <c r="O3" s="37">
        <v>1.0</v>
      </c>
      <c r="P3" s="37">
        <v>-1.0</v>
      </c>
      <c r="Q3" s="37">
        <v>0.0</v>
      </c>
      <c r="R3" s="37">
        <v>1.0</v>
      </c>
      <c r="S3" s="37">
        <v>0.0</v>
      </c>
      <c r="T3" s="37">
        <v>1.0</v>
      </c>
      <c r="U3" s="37">
        <v>-1.0</v>
      </c>
      <c r="V3" s="37">
        <v>-1.0</v>
      </c>
      <c r="W3" s="37">
        <v>0.0</v>
      </c>
      <c r="X3" s="37">
        <v>2.0</v>
      </c>
      <c r="Y3" s="37">
        <v>0.0</v>
      </c>
    </row>
    <row r="4">
      <c r="A4" s="43">
        <v>45491.63878887732</v>
      </c>
      <c r="C4" s="44" t="s">
        <v>1145</v>
      </c>
      <c r="D4" s="44" t="s">
        <v>1146</v>
      </c>
      <c r="E4" s="44" t="s">
        <v>1133</v>
      </c>
      <c r="F4" s="44" t="s">
        <v>1147</v>
      </c>
      <c r="G4" s="44" t="s">
        <v>1148</v>
      </c>
      <c r="H4" s="44" t="s">
        <v>1136</v>
      </c>
      <c r="I4" s="44" t="s">
        <v>1149</v>
      </c>
      <c r="J4" s="44" t="s">
        <v>1149</v>
      </c>
      <c r="K4" s="44" t="s">
        <v>1150</v>
      </c>
      <c r="L4" s="44" t="s">
        <v>1151</v>
      </c>
      <c r="M4" s="44" t="s">
        <v>12</v>
      </c>
      <c r="N4" s="35"/>
      <c r="O4" s="37">
        <v>1.0</v>
      </c>
      <c r="P4" s="37">
        <v>0.0</v>
      </c>
      <c r="Q4" s="37">
        <v>1.0</v>
      </c>
      <c r="R4" s="37">
        <v>0.0</v>
      </c>
      <c r="S4" s="37">
        <v>2.0</v>
      </c>
      <c r="T4" s="37">
        <v>-1.0</v>
      </c>
      <c r="U4" s="37">
        <v>-1.0</v>
      </c>
      <c r="V4" s="37">
        <v>0.0</v>
      </c>
      <c r="W4" s="37">
        <v>0.0</v>
      </c>
      <c r="X4" s="37">
        <v>-1.0</v>
      </c>
      <c r="Y4" s="37">
        <v>1.0</v>
      </c>
    </row>
    <row r="5">
      <c r="A5" s="43">
        <v>45491.645676527776</v>
      </c>
      <c r="C5" s="44" t="s">
        <v>1145</v>
      </c>
      <c r="D5" s="44" t="s">
        <v>1140</v>
      </c>
      <c r="E5" s="44" t="s">
        <v>1141</v>
      </c>
      <c r="F5" s="44" t="s">
        <v>1134</v>
      </c>
      <c r="G5" s="44" t="s">
        <v>1148</v>
      </c>
      <c r="H5" s="44" t="s">
        <v>1152</v>
      </c>
      <c r="I5" s="44" t="s">
        <v>1144</v>
      </c>
      <c r="J5" s="44" t="s">
        <v>1153</v>
      </c>
      <c r="K5" s="44" t="s">
        <v>1138</v>
      </c>
      <c r="L5" s="44" t="s">
        <v>1154</v>
      </c>
      <c r="M5" s="44" t="s">
        <v>15</v>
      </c>
      <c r="N5" s="35"/>
      <c r="O5" s="37">
        <v>2.0</v>
      </c>
      <c r="P5" s="37">
        <v>0.0</v>
      </c>
      <c r="Q5" s="37">
        <v>0.0</v>
      </c>
      <c r="R5" s="37">
        <v>1.0</v>
      </c>
      <c r="S5" s="37">
        <v>1.0</v>
      </c>
      <c r="T5" s="37">
        <v>-1.0</v>
      </c>
      <c r="U5" s="37">
        <v>-1.0</v>
      </c>
      <c r="V5" s="37">
        <v>-1.0</v>
      </c>
      <c r="W5" s="37">
        <v>2.0</v>
      </c>
      <c r="X5" s="37">
        <v>2.0</v>
      </c>
      <c r="Y5" s="37">
        <v>-1.0</v>
      </c>
    </row>
    <row r="6">
      <c r="A6" s="43">
        <v>45491.65289003472</v>
      </c>
      <c r="C6" s="44" t="s">
        <v>1155</v>
      </c>
      <c r="D6" s="44" t="s">
        <v>1156</v>
      </c>
      <c r="E6" s="44" t="s">
        <v>1141</v>
      </c>
      <c r="F6" s="44" t="s">
        <v>1134</v>
      </c>
      <c r="G6" s="44" t="s">
        <v>1157</v>
      </c>
      <c r="H6" s="44" t="s">
        <v>1158</v>
      </c>
      <c r="I6" s="44" t="s">
        <v>1149</v>
      </c>
      <c r="J6" s="44" t="s">
        <v>1144</v>
      </c>
      <c r="K6" s="44" t="s">
        <v>1159</v>
      </c>
      <c r="L6" s="44" t="s">
        <v>1151</v>
      </c>
      <c r="M6" s="44" t="s">
        <v>18</v>
      </c>
      <c r="N6" s="35"/>
      <c r="O6" s="37">
        <v>11.0</v>
      </c>
      <c r="P6" s="37">
        <v>2.0</v>
      </c>
      <c r="Q6" s="37">
        <v>2.0</v>
      </c>
      <c r="R6" s="37">
        <v>1.0</v>
      </c>
      <c r="S6" s="37">
        <v>1.0</v>
      </c>
      <c r="T6" s="37">
        <v>2.0</v>
      </c>
      <c r="U6" s="37">
        <v>1.0</v>
      </c>
      <c r="V6" s="37">
        <v>0.0</v>
      </c>
      <c r="W6" s="37">
        <v>0.0</v>
      </c>
      <c r="X6" s="37">
        <v>1.0</v>
      </c>
      <c r="Y6" s="37">
        <v>1.0</v>
      </c>
    </row>
    <row r="7">
      <c r="A7" s="43">
        <v>45491.6653333912</v>
      </c>
      <c r="C7" s="44" t="s">
        <v>1145</v>
      </c>
      <c r="D7" s="44" t="s">
        <v>1146</v>
      </c>
      <c r="E7" s="44" t="s">
        <v>1141</v>
      </c>
      <c r="F7" s="44" t="s">
        <v>1134</v>
      </c>
      <c r="G7" s="44" t="s">
        <v>1148</v>
      </c>
      <c r="H7" s="44" t="s">
        <v>1136</v>
      </c>
      <c r="I7" s="44" t="s">
        <v>1137</v>
      </c>
      <c r="J7" s="44" t="s">
        <v>1137</v>
      </c>
      <c r="K7" s="44" t="s">
        <v>1138</v>
      </c>
      <c r="L7" s="44" t="s">
        <v>1139</v>
      </c>
      <c r="M7" s="44" t="s">
        <v>21</v>
      </c>
      <c r="N7" s="35"/>
      <c r="O7" s="3">
        <f t="shared" ref="O7:O283" si="1">Sum(P7:Y7)</f>
        <v>9</v>
      </c>
      <c r="P7" s="3">
        <f t="array" ref="P7:P283">IFERROR(XLOOKUP(C7:C283, 'Data Set4 Key Advanced2'!$E$6:$E$9, 'Data Set4 Key Advanced2'!$D$6:$D$9), "")</f>
        <v>2</v>
      </c>
      <c r="Q7" s="3">
        <f t="array" ref="Q7:Q283">IFERROR(XLOOKUP(D7:D283, 'Data Set4 Key Advanced2'!$E$12:$E$15, 'Data Set4 Key Advanced2'!$D$12:$D$15), "")</f>
        <v>0</v>
      </c>
      <c r="R7" s="3">
        <f t="array" ref="R7:R283">IFERROR(XLOOKUP(E7:E283, 'Data Set4 Key Advanced2'!$E$18:$E$21, 'Data Set4 Key Advanced2'!$D$18:$D$21), "")</f>
        <v>2</v>
      </c>
      <c r="S7" s="3">
        <f t="array" ref="S7:S283">IFERROR(XLOOKUP(F7:F283, 'Data Set4 Key Advanced2'!$E$24:$E$27, 'Data Set4 Key Advanced2'!$D$24:$D$27), "")</f>
        <v>-1</v>
      </c>
      <c r="T7" s="3">
        <f t="array" ref="T7:T283">IFERROR(XLOOKUP(G7:G283, 'Data Set4 Key Advanced2'!$E$30:$E$33, 'Data Set4 Key Advanced2'!$D$30:$D$33), "")</f>
        <v>2</v>
      </c>
      <c r="U7" s="3">
        <f t="array" ref="U7:U283">IFERROR(XLOOKUP(H7:H283, 'Data Set4 Key Advanced2'!$E$36:$E$39, 'Data Set4 Key Advanced2'!$D$36:$D$39), "")</f>
        <v>0</v>
      </c>
      <c r="V7" s="3">
        <f t="array" ref="V7:V283">IFERROR(XLOOKUP(I7:I283, 'Data Set4 Key Advanced2'!$E$42:$E$45, 'Data Set4 Key Advanced2'!$D$42:$D$45), 2)</f>
        <v>1</v>
      </c>
      <c r="W7" s="3">
        <f t="array" ref="W7:W283">IFERROR(XLOOKUP(J7:J283, 'Data Set4 Key Advanced2'!$E$48:$E$51, 'Data Set4 Key Advanced2'!$D$48:$D$51), 2)</f>
        <v>2</v>
      </c>
      <c r="X7" s="3">
        <f t="array" ref="X7:X83">IFERROR(XLOOKUP(K7:K83, 'Data Set4 Key Advanced2'!$E$54:$E$57, 'Data Set4 Key Advanced2'!$D$54:$D$57), 2)</f>
        <v>1</v>
      </c>
      <c r="Y7" s="3">
        <f t="array" ref="Y7:Y83">IFERROR(XLOOKUP(L7:L83, 'Data Set4 Key Advanced2'!$E$60:$E$63, 'Data Set4 Key Advanced2'!$D$60:$D$63), "")</f>
        <v>0</v>
      </c>
    </row>
    <row r="8">
      <c r="A8" s="43">
        <v>45491.6703963426</v>
      </c>
      <c r="C8" s="44" t="s">
        <v>1145</v>
      </c>
      <c r="D8" s="44" t="s">
        <v>1140</v>
      </c>
      <c r="E8" s="44" t="s">
        <v>1133</v>
      </c>
      <c r="F8" s="44" t="s">
        <v>1134</v>
      </c>
      <c r="G8" s="44" t="s">
        <v>1143</v>
      </c>
      <c r="H8" s="44" t="s">
        <v>1158</v>
      </c>
      <c r="I8" s="44" t="s">
        <v>1144</v>
      </c>
      <c r="J8" s="44" t="s">
        <v>1160</v>
      </c>
      <c r="K8" s="44" t="s">
        <v>1159</v>
      </c>
      <c r="L8" s="44" t="s">
        <v>1139</v>
      </c>
      <c r="M8" s="44" t="s">
        <v>24</v>
      </c>
      <c r="N8" s="35"/>
      <c r="O8" s="3">
        <f t="shared" si="1"/>
        <v>1</v>
      </c>
      <c r="P8" s="3">
        <v>2.0</v>
      </c>
      <c r="Q8" s="3">
        <v>-1.0</v>
      </c>
      <c r="R8" s="3">
        <v>0.0</v>
      </c>
      <c r="S8" s="3">
        <v>-1.0</v>
      </c>
      <c r="T8" s="3">
        <v>0.0</v>
      </c>
      <c r="U8" s="3">
        <v>-1.0</v>
      </c>
      <c r="V8" s="3">
        <v>0.0</v>
      </c>
      <c r="W8" s="3">
        <v>2.0</v>
      </c>
      <c r="X8" s="3">
        <v>0.0</v>
      </c>
      <c r="Y8" s="3">
        <v>0.0</v>
      </c>
    </row>
    <row r="9">
      <c r="A9" s="43">
        <v>45491.67631736111</v>
      </c>
      <c r="C9" s="44" t="s">
        <v>1155</v>
      </c>
      <c r="D9" s="44" t="s">
        <v>1146</v>
      </c>
      <c r="E9" s="44" t="s">
        <v>1161</v>
      </c>
      <c r="F9" s="44" t="s">
        <v>1147</v>
      </c>
      <c r="G9" s="44" t="s">
        <v>1157</v>
      </c>
      <c r="H9" s="44" t="s">
        <v>1158</v>
      </c>
      <c r="I9" s="44" t="s">
        <v>1137</v>
      </c>
      <c r="J9" s="44" t="s">
        <v>1137</v>
      </c>
      <c r="K9" s="44" t="s">
        <v>1138</v>
      </c>
      <c r="L9" s="44" t="s">
        <v>1151</v>
      </c>
      <c r="M9" s="44" t="s">
        <v>936</v>
      </c>
      <c r="N9" s="35"/>
      <c r="O9" s="3">
        <f t="shared" si="1"/>
        <v>5</v>
      </c>
      <c r="P9" s="3">
        <v>1.0</v>
      </c>
      <c r="Q9" s="3">
        <v>0.0</v>
      </c>
      <c r="R9" s="3">
        <v>-1.0</v>
      </c>
      <c r="S9" s="3">
        <v>0.0</v>
      </c>
      <c r="T9" s="3">
        <v>1.0</v>
      </c>
      <c r="U9" s="3">
        <v>-1.0</v>
      </c>
      <c r="V9" s="3">
        <v>1.0</v>
      </c>
      <c r="W9" s="3">
        <v>2.0</v>
      </c>
      <c r="X9" s="3">
        <v>1.0</v>
      </c>
      <c r="Y9" s="3">
        <v>1.0</v>
      </c>
    </row>
    <row r="10">
      <c r="A10" s="43">
        <v>45491.68289009259</v>
      </c>
      <c r="C10" s="44" t="s">
        <v>1131</v>
      </c>
      <c r="D10" s="44" t="s">
        <v>1132</v>
      </c>
      <c r="E10" s="44" t="s">
        <v>1133</v>
      </c>
      <c r="F10" s="44" t="s">
        <v>1134</v>
      </c>
      <c r="G10" s="44" t="s">
        <v>1157</v>
      </c>
      <c r="H10" s="44" t="s">
        <v>1136</v>
      </c>
      <c r="I10" s="44" t="s">
        <v>1149</v>
      </c>
      <c r="J10" s="44" t="s">
        <v>1160</v>
      </c>
      <c r="K10" s="44" t="s">
        <v>1138</v>
      </c>
      <c r="L10" s="44" t="s">
        <v>1151</v>
      </c>
      <c r="M10" s="44" t="s">
        <v>27</v>
      </c>
      <c r="N10" s="35"/>
      <c r="O10" s="3">
        <f t="shared" si="1"/>
        <v>4</v>
      </c>
      <c r="P10" s="3">
        <v>-1.0</v>
      </c>
      <c r="Q10" s="3">
        <v>2.0</v>
      </c>
      <c r="R10" s="3">
        <v>0.0</v>
      </c>
      <c r="S10" s="3">
        <v>-1.0</v>
      </c>
      <c r="T10" s="3">
        <v>1.0</v>
      </c>
      <c r="U10" s="3">
        <v>0.0</v>
      </c>
      <c r="V10" s="3">
        <v>-1.0</v>
      </c>
      <c r="W10" s="3">
        <v>2.0</v>
      </c>
      <c r="X10" s="3">
        <v>1.0</v>
      </c>
      <c r="Y10" s="3">
        <v>1.0</v>
      </c>
    </row>
    <row r="11">
      <c r="A11" s="43">
        <v>45491.692554444446</v>
      </c>
      <c r="C11" s="44" t="s">
        <v>1131</v>
      </c>
      <c r="D11" s="44" t="s">
        <v>1146</v>
      </c>
      <c r="E11" s="44" t="s">
        <v>1161</v>
      </c>
      <c r="F11" s="44" t="s">
        <v>1147</v>
      </c>
      <c r="G11" s="44" t="s">
        <v>1135</v>
      </c>
      <c r="H11" s="44" t="s">
        <v>1158</v>
      </c>
      <c r="I11" s="44" t="s">
        <v>1153</v>
      </c>
      <c r="J11" s="44" t="s">
        <v>1153</v>
      </c>
      <c r="K11" s="44" t="s">
        <v>1159</v>
      </c>
      <c r="L11" s="44" t="s">
        <v>1139</v>
      </c>
      <c r="M11" s="44" t="s">
        <v>33</v>
      </c>
      <c r="N11" s="35"/>
      <c r="O11" s="3">
        <f t="shared" si="1"/>
        <v>0</v>
      </c>
      <c r="P11" s="3">
        <v>-1.0</v>
      </c>
      <c r="Q11" s="3">
        <v>0.0</v>
      </c>
      <c r="R11" s="3">
        <v>-1.0</v>
      </c>
      <c r="S11" s="3">
        <v>0.0</v>
      </c>
      <c r="T11" s="3">
        <v>-1.0</v>
      </c>
      <c r="U11" s="3">
        <v>-1.0</v>
      </c>
      <c r="V11" s="3">
        <v>2.0</v>
      </c>
      <c r="W11" s="3">
        <v>2.0</v>
      </c>
      <c r="X11" s="3">
        <v>0.0</v>
      </c>
      <c r="Y11" s="3">
        <v>0.0</v>
      </c>
    </row>
    <row r="12">
      <c r="A12" s="43">
        <v>45491.69949122686</v>
      </c>
      <c r="C12" s="44" t="s">
        <v>1131</v>
      </c>
      <c r="D12" s="44" t="s">
        <v>1132</v>
      </c>
      <c r="E12" s="44" t="s">
        <v>1141</v>
      </c>
      <c r="F12" s="44" t="s">
        <v>1134</v>
      </c>
      <c r="G12" s="44" t="s">
        <v>1157</v>
      </c>
      <c r="H12" s="44" t="s">
        <v>1158</v>
      </c>
      <c r="I12" s="44" t="s">
        <v>1149</v>
      </c>
      <c r="J12" s="44" t="s">
        <v>1144</v>
      </c>
      <c r="K12" s="44" t="s">
        <v>1159</v>
      </c>
      <c r="L12" s="44" t="s">
        <v>1151</v>
      </c>
      <c r="M12" s="44" t="s">
        <v>39</v>
      </c>
      <c r="N12" s="35"/>
      <c r="O12" s="3">
        <f t="shared" si="1"/>
        <v>4</v>
      </c>
      <c r="P12" s="3">
        <v>-1.0</v>
      </c>
      <c r="Q12" s="3">
        <v>2.0</v>
      </c>
      <c r="R12" s="3">
        <v>2.0</v>
      </c>
      <c r="S12" s="3">
        <v>-1.0</v>
      </c>
      <c r="T12" s="3">
        <v>1.0</v>
      </c>
      <c r="U12" s="3">
        <v>-1.0</v>
      </c>
      <c r="V12" s="3">
        <v>-1.0</v>
      </c>
      <c r="W12" s="3">
        <v>2.0</v>
      </c>
      <c r="X12" s="3">
        <v>0.0</v>
      </c>
      <c r="Y12" s="3">
        <v>1.0</v>
      </c>
    </row>
    <row r="13">
      <c r="A13" s="43">
        <v>45491.70911295139</v>
      </c>
      <c r="C13" s="44" t="s">
        <v>1145</v>
      </c>
      <c r="D13" s="44" t="s">
        <v>1140</v>
      </c>
      <c r="E13" s="44" t="s">
        <v>1141</v>
      </c>
      <c r="F13" s="44" t="s">
        <v>1134</v>
      </c>
      <c r="G13" s="44" t="s">
        <v>1148</v>
      </c>
      <c r="H13" s="44" t="s">
        <v>1158</v>
      </c>
      <c r="I13" s="44" t="s">
        <v>1149</v>
      </c>
      <c r="J13" s="44" t="s">
        <v>1160</v>
      </c>
      <c r="K13" s="44" t="s">
        <v>1159</v>
      </c>
      <c r="L13" s="44" t="s">
        <v>1151</v>
      </c>
      <c r="M13" s="44" t="s">
        <v>42</v>
      </c>
      <c r="N13" s="35"/>
      <c r="O13" s="3">
        <f t="shared" si="1"/>
        <v>5</v>
      </c>
      <c r="P13" s="3">
        <v>2.0</v>
      </c>
      <c r="Q13" s="3">
        <v>-1.0</v>
      </c>
      <c r="R13" s="3">
        <v>2.0</v>
      </c>
      <c r="S13" s="3">
        <v>-1.0</v>
      </c>
      <c r="T13" s="3">
        <v>2.0</v>
      </c>
      <c r="U13" s="3">
        <v>-1.0</v>
      </c>
      <c r="V13" s="3">
        <v>-1.0</v>
      </c>
      <c r="W13" s="3">
        <v>2.0</v>
      </c>
      <c r="X13" s="3">
        <v>0.0</v>
      </c>
      <c r="Y13" s="3">
        <v>1.0</v>
      </c>
    </row>
    <row r="14">
      <c r="A14" s="43">
        <v>45491.71549407407</v>
      </c>
      <c r="C14" s="44" t="s">
        <v>1131</v>
      </c>
      <c r="D14" s="44" t="s">
        <v>1156</v>
      </c>
      <c r="E14" s="44" t="s">
        <v>1141</v>
      </c>
      <c r="F14" s="44" t="s">
        <v>1134</v>
      </c>
      <c r="G14" s="44" t="s">
        <v>1143</v>
      </c>
      <c r="H14" s="44" t="s">
        <v>1158</v>
      </c>
      <c r="I14" s="44" t="s">
        <v>1149</v>
      </c>
      <c r="J14" s="44" t="s">
        <v>1144</v>
      </c>
      <c r="K14" s="44" t="s">
        <v>1138</v>
      </c>
      <c r="L14" s="44" t="s">
        <v>1151</v>
      </c>
      <c r="M14" s="44" t="s">
        <v>36</v>
      </c>
      <c r="N14" s="35"/>
      <c r="O14" s="3">
        <f t="shared" si="1"/>
        <v>3</v>
      </c>
      <c r="P14" s="3">
        <v>-1.0</v>
      </c>
      <c r="Q14" s="3">
        <v>1.0</v>
      </c>
      <c r="R14" s="3">
        <v>2.0</v>
      </c>
      <c r="S14" s="3">
        <v>-1.0</v>
      </c>
      <c r="T14" s="3">
        <v>0.0</v>
      </c>
      <c r="U14" s="3">
        <v>-1.0</v>
      </c>
      <c r="V14" s="3">
        <v>-1.0</v>
      </c>
      <c r="W14" s="3">
        <v>2.0</v>
      </c>
      <c r="X14" s="3">
        <v>1.0</v>
      </c>
      <c r="Y14" s="3">
        <v>1.0</v>
      </c>
    </row>
    <row r="15">
      <c r="A15" s="43">
        <v>45491.72161550926</v>
      </c>
      <c r="C15" s="44" t="s">
        <v>1131</v>
      </c>
      <c r="D15" s="44" t="s">
        <v>1156</v>
      </c>
      <c r="E15" s="44" t="s">
        <v>1133</v>
      </c>
      <c r="F15" s="44" t="s">
        <v>1134</v>
      </c>
      <c r="G15" s="44" t="s">
        <v>1135</v>
      </c>
      <c r="H15" s="44" t="s">
        <v>1158</v>
      </c>
      <c r="I15" s="44" t="s">
        <v>1149</v>
      </c>
      <c r="J15" s="44" t="s">
        <v>1144</v>
      </c>
      <c r="K15" s="44" t="s">
        <v>1150</v>
      </c>
      <c r="L15" s="44" t="s">
        <v>1151</v>
      </c>
      <c r="M15" s="44" t="s">
        <v>45</v>
      </c>
      <c r="N15" s="35"/>
      <c r="O15" s="3">
        <f t="shared" si="1"/>
        <v>-2</v>
      </c>
      <c r="P15" s="3">
        <v>-1.0</v>
      </c>
      <c r="Q15" s="3">
        <v>1.0</v>
      </c>
      <c r="R15" s="3">
        <v>0.0</v>
      </c>
      <c r="S15" s="3">
        <v>-1.0</v>
      </c>
      <c r="T15" s="3">
        <v>-1.0</v>
      </c>
      <c r="U15" s="3">
        <v>-1.0</v>
      </c>
      <c r="V15" s="3">
        <v>-1.0</v>
      </c>
      <c r="W15" s="3">
        <v>2.0</v>
      </c>
      <c r="X15" s="3">
        <v>-1.0</v>
      </c>
      <c r="Y15" s="3">
        <v>1.0</v>
      </c>
    </row>
    <row r="16">
      <c r="A16" s="43">
        <v>45491.72256792824</v>
      </c>
      <c r="C16" s="44" t="s">
        <v>1131</v>
      </c>
      <c r="D16" s="44" t="s">
        <v>1140</v>
      </c>
      <c r="E16" s="44" t="s">
        <v>1141</v>
      </c>
      <c r="F16" s="44" t="s">
        <v>1134</v>
      </c>
      <c r="G16" s="44" t="s">
        <v>1157</v>
      </c>
      <c r="H16" s="44" t="s">
        <v>1152</v>
      </c>
      <c r="I16" s="44" t="s">
        <v>1149</v>
      </c>
      <c r="J16" s="44" t="s">
        <v>1160</v>
      </c>
      <c r="K16" s="44" t="s">
        <v>1159</v>
      </c>
      <c r="L16" s="44" t="s">
        <v>1162</v>
      </c>
      <c r="M16" s="44" t="s">
        <v>78</v>
      </c>
      <c r="N16" s="35"/>
      <c r="O16" s="3">
        <f t="shared" si="1"/>
        <v>5</v>
      </c>
      <c r="P16" s="3">
        <v>-1.0</v>
      </c>
      <c r="Q16" s="3">
        <v>-1.0</v>
      </c>
      <c r="R16" s="3">
        <v>2.0</v>
      </c>
      <c r="S16" s="3">
        <v>-1.0</v>
      </c>
      <c r="T16" s="3">
        <v>1.0</v>
      </c>
      <c r="U16" s="3">
        <v>2.0</v>
      </c>
      <c r="V16" s="3">
        <v>-1.0</v>
      </c>
      <c r="W16" s="3">
        <v>2.0</v>
      </c>
      <c r="X16" s="3">
        <v>0.0</v>
      </c>
      <c r="Y16" s="3">
        <v>2.0</v>
      </c>
    </row>
    <row r="17">
      <c r="A17" s="43">
        <v>45491.72501471065</v>
      </c>
      <c r="C17" s="44" t="s">
        <v>1145</v>
      </c>
      <c r="D17" s="44" t="s">
        <v>1146</v>
      </c>
      <c r="E17" s="44" t="s">
        <v>1141</v>
      </c>
      <c r="F17" s="44" t="s">
        <v>1147</v>
      </c>
      <c r="G17" s="44" t="s">
        <v>1157</v>
      </c>
      <c r="H17" s="44" t="s">
        <v>1158</v>
      </c>
      <c r="I17" s="44" t="s">
        <v>1149</v>
      </c>
      <c r="J17" s="44" t="s">
        <v>1137</v>
      </c>
      <c r="K17" s="44" t="s">
        <v>1159</v>
      </c>
      <c r="L17" s="44" t="s">
        <v>1151</v>
      </c>
      <c r="M17" s="44" t="s">
        <v>51</v>
      </c>
      <c r="N17" s="35"/>
      <c r="O17" s="3">
        <f t="shared" si="1"/>
        <v>6</v>
      </c>
      <c r="P17" s="3">
        <v>2.0</v>
      </c>
      <c r="Q17" s="3">
        <v>0.0</v>
      </c>
      <c r="R17" s="3">
        <v>2.0</v>
      </c>
      <c r="S17" s="3">
        <v>0.0</v>
      </c>
      <c r="T17" s="3">
        <v>1.0</v>
      </c>
      <c r="U17" s="3">
        <v>-1.0</v>
      </c>
      <c r="V17" s="3">
        <v>-1.0</v>
      </c>
      <c r="W17" s="3">
        <v>2.0</v>
      </c>
      <c r="X17" s="3">
        <v>0.0</v>
      </c>
      <c r="Y17" s="3">
        <v>1.0</v>
      </c>
    </row>
    <row r="18">
      <c r="A18" s="43">
        <v>45491.72702851852</v>
      </c>
      <c r="C18" s="44" t="s">
        <v>1145</v>
      </c>
      <c r="D18" s="44" t="s">
        <v>1156</v>
      </c>
      <c r="E18" s="44" t="s">
        <v>1133</v>
      </c>
      <c r="F18" s="44" t="s">
        <v>1142</v>
      </c>
      <c r="G18" s="44" t="s">
        <v>1143</v>
      </c>
      <c r="H18" s="44" t="s">
        <v>1158</v>
      </c>
      <c r="I18" s="44" t="s">
        <v>1149</v>
      </c>
      <c r="J18" s="44" t="s">
        <v>1160</v>
      </c>
      <c r="K18" s="44" t="s">
        <v>1138</v>
      </c>
      <c r="L18" s="44" t="s">
        <v>1151</v>
      </c>
      <c r="M18" s="44" t="s">
        <v>57</v>
      </c>
      <c r="N18" s="35"/>
      <c r="O18" s="3">
        <f t="shared" si="1"/>
        <v>6</v>
      </c>
      <c r="P18" s="3">
        <v>2.0</v>
      </c>
      <c r="Q18" s="3">
        <v>1.0</v>
      </c>
      <c r="R18" s="3">
        <v>0.0</v>
      </c>
      <c r="S18" s="3">
        <v>1.0</v>
      </c>
      <c r="T18" s="3">
        <v>0.0</v>
      </c>
      <c r="U18" s="3">
        <v>-1.0</v>
      </c>
      <c r="V18" s="3">
        <v>-1.0</v>
      </c>
      <c r="W18" s="3">
        <v>2.0</v>
      </c>
      <c r="X18" s="3">
        <v>1.0</v>
      </c>
      <c r="Y18" s="3">
        <v>1.0</v>
      </c>
    </row>
    <row r="19">
      <c r="A19" s="43">
        <v>45491.72888469907</v>
      </c>
      <c r="C19" s="44" t="s">
        <v>1155</v>
      </c>
      <c r="D19" s="44" t="s">
        <v>1146</v>
      </c>
      <c r="E19" s="44" t="s">
        <v>1133</v>
      </c>
      <c r="F19" s="44" t="s">
        <v>1134</v>
      </c>
      <c r="G19" s="44" t="s">
        <v>1157</v>
      </c>
      <c r="H19" s="44" t="s">
        <v>1158</v>
      </c>
      <c r="I19" s="44" t="s">
        <v>1153</v>
      </c>
      <c r="J19" s="44" t="s">
        <v>1163</v>
      </c>
      <c r="K19" s="44" t="s">
        <v>1159</v>
      </c>
      <c r="L19" s="44" t="s">
        <v>1151</v>
      </c>
      <c r="M19" s="44" t="s">
        <v>63</v>
      </c>
      <c r="N19" s="35"/>
      <c r="O19" s="3">
        <f t="shared" si="1"/>
        <v>4</v>
      </c>
      <c r="P19" s="3">
        <v>1.0</v>
      </c>
      <c r="Q19" s="3">
        <v>0.0</v>
      </c>
      <c r="R19" s="3">
        <v>0.0</v>
      </c>
      <c r="S19" s="3">
        <v>-1.0</v>
      </c>
      <c r="T19" s="3">
        <v>1.0</v>
      </c>
      <c r="U19" s="3">
        <v>-1.0</v>
      </c>
      <c r="V19" s="3">
        <v>2.0</v>
      </c>
      <c r="W19" s="3">
        <v>1.0</v>
      </c>
      <c r="X19" s="3">
        <v>0.0</v>
      </c>
      <c r="Y19" s="3">
        <v>1.0</v>
      </c>
    </row>
    <row r="20">
      <c r="A20" s="43">
        <v>45491.73045635417</v>
      </c>
      <c r="C20" s="44" t="s">
        <v>1155</v>
      </c>
      <c r="D20" s="44" t="s">
        <v>1156</v>
      </c>
      <c r="E20" s="44" t="s">
        <v>1161</v>
      </c>
      <c r="F20" s="44" t="s">
        <v>1147</v>
      </c>
      <c r="G20" s="44" t="s">
        <v>1143</v>
      </c>
      <c r="H20" s="44" t="s">
        <v>1158</v>
      </c>
      <c r="I20" s="44" t="s">
        <v>1144</v>
      </c>
      <c r="J20" s="44" t="s">
        <v>1164</v>
      </c>
      <c r="K20" s="44" t="s">
        <v>1138</v>
      </c>
      <c r="L20" s="44" t="s">
        <v>1139</v>
      </c>
      <c r="M20" s="44" t="s">
        <v>48</v>
      </c>
      <c r="N20" s="35"/>
      <c r="O20" s="3">
        <f t="shared" si="1"/>
        <v>0</v>
      </c>
      <c r="P20" s="3">
        <v>1.0</v>
      </c>
      <c r="Q20" s="3">
        <v>1.0</v>
      </c>
      <c r="R20" s="3">
        <v>-1.0</v>
      </c>
      <c r="S20" s="3">
        <v>0.0</v>
      </c>
      <c r="T20" s="3">
        <v>0.0</v>
      </c>
      <c r="U20" s="3">
        <v>-1.0</v>
      </c>
      <c r="V20" s="3">
        <v>0.0</v>
      </c>
      <c r="W20" s="3">
        <v>-1.0</v>
      </c>
      <c r="X20" s="3">
        <v>1.0</v>
      </c>
      <c r="Y20" s="3">
        <v>0.0</v>
      </c>
    </row>
    <row r="21">
      <c r="A21" s="43">
        <v>45491.73271591435</v>
      </c>
      <c r="C21" s="44" t="s">
        <v>1131</v>
      </c>
      <c r="D21" s="44" t="s">
        <v>1156</v>
      </c>
      <c r="E21" s="44" t="s">
        <v>1133</v>
      </c>
      <c r="F21" s="44" t="s">
        <v>1147</v>
      </c>
      <c r="G21" s="44" t="s">
        <v>1157</v>
      </c>
      <c r="H21" s="44" t="s">
        <v>1158</v>
      </c>
      <c r="I21" s="44" t="s">
        <v>1149</v>
      </c>
      <c r="J21" s="44" t="s">
        <v>1163</v>
      </c>
      <c r="K21" s="44" t="s">
        <v>1159</v>
      </c>
      <c r="L21" s="44" t="s">
        <v>1151</v>
      </c>
      <c r="M21" s="44" t="s">
        <v>60</v>
      </c>
      <c r="N21" s="35"/>
      <c r="O21" s="3">
        <f t="shared" si="1"/>
        <v>1</v>
      </c>
      <c r="P21" s="3">
        <v>-1.0</v>
      </c>
      <c r="Q21" s="3">
        <v>1.0</v>
      </c>
      <c r="R21" s="3">
        <v>0.0</v>
      </c>
      <c r="S21" s="3">
        <v>0.0</v>
      </c>
      <c r="T21" s="3">
        <v>1.0</v>
      </c>
      <c r="U21" s="3">
        <v>-1.0</v>
      </c>
      <c r="V21" s="3">
        <v>-1.0</v>
      </c>
      <c r="W21" s="3">
        <v>1.0</v>
      </c>
      <c r="X21" s="3">
        <v>0.0</v>
      </c>
      <c r="Y21" s="3">
        <v>1.0</v>
      </c>
    </row>
    <row r="22">
      <c r="A22" s="43">
        <v>45491.733317025464</v>
      </c>
      <c r="C22" s="44" t="s">
        <v>1155</v>
      </c>
      <c r="D22" s="44" t="s">
        <v>1146</v>
      </c>
      <c r="E22" s="44" t="s">
        <v>1133</v>
      </c>
      <c r="F22" s="44" t="s">
        <v>1147</v>
      </c>
      <c r="G22" s="44" t="s">
        <v>1157</v>
      </c>
      <c r="H22" s="44" t="s">
        <v>1158</v>
      </c>
      <c r="I22" s="44" t="s">
        <v>1149</v>
      </c>
      <c r="J22" s="44" t="s">
        <v>1163</v>
      </c>
      <c r="K22" s="44" t="s">
        <v>1138</v>
      </c>
      <c r="L22" s="44" t="s">
        <v>1151</v>
      </c>
      <c r="M22" s="44" t="s">
        <v>72</v>
      </c>
      <c r="N22" s="35"/>
      <c r="O22" s="3">
        <f t="shared" si="1"/>
        <v>3</v>
      </c>
      <c r="P22" s="3">
        <v>1.0</v>
      </c>
      <c r="Q22" s="3">
        <v>0.0</v>
      </c>
      <c r="R22" s="3">
        <v>0.0</v>
      </c>
      <c r="S22" s="3">
        <v>0.0</v>
      </c>
      <c r="T22" s="3">
        <v>1.0</v>
      </c>
      <c r="U22" s="3">
        <v>-1.0</v>
      </c>
      <c r="V22" s="3">
        <v>-1.0</v>
      </c>
      <c r="W22" s="3">
        <v>1.0</v>
      </c>
      <c r="X22" s="3">
        <v>1.0</v>
      </c>
      <c r="Y22" s="3">
        <v>1.0</v>
      </c>
    </row>
    <row r="23">
      <c r="A23" s="43">
        <v>45491.734715405095</v>
      </c>
      <c r="C23" s="44" t="s">
        <v>1155</v>
      </c>
      <c r="D23" s="44" t="s">
        <v>1146</v>
      </c>
      <c r="E23" s="44" t="s">
        <v>1141</v>
      </c>
      <c r="F23" s="44" t="s">
        <v>1134</v>
      </c>
      <c r="G23" s="44" t="s">
        <v>1157</v>
      </c>
      <c r="H23" s="44" t="s">
        <v>1136</v>
      </c>
      <c r="I23" s="44" t="s">
        <v>1149</v>
      </c>
      <c r="J23" s="44" t="s">
        <v>1163</v>
      </c>
      <c r="K23" s="44" t="s">
        <v>1138</v>
      </c>
      <c r="L23" s="44" t="s">
        <v>1139</v>
      </c>
      <c r="M23" s="44" t="s">
        <v>69</v>
      </c>
      <c r="N23" s="35"/>
      <c r="O23" s="3">
        <f t="shared" si="1"/>
        <v>4</v>
      </c>
      <c r="P23" s="3">
        <v>1.0</v>
      </c>
      <c r="Q23" s="3">
        <v>0.0</v>
      </c>
      <c r="R23" s="3">
        <v>2.0</v>
      </c>
      <c r="S23" s="3">
        <v>-1.0</v>
      </c>
      <c r="T23" s="3">
        <v>1.0</v>
      </c>
      <c r="U23" s="3">
        <v>0.0</v>
      </c>
      <c r="V23" s="3">
        <v>-1.0</v>
      </c>
      <c r="W23" s="3">
        <v>1.0</v>
      </c>
      <c r="X23" s="3">
        <v>1.0</v>
      </c>
      <c r="Y23" s="3">
        <v>0.0</v>
      </c>
    </row>
    <row r="24">
      <c r="A24" s="43">
        <v>45491.73869033565</v>
      </c>
      <c r="C24" s="44" t="s">
        <v>1131</v>
      </c>
      <c r="D24" s="44" t="s">
        <v>1140</v>
      </c>
      <c r="E24" s="44" t="s">
        <v>1133</v>
      </c>
      <c r="F24" s="44" t="s">
        <v>1134</v>
      </c>
      <c r="G24" s="44" t="s">
        <v>1157</v>
      </c>
      <c r="H24" s="44" t="s">
        <v>1158</v>
      </c>
      <c r="I24" s="44" t="s">
        <v>1149</v>
      </c>
      <c r="J24" s="44" t="s">
        <v>1164</v>
      </c>
      <c r="K24" s="44" t="s">
        <v>1138</v>
      </c>
      <c r="L24" s="44" t="s">
        <v>1139</v>
      </c>
      <c r="M24" s="44" t="s">
        <v>54</v>
      </c>
      <c r="N24" s="35"/>
      <c r="O24" s="3">
        <f t="shared" si="1"/>
        <v>-4</v>
      </c>
      <c r="P24" s="3">
        <v>-1.0</v>
      </c>
      <c r="Q24" s="3">
        <v>-1.0</v>
      </c>
      <c r="R24" s="3">
        <v>0.0</v>
      </c>
      <c r="S24" s="3">
        <v>-1.0</v>
      </c>
      <c r="T24" s="3">
        <v>1.0</v>
      </c>
      <c r="U24" s="3">
        <v>-1.0</v>
      </c>
      <c r="V24" s="3">
        <v>-1.0</v>
      </c>
      <c r="W24" s="3">
        <v>-1.0</v>
      </c>
      <c r="X24" s="3">
        <v>1.0</v>
      </c>
      <c r="Y24" s="3">
        <v>0.0</v>
      </c>
    </row>
    <row r="25">
      <c r="A25" s="43">
        <v>45491.75593206019</v>
      </c>
      <c r="C25" s="44" t="s">
        <v>1155</v>
      </c>
      <c r="D25" s="44" t="s">
        <v>1140</v>
      </c>
      <c r="E25" s="44" t="s">
        <v>1141</v>
      </c>
      <c r="F25" s="44" t="s">
        <v>1142</v>
      </c>
      <c r="G25" s="44" t="s">
        <v>1157</v>
      </c>
      <c r="H25" s="44" t="s">
        <v>1158</v>
      </c>
      <c r="I25" s="44" t="s">
        <v>1144</v>
      </c>
      <c r="J25" s="44" t="s">
        <v>1163</v>
      </c>
      <c r="K25" s="44" t="s">
        <v>1150</v>
      </c>
      <c r="L25" s="44" t="s">
        <v>1139</v>
      </c>
      <c r="M25" s="44" t="s">
        <v>75</v>
      </c>
      <c r="N25" s="35"/>
      <c r="O25" s="3">
        <f t="shared" si="1"/>
        <v>3</v>
      </c>
      <c r="P25" s="3">
        <v>1.0</v>
      </c>
      <c r="Q25" s="3">
        <v>-1.0</v>
      </c>
      <c r="R25" s="3">
        <v>2.0</v>
      </c>
      <c r="S25" s="3">
        <v>1.0</v>
      </c>
      <c r="T25" s="3">
        <v>1.0</v>
      </c>
      <c r="U25" s="3">
        <v>-1.0</v>
      </c>
      <c r="V25" s="3">
        <v>0.0</v>
      </c>
      <c r="W25" s="3">
        <v>1.0</v>
      </c>
      <c r="X25" s="3">
        <v>-1.0</v>
      </c>
      <c r="Y25" s="3">
        <v>0.0</v>
      </c>
    </row>
    <row r="26">
      <c r="A26" s="43">
        <v>45491.75882423611</v>
      </c>
      <c r="C26" s="44" t="s">
        <v>1131</v>
      </c>
      <c r="D26" s="44" t="s">
        <v>1146</v>
      </c>
      <c r="E26" s="44" t="s">
        <v>1133</v>
      </c>
      <c r="F26" s="44" t="s">
        <v>1147</v>
      </c>
      <c r="G26" s="44" t="s">
        <v>1157</v>
      </c>
      <c r="H26" s="44" t="s">
        <v>1158</v>
      </c>
      <c r="I26" s="44" t="s">
        <v>1149</v>
      </c>
      <c r="J26" s="44" t="s">
        <v>1163</v>
      </c>
      <c r="K26" s="44" t="s">
        <v>1159</v>
      </c>
      <c r="L26" s="44" t="s">
        <v>1162</v>
      </c>
      <c r="M26" s="44" t="s">
        <v>66</v>
      </c>
      <c r="N26" s="35"/>
      <c r="O26" s="3">
        <f t="shared" si="1"/>
        <v>1</v>
      </c>
      <c r="P26" s="3">
        <v>-1.0</v>
      </c>
      <c r="Q26" s="3">
        <v>0.0</v>
      </c>
      <c r="R26" s="3">
        <v>0.0</v>
      </c>
      <c r="S26" s="3">
        <v>0.0</v>
      </c>
      <c r="T26" s="3">
        <v>1.0</v>
      </c>
      <c r="U26" s="3">
        <v>-1.0</v>
      </c>
      <c r="V26" s="3">
        <v>-1.0</v>
      </c>
      <c r="W26" s="3">
        <v>1.0</v>
      </c>
      <c r="X26" s="3">
        <v>0.0</v>
      </c>
      <c r="Y26" s="3">
        <v>2.0</v>
      </c>
    </row>
    <row r="27">
      <c r="A27" s="43">
        <v>45491.762788321765</v>
      </c>
      <c r="C27" s="44" t="s">
        <v>1155</v>
      </c>
      <c r="D27" s="44" t="s">
        <v>1156</v>
      </c>
      <c r="E27" s="44" t="s">
        <v>1161</v>
      </c>
      <c r="F27" s="44" t="s">
        <v>1134</v>
      </c>
      <c r="G27" s="44" t="s">
        <v>1135</v>
      </c>
      <c r="H27" s="44" t="s">
        <v>1136</v>
      </c>
      <c r="I27" s="44" t="s">
        <v>1144</v>
      </c>
      <c r="J27" s="44" t="s">
        <v>1164</v>
      </c>
      <c r="K27" s="44" t="s">
        <v>1150</v>
      </c>
      <c r="L27" s="44" t="s">
        <v>1151</v>
      </c>
      <c r="M27" s="44" t="s">
        <v>99</v>
      </c>
      <c r="N27" s="35"/>
      <c r="O27" s="3">
        <f t="shared" si="1"/>
        <v>-2</v>
      </c>
      <c r="P27" s="3">
        <v>1.0</v>
      </c>
      <c r="Q27" s="3">
        <v>1.0</v>
      </c>
      <c r="R27" s="3">
        <v>-1.0</v>
      </c>
      <c r="S27" s="3">
        <v>-1.0</v>
      </c>
      <c r="T27" s="3">
        <v>-1.0</v>
      </c>
      <c r="U27" s="3">
        <v>0.0</v>
      </c>
      <c r="V27" s="3">
        <v>0.0</v>
      </c>
      <c r="W27" s="3">
        <v>-1.0</v>
      </c>
      <c r="X27" s="3">
        <v>-1.0</v>
      </c>
      <c r="Y27" s="3">
        <v>1.0</v>
      </c>
    </row>
    <row r="28">
      <c r="A28" s="43">
        <v>45491.77138914352</v>
      </c>
      <c r="C28" s="44" t="s">
        <v>1145</v>
      </c>
      <c r="D28" s="44" t="s">
        <v>1140</v>
      </c>
      <c r="E28" s="44" t="s">
        <v>1141</v>
      </c>
      <c r="F28" s="44" t="s">
        <v>1147</v>
      </c>
      <c r="G28" s="44" t="s">
        <v>1135</v>
      </c>
      <c r="H28" s="44" t="s">
        <v>1158</v>
      </c>
      <c r="I28" s="44" t="s">
        <v>1153</v>
      </c>
      <c r="J28" s="44" t="s">
        <v>1163</v>
      </c>
      <c r="K28" s="44" t="s">
        <v>1150</v>
      </c>
      <c r="L28" s="44" t="s">
        <v>1139</v>
      </c>
      <c r="M28" s="44" t="s">
        <v>84</v>
      </c>
      <c r="N28" s="35"/>
      <c r="O28" s="3">
        <f t="shared" si="1"/>
        <v>3</v>
      </c>
      <c r="P28" s="3">
        <v>2.0</v>
      </c>
      <c r="Q28" s="3">
        <v>-1.0</v>
      </c>
      <c r="R28" s="3">
        <v>2.0</v>
      </c>
      <c r="S28" s="3">
        <v>0.0</v>
      </c>
      <c r="T28" s="3">
        <v>-1.0</v>
      </c>
      <c r="U28" s="3">
        <v>-1.0</v>
      </c>
      <c r="V28" s="3">
        <v>2.0</v>
      </c>
      <c r="W28" s="3">
        <v>1.0</v>
      </c>
      <c r="X28" s="3">
        <v>-1.0</v>
      </c>
      <c r="Y28" s="3">
        <v>0.0</v>
      </c>
    </row>
    <row r="29">
      <c r="A29" s="43">
        <v>45491.77271577546</v>
      </c>
      <c r="C29" s="44" t="s">
        <v>1155</v>
      </c>
      <c r="D29" s="44" t="s">
        <v>1140</v>
      </c>
      <c r="E29" s="44" t="s">
        <v>1142</v>
      </c>
      <c r="F29" s="44" t="s">
        <v>1142</v>
      </c>
      <c r="G29" s="44" t="s">
        <v>1157</v>
      </c>
      <c r="H29" s="44" t="s">
        <v>1158</v>
      </c>
      <c r="I29" s="44" t="s">
        <v>1149</v>
      </c>
      <c r="J29" s="44" t="s">
        <v>1164</v>
      </c>
      <c r="K29" s="44" t="s">
        <v>1138</v>
      </c>
      <c r="L29" s="44" t="s">
        <v>1162</v>
      </c>
      <c r="M29" s="44" t="s">
        <v>81</v>
      </c>
      <c r="N29" s="35"/>
      <c r="O29" s="3">
        <f t="shared" si="1"/>
        <v>3</v>
      </c>
      <c r="P29" s="3">
        <v>1.0</v>
      </c>
      <c r="Q29" s="3">
        <v>-1.0</v>
      </c>
      <c r="R29" s="3">
        <v>1.0</v>
      </c>
      <c r="S29" s="3">
        <v>1.0</v>
      </c>
      <c r="T29" s="3">
        <v>1.0</v>
      </c>
      <c r="U29" s="3">
        <v>-1.0</v>
      </c>
      <c r="V29" s="3">
        <v>-1.0</v>
      </c>
      <c r="W29" s="3">
        <v>-1.0</v>
      </c>
      <c r="X29" s="3">
        <v>1.0</v>
      </c>
      <c r="Y29" s="3">
        <v>2.0</v>
      </c>
    </row>
    <row r="30">
      <c r="A30" s="43">
        <v>45491.874016180554</v>
      </c>
      <c r="C30" s="44" t="s">
        <v>1131</v>
      </c>
      <c r="D30" s="44" t="s">
        <v>1140</v>
      </c>
      <c r="E30" s="44" t="s">
        <v>1141</v>
      </c>
      <c r="F30" s="44" t="s">
        <v>1134</v>
      </c>
      <c r="G30" s="44" t="s">
        <v>1157</v>
      </c>
      <c r="H30" s="44" t="s">
        <v>1158</v>
      </c>
      <c r="I30" s="44" t="s">
        <v>1144</v>
      </c>
      <c r="J30" s="44" t="s">
        <v>1165</v>
      </c>
      <c r="K30" s="44" t="s">
        <v>1150</v>
      </c>
      <c r="L30" s="44" t="s">
        <v>1151</v>
      </c>
      <c r="M30" s="44" t="s">
        <v>90</v>
      </c>
      <c r="N30" s="35"/>
      <c r="O30" s="3">
        <f t="shared" si="1"/>
        <v>1</v>
      </c>
      <c r="P30" s="3">
        <v>-1.0</v>
      </c>
      <c r="Q30" s="3">
        <v>-1.0</v>
      </c>
      <c r="R30" s="3">
        <v>2.0</v>
      </c>
      <c r="S30" s="3">
        <v>-1.0</v>
      </c>
      <c r="T30" s="3">
        <v>1.0</v>
      </c>
      <c r="U30" s="3">
        <v>-1.0</v>
      </c>
      <c r="V30" s="3">
        <v>0.0</v>
      </c>
      <c r="W30" s="3">
        <v>2.0</v>
      </c>
      <c r="X30" s="3">
        <v>-1.0</v>
      </c>
      <c r="Y30" s="3">
        <v>1.0</v>
      </c>
    </row>
    <row r="31">
      <c r="A31" s="43">
        <v>45491.87494061343</v>
      </c>
      <c r="C31" s="44" t="s">
        <v>1131</v>
      </c>
      <c r="D31" s="44" t="s">
        <v>1140</v>
      </c>
      <c r="E31" s="44" t="s">
        <v>1133</v>
      </c>
      <c r="F31" s="44" t="s">
        <v>1134</v>
      </c>
      <c r="G31" s="44" t="s">
        <v>1157</v>
      </c>
      <c r="H31" s="44" t="s">
        <v>1158</v>
      </c>
      <c r="I31" s="44" t="s">
        <v>1153</v>
      </c>
      <c r="J31" s="44" t="s">
        <v>1163</v>
      </c>
      <c r="K31" s="44" t="s">
        <v>1159</v>
      </c>
      <c r="L31" s="44" t="s">
        <v>1139</v>
      </c>
      <c r="M31" s="44" t="s">
        <v>87</v>
      </c>
      <c r="N31" s="35"/>
      <c r="O31" s="3">
        <f t="shared" si="1"/>
        <v>0</v>
      </c>
      <c r="P31" s="3">
        <v>-1.0</v>
      </c>
      <c r="Q31" s="3">
        <v>-1.0</v>
      </c>
      <c r="R31" s="3">
        <v>0.0</v>
      </c>
      <c r="S31" s="3">
        <v>-1.0</v>
      </c>
      <c r="T31" s="3">
        <v>1.0</v>
      </c>
      <c r="U31" s="3">
        <v>-1.0</v>
      </c>
      <c r="V31" s="3">
        <v>2.0</v>
      </c>
      <c r="W31" s="3">
        <v>1.0</v>
      </c>
      <c r="X31" s="3">
        <v>0.0</v>
      </c>
      <c r="Y31" s="3">
        <v>0.0</v>
      </c>
    </row>
    <row r="32">
      <c r="A32" s="43">
        <v>45491.87702193287</v>
      </c>
      <c r="C32" s="44" t="s">
        <v>1145</v>
      </c>
      <c r="D32" s="44" t="s">
        <v>1146</v>
      </c>
      <c r="E32" s="44" t="s">
        <v>1133</v>
      </c>
      <c r="F32" s="44" t="s">
        <v>1134</v>
      </c>
      <c r="G32" s="44" t="s">
        <v>1143</v>
      </c>
      <c r="H32" s="44" t="s">
        <v>1136</v>
      </c>
      <c r="I32" s="44" t="s">
        <v>1149</v>
      </c>
      <c r="J32" s="44" t="s">
        <v>1165</v>
      </c>
      <c r="K32" s="44" t="s">
        <v>1150</v>
      </c>
      <c r="L32" s="44" t="s">
        <v>1139</v>
      </c>
      <c r="M32" s="44" t="s">
        <v>93</v>
      </c>
      <c r="N32" s="35"/>
      <c r="O32" s="3">
        <f t="shared" si="1"/>
        <v>1</v>
      </c>
      <c r="P32" s="3">
        <v>2.0</v>
      </c>
      <c r="Q32" s="3">
        <v>0.0</v>
      </c>
      <c r="R32" s="3">
        <v>0.0</v>
      </c>
      <c r="S32" s="3">
        <v>-1.0</v>
      </c>
      <c r="T32" s="3">
        <v>0.0</v>
      </c>
      <c r="U32" s="3">
        <v>0.0</v>
      </c>
      <c r="V32" s="3">
        <v>-1.0</v>
      </c>
      <c r="W32" s="3">
        <v>2.0</v>
      </c>
      <c r="X32" s="3">
        <v>-1.0</v>
      </c>
      <c r="Y32" s="3">
        <v>0.0</v>
      </c>
    </row>
    <row r="33">
      <c r="A33" s="43">
        <v>45491.893740451385</v>
      </c>
      <c r="C33" s="44" t="s">
        <v>1155</v>
      </c>
      <c r="D33" s="44" t="s">
        <v>1156</v>
      </c>
      <c r="E33" s="44" t="s">
        <v>1141</v>
      </c>
      <c r="F33" s="44" t="s">
        <v>1134</v>
      </c>
      <c r="G33" s="44" t="s">
        <v>1143</v>
      </c>
      <c r="H33" s="44" t="s">
        <v>1158</v>
      </c>
      <c r="I33" s="44" t="s">
        <v>1149</v>
      </c>
      <c r="J33" s="44" t="s">
        <v>1163</v>
      </c>
      <c r="K33" s="44" t="s">
        <v>1138</v>
      </c>
      <c r="L33" s="44" t="s">
        <v>1151</v>
      </c>
      <c r="M33" s="44" t="s">
        <v>102</v>
      </c>
      <c r="N33" s="35"/>
      <c r="O33" s="3">
        <f t="shared" si="1"/>
        <v>4</v>
      </c>
      <c r="P33" s="3">
        <v>1.0</v>
      </c>
      <c r="Q33" s="3">
        <v>1.0</v>
      </c>
      <c r="R33" s="3">
        <v>2.0</v>
      </c>
      <c r="S33" s="3">
        <v>-1.0</v>
      </c>
      <c r="T33" s="3">
        <v>0.0</v>
      </c>
      <c r="U33" s="3">
        <v>-1.0</v>
      </c>
      <c r="V33" s="3">
        <v>-1.0</v>
      </c>
      <c r="W33" s="3">
        <v>1.0</v>
      </c>
      <c r="X33" s="3">
        <v>1.0</v>
      </c>
      <c r="Y33" s="3">
        <v>1.0</v>
      </c>
    </row>
    <row r="34">
      <c r="A34" s="43">
        <v>45491.893798888894</v>
      </c>
      <c r="C34" s="44" t="s">
        <v>1155</v>
      </c>
      <c r="D34" s="44" t="s">
        <v>1146</v>
      </c>
      <c r="E34" s="44" t="s">
        <v>1133</v>
      </c>
      <c r="F34" s="44" t="s">
        <v>1134</v>
      </c>
      <c r="G34" s="44" t="s">
        <v>1143</v>
      </c>
      <c r="H34" s="44" t="s">
        <v>1136</v>
      </c>
      <c r="I34" s="44" t="s">
        <v>1149</v>
      </c>
      <c r="J34" s="44" t="s">
        <v>1163</v>
      </c>
      <c r="K34" s="44" t="s">
        <v>1159</v>
      </c>
      <c r="L34" s="44" t="s">
        <v>1139</v>
      </c>
      <c r="M34" s="44" t="s">
        <v>96</v>
      </c>
      <c r="N34" s="35"/>
      <c r="O34" s="3">
        <f t="shared" si="1"/>
        <v>0</v>
      </c>
      <c r="P34" s="3">
        <v>1.0</v>
      </c>
      <c r="Q34" s="3">
        <v>0.0</v>
      </c>
      <c r="R34" s="3">
        <v>0.0</v>
      </c>
      <c r="S34" s="3">
        <v>-1.0</v>
      </c>
      <c r="T34" s="3">
        <v>0.0</v>
      </c>
      <c r="U34" s="3">
        <v>0.0</v>
      </c>
      <c r="V34" s="3">
        <v>-1.0</v>
      </c>
      <c r="W34" s="3">
        <v>1.0</v>
      </c>
      <c r="X34" s="3">
        <v>0.0</v>
      </c>
      <c r="Y34" s="3">
        <v>0.0</v>
      </c>
    </row>
    <row r="35">
      <c r="A35" s="43">
        <v>45491.89549138889</v>
      </c>
      <c r="C35" s="44" t="s">
        <v>1131</v>
      </c>
      <c r="D35" s="44" t="s">
        <v>1146</v>
      </c>
      <c r="E35" s="44" t="s">
        <v>1133</v>
      </c>
      <c r="F35" s="44" t="s">
        <v>1134</v>
      </c>
      <c r="G35" s="44" t="s">
        <v>1157</v>
      </c>
      <c r="H35" s="44" t="s">
        <v>1158</v>
      </c>
      <c r="I35" s="44" t="s">
        <v>1149</v>
      </c>
      <c r="J35" s="44" t="s">
        <v>1163</v>
      </c>
      <c r="K35" s="44" t="s">
        <v>1138</v>
      </c>
      <c r="L35" s="44" t="s">
        <v>1151</v>
      </c>
      <c r="M35" s="44" t="s">
        <v>111</v>
      </c>
      <c r="N35" s="35"/>
      <c r="O35" s="3">
        <f t="shared" si="1"/>
        <v>0</v>
      </c>
      <c r="P35" s="3">
        <v>-1.0</v>
      </c>
      <c r="Q35" s="3">
        <v>0.0</v>
      </c>
      <c r="R35" s="3">
        <v>0.0</v>
      </c>
      <c r="S35" s="3">
        <v>-1.0</v>
      </c>
      <c r="T35" s="3">
        <v>1.0</v>
      </c>
      <c r="U35" s="3">
        <v>-1.0</v>
      </c>
      <c r="V35" s="3">
        <v>-1.0</v>
      </c>
      <c r="W35" s="3">
        <v>1.0</v>
      </c>
      <c r="X35" s="3">
        <v>1.0</v>
      </c>
      <c r="Y35" s="3">
        <v>1.0</v>
      </c>
    </row>
    <row r="36">
      <c r="A36" s="43">
        <v>45491.89803866898</v>
      </c>
      <c r="C36" s="44" t="s">
        <v>1131</v>
      </c>
      <c r="D36" s="44" t="s">
        <v>1146</v>
      </c>
      <c r="E36" s="44" t="s">
        <v>1161</v>
      </c>
      <c r="F36" s="44" t="s">
        <v>1147</v>
      </c>
      <c r="G36" s="44" t="s">
        <v>1157</v>
      </c>
      <c r="H36" s="44" t="s">
        <v>1158</v>
      </c>
      <c r="I36" s="44" t="s">
        <v>1144</v>
      </c>
      <c r="J36" s="44" t="s">
        <v>1163</v>
      </c>
      <c r="K36" s="44" t="s">
        <v>1138</v>
      </c>
      <c r="L36" s="44" t="s">
        <v>1151</v>
      </c>
      <c r="M36" s="44" t="s">
        <v>114</v>
      </c>
      <c r="N36" s="35"/>
      <c r="O36" s="3">
        <f t="shared" si="1"/>
        <v>1</v>
      </c>
      <c r="P36" s="3">
        <v>-1.0</v>
      </c>
      <c r="Q36" s="3">
        <v>0.0</v>
      </c>
      <c r="R36" s="3">
        <v>-1.0</v>
      </c>
      <c r="S36" s="3">
        <v>0.0</v>
      </c>
      <c r="T36" s="3">
        <v>1.0</v>
      </c>
      <c r="U36" s="3">
        <v>-1.0</v>
      </c>
      <c r="V36" s="3">
        <v>0.0</v>
      </c>
      <c r="W36" s="3">
        <v>1.0</v>
      </c>
      <c r="X36" s="3">
        <v>1.0</v>
      </c>
      <c r="Y36" s="3">
        <v>1.0</v>
      </c>
    </row>
    <row r="37">
      <c r="A37" s="43">
        <v>45491.89942206019</v>
      </c>
      <c r="C37" s="44" t="s">
        <v>1155</v>
      </c>
      <c r="D37" s="44" t="s">
        <v>1140</v>
      </c>
      <c r="E37" s="44" t="s">
        <v>1133</v>
      </c>
      <c r="F37" s="44" t="s">
        <v>1134</v>
      </c>
      <c r="G37" s="44" t="s">
        <v>1157</v>
      </c>
      <c r="H37" s="44" t="s">
        <v>1158</v>
      </c>
      <c r="I37" s="44" t="s">
        <v>1149</v>
      </c>
      <c r="J37" s="44" t="s">
        <v>1163</v>
      </c>
      <c r="K37" s="44" t="s">
        <v>1138</v>
      </c>
      <c r="L37" s="44" t="s">
        <v>1162</v>
      </c>
      <c r="M37" s="44" t="s">
        <v>108</v>
      </c>
      <c r="N37" s="35"/>
      <c r="O37" s="3">
        <f t="shared" si="1"/>
        <v>2</v>
      </c>
      <c r="P37" s="3">
        <v>1.0</v>
      </c>
      <c r="Q37" s="3">
        <v>-1.0</v>
      </c>
      <c r="R37" s="3">
        <v>0.0</v>
      </c>
      <c r="S37" s="3">
        <v>-1.0</v>
      </c>
      <c r="T37" s="3">
        <v>1.0</v>
      </c>
      <c r="U37" s="3">
        <v>-1.0</v>
      </c>
      <c r="V37" s="3">
        <v>-1.0</v>
      </c>
      <c r="W37" s="3">
        <v>1.0</v>
      </c>
      <c r="X37" s="3">
        <v>1.0</v>
      </c>
      <c r="Y37" s="3">
        <v>2.0</v>
      </c>
    </row>
    <row r="38">
      <c r="A38" s="43">
        <v>45491.9028787037</v>
      </c>
      <c r="C38" s="44" t="s">
        <v>1155</v>
      </c>
      <c r="D38" s="44" t="s">
        <v>1140</v>
      </c>
      <c r="E38" s="44" t="s">
        <v>1133</v>
      </c>
      <c r="F38" s="44" t="s">
        <v>1134</v>
      </c>
      <c r="G38" s="44" t="s">
        <v>1157</v>
      </c>
      <c r="H38" s="44" t="s">
        <v>1158</v>
      </c>
      <c r="I38" s="44" t="s">
        <v>1137</v>
      </c>
      <c r="J38" s="44" t="s">
        <v>1163</v>
      </c>
      <c r="K38" s="44" t="s">
        <v>1138</v>
      </c>
      <c r="L38" s="44" t="s">
        <v>1151</v>
      </c>
      <c r="M38" s="44" t="s">
        <v>117</v>
      </c>
      <c r="N38" s="35"/>
      <c r="O38" s="3">
        <f t="shared" si="1"/>
        <v>3</v>
      </c>
      <c r="P38" s="3">
        <v>1.0</v>
      </c>
      <c r="Q38" s="3">
        <v>-1.0</v>
      </c>
      <c r="R38" s="3">
        <v>0.0</v>
      </c>
      <c r="S38" s="3">
        <v>-1.0</v>
      </c>
      <c r="T38" s="3">
        <v>1.0</v>
      </c>
      <c r="U38" s="3">
        <v>-1.0</v>
      </c>
      <c r="V38" s="3">
        <v>1.0</v>
      </c>
      <c r="W38" s="3">
        <v>1.0</v>
      </c>
      <c r="X38" s="3">
        <v>1.0</v>
      </c>
      <c r="Y38" s="3">
        <v>1.0</v>
      </c>
    </row>
    <row r="39">
      <c r="A39" s="43">
        <v>45491.909540925924</v>
      </c>
      <c r="C39" s="44" t="s">
        <v>1131</v>
      </c>
      <c r="D39" s="44" t="s">
        <v>1156</v>
      </c>
      <c r="E39" s="44" t="s">
        <v>1142</v>
      </c>
      <c r="F39" s="44" t="s">
        <v>1166</v>
      </c>
      <c r="G39" s="44" t="s">
        <v>1148</v>
      </c>
      <c r="H39" s="44" t="s">
        <v>1158</v>
      </c>
      <c r="I39" s="44" t="s">
        <v>1149</v>
      </c>
      <c r="J39" s="44" t="s">
        <v>1165</v>
      </c>
      <c r="K39" s="44" t="s">
        <v>1138</v>
      </c>
      <c r="L39" s="44" t="s">
        <v>1162</v>
      </c>
      <c r="M39" s="44" t="s">
        <v>105</v>
      </c>
      <c r="N39" s="35"/>
      <c r="O39" s="3">
        <f t="shared" si="1"/>
        <v>8</v>
      </c>
      <c r="P39" s="3">
        <v>-1.0</v>
      </c>
      <c r="Q39" s="3">
        <v>1.0</v>
      </c>
      <c r="R39" s="3">
        <v>1.0</v>
      </c>
      <c r="S39" s="3">
        <v>2.0</v>
      </c>
      <c r="T39" s="3">
        <v>2.0</v>
      </c>
      <c r="U39" s="3">
        <v>-1.0</v>
      </c>
      <c r="V39" s="3">
        <v>-1.0</v>
      </c>
      <c r="W39" s="3">
        <v>2.0</v>
      </c>
      <c r="X39" s="3">
        <v>1.0</v>
      </c>
      <c r="Y39" s="3">
        <v>2.0</v>
      </c>
    </row>
    <row r="40">
      <c r="A40" s="43">
        <v>45491.91229363426</v>
      </c>
      <c r="C40" s="44" t="s">
        <v>1155</v>
      </c>
      <c r="D40" s="44" t="s">
        <v>1146</v>
      </c>
      <c r="E40" s="44" t="s">
        <v>1133</v>
      </c>
      <c r="F40" s="44" t="s">
        <v>1134</v>
      </c>
      <c r="G40" s="44" t="s">
        <v>1143</v>
      </c>
      <c r="H40" s="44" t="s">
        <v>1158</v>
      </c>
      <c r="I40" s="44" t="s">
        <v>1149</v>
      </c>
      <c r="J40" s="44" t="s">
        <v>1163</v>
      </c>
      <c r="K40" s="44" t="s">
        <v>1138</v>
      </c>
      <c r="L40" s="44" t="s">
        <v>1151</v>
      </c>
      <c r="M40" s="44" t="s">
        <v>120</v>
      </c>
      <c r="N40" s="35"/>
      <c r="O40" s="3">
        <f t="shared" si="1"/>
        <v>1</v>
      </c>
      <c r="P40" s="3">
        <v>1.0</v>
      </c>
      <c r="Q40" s="3">
        <v>0.0</v>
      </c>
      <c r="R40" s="3">
        <v>0.0</v>
      </c>
      <c r="S40" s="3">
        <v>-1.0</v>
      </c>
      <c r="T40" s="3">
        <v>0.0</v>
      </c>
      <c r="U40" s="3">
        <v>-1.0</v>
      </c>
      <c r="V40" s="3">
        <v>-1.0</v>
      </c>
      <c r="W40" s="3">
        <v>1.0</v>
      </c>
      <c r="X40" s="3">
        <v>1.0</v>
      </c>
      <c r="Y40" s="3">
        <v>1.0</v>
      </c>
    </row>
    <row r="41">
      <c r="A41" s="43">
        <v>45491.92409204861</v>
      </c>
      <c r="C41" s="44" t="s">
        <v>1131</v>
      </c>
      <c r="D41" s="44" t="s">
        <v>1146</v>
      </c>
      <c r="E41" s="44" t="s">
        <v>1133</v>
      </c>
      <c r="F41" s="44" t="s">
        <v>1134</v>
      </c>
      <c r="G41" s="44" t="s">
        <v>1157</v>
      </c>
      <c r="H41" s="44" t="s">
        <v>1158</v>
      </c>
      <c r="I41" s="44" t="s">
        <v>1149</v>
      </c>
      <c r="J41" s="44" t="s">
        <v>1163</v>
      </c>
      <c r="K41" s="44" t="s">
        <v>1138</v>
      </c>
      <c r="L41" s="44" t="s">
        <v>1151</v>
      </c>
      <c r="M41" s="44" t="s">
        <v>120</v>
      </c>
      <c r="N41" s="35"/>
      <c r="O41" s="3">
        <f t="shared" si="1"/>
        <v>0</v>
      </c>
      <c r="P41" s="3">
        <v>-1.0</v>
      </c>
      <c r="Q41" s="3">
        <v>0.0</v>
      </c>
      <c r="R41" s="3">
        <v>0.0</v>
      </c>
      <c r="S41" s="3">
        <v>-1.0</v>
      </c>
      <c r="T41" s="3">
        <v>1.0</v>
      </c>
      <c r="U41" s="3">
        <v>-1.0</v>
      </c>
      <c r="V41" s="3">
        <v>-1.0</v>
      </c>
      <c r="W41" s="3">
        <v>1.0</v>
      </c>
      <c r="X41" s="3">
        <v>1.0</v>
      </c>
      <c r="Y41" s="3">
        <v>1.0</v>
      </c>
    </row>
    <row r="42">
      <c r="A42" s="43">
        <v>45491.926901597224</v>
      </c>
      <c r="C42" s="44" t="s">
        <v>1145</v>
      </c>
      <c r="D42" s="44" t="s">
        <v>1140</v>
      </c>
      <c r="E42" s="44" t="s">
        <v>1141</v>
      </c>
      <c r="F42" s="44" t="s">
        <v>1142</v>
      </c>
      <c r="G42" s="44" t="s">
        <v>1143</v>
      </c>
      <c r="H42" s="44" t="s">
        <v>1167</v>
      </c>
      <c r="I42" s="44" t="s">
        <v>1149</v>
      </c>
      <c r="J42" s="44" t="s">
        <v>1163</v>
      </c>
      <c r="K42" s="44" t="s">
        <v>1159</v>
      </c>
      <c r="L42" s="44" t="s">
        <v>1151</v>
      </c>
      <c r="M42" s="44" t="s">
        <v>123</v>
      </c>
      <c r="N42" s="35"/>
      <c r="O42" s="3">
        <f t="shared" si="1"/>
        <v>6</v>
      </c>
      <c r="P42" s="3">
        <v>2.0</v>
      </c>
      <c r="Q42" s="3">
        <v>-1.0</v>
      </c>
      <c r="R42" s="3">
        <v>2.0</v>
      </c>
      <c r="S42" s="3">
        <v>1.0</v>
      </c>
      <c r="T42" s="3">
        <v>0.0</v>
      </c>
      <c r="U42" s="3">
        <v>1.0</v>
      </c>
      <c r="V42" s="3">
        <v>-1.0</v>
      </c>
      <c r="W42" s="3">
        <v>1.0</v>
      </c>
      <c r="X42" s="3">
        <v>0.0</v>
      </c>
      <c r="Y42" s="3">
        <v>1.0</v>
      </c>
    </row>
    <row r="43">
      <c r="A43" s="43">
        <v>45491.95122033565</v>
      </c>
      <c r="C43" s="44" t="s">
        <v>1131</v>
      </c>
      <c r="D43" s="44" t="s">
        <v>1132</v>
      </c>
      <c r="E43" s="44" t="s">
        <v>1141</v>
      </c>
      <c r="F43" s="44" t="s">
        <v>1134</v>
      </c>
      <c r="G43" s="44" t="s">
        <v>1143</v>
      </c>
      <c r="H43" s="44" t="s">
        <v>1158</v>
      </c>
      <c r="I43" s="44" t="s">
        <v>1137</v>
      </c>
      <c r="J43" s="44" t="s">
        <v>1163</v>
      </c>
      <c r="K43" s="44" t="s">
        <v>1150</v>
      </c>
      <c r="L43" s="44" t="s">
        <v>1139</v>
      </c>
      <c r="M43" s="44" t="s">
        <v>126</v>
      </c>
      <c r="N43" s="35"/>
      <c r="O43" s="3">
        <f t="shared" si="1"/>
        <v>2</v>
      </c>
      <c r="P43" s="3">
        <v>-1.0</v>
      </c>
      <c r="Q43" s="3">
        <v>2.0</v>
      </c>
      <c r="R43" s="3">
        <v>2.0</v>
      </c>
      <c r="S43" s="3">
        <v>-1.0</v>
      </c>
      <c r="T43" s="3">
        <v>0.0</v>
      </c>
      <c r="U43" s="3">
        <v>-1.0</v>
      </c>
      <c r="V43" s="3">
        <v>1.0</v>
      </c>
      <c r="W43" s="3">
        <v>1.0</v>
      </c>
      <c r="X43" s="3">
        <v>-1.0</v>
      </c>
      <c r="Y43" s="3">
        <v>0.0</v>
      </c>
    </row>
    <row r="44">
      <c r="A44" s="43">
        <v>45492.07608434028</v>
      </c>
      <c r="C44" s="44" t="s">
        <v>1131</v>
      </c>
      <c r="D44" s="44" t="s">
        <v>1140</v>
      </c>
      <c r="E44" s="44" t="s">
        <v>1142</v>
      </c>
      <c r="F44" s="44" t="s">
        <v>1134</v>
      </c>
      <c r="G44" s="44" t="s">
        <v>1157</v>
      </c>
      <c r="H44" s="44" t="s">
        <v>1158</v>
      </c>
      <c r="I44" s="44" t="s">
        <v>1149</v>
      </c>
      <c r="J44" s="44" t="s">
        <v>1164</v>
      </c>
      <c r="K44" s="44" t="s">
        <v>1150</v>
      </c>
      <c r="L44" s="44" t="s">
        <v>1151</v>
      </c>
      <c r="M44" s="44" t="s">
        <v>129</v>
      </c>
      <c r="N44" s="35"/>
      <c r="O44" s="3">
        <f t="shared" si="1"/>
        <v>-4</v>
      </c>
      <c r="P44" s="3">
        <v>-1.0</v>
      </c>
      <c r="Q44" s="3">
        <v>-1.0</v>
      </c>
      <c r="R44" s="3">
        <v>1.0</v>
      </c>
      <c r="S44" s="3">
        <v>-1.0</v>
      </c>
      <c r="T44" s="3">
        <v>1.0</v>
      </c>
      <c r="U44" s="3">
        <v>-1.0</v>
      </c>
      <c r="V44" s="3">
        <v>-1.0</v>
      </c>
      <c r="W44" s="3">
        <v>-1.0</v>
      </c>
      <c r="X44" s="3">
        <v>-1.0</v>
      </c>
      <c r="Y44" s="3">
        <v>1.0</v>
      </c>
    </row>
    <row r="45">
      <c r="A45" s="43">
        <v>45492.52060548611</v>
      </c>
      <c r="C45" s="44" t="s">
        <v>1131</v>
      </c>
      <c r="D45" s="44" t="s">
        <v>1140</v>
      </c>
      <c r="E45" s="44" t="s">
        <v>1133</v>
      </c>
      <c r="F45" s="44" t="s">
        <v>1134</v>
      </c>
      <c r="G45" s="44" t="s">
        <v>1157</v>
      </c>
      <c r="H45" s="44" t="s">
        <v>1136</v>
      </c>
      <c r="I45" s="44" t="s">
        <v>1149</v>
      </c>
      <c r="J45" s="44" t="s">
        <v>1165</v>
      </c>
      <c r="K45" s="44" t="s">
        <v>1159</v>
      </c>
      <c r="L45" s="44" t="s">
        <v>1151</v>
      </c>
      <c r="M45" s="44" t="s">
        <v>135</v>
      </c>
      <c r="N45" s="35"/>
      <c r="O45" s="3">
        <f t="shared" si="1"/>
        <v>0</v>
      </c>
      <c r="P45" s="3">
        <v>-1.0</v>
      </c>
      <c r="Q45" s="3">
        <v>-1.0</v>
      </c>
      <c r="R45" s="3">
        <v>0.0</v>
      </c>
      <c r="S45" s="3">
        <v>-1.0</v>
      </c>
      <c r="T45" s="3">
        <v>1.0</v>
      </c>
      <c r="U45" s="3">
        <v>0.0</v>
      </c>
      <c r="V45" s="3">
        <v>-1.0</v>
      </c>
      <c r="W45" s="3">
        <v>2.0</v>
      </c>
      <c r="X45" s="3">
        <v>0.0</v>
      </c>
      <c r="Y45" s="3">
        <v>1.0</v>
      </c>
    </row>
    <row r="46">
      <c r="A46" s="43">
        <v>45492.530991458334</v>
      </c>
      <c r="C46" s="44" t="s">
        <v>1155</v>
      </c>
      <c r="D46" s="44" t="s">
        <v>1140</v>
      </c>
      <c r="E46" s="44" t="s">
        <v>1133</v>
      </c>
      <c r="F46" s="44" t="s">
        <v>1134</v>
      </c>
      <c r="G46" s="44" t="s">
        <v>1148</v>
      </c>
      <c r="H46" s="44" t="s">
        <v>1158</v>
      </c>
      <c r="I46" s="44" t="s">
        <v>1144</v>
      </c>
      <c r="J46" s="44" t="s">
        <v>1163</v>
      </c>
      <c r="K46" s="44" t="s">
        <v>1159</v>
      </c>
      <c r="L46" s="44" t="s">
        <v>1151</v>
      </c>
      <c r="M46" s="44" t="s">
        <v>132</v>
      </c>
      <c r="N46" s="35"/>
      <c r="O46" s="3">
        <f t="shared" si="1"/>
        <v>2</v>
      </c>
      <c r="P46" s="3">
        <v>1.0</v>
      </c>
      <c r="Q46" s="3">
        <v>-1.0</v>
      </c>
      <c r="R46" s="3">
        <v>0.0</v>
      </c>
      <c r="S46" s="3">
        <v>-1.0</v>
      </c>
      <c r="T46" s="3">
        <v>2.0</v>
      </c>
      <c r="U46" s="3">
        <v>-1.0</v>
      </c>
      <c r="V46" s="3">
        <v>0.0</v>
      </c>
      <c r="W46" s="3">
        <v>1.0</v>
      </c>
      <c r="X46" s="3">
        <v>0.0</v>
      </c>
      <c r="Y46" s="3">
        <v>1.0</v>
      </c>
    </row>
    <row r="47">
      <c r="A47" s="43">
        <v>45492.57668790509</v>
      </c>
      <c r="C47" s="44" t="s">
        <v>1145</v>
      </c>
      <c r="D47" s="44" t="s">
        <v>1146</v>
      </c>
      <c r="E47" s="44" t="s">
        <v>1141</v>
      </c>
      <c r="F47" s="44" t="s">
        <v>1147</v>
      </c>
      <c r="G47" s="44" t="s">
        <v>1148</v>
      </c>
      <c r="H47" s="44" t="s">
        <v>1158</v>
      </c>
      <c r="I47" s="44" t="s">
        <v>1137</v>
      </c>
      <c r="J47" s="44" t="s">
        <v>1164</v>
      </c>
      <c r="K47" s="44" t="s">
        <v>1150</v>
      </c>
      <c r="L47" s="44" t="s">
        <v>1151</v>
      </c>
      <c r="M47" s="44" t="s">
        <v>138</v>
      </c>
      <c r="N47" s="35"/>
      <c r="O47" s="3">
        <f t="shared" si="1"/>
        <v>5</v>
      </c>
      <c r="P47" s="3">
        <v>2.0</v>
      </c>
      <c r="Q47" s="3">
        <v>0.0</v>
      </c>
      <c r="R47" s="3">
        <v>2.0</v>
      </c>
      <c r="S47" s="3">
        <v>0.0</v>
      </c>
      <c r="T47" s="3">
        <v>2.0</v>
      </c>
      <c r="U47" s="3">
        <v>-1.0</v>
      </c>
      <c r="V47" s="3">
        <v>1.0</v>
      </c>
      <c r="W47" s="3">
        <v>-1.0</v>
      </c>
      <c r="X47" s="3">
        <v>-1.0</v>
      </c>
      <c r="Y47" s="3">
        <v>1.0</v>
      </c>
    </row>
    <row r="48">
      <c r="A48" s="43">
        <v>45492.61901383102</v>
      </c>
      <c r="C48" s="44" t="s">
        <v>1131</v>
      </c>
      <c r="D48" s="44" t="s">
        <v>1140</v>
      </c>
      <c r="E48" s="44" t="s">
        <v>1141</v>
      </c>
      <c r="F48" s="44" t="s">
        <v>1134</v>
      </c>
      <c r="G48" s="44" t="s">
        <v>1135</v>
      </c>
      <c r="H48" s="44" t="s">
        <v>1152</v>
      </c>
      <c r="I48" s="44" t="s">
        <v>1137</v>
      </c>
      <c r="J48" s="44" t="s">
        <v>1163</v>
      </c>
      <c r="K48" s="44" t="s">
        <v>1138</v>
      </c>
      <c r="L48" s="44" t="s">
        <v>1151</v>
      </c>
      <c r="M48" s="44" t="s">
        <v>141</v>
      </c>
      <c r="N48" s="35"/>
      <c r="O48" s="3">
        <f t="shared" si="1"/>
        <v>4</v>
      </c>
      <c r="P48" s="3">
        <v>-1.0</v>
      </c>
      <c r="Q48" s="3">
        <v>-1.0</v>
      </c>
      <c r="R48" s="3">
        <v>2.0</v>
      </c>
      <c r="S48" s="3">
        <v>-1.0</v>
      </c>
      <c r="T48" s="3">
        <v>-1.0</v>
      </c>
      <c r="U48" s="3">
        <v>2.0</v>
      </c>
      <c r="V48" s="3">
        <v>1.0</v>
      </c>
      <c r="W48" s="3">
        <v>1.0</v>
      </c>
      <c r="X48" s="3">
        <v>1.0</v>
      </c>
      <c r="Y48" s="3">
        <v>1.0</v>
      </c>
    </row>
    <row r="49">
      <c r="A49" s="43">
        <v>45492.6840971412</v>
      </c>
      <c r="C49" s="44" t="s">
        <v>1145</v>
      </c>
      <c r="D49" s="44" t="s">
        <v>1146</v>
      </c>
      <c r="E49" s="44" t="s">
        <v>1133</v>
      </c>
      <c r="F49" s="44" t="s">
        <v>1134</v>
      </c>
      <c r="G49" s="44" t="s">
        <v>1135</v>
      </c>
      <c r="H49" s="44" t="s">
        <v>1158</v>
      </c>
      <c r="I49" s="44" t="s">
        <v>1149</v>
      </c>
      <c r="J49" s="44" t="s">
        <v>1163</v>
      </c>
      <c r="K49" s="44" t="s">
        <v>1138</v>
      </c>
      <c r="L49" s="44" t="s">
        <v>1139</v>
      </c>
      <c r="M49" s="44" t="s">
        <v>144</v>
      </c>
      <c r="N49" s="35"/>
      <c r="O49" s="3">
        <f t="shared" si="1"/>
        <v>0</v>
      </c>
      <c r="P49" s="3">
        <v>2.0</v>
      </c>
      <c r="Q49" s="3">
        <v>0.0</v>
      </c>
      <c r="R49" s="3">
        <v>0.0</v>
      </c>
      <c r="S49" s="3">
        <v>-1.0</v>
      </c>
      <c r="T49" s="3">
        <v>-1.0</v>
      </c>
      <c r="U49" s="3">
        <v>-1.0</v>
      </c>
      <c r="V49" s="3">
        <v>-1.0</v>
      </c>
      <c r="W49" s="3">
        <v>1.0</v>
      </c>
      <c r="X49" s="3">
        <v>1.0</v>
      </c>
      <c r="Y49" s="3">
        <v>0.0</v>
      </c>
    </row>
    <row r="50">
      <c r="A50" s="43">
        <v>45492.688241446755</v>
      </c>
      <c r="C50" s="44" t="s">
        <v>1131</v>
      </c>
      <c r="D50" s="44" t="s">
        <v>1156</v>
      </c>
      <c r="E50" s="44" t="s">
        <v>1133</v>
      </c>
      <c r="F50" s="44" t="s">
        <v>1134</v>
      </c>
      <c r="G50" s="44" t="s">
        <v>1157</v>
      </c>
      <c r="H50" s="44" t="s">
        <v>1158</v>
      </c>
      <c r="I50" s="44" t="s">
        <v>1149</v>
      </c>
      <c r="J50" s="44" t="s">
        <v>1165</v>
      </c>
      <c r="K50" s="44" t="s">
        <v>1138</v>
      </c>
      <c r="L50" s="44" t="s">
        <v>1162</v>
      </c>
      <c r="M50" s="44" t="s">
        <v>935</v>
      </c>
      <c r="N50" s="35"/>
      <c r="O50" s="3">
        <f t="shared" si="1"/>
        <v>3</v>
      </c>
      <c r="P50" s="3">
        <v>-1.0</v>
      </c>
      <c r="Q50" s="3">
        <v>1.0</v>
      </c>
      <c r="R50" s="3">
        <v>0.0</v>
      </c>
      <c r="S50" s="3">
        <v>-1.0</v>
      </c>
      <c r="T50" s="3">
        <v>1.0</v>
      </c>
      <c r="U50" s="3">
        <v>-1.0</v>
      </c>
      <c r="V50" s="3">
        <v>-1.0</v>
      </c>
      <c r="W50" s="3">
        <v>2.0</v>
      </c>
      <c r="X50" s="3">
        <v>1.0</v>
      </c>
      <c r="Y50" s="3">
        <v>2.0</v>
      </c>
    </row>
    <row r="51">
      <c r="A51" s="43">
        <v>45493.32711453704</v>
      </c>
      <c r="C51" s="44" t="s">
        <v>1131</v>
      </c>
      <c r="D51" s="44" t="s">
        <v>1140</v>
      </c>
      <c r="E51" s="44" t="s">
        <v>1133</v>
      </c>
      <c r="F51" s="44" t="s">
        <v>1147</v>
      </c>
      <c r="G51" s="44" t="s">
        <v>1157</v>
      </c>
      <c r="H51" s="44" t="s">
        <v>1158</v>
      </c>
      <c r="I51" s="44" t="s">
        <v>1137</v>
      </c>
      <c r="J51" s="44" t="s">
        <v>1165</v>
      </c>
      <c r="K51" s="44" t="s">
        <v>1159</v>
      </c>
      <c r="L51" s="44" t="s">
        <v>1139</v>
      </c>
      <c r="M51" s="44" t="s">
        <v>153</v>
      </c>
      <c r="N51" s="35"/>
      <c r="O51" s="3">
        <f t="shared" si="1"/>
        <v>1</v>
      </c>
      <c r="P51" s="3">
        <v>-1.0</v>
      </c>
      <c r="Q51" s="3">
        <v>-1.0</v>
      </c>
      <c r="R51" s="3">
        <v>0.0</v>
      </c>
      <c r="S51" s="3">
        <v>0.0</v>
      </c>
      <c r="T51" s="3">
        <v>1.0</v>
      </c>
      <c r="U51" s="3">
        <v>-1.0</v>
      </c>
      <c r="V51" s="3">
        <v>1.0</v>
      </c>
      <c r="W51" s="3">
        <v>2.0</v>
      </c>
      <c r="X51" s="3">
        <v>0.0</v>
      </c>
      <c r="Y51" s="3">
        <v>0.0</v>
      </c>
    </row>
    <row r="52">
      <c r="A52" s="43">
        <v>45493.339654675925</v>
      </c>
      <c r="C52" s="44" t="s">
        <v>1155</v>
      </c>
      <c r="D52" s="44" t="s">
        <v>1146</v>
      </c>
      <c r="E52" s="44" t="s">
        <v>1133</v>
      </c>
      <c r="F52" s="44" t="s">
        <v>1134</v>
      </c>
      <c r="G52" s="44" t="s">
        <v>1157</v>
      </c>
      <c r="H52" s="44" t="s">
        <v>1158</v>
      </c>
      <c r="I52" s="44" t="s">
        <v>1144</v>
      </c>
      <c r="J52" s="44" t="s">
        <v>1164</v>
      </c>
      <c r="K52" s="44" t="s">
        <v>1159</v>
      </c>
      <c r="L52" s="44" t="s">
        <v>1151</v>
      </c>
      <c r="M52" s="44" t="s">
        <v>156</v>
      </c>
      <c r="N52" s="35"/>
      <c r="O52" s="3">
        <f t="shared" si="1"/>
        <v>0</v>
      </c>
      <c r="P52" s="3">
        <v>1.0</v>
      </c>
      <c r="Q52" s="3">
        <v>0.0</v>
      </c>
      <c r="R52" s="3">
        <v>0.0</v>
      </c>
      <c r="S52" s="3">
        <v>-1.0</v>
      </c>
      <c r="T52" s="3">
        <v>1.0</v>
      </c>
      <c r="U52" s="3">
        <v>-1.0</v>
      </c>
      <c r="V52" s="3">
        <v>0.0</v>
      </c>
      <c r="W52" s="3">
        <v>-1.0</v>
      </c>
      <c r="X52" s="3">
        <v>0.0</v>
      </c>
      <c r="Y52" s="3">
        <v>1.0</v>
      </c>
    </row>
    <row r="53">
      <c r="A53" s="43">
        <v>45493.38940832176</v>
      </c>
      <c r="C53" s="44" t="s">
        <v>1131</v>
      </c>
      <c r="D53" s="44" t="s">
        <v>1156</v>
      </c>
      <c r="E53" s="44" t="s">
        <v>1141</v>
      </c>
      <c r="F53" s="44" t="s">
        <v>1134</v>
      </c>
      <c r="G53" s="44" t="s">
        <v>1157</v>
      </c>
      <c r="H53" s="44" t="s">
        <v>1158</v>
      </c>
      <c r="I53" s="44" t="s">
        <v>1149</v>
      </c>
      <c r="J53" s="44" t="s">
        <v>1163</v>
      </c>
      <c r="K53" s="44" t="s">
        <v>1159</v>
      </c>
      <c r="L53" s="44" t="s">
        <v>1151</v>
      </c>
      <c r="M53" s="44" t="s">
        <v>159</v>
      </c>
      <c r="N53" s="35"/>
      <c r="O53" s="3">
        <f t="shared" si="1"/>
        <v>2</v>
      </c>
      <c r="P53" s="3">
        <v>-1.0</v>
      </c>
      <c r="Q53" s="3">
        <v>1.0</v>
      </c>
      <c r="R53" s="3">
        <v>2.0</v>
      </c>
      <c r="S53" s="3">
        <v>-1.0</v>
      </c>
      <c r="T53" s="3">
        <v>1.0</v>
      </c>
      <c r="U53" s="3">
        <v>-1.0</v>
      </c>
      <c r="V53" s="3">
        <v>-1.0</v>
      </c>
      <c r="W53" s="3">
        <v>1.0</v>
      </c>
      <c r="X53" s="3">
        <v>0.0</v>
      </c>
      <c r="Y53" s="3">
        <v>1.0</v>
      </c>
    </row>
    <row r="54">
      <c r="A54" s="43">
        <v>45493.44437010417</v>
      </c>
      <c r="C54" s="44" t="s">
        <v>1155</v>
      </c>
      <c r="D54" s="44" t="s">
        <v>1146</v>
      </c>
      <c r="E54" s="44" t="s">
        <v>1133</v>
      </c>
      <c r="F54" s="44" t="s">
        <v>1134</v>
      </c>
      <c r="G54" s="44" t="s">
        <v>1157</v>
      </c>
      <c r="H54" s="44" t="s">
        <v>1158</v>
      </c>
      <c r="I54" s="44" t="s">
        <v>1149</v>
      </c>
      <c r="J54" s="44" t="s">
        <v>1163</v>
      </c>
      <c r="K54" s="44" t="s">
        <v>1138</v>
      </c>
      <c r="L54" s="44" t="s">
        <v>1162</v>
      </c>
      <c r="M54" s="44" t="s">
        <v>162</v>
      </c>
      <c r="N54" s="35"/>
      <c r="O54" s="3">
        <f t="shared" si="1"/>
        <v>3</v>
      </c>
      <c r="P54" s="3">
        <v>1.0</v>
      </c>
      <c r="Q54" s="3">
        <v>0.0</v>
      </c>
      <c r="R54" s="3">
        <v>0.0</v>
      </c>
      <c r="S54" s="3">
        <v>-1.0</v>
      </c>
      <c r="T54" s="3">
        <v>1.0</v>
      </c>
      <c r="U54" s="3">
        <v>-1.0</v>
      </c>
      <c r="V54" s="3">
        <v>-1.0</v>
      </c>
      <c r="W54" s="3">
        <v>1.0</v>
      </c>
      <c r="X54" s="3">
        <v>1.0</v>
      </c>
      <c r="Y54" s="3">
        <v>2.0</v>
      </c>
    </row>
    <row r="55">
      <c r="A55" s="43">
        <v>45493.477142916665</v>
      </c>
      <c r="C55" s="44" t="s">
        <v>1145</v>
      </c>
      <c r="D55" s="44" t="s">
        <v>1146</v>
      </c>
      <c r="E55" s="44" t="s">
        <v>1133</v>
      </c>
      <c r="F55" s="44" t="s">
        <v>1147</v>
      </c>
      <c r="G55" s="44" t="s">
        <v>1157</v>
      </c>
      <c r="H55" s="44" t="s">
        <v>1158</v>
      </c>
      <c r="I55" s="44" t="s">
        <v>1149</v>
      </c>
      <c r="J55" s="44" t="s">
        <v>1163</v>
      </c>
      <c r="K55" s="44" t="s">
        <v>1159</v>
      </c>
      <c r="L55" s="44" t="s">
        <v>1151</v>
      </c>
      <c r="M55" s="44" t="s">
        <v>165</v>
      </c>
      <c r="N55" s="35"/>
      <c r="O55" s="3">
        <f t="shared" si="1"/>
        <v>3</v>
      </c>
      <c r="P55" s="3">
        <v>2.0</v>
      </c>
      <c r="Q55" s="3">
        <v>0.0</v>
      </c>
      <c r="R55" s="3">
        <v>0.0</v>
      </c>
      <c r="S55" s="3">
        <v>0.0</v>
      </c>
      <c r="T55" s="3">
        <v>1.0</v>
      </c>
      <c r="U55" s="3">
        <v>-1.0</v>
      </c>
      <c r="V55" s="3">
        <v>-1.0</v>
      </c>
      <c r="W55" s="3">
        <v>1.0</v>
      </c>
      <c r="X55" s="3">
        <v>0.0</v>
      </c>
      <c r="Y55" s="3">
        <v>1.0</v>
      </c>
    </row>
    <row r="56">
      <c r="A56" s="43">
        <v>45493.545222939814</v>
      </c>
      <c r="C56" s="44" t="s">
        <v>1131</v>
      </c>
      <c r="D56" s="44" t="s">
        <v>1156</v>
      </c>
      <c r="E56" s="44" t="s">
        <v>1141</v>
      </c>
      <c r="F56" s="44" t="s">
        <v>1134</v>
      </c>
      <c r="G56" s="44" t="s">
        <v>1157</v>
      </c>
      <c r="H56" s="44" t="s">
        <v>1158</v>
      </c>
      <c r="I56" s="44" t="s">
        <v>1149</v>
      </c>
      <c r="J56" s="44" t="s">
        <v>1163</v>
      </c>
      <c r="K56" s="44" t="s">
        <v>1159</v>
      </c>
      <c r="L56" s="44" t="s">
        <v>1162</v>
      </c>
      <c r="M56" s="44" t="s">
        <v>168</v>
      </c>
      <c r="N56" s="35"/>
      <c r="O56" s="3">
        <f t="shared" si="1"/>
        <v>3</v>
      </c>
      <c r="P56" s="3">
        <v>-1.0</v>
      </c>
      <c r="Q56" s="3">
        <v>1.0</v>
      </c>
      <c r="R56" s="3">
        <v>2.0</v>
      </c>
      <c r="S56" s="3">
        <v>-1.0</v>
      </c>
      <c r="T56" s="3">
        <v>1.0</v>
      </c>
      <c r="U56" s="3">
        <v>-1.0</v>
      </c>
      <c r="V56" s="3">
        <v>-1.0</v>
      </c>
      <c r="W56" s="3">
        <v>1.0</v>
      </c>
      <c r="X56" s="3">
        <v>0.0</v>
      </c>
      <c r="Y56" s="3">
        <v>2.0</v>
      </c>
    </row>
    <row r="57">
      <c r="A57" s="43">
        <v>45493.573671446764</v>
      </c>
      <c r="C57" s="44" t="s">
        <v>1131</v>
      </c>
      <c r="D57" s="44" t="s">
        <v>1146</v>
      </c>
      <c r="E57" s="44" t="s">
        <v>1161</v>
      </c>
      <c r="F57" s="44" t="s">
        <v>1134</v>
      </c>
      <c r="G57" s="44" t="s">
        <v>1148</v>
      </c>
      <c r="H57" s="44" t="s">
        <v>1136</v>
      </c>
      <c r="I57" s="44" t="s">
        <v>1144</v>
      </c>
      <c r="J57" s="44" t="s">
        <v>1164</v>
      </c>
      <c r="K57" s="44" t="s">
        <v>1159</v>
      </c>
      <c r="L57" s="44" t="s">
        <v>1151</v>
      </c>
      <c r="M57" s="44" t="s">
        <v>174</v>
      </c>
      <c r="N57" s="35"/>
      <c r="O57" s="3">
        <f t="shared" si="1"/>
        <v>-1</v>
      </c>
      <c r="P57" s="3">
        <v>-1.0</v>
      </c>
      <c r="Q57" s="3">
        <v>0.0</v>
      </c>
      <c r="R57" s="3">
        <v>-1.0</v>
      </c>
      <c r="S57" s="3">
        <v>-1.0</v>
      </c>
      <c r="T57" s="3">
        <v>2.0</v>
      </c>
      <c r="U57" s="3">
        <v>0.0</v>
      </c>
      <c r="V57" s="3">
        <v>0.0</v>
      </c>
      <c r="W57" s="3">
        <v>-1.0</v>
      </c>
      <c r="X57" s="3">
        <v>0.0</v>
      </c>
      <c r="Y57" s="3">
        <v>1.0</v>
      </c>
    </row>
    <row r="58">
      <c r="A58" s="43">
        <v>45493.57565172453</v>
      </c>
      <c r="C58" s="44" t="s">
        <v>1131</v>
      </c>
      <c r="D58" s="44" t="s">
        <v>1140</v>
      </c>
      <c r="E58" s="44" t="s">
        <v>1133</v>
      </c>
      <c r="F58" s="44" t="s">
        <v>1147</v>
      </c>
      <c r="G58" s="44" t="s">
        <v>1157</v>
      </c>
      <c r="H58" s="44" t="s">
        <v>1158</v>
      </c>
      <c r="I58" s="44" t="s">
        <v>1149</v>
      </c>
      <c r="J58" s="44" t="s">
        <v>1163</v>
      </c>
      <c r="K58" s="44" t="s">
        <v>1138</v>
      </c>
      <c r="L58" s="44" t="s">
        <v>1139</v>
      </c>
      <c r="M58" s="44" t="s">
        <v>171</v>
      </c>
      <c r="N58" s="35"/>
      <c r="O58" s="3">
        <f t="shared" si="1"/>
        <v>-1</v>
      </c>
      <c r="P58" s="3">
        <v>-1.0</v>
      </c>
      <c r="Q58" s="3">
        <v>-1.0</v>
      </c>
      <c r="R58" s="3">
        <v>0.0</v>
      </c>
      <c r="S58" s="3">
        <v>0.0</v>
      </c>
      <c r="T58" s="3">
        <v>1.0</v>
      </c>
      <c r="U58" s="3">
        <v>-1.0</v>
      </c>
      <c r="V58" s="3">
        <v>-1.0</v>
      </c>
      <c r="W58" s="3">
        <v>1.0</v>
      </c>
      <c r="X58" s="3">
        <v>1.0</v>
      </c>
      <c r="Y58" s="3">
        <v>0.0</v>
      </c>
    </row>
    <row r="59">
      <c r="A59" s="43">
        <v>45493.69487021991</v>
      </c>
      <c r="C59" s="44" t="s">
        <v>1145</v>
      </c>
      <c r="D59" s="44" t="s">
        <v>1146</v>
      </c>
      <c r="E59" s="44" t="s">
        <v>1161</v>
      </c>
      <c r="F59" s="44" t="s">
        <v>1147</v>
      </c>
      <c r="G59" s="44" t="s">
        <v>1157</v>
      </c>
      <c r="H59" s="44" t="s">
        <v>1136</v>
      </c>
      <c r="I59" s="44" t="s">
        <v>1137</v>
      </c>
      <c r="J59" s="44" t="s">
        <v>1165</v>
      </c>
      <c r="K59" s="44" t="s">
        <v>1150</v>
      </c>
      <c r="L59" s="44" t="s">
        <v>1151</v>
      </c>
      <c r="M59" s="44" t="s">
        <v>177</v>
      </c>
      <c r="N59" s="35"/>
      <c r="O59" s="3">
        <f t="shared" si="1"/>
        <v>5</v>
      </c>
      <c r="P59" s="3">
        <v>2.0</v>
      </c>
      <c r="Q59" s="3">
        <v>0.0</v>
      </c>
      <c r="R59" s="3">
        <v>-1.0</v>
      </c>
      <c r="S59" s="3">
        <v>0.0</v>
      </c>
      <c r="T59" s="3">
        <v>1.0</v>
      </c>
      <c r="U59" s="3">
        <v>0.0</v>
      </c>
      <c r="V59" s="3">
        <v>1.0</v>
      </c>
      <c r="W59" s="3">
        <v>2.0</v>
      </c>
      <c r="X59" s="3">
        <v>-1.0</v>
      </c>
      <c r="Y59" s="3">
        <v>1.0</v>
      </c>
    </row>
    <row r="60">
      <c r="A60" s="43">
        <v>45493.87249366898</v>
      </c>
      <c r="C60" s="44" t="s">
        <v>1155</v>
      </c>
      <c r="D60" s="44" t="s">
        <v>1156</v>
      </c>
      <c r="E60" s="44" t="s">
        <v>1133</v>
      </c>
      <c r="F60" s="44" t="s">
        <v>1134</v>
      </c>
      <c r="G60" s="44" t="s">
        <v>1157</v>
      </c>
      <c r="H60" s="44" t="s">
        <v>1158</v>
      </c>
      <c r="I60" s="44" t="s">
        <v>1149</v>
      </c>
      <c r="J60" s="44" t="s">
        <v>1163</v>
      </c>
      <c r="K60" s="44" t="s">
        <v>1138</v>
      </c>
      <c r="L60" s="44" t="s">
        <v>1151</v>
      </c>
      <c r="M60" s="44" t="s">
        <v>180</v>
      </c>
      <c r="N60" s="35"/>
      <c r="O60" s="3">
        <f t="shared" si="1"/>
        <v>3</v>
      </c>
      <c r="P60" s="3">
        <v>1.0</v>
      </c>
      <c r="Q60" s="3">
        <v>1.0</v>
      </c>
      <c r="R60" s="3">
        <v>0.0</v>
      </c>
      <c r="S60" s="3">
        <v>-1.0</v>
      </c>
      <c r="T60" s="3">
        <v>1.0</v>
      </c>
      <c r="U60" s="3">
        <v>-1.0</v>
      </c>
      <c r="V60" s="3">
        <v>-1.0</v>
      </c>
      <c r="W60" s="3">
        <v>1.0</v>
      </c>
      <c r="X60" s="3">
        <v>1.0</v>
      </c>
      <c r="Y60" s="3">
        <v>1.0</v>
      </c>
    </row>
    <row r="61">
      <c r="A61" s="43">
        <v>45494.406490787034</v>
      </c>
      <c r="C61" s="44" t="s">
        <v>1155</v>
      </c>
      <c r="D61" s="44" t="s">
        <v>1146</v>
      </c>
      <c r="E61" s="44" t="s">
        <v>1133</v>
      </c>
      <c r="F61" s="44" t="s">
        <v>1134</v>
      </c>
      <c r="G61" s="44" t="s">
        <v>1157</v>
      </c>
      <c r="H61" s="44" t="s">
        <v>1158</v>
      </c>
      <c r="I61" s="44" t="s">
        <v>1149</v>
      </c>
      <c r="J61" s="44" t="s">
        <v>1163</v>
      </c>
      <c r="K61" s="44" t="s">
        <v>1138</v>
      </c>
      <c r="L61" s="44" t="s">
        <v>1162</v>
      </c>
      <c r="M61" s="44" t="s">
        <v>186</v>
      </c>
      <c r="N61" s="35"/>
      <c r="O61" s="3">
        <f t="shared" si="1"/>
        <v>3</v>
      </c>
      <c r="P61" s="3">
        <v>1.0</v>
      </c>
      <c r="Q61" s="3">
        <v>0.0</v>
      </c>
      <c r="R61" s="3">
        <v>0.0</v>
      </c>
      <c r="S61" s="3">
        <v>-1.0</v>
      </c>
      <c r="T61" s="3">
        <v>1.0</v>
      </c>
      <c r="U61" s="3">
        <v>-1.0</v>
      </c>
      <c r="V61" s="3">
        <v>-1.0</v>
      </c>
      <c r="W61" s="3">
        <v>1.0</v>
      </c>
      <c r="X61" s="3">
        <v>1.0</v>
      </c>
      <c r="Y61" s="3">
        <v>2.0</v>
      </c>
    </row>
    <row r="62">
      <c r="A62" s="43">
        <v>45494.40982023148</v>
      </c>
      <c r="C62" s="44" t="s">
        <v>1145</v>
      </c>
      <c r="D62" s="44" t="s">
        <v>1146</v>
      </c>
      <c r="E62" s="44" t="s">
        <v>1142</v>
      </c>
      <c r="F62" s="44" t="s">
        <v>1134</v>
      </c>
      <c r="G62" s="44" t="s">
        <v>1157</v>
      </c>
      <c r="H62" s="44" t="s">
        <v>1136</v>
      </c>
      <c r="I62" s="44" t="s">
        <v>1137</v>
      </c>
      <c r="J62" s="44" t="s">
        <v>1163</v>
      </c>
      <c r="K62" s="44" t="s">
        <v>1138</v>
      </c>
      <c r="L62" s="44" t="s">
        <v>1162</v>
      </c>
      <c r="M62" s="44" t="s">
        <v>183</v>
      </c>
      <c r="N62" s="35"/>
      <c r="O62" s="3">
        <f t="shared" si="1"/>
        <v>8</v>
      </c>
      <c r="P62" s="3">
        <v>2.0</v>
      </c>
      <c r="Q62" s="3">
        <v>0.0</v>
      </c>
      <c r="R62" s="3">
        <v>1.0</v>
      </c>
      <c r="S62" s="3">
        <v>-1.0</v>
      </c>
      <c r="T62" s="3">
        <v>1.0</v>
      </c>
      <c r="U62" s="3">
        <v>0.0</v>
      </c>
      <c r="V62" s="3">
        <v>1.0</v>
      </c>
      <c r="W62" s="3">
        <v>1.0</v>
      </c>
      <c r="X62" s="3">
        <v>1.0</v>
      </c>
      <c r="Y62" s="3">
        <v>2.0</v>
      </c>
    </row>
    <row r="63">
      <c r="A63" s="43">
        <v>45494.420796527775</v>
      </c>
      <c r="C63" s="44" t="s">
        <v>1131</v>
      </c>
      <c r="D63" s="44" t="s">
        <v>1146</v>
      </c>
      <c r="E63" s="44" t="s">
        <v>1133</v>
      </c>
      <c r="F63" s="44" t="s">
        <v>1147</v>
      </c>
      <c r="G63" s="44" t="s">
        <v>1157</v>
      </c>
      <c r="H63" s="44" t="s">
        <v>1158</v>
      </c>
      <c r="I63" s="44" t="s">
        <v>1149</v>
      </c>
      <c r="J63" s="44" t="s">
        <v>1163</v>
      </c>
      <c r="K63" s="44" t="s">
        <v>1138</v>
      </c>
      <c r="L63" s="44" t="s">
        <v>1151</v>
      </c>
      <c r="M63" s="44" t="s">
        <v>189</v>
      </c>
      <c r="N63" s="35"/>
      <c r="O63" s="3">
        <f t="shared" si="1"/>
        <v>1</v>
      </c>
      <c r="P63" s="3">
        <v>-1.0</v>
      </c>
      <c r="Q63" s="3">
        <v>0.0</v>
      </c>
      <c r="R63" s="3">
        <v>0.0</v>
      </c>
      <c r="S63" s="3">
        <v>0.0</v>
      </c>
      <c r="T63" s="3">
        <v>1.0</v>
      </c>
      <c r="U63" s="3">
        <v>-1.0</v>
      </c>
      <c r="V63" s="3">
        <v>-1.0</v>
      </c>
      <c r="W63" s="3">
        <v>1.0</v>
      </c>
      <c r="X63" s="3">
        <v>1.0</v>
      </c>
      <c r="Y63" s="3">
        <v>1.0</v>
      </c>
    </row>
    <row r="64">
      <c r="A64" s="43">
        <v>45494.46343392361</v>
      </c>
      <c r="C64" s="44" t="s">
        <v>1155</v>
      </c>
      <c r="D64" s="44" t="s">
        <v>1140</v>
      </c>
      <c r="E64" s="44" t="s">
        <v>1133</v>
      </c>
      <c r="F64" s="44" t="s">
        <v>1147</v>
      </c>
      <c r="G64" s="44" t="s">
        <v>1143</v>
      </c>
      <c r="H64" s="44" t="s">
        <v>1136</v>
      </c>
      <c r="I64" s="44" t="s">
        <v>1149</v>
      </c>
      <c r="J64" s="44" t="s">
        <v>1163</v>
      </c>
      <c r="K64" s="44" t="s">
        <v>1138</v>
      </c>
      <c r="L64" s="44" t="s">
        <v>1162</v>
      </c>
      <c r="M64" s="44" t="s">
        <v>192</v>
      </c>
      <c r="N64" s="35"/>
      <c r="O64" s="3">
        <f t="shared" si="1"/>
        <v>3</v>
      </c>
      <c r="P64" s="3">
        <v>1.0</v>
      </c>
      <c r="Q64" s="3">
        <v>-1.0</v>
      </c>
      <c r="R64" s="3">
        <v>0.0</v>
      </c>
      <c r="S64" s="3">
        <v>0.0</v>
      </c>
      <c r="T64" s="3">
        <v>0.0</v>
      </c>
      <c r="U64" s="3">
        <v>0.0</v>
      </c>
      <c r="V64" s="3">
        <v>-1.0</v>
      </c>
      <c r="W64" s="3">
        <v>1.0</v>
      </c>
      <c r="X64" s="3">
        <v>1.0</v>
      </c>
      <c r="Y64" s="3">
        <v>2.0</v>
      </c>
    </row>
    <row r="65">
      <c r="A65" s="43">
        <v>45494.503652326384</v>
      </c>
      <c r="C65" s="44" t="s">
        <v>1155</v>
      </c>
      <c r="D65" s="44" t="s">
        <v>1140</v>
      </c>
      <c r="E65" s="44" t="s">
        <v>1133</v>
      </c>
      <c r="F65" s="44" t="s">
        <v>1147</v>
      </c>
      <c r="G65" s="44" t="s">
        <v>1157</v>
      </c>
      <c r="H65" s="44" t="s">
        <v>1158</v>
      </c>
      <c r="I65" s="44" t="s">
        <v>1153</v>
      </c>
      <c r="J65" s="44" t="s">
        <v>1163</v>
      </c>
      <c r="K65" s="44" t="s">
        <v>1150</v>
      </c>
      <c r="L65" s="44" t="s">
        <v>1151</v>
      </c>
      <c r="M65" s="44" t="s">
        <v>195</v>
      </c>
      <c r="N65" s="35"/>
      <c r="O65" s="3">
        <f t="shared" si="1"/>
        <v>3</v>
      </c>
      <c r="P65" s="3">
        <v>1.0</v>
      </c>
      <c r="Q65" s="3">
        <v>-1.0</v>
      </c>
      <c r="R65" s="3">
        <v>0.0</v>
      </c>
      <c r="S65" s="3">
        <v>0.0</v>
      </c>
      <c r="T65" s="3">
        <v>1.0</v>
      </c>
      <c r="U65" s="3">
        <v>-1.0</v>
      </c>
      <c r="V65" s="3">
        <v>2.0</v>
      </c>
      <c r="W65" s="3">
        <v>1.0</v>
      </c>
      <c r="X65" s="3">
        <v>-1.0</v>
      </c>
      <c r="Y65" s="3">
        <v>1.0</v>
      </c>
    </row>
    <row r="66">
      <c r="A66" s="43">
        <v>45495.46517732639</v>
      </c>
      <c r="C66" s="44" t="s">
        <v>1145</v>
      </c>
      <c r="D66" s="44" t="s">
        <v>1140</v>
      </c>
      <c r="E66" s="44" t="s">
        <v>1133</v>
      </c>
      <c r="F66" s="44" t="s">
        <v>1134</v>
      </c>
      <c r="G66" s="44" t="s">
        <v>1157</v>
      </c>
      <c r="H66" s="44" t="s">
        <v>1158</v>
      </c>
      <c r="I66" s="44" t="s">
        <v>1149</v>
      </c>
      <c r="J66" s="44" t="s">
        <v>1163</v>
      </c>
      <c r="K66" s="44" t="s">
        <v>1150</v>
      </c>
      <c r="L66" s="44" t="s">
        <v>1162</v>
      </c>
      <c r="M66" s="44" t="s">
        <v>198</v>
      </c>
      <c r="N66" s="35"/>
      <c r="O66" s="3">
        <f t="shared" si="1"/>
        <v>1</v>
      </c>
      <c r="P66" s="3">
        <v>2.0</v>
      </c>
      <c r="Q66" s="3">
        <v>-1.0</v>
      </c>
      <c r="R66" s="3">
        <v>0.0</v>
      </c>
      <c r="S66" s="3">
        <v>-1.0</v>
      </c>
      <c r="T66" s="3">
        <v>1.0</v>
      </c>
      <c r="U66" s="3">
        <v>-1.0</v>
      </c>
      <c r="V66" s="3">
        <v>-1.0</v>
      </c>
      <c r="W66" s="3">
        <v>1.0</v>
      </c>
      <c r="X66" s="3">
        <v>-1.0</v>
      </c>
      <c r="Y66" s="3">
        <v>2.0</v>
      </c>
    </row>
    <row r="67">
      <c r="A67" s="43">
        <v>45495.545601053236</v>
      </c>
      <c r="C67" s="44" t="s">
        <v>1131</v>
      </c>
      <c r="D67" s="44" t="s">
        <v>1146</v>
      </c>
      <c r="E67" s="44" t="s">
        <v>1133</v>
      </c>
      <c r="F67" s="44" t="s">
        <v>1147</v>
      </c>
      <c r="G67" s="44" t="s">
        <v>1157</v>
      </c>
      <c r="H67" s="44" t="s">
        <v>1158</v>
      </c>
      <c r="I67" s="44" t="s">
        <v>1149</v>
      </c>
      <c r="J67" s="44" t="s">
        <v>1163</v>
      </c>
      <c r="K67" s="44" t="s">
        <v>1138</v>
      </c>
      <c r="L67" s="44" t="s">
        <v>1151</v>
      </c>
      <c r="M67" s="44" t="s">
        <v>201</v>
      </c>
      <c r="N67" s="35"/>
      <c r="O67" s="3">
        <f t="shared" si="1"/>
        <v>1</v>
      </c>
      <c r="P67" s="3">
        <v>-1.0</v>
      </c>
      <c r="Q67" s="3">
        <v>0.0</v>
      </c>
      <c r="R67" s="3">
        <v>0.0</v>
      </c>
      <c r="S67" s="3">
        <v>0.0</v>
      </c>
      <c r="T67" s="3">
        <v>1.0</v>
      </c>
      <c r="U67" s="3">
        <v>-1.0</v>
      </c>
      <c r="V67" s="3">
        <v>-1.0</v>
      </c>
      <c r="W67" s="3">
        <v>1.0</v>
      </c>
      <c r="X67" s="3">
        <v>1.0</v>
      </c>
      <c r="Y67" s="3">
        <v>1.0</v>
      </c>
    </row>
    <row r="68">
      <c r="A68" s="43">
        <v>45495.55976928241</v>
      </c>
      <c r="C68" s="44" t="s">
        <v>1145</v>
      </c>
      <c r="D68" s="44" t="s">
        <v>1156</v>
      </c>
      <c r="E68" s="44" t="s">
        <v>1133</v>
      </c>
      <c r="F68" s="44" t="s">
        <v>1134</v>
      </c>
      <c r="G68" s="44" t="s">
        <v>1157</v>
      </c>
      <c r="H68" s="44" t="s">
        <v>1158</v>
      </c>
      <c r="I68" s="44" t="s">
        <v>1149</v>
      </c>
      <c r="J68" s="44" t="s">
        <v>1163</v>
      </c>
      <c r="K68" s="44" t="s">
        <v>1138</v>
      </c>
      <c r="L68" s="44" t="s">
        <v>1162</v>
      </c>
      <c r="M68" s="44" t="s">
        <v>204</v>
      </c>
      <c r="N68" s="35"/>
      <c r="O68" s="3">
        <f t="shared" si="1"/>
        <v>5</v>
      </c>
      <c r="P68" s="3">
        <v>2.0</v>
      </c>
      <c r="Q68" s="3">
        <v>1.0</v>
      </c>
      <c r="R68" s="3">
        <v>0.0</v>
      </c>
      <c r="S68" s="3">
        <v>-1.0</v>
      </c>
      <c r="T68" s="3">
        <v>1.0</v>
      </c>
      <c r="U68" s="3">
        <v>-1.0</v>
      </c>
      <c r="V68" s="3">
        <v>-1.0</v>
      </c>
      <c r="W68" s="3">
        <v>1.0</v>
      </c>
      <c r="X68" s="3">
        <v>1.0</v>
      </c>
      <c r="Y68" s="3">
        <v>2.0</v>
      </c>
    </row>
    <row r="69">
      <c r="A69" s="43">
        <v>45495.61235322917</v>
      </c>
      <c r="C69" s="44" t="s">
        <v>1145</v>
      </c>
      <c r="D69" s="44" t="s">
        <v>1140</v>
      </c>
      <c r="E69" s="44" t="s">
        <v>1142</v>
      </c>
      <c r="F69" s="44" t="s">
        <v>1142</v>
      </c>
      <c r="G69" s="44" t="s">
        <v>1157</v>
      </c>
      <c r="H69" s="44" t="s">
        <v>1158</v>
      </c>
      <c r="I69" s="44" t="s">
        <v>1149</v>
      </c>
      <c r="J69" s="44" t="s">
        <v>1164</v>
      </c>
      <c r="K69" s="44" t="s">
        <v>1150</v>
      </c>
      <c r="L69" s="44" t="s">
        <v>1151</v>
      </c>
      <c r="M69" s="44" t="s">
        <v>948</v>
      </c>
      <c r="N69" s="35"/>
      <c r="O69" s="3">
        <f t="shared" si="1"/>
        <v>1</v>
      </c>
      <c r="P69" s="3">
        <v>2.0</v>
      </c>
      <c r="Q69" s="3">
        <v>-1.0</v>
      </c>
      <c r="R69" s="3">
        <v>1.0</v>
      </c>
      <c r="S69" s="3">
        <v>1.0</v>
      </c>
      <c r="T69" s="3">
        <v>1.0</v>
      </c>
      <c r="U69" s="3">
        <v>-1.0</v>
      </c>
      <c r="V69" s="3">
        <v>-1.0</v>
      </c>
      <c r="W69" s="3">
        <v>-1.0</v>
      </c>
      <c r="X69" s="3">
        <v>-1.0</v>
      </c>
      <c r="Y69" s="3">
        <v>1.0</v>
      </c>
    </row>
    <row r="70">
      <c r="A70" s="43">
        <v>45495.68489371528</v>
      </c>
      <c r="C70" s="44" t="s">
        <v>1131</v>
      </c>
      <c r="D70" s="44" t="s">
        <v>1146</v>
      </c>
      <c r="E70" s="44" t="s">
        <v>1133</v>
      </c>
      <c r="F70" s="44" t="s">
        <v>1134</v>
      </c>
      <c r="G70" s="44" t="s">
        <v>1157</v>
      </c>
      <c r="H70" s="44" t="s">
        <v>1158</v>
      </c>
      <c r="I70" s="44" t="s">
        <v>1137</v>
      </c>
      <c r="J70" s="44" t="s">
        <v>1163</v>
      </c>
      <c r="K70" s="44" t="s">
        <v>1159</v>
      </c>
      <c r="L70" s="44" t="s">
        <v>1151</v>
      </c>
      <c r="M70" s="44" t="s">
        <v>210</v>
      </c>
      <c r="N70" s="35"/>
      <c r="O70" s="3">
        <f t="shared" si="1"/>
        <v>1</v>
      </c>
      <c r="P70" s="3">
        <v>-1.0</v>
      </c>
      <c r="Q70" s="3">
        <v>0.0</v>
      </c>
      <c r="R70" s="3">
        <v>0.0</v>
      </c>
      <c r="S70" s="3">
        <v>-1.0</v>
      </c>
      <c r="T70" s="3">
        <v>1.0</v>
      </c>
      <c r="U70" s="3">
        <v>-1.0</v>
      </c>
      <c r="V70" s="3">
        <v>1.0</v>
      </c>
      <c r="W70" s="3">
        <v>1.0</v>
      </c>
      <c r="X70" s="3">
        <v>0.0</v>
      </c>
      <c r="Y70" s="3">
        <v>1.0</v>
      </c>
    </row>
    <row r="71">
      <c r="A71" s="43">
        <v>45495.6884644213</v>
      </c>
      <c r="C71" s="44" t="s">
        <v>1131</v>
      </c>
      <c r="D71" s="44" t="s">
        <v>1140</v>
      </c>
      <c r="E71" s="44" t="s">
        <v>1133</v>
      </c>
      <c r="F71" s="44" t="s">
        <v>1134</v>
      </c>
      <c r="G71" s="44" t="s">
        <v>1143</v>
      </c>
      <c r="H71" s="44" t="s">
        <v>1136</v>
      </c>
      <c r="I71" s="44" t="s">
        <v>1149</v>
      </c>
      <c r="J71" s="44" t="s">
        <v>1165</v>
      </c>
      <c r="K71" s="44" t="s">
        <v>1150</v>
      </c>
      <c r="L71" s="44" t="s">
        <v>1162</v>
      </c>
      <c r="M71" s="44" t="s">
        <v>213</v>
      </c>
      <c r="N71" s="35"/>
      <c r="O71" s="3">
        <f t="shared" si="1"/>
        <v>-1</v>
      </c>
      <c r="P71" s="3">
        <v>-1.0</v>
      </c>
      <c r="Q71" s="3">
        <v>-1.0</v>
      </c>
      <c r="R71" s="3">
        <v>0.0</v>
      </c>
      <c r="S71" s="3">
        <v>-1.0</v>
      </c>
      <c r="T71" s="3">
        <v>0.0</v>
      </c>
      <c r="U71" s="3">
        <v>0.0</v>
      </c>
      <c r="V71" s="3">
        <v>-1.0</v>
      </c>
      <c r="W71" s="3">
        <v>2.0</v>
      </c>
      <c r="X71" s="3">
        <v>-1.0</v>
      </c>
      <c r="Y71" s="3">
        <v>2.0</v>
      </c>
    </row>
    <row r="72">
      <c r="A72" s="43">
        <v>45495.7045340162</v>
      </c>
      <c r="C72" s="44" t="s">
        <v>1131</v>
      </c>
      <c r="D72" s="44" t="s">
        <v>1140</v>
      </c>
      <c r="E72" s="44" t="s">
        <v>1133</v>
      </c>
      <c r="F72" s="44" t="s">
        <v>1134</v>
      </c>
      <c r="G72" s="44" t="s">
        <v>1143</v>
      </c>
      <c r="H72" s="44" t="s">
        <v>1136</v>
      </c>
      <c r="I72" s="44" t="s">
        <v>1149</v>
      </c>
      <c r="J72" s="44" t="s">
        <v>1163</v>
      </c>
      <c r="K72" s="44" t="s">
        <v>1138</v>
      </c>
      <c r="L72" s="44" t="s">
        <v>1151</v>
      </c>
      <c r="M72" s="44" t="s">
        <v>216</v>
      </c>
      <c r="N72" s="35"/>
      <c r="O72" s="3">
        <f t="shared" si="1"/>
        <v>-1</v>
      </c>
      <c r="P72" s="3">
        <v>-1.0</v>
      </c>
      <c r="Q72" s="3">
        <v>-1.0</v>
      </c>
      <c r="R72" s="3">
        <v>0.0</v>
      </c>
      <c r="S72" s="3">
        <v>-1.0</v>
      </c>
      <c r="T72" s="3">
        <v>0.0</v>
      </c>
      <c r="U72" s="3">
        <v>0.0</v>
      </c>
      <c r="V72" s="3">
        <v>-1.0</v>
      </c>
      <c r="W72" s="3">
        <v>1.0</v>
      </c>
      <c r="X72" s="3">
        <v>1.0</v>
      </c>
      <c r="Y72" s="3">
        <v>1.0</v>
      </c>
    </row>
    <row r="73">
      <c r="A73" s="43">
        <v>45495.718900277774</v>
      </c>
      <c r="C73" s="44" t="s">
        <v>1155</v>
      </c>
      <c r="D73" s="44" t="s">
        <v>1146</v>
      </c>
      <c r="E73" s="44" t="s">
        <v>1133</v>
      </c>
      <c r="F73" s="44" t="s">
        <v>1134</v>
      </c>
      <c r="G73" s="44" t="s">
        <v>1157</v>
      </c>
      <c r="H73" s="44" t="s">
        <v>1158</v>
      </c>
      <c r="I73" s="44" t="s">
        <v>1149</v>
      </c>
      <c r="J73" s="44" t="s">
        <v>1163</v>
      </c>
      <c r="K73" s="44" t="s">
        <v>1150</v>
      </c>
      <c r="L73" s="44" t="s">
        <v>1151</v>
      </c>
      <c r="M73" s="44" t="s">
        <v>219</v>
      </c>
      <c r="N73" s="35"/>
      <c r="O73" s="3">
        <f t="shared" si="1"/>
        <v>0</v>
      </c>
      <c r="P73" s="3">
        <v>1.0</v>
      </c>
      <c r="Q73" s="3">
        <v>0.0</v>
      </c>
      <c r="R73" s="3">
        <v>0.0</v>
      </c>
      <c r="S73" s="3">
        <v>-1.0</v>
      </c>
      <c r="T73" s="3">
        <v>1.0</v>
      </c>
      <c r="U73" s="3">
        <v>-1.0</v>
      </c>
      <c r="V73" s="3">
        <v>-1.0</v>
      </c>
      <c r="W73" s="3">
        <v>1.0</v>
      </c>
      <c r="X73" s="3">
        <v>-1.0</v>
      </c>
      <c r="Y73" s="3">
        <v>1.0</v>
      </c>
    </row>
    <row r="74">
      <c r="A74" s="43">
        <v>45495.79123854167</v>
      </c>
      <c r="C74" s="44" t="s">
        <v>1155</v>
      </c>
      <c r="D74" s="44" t="s">
        <v>1146</v>
      </c>
      <c r="E74" s="44" t="s">
        <v>1133</v>
      </c>
      <c r="F74" s="44" t="s">
        <v>1134</v>
      </c>
      <c r="G74" s="44" t="s">
        <v>1143</v>
      </c>
      <c r="H74" s="44" t="s">
        <v>1158</v>
      </c>
      <c r="I74" s="44" t="s">
        <v>1144</v>
      </c>
      <c r="J74" s="44" t="s">
        <v>1163</v>
      </c>
      <c r="K74" s="44" t="s">
        <v>1150</v>
      </c>
      <c r="L74" s="44" t="s">
        <v>1151</v>
      </c>
      <c r="M74" s="44" t="s">
        <v>222</v>
      </c>
      <c r="N74" s="35"/>
      <c r="O74" s="3">
        <f t="shared" si="1"/>
        <v>0</v>
      </c>
      <c r="P74" s="3">
        <v>1.0</v>
      </c>
      <c r="Q74" s="3">
        <v>0.0</v>
      </c>
      <c r="R74" s="3">
        <v>0.0</v>
      </c>
      <c r="S74" s="3">
        <v>-1.0</v>
      </c>
      <c r="T74" s="3">
        <v>0.0</v>
      </c>
      <c r="U74" s="3">
        <v>-1.0</v>
      </c>
      <c r="V74" s="3">
        <v>0.0</v>
      </c>
      <c r="W74" s="3">
        <v>1.0</v>
      </c>
      <c r="X74" s="3">
        <v>-1.0</v>
      </c>
      <c r="Y74" s="3">
        <v>1.0</v>
      </c>
    </row>
    <row r="75">
      <c r="A75" s="43">
        <v>45496.390707893515</v>
      </c>
      <c r="C75" s="44" t="s">
        <v>1131</v>
      </c>
      <c r="D75" s="44" t="s">
        <v>1146</v>
      </c>
      <c r="E75" s="44" t="s">
        <v>1133</v>
      </c>
      <c r="F75" s="44" t="s">
        <v>1147</v>
      </c>
      <c r="G75" s="44" t="s">
        <v>1157</v>
      </c>
      <c r="H75" s="44" t="s">
        <v>1158</v>
      </c>
      <c r="I75" s="44" t="s">
        <v>1149</v>
      </c>
      <c r="J75" s="44" t="s">
        <v>1163</v>
      </c>
      <c r="K75" s="44" t="s">
        <v>1159</v>
      </c>
      <c r="L75" s="44" t="s">
        <v>1151</v>
      </c>
      <c r="M75" s="44" t="s">
        <v>225</v>
      </c>
      <c r="N75" s="35"/>
      <c r="O75" s="3">
        <f t="shared" si="1"/>
        <v>0</v>
      </c>
      <c r="P75" s="3">
        <v>-1.0</v>
      </c>
      <c r="Q75" s="3">
        <v>0.0</v>
      </c>
      <c r="R75" s="3">
        <v>0.0</v>
      </c>
      <c r="S75" s="3">
        <v>0.0</v>
      </c>
      <c r="T75" s="3">
        <v>1.0</v>
      </c>
      <c r="U75" s="3">
        <v>-1.0</v>
      </c>
      <c r="V75" s="3">
        <v>-1.0</v>
      </c>
      <c r="W75" s="3">
        <v>1.0</v>
      </c>
      <c r="X75" s="3">
        <v>0.0</v>
      </c>
      <c r="Y75" s="3">
        <v>1.0</v>
      </c>
    </row>
    <row r="76">
      <c r="A76" s="43">
        <v>45496.41341359954</v>
      </c>
      <c r="C76" s="44" t="s">
        <v>1145</v>
      </c>
      <c r="D76" s="44" t="s">
        <v>1140</v>
      </c>
      <c r="E76" s="44" t="s">
        <v>1133</v>
      </c>
      <c r="F76" s="44" t="s">
        <v>1134</v>
      </c>
      <c r="G76" s="44" t="s">
        <v>1157</v>
      </c>
      <c r="H76" s="44" t="s">
        <v>1136</v>
      </c>
      <c r="I76" s="44" t="s">
        <v>1144</v>
      </c>
      <c r="J76" s="44" t="s">
        <v>1163</v>
      </c>
      <c r="K76" s="44" t="s">
        <v>1159</v>
      </c>
      <c r="L76" s="44" t="s">
        <v>1139</v>
      </c>
      <c r="M76" s="44" t="s">
        <v>228</v>
      </c>
      <c r="N76" s="35"/>
      <c r="O76" s="3">
        <f t="shared" si="1"/>
        <v>2</v>
      </c>
      <c r="P76" s="3">
        <v>2.0</v>
      </c>
      <c r="Q76" s="3">
        <v>-1.0</v>
      </c>
      <c r="R76" s="3">
        <v>0.0</v>
      </c>
      <c r="S76" s="3">
        <v>-1.0</v>
      </c>
      <c r="T76" s="3">
        <v>1.0</v>
      </c>
      <c r="U76" s="3">
        <v>0.0</v>
      </c>
      <c r="V76" s="3">
        <v>0.0</v>
      </c>
      <c r="W76" s="3">
        <v>1.0</v>
      </c>
      <c r="X76" s="3">
        <v>0.0</v>
      </c>
      <c r="Y76" s="3">
        <v>0.0</v>
      </c>
    </row>
    <row r="77">
      <c r="A77" s="43">
        <v>45496.42566818287</v>
      </c>
      <c r="C77" s="44" t="s">
        <v>1131</v>
      </c>
      <c r="D77" s="44" t="s">
        <v>1156</v>
      </c>
      <c r="E77" s="44" t="s">
        <v>1141</v>
      </c>
      <c r="F77" s="44" t="s">
        <v>1147</v>
      </c>
      <c r="G77" s="44" t="s">
        <v>1157</v>
      </c>
      <c r="H77" s="44" t="s">
        <v>1158</v>
      </c>
      <c r="I77" s="44" t="s">
        <v>1149</v>
      </c>
      <c r="J77" s="44" t="s">
        <v>1163</v>
      </c>
      <c r="K77" s="44" t="s">
        <v>1138</v>
      </c>
      <c r="L77" s="44" t="s">
        <v>1151</v>
      </c>
      <c r="M77" s="44" t="s">
        <v>231</v>
      </c>
      <c r="N77" s="35"/>
      <c r="O77" s="3">
        <f t="shared" si="1"/>
        <v>4</v>
      </c>
      <c r="P77" s="3">
        <v>-1.0</v>
      </c>
      <c r="Q77" s="3">
        <v>1.0</v>
      </c>
      <c r="R77" s="3">
        <v>2.0</v>
      </c>
      <c r="S77" s="3">
        <v>0.0</v>
      </c>
      <c r="T77" s="3">
        <v>1.0</v>
      </c>
      <c r="U77" s="3">
        <v>-1.0</v>
      </c>
      <c r="V77" s="3">
        <v>-1.0</v>
      </c>
      <c r="W77" s="3">
        <v>1.0</v>
      </c>
      <c r="X77" s="3">
        <v>1.0</v>
      </c>
      <c r="Y77" s="3">
        <v>1.0</v>
      </c>
    </row>
    <row r="78">
      <c r="A78" s="43">
        <v>45496.47511248842</v>
      </c>
      <c r="C78" s="44" t="s">
        <v>1145</v>
      </c>
      <c r="D78" s="44" t="s">
        <v>1146</v>
      </c>
      <c r="E78" s="44" t="s">
        <v>1141</v>
      </c>
      <c r="F78" s="44" t="s">
        <v>1134</v>
      </c>
      <c r="G78" s="44" t="s">
        <v>1143</v>
      </c>
      <c r="H78" s="44" t="s">
        <v>1158</v>
      </c>
      <c r="I78" s="44" t="s">
        <v>1144</v>
      </c>
      <c r="J78" s="44" t="s">
        <v>1163</v>
      </c>
      <c r="K78" s="44" t="s">
        <v>1150</v>
      </c>
      <c r="L78" s="44" t="s">
        <v>1151</v>
      </c>
      <c r="M78" s="44" t="s">
        <v>234</v>
      </c>
      <c r="N78" s="35"/>
      <c r="O78" s="3">
        <f t="shared" si="1"/>
        <v>3</v>
      </c>
      <c r="P78" s="3">
        <v>2.0</v>
      </c>
      <c r="Q78" s="3">
        <v>0.0</v>
      </c>
      <c r="R78" s="3">
        <v>2.0</v>
      </c>
      <c r="S78" s="3">
        <v>-1.0</v>
      </c>
      <c r="T78" s="3">
        <v>0.0</v>
      </c>
      <c r="U78" s="3">
        <v>-1.0</v>
      </c>
      <c r="V78" s="3">
        <v>0.0</v>
      </c>
      <c r="W78" s="3">
        <v>1.0</v>
      </c>
      <c r="X78" s="3">
        <v>-1.0</v>
      </c>
      <c r="Y78" s="3">
        <v>1.0</v>
      </c>
    </row>
    <row r="79">
      <c r="A79" s="43">
        <v>45496.598456736116</v>
      </c>
      <c r="C79" s="44" t="s">
        <v>1145</v>
      </c>
      <c r="D79" s="44" t="s">
        <v>1146</v>
      </c>
      <c r="E79" s="44" t="s">
        <v>1133</v>
      </c>
      <c r="F79" s="44" t="s">
        <v>1134</v>
      </c>
      <c r="G79" s="44" t="s">
        <v>1135</v>
      </c>
      <c r="H79" s="44" t="s">
        <v>1158</v>
      </c>
      <c r="I79" s="44" t="s">
        <v>1137</v>
      </c>
      <c r="J79" s="44" t="s">
        <v>1164</v>
      </c>
      <c r="K79" s="44" t="s">
        <v>1138</v>
      </c>
      <c r="L79" s="44" t="s">
        <v>1151</v>
      </c>
      <c r="M79" s="44" t="s">
        <v>237</v>
      </c>
      <c r="N79" s="35"/>
      <c r="O79" s="3">
        <f t="shared" si="1"/>
        <v>1</v>
      </c>
      <c r="P79" s="3">
        <v>2.0</v>
      </c>
      <c r="Q79" s="3">
        <v>0.0</v>
      </c>
      <c r="R79" s="3">
        <v>0.0</v>
      </c>
      <c r="S79" s="3">
        <v>-1.0</v>
      </c>
      <c r="T79" s="3">
        <v>-1.0</v>
      </c>
      <c r="U79" s="3">
        <v>-1.0</v>
      </c>
      <c r="V79" s="3">
        <v>1.0</v>
      </c>
      <c r="W79" s="3">
        <v>-1.0</v>
      </c>
      <c r="X79" s="3">
        <v>1.0</v>
      </c>
      <c r="Y79" s="3">
        <v>1.0</v>
      </c>
    </row>
    <row r="80">
      <c r="A80" s="43">
        <v>45496.716966631946</v>
      </c>
      <c r="C80" s="44" t="s">
        <v>1131</v>
      </c>
      <c r="D80" s="44" t="s">
        <v>1140</v>
      </c>
      <c r="E80" s="44" t="s">
        <v>1141</v>
      </c>
      <c r="F80" s="44" t="s">
        <v>1134</v>
      </c>
      <c r="G80" s="44" t="s">
        <v>1157</v>
      </c>
      <c r="H80" s="44" t="s">
        <v>1167</v>
      </c>
      <c r="I80" s="44" t="s">
        <v>1137</v>
      </c>
      <c r="J80" s="44" t="s">
        <v>1163</v>
      </c>
      <c r="K80" s="44" t="s">
        <v>1138</v>
      </c>
      <c r="L80" s="44" t="s">
        <v>1151</v>
      </c>
      <c r="M80" s="44" t="s">
        <v>240</v>
      </c>
      <c r="N80" s="35"/>
      <c r="O80" s="3">
        <f t="shared" si="1"/>
        <v>5</v>
      </c>
      <c r="P80" s="3">
        <v>-1.0</v>
      </c>
      <c r="Q80" s="3">
        <v>-1.0</v>
      </c>
      <c r="R80" s="3">
        <v>2.0</v>
      </c>
      <c r="S80" s="3">
        <v>-1.0</v>
      </c>
      <c r="T80" s="3">
        <v>1.0</v>
      </c>
      <c r="U80" s="3">
        <v>1.0</v>
      </c>
      <c r="V80" s="3">
        <v>1.0</v>
      </c>
      <c r="W80" s="3">
        <v>1.0</v>
      </c>
      <c r="X80" s="3">
        <v>1.0</v>
      </c>
      <c r="Y80" s="3">
        <v>1.0</v>
      </c>
    </row>
    <row r="81">
      <c r="A81" s="43">
        <v>45497.28463212963</v>
      </c>
      <c r="C81" s="44" t="s">
        <v>1131</v>
      </c>
      <c r="D81" s="44" t="s">
        <v>1140</v>
      </c>
      <c r="E81" s="44" t="s">
        <v>1142</v>
      </c>
      <c r="F81" s="44" t="s">
        <v>1134</v>
      </c>
      <c r="G81" s="44" t="s">
        <v>1157</v>
      </c>
      <c r="H81" s="44" t="s">
        <v>1158</v>
      </c>
      <c r="I81" s="44" t="s">
        <v>1149</v>
      </c>
      <c r="J81" s="44" t="s">
        <v>1163</v>
      </c>
      <c r="K81" s="44" t="s">
        <v>1159</v>
      </c>
      <c r="L81" s="44" t="s">
        <v>1151</v>
      </c>
      <c r="M81" s="44" t="s">
        <v>246</v>
      </c>
      <c r="N81" s="35"/>
      <c r="O81" s="3">
        <f t="shared" si="1"/>
        <v>-1</v>
      </c>
      <c r="P81" s="3">
        <v>-1.0</v>
      </c>
      <c r="Q81" s="3">
        <v>-1.0</v>
      </c>
      <c r="R81" s="3">
        <v>1.0</v>
      </c>
      <c r="S81" s="3">
        <v>-1.0</v>
      </c>
      <c r="T81" s="3">
        <v>1.0</v>
      </c>
      <c r="U81" s="3">
        <v>-1.0</v>
      </c>
      <c r="V81" s="3">
        <v>-1.0</v>
      </c>
      <c r="W81" s="3">
        <v>1.0</v>
      </c>
      <c r="X81" s="3">
        <v>0.0</v>
      </c>
      <c r="Y81" s="3">
        <v>1.0</v>
      </c>
    </row>
    <row r="82">
      <c r="A82" s="43">
        <v>45497.34713996528</v>
      </c>
      <c r="C82" s="44" t="s">
        <v>1131</v>
      </c>
      <c r="D82" s="44" t="s">
        <v>1146</v>
      </c>
      <c r="E82" s="44" t="s">
        <v>1142</v>
      </c>
      <c r="F82" s="44" t="s">
        <v>1134</v>
      </c>
      <c r="G82" s="44" t="s">
        <v>1157</v>
      </c>
      <c r="H82" s="44" t="s">
        <v>1136</v>
      </c>
      <c r="I82" s="44" t="s">
        <v>1144</v>
      </c>
      <c r="J82" s="44" t="s">
        <v>1163</v>
      </c>
      <c r="K82" s="44" t="s">
        <v>1150</v>
      </c>
      <c r="L82" s="44" t="s">
        <v>1151</v>
      </c>
      <c r="M82" s="44" t="s">
        <v>252</v>
      </c>
      <c r="N82" s="35"/>
      <c r="O82" s="3">
        <f t="shared" si="1"/>
        <v>1</v>
      </c>
      <c r="P82" s="3">
        <v>-1.0</v>
      </c>
      <c r="Q82" s="3">
        <v>0.0</v>
      </c>
      <c r="R82" s="3">
        <v>1.0</v>
      </c>
      <c r="S82" s="3">
        <v>-1.0</v>
      </c>
      <c r="T82" s="3">
        <v>1.0</v>
      </c>
      <c r="U82" s="3">
        <v>0.0</v>
      </c>
      <c r="V82" s="3">
        <v>0.0</v>
      </c>
      <c r="W82" s="3">
        <v>1.0</v>
      </c>
      <c r="X82" s="3">
        <v>-1.0</v>
      </c>
      <c r="Y82" s="3">
        <v>1.0</v>
      </c>
    </row>
    <row r="83">
      <c r="A83" s="43">
        <v>45497.36152579861</v>
      </c>
      <c r="C83" s="44" t="s">
        <v>1131</v>
      </c>
      <c r="D83" s="44" t="s">
        <v>1146</v>
      </c>
      <c r="E83" s="44" t="s">
        <v>1133</v>
      </c>
      <c r="F83" s="44" t="s">
        <v>1147</v>
      </c>
      <c r="G83" s="44" t="s">
        <v>1157</v>
      </c>
      <c r="H83" s="44" t="s">
        <v>1136</v>
      </c>
      <c r="I83" s="44" t="s">
        <v>1137</v>
      </c>
      <c r="J83" s="44" t="s">
        <v>1163</v>
      </c>
      <c r="K83" s="44" t="s">
        <v>1150</v>
      </c>
      <c r="L83" s="44" t="s">
        <v>1151</v>
      </c>
      <c r="M83" s="44" t="s">
        <v>255</v>
      </c>
      <c r="N83" s="35"/>
      <c r="O83" s="3">
        <f t="shared" si="1"/>
        <v>2</v>
      </c>
      <c r="P83" s="3">
        <v>-1.0</v>
      </c>
      <c r="Q83" s="3">
        <v>0.0</v>
      </c>
      <c r="R83" s="3">
        <v>0.0</v>
      </c>
      <c r="S83" s="3">
        <v>0.0</v>
      </c>
      <c r="T83" s="3">
        <v>1.0</v>
      </c>
      <c r="U83" s="3">
        <v>0.0</v>
      </c>
      <c r="V83" s="3">
        <v>1.0</v>
      </c>
      <c r="W83" s="3">
        <v>1.0</v>
      </c>
      <c r="X83" s="3">
        <v>-1.0</v>
      </c>
      <c r="Y83" s="3">
        <v>1.0</v>
      </c>
    </row>
    <row r="84">
      <c r="A84" s="43">
        <v>45497.40845137731</v>
      </c>
      <c r="C84" s="44" t="s">
        <v>1155</v>
      </c>
      <c r="D84" s="44" t="s">
        <v>1146</v>
      </c>
      <c r="E84" s="44" t="s">
        <v>1133</v>
      </c>
      <c r="F84" s="44" t="s">
        <v>1134</v>
      </c>
      <c r="G84" s="44" t="s">
        <v>1157</v>
      </c>
      <c r="H84" s="44" t="s">
        <v>1158</v>
      </c>
      <c r="I84" s="44" t="s">
        <v>1149</v>
      </c>
      <c r="J84" s="44" t="s">
        <v>1163</v>
      </c>
      <c r="K84" s="44" t="s">
        <v>1159</v>
      </c>
      <c r="L84" s="44" t="s">
        <v>1151</v>
      </c>
      <c r="M84" s="44" t="s">
        <v>258</v>
      </c>
      <c r="N84" s="35"/>
      <c r="O84" s="3">
        <f t="shared" si="1"/>
        <v>0</v>
      </c>
      <c r="P84" s="3">
        <v>1.0</v>
      </c>
      <c r="Q84" s="3">
        <v>0.0</v>
      </c>
      <c r="R84" s="3">
        <v>0.0</v>
      </c>
      <c r="S84" s="3">
        <v>-1.0</v>
      </c>
      <c r="T84" s="3">
        <v>1.0</v>
      </c>
      <c r="U84" s="3">
        <v>-1.0</v>
      </c>
      <c r="V84" s="3">
        <v>-1.0</v>
      </c>
      <c r="W84" s="3">
        <v>1.0</v>
      </c>
    </row>
    <row r="85">
      <c r="A85" s="43">
        <v>45497.43251557871</v>
      </c>
      <c r="C85" s="44" t="s">
        <v>1131</v>
      </c>
      <c r="D85" s="44" t="s">
        <v>1140</v>
      </c>
      <c r="E85" s="44" t="s">
        <v>1141</v>
      </c>
      <c r="F85" s="44" t="s">
        <v>1134</v>
      </c>
      <c r="G85" s="44" t="s">
        <v>1157</v>
      </c>
      <c r="H85" s="44" t="s">
        <v>1158</v>
      </c>
      <c r="I85" s="44" t="s">
        <v>1153</v>
      </c>
      <c r="J85" s="44" t="s">
        <v>1163</v>
      </c>
      <c r="K85" s="44" t="s">
        <v>1138</v>
      </c>
      <c r="L85" s="44" t="s">
        <v>1162</v>
      </c>
      <c r="M85" s="44" t="s">
        <v>261</v>
      </c>
      <c r="N85" s="35"/>
      <c r="O85" s="3">
        <f t="shared" si="1"/>
        <v>2</v>
      </c>
      <c r="P85" s="3">
        <v>-1.0</v>
      </c>
      <c r="Q85" s="3">
        <v>-1.0</v>
      </c>
      <c r="R85" s="3">
        <v>2.0</v>
      </c>
      <c r="S85" s="3">
        <v>-1.0</v>
      </c>
      <c r="T85" s="3">
        <v>1.0</v>
      </c>
      <c r="U85" s="3">
        <v>-1.0</v>
      </c>
      <c r="V85" s="3">
        <v>2.0</v>
      </c>
      <c r="W85" s="3">
        <v>1.0</v>
      </c>
    </row>
    <row r="86">
      <c r="A86" s="43">
        <v>45497.455392407406</v>
      </c>
      <c r="C86" s="44" t="s">
        <v>1145</v>
      </c>
      <c r="D86" s="44" t="s">
        <v>1140</v>
      </c>
      <c r="E86" s="44" t="s">
        <v>1133</v>
      </c>
      <c r="F86" s="44" t="s">
        <v>1134</v>
      </c>
      <c r="G86" s="44" t="s">
        <v>1157</v>
      </c>
      <c r="H86" s="44" t="s">
        <v>1158</v>
      </c>
      <c r="I86" s="44" t="s">
        <v>1137</v>
      </c>
      <c r="J86" s="44" t="s">
        <v>1163</v>
      </c>
      <c r="K86" s="44" t="s">
        <v>1159</v>
      </c>
      <c r="L86" s="44" t="s">
        <v>1151</v>
      </c>
      <c r="M86" s="44" t="s">
        <v>264</v>
      </c>
      <c r="N86" s="35"/>
      <c r="O86" s="3">
        <f t="shared" si="1"/>
        <v>2</v>
      </c>
      <c r="P86" s="3">
        <v>2.0</v>
      </c>
      <c r="Q86" s="3">
        <v>-1.0</v>
      </c>
      <c r="R86" s="3">
        <v>0.0</v>
      </c>
      <c r="S86" s="3">
        <v>-1.0</v>
      </c>
      <c r="T86" s="3">
        <v>1.0</v>
      </c>
      <c r="U86" s="3">
        <v>-1.0</v>
      </c>
      <c r="V86" s="3">
        <v>1.0</v>
      </c>
      <c r="W86" s="3">
        <v>1.0</v>
      </c>
    </row>
    <row r="87">
      <c r="A87" s="43">
        <v>45497.687716678236</v>
      </c>
      <c r="C87" s="44" t="s">
        <v>1145</v>
      </c>
      <c r="D87" s="44" t="s">
        <v>1146</v>
      </c>
      <c r="E87" s="44" t="s">
        <v>1133</v>
      </c>
      <c r="F87" s="44" t="s">
        <v>1134</v>
      </c>
      <c r="G87" s="44" t="s">
        <v>1135</v>
      </c>
      <c r="H87" s="44" t="s">
        <v>1158</v>
      </c>
      <c r="I87" s="44" t="s">
        <v>1149</v>
      </c>
      <c r="J87" s="44" t="s">
        <v>1164</v>
      </c>
      <c r="K87" s="44" t="s">
        <v>1150</v>
      </c>
      <c r="L87" s="44" t="s">
        <v>1151</v>
      </c>
      <c r="M87" s="44" t="s">
        <v>267</v>
      </c>
      <c r="N87" s="35"/>
      <c r="O87" s="3">
        <f t="shared" si="1"/>
        <v>-3</v>
      </c>
      <c r="P87" s="3">
        <v>2.0</v>
      </c>
      <c r="Q87" s="3">
        <v>0.0</v>
      </c>
      <c r="R87" s="3">
        <v>0.0</v>
      </c>
      <c r="S87" s="3">
        <v>-1.0</v>
      </c>
      <c r="T87" s="3">
        <v>-1.0</v>
      </c>
      <c r="U87" s="3">
        <v>-1.0</v>
      </c>
      <c r="V87" s="3">
        <v>-1.0</v>
      </c>
      <c r="W87" s="3">
        <v>-1.0</v>
      </c>
    </row>
    <row r="88">
      <c r="A88" s="43">
        <v>45497.68921625</v>
      </c>
      <c r="C88" s="44" t="s">
        <v>1131</v>
      </c>
      <c r="D88" s="44" t="s">
        <v>1140</v>
      </c>
      <c r="E88" s="44" t="s">
        <v>1142</v>
      </c>
      <c r="F88" s="44" t="s">
        <v>1134</v>
      </c>
      <c r="G88" s="44" t="s">
        <v>1157</v>
      </c>
      <c r="H88" s="44" t="s">
        <v>1158</v>
      </c>
      <c r="I88" s="44" t="s">
        <v>1149</v>
      </c>
      <c r="J88" s="44" t="s">
        <v>1163</v>
      </c>
      <c r="K88" s="44" t="s">
        <v>1150</v>
      </c>
      <c r="L88" s="44" t="s">
        <v>1151</v>
      </c>
      <c r="M88" s="44" t="s">
        <v>273</v>
      </c>
      <c r="N88" s="35"/>
      <c r="O88" s="3">
        <f t="shared" si="1"/>
        <v>-2</v>
      </c>
      <c r="P88" s="3">
        <v>-1.0</v>
      </c>
      <c r="Q88" s="3">
        <v>-1.0</v>
      </c>
      <c r="R88" s="3">
        <v>1.0</v>
      </c>
      <c r="S88" s="3">
        <v>-1.0</v>
      </c>
      <c r="T88" s="3">
        <v>1.0</v>
      </c>
      <c r="U88" s="3">
        <v>-1.0</v>
      </c>
      <c r="V88" s="3">
        <v>-1.0</v>
      </c>
      <c r="W88" s="3">
        <v>1.0</v>
      </c>
    </row>
    <row r="89">
      <c r="A89" s="43">
        <v>45497.6938282176</v>
      </c>
      <c r="C89" s="44" t="s">
        <v>1145</v>
      </c>
      <c r="D89" s="44" t="s">
        <v>1146</v>
      </c>
      <c r="E89" s="44" t="s">
        <v>1141</v>
      </c>
      <c r="F89" s="44" t="s">
        <v>1134</v>
      </c>
      <c r="G89" s="44" t="s">
        <v>1157</v>
      </c>
      <c r="H89" s="44" t="s">
        <v>1158</v>
      </c>
      <c r="I89" s="44" t="s">
        <v>1149</v>
      </c>
      <c r="J89" s="44" t="s">
        <v>1163</v>
      </c>
      <c r="K89" s="44" t="s">
        <v>1138</v>
      </c>
      <c r="L89" s="44" t="s">
        <v>1151</v>
      </c>
      <c r="M89" s="44" t="s">
        <v>276</v>
      </c>
      <c r="N89" s="35"/>
      <c r="O89" s="3">
        <f t="shared" si="1"/>
        <v>3</v>
      </c>
      <c r="P89" s="3">
        <v>2.0</v>
      </c>
      <c r="Q89" s="3">
        <v>0.0</v>
      </c>
      <c r="R89" s="3">
        <v>2.0</v>
      </c>
      <c r="S89" s="3">
        <v>-1.0</v>
      </c>
      <c r="T89" s="3">
        <v>1.0</v>
      </c>
      <c r="U89" s="3">
        <v>-1.0</v>
      </c>
      <c r="V89" s="3">
        <v>-1.0</v>
      </c>
      <c r="W89" s="3">
        <v>1.0</v>
      </c>
    </row>
    <row r="90">
      <c r="A90" s="43">
        <v>45497.70468384259</v>
      </c>
      <c r="C90" s="44" t="s">
        <v>1145</v>
      </c>
      <c r="D90" s="44" t="s">
        <v>1140</v>
      </c>
      <c r="E90" s="44" t="s">
        <v>1133</v>
      </c>
      <c r="F90" s="44" t="s">
        <v>1142</v>
      </c>
      <c r="G90" s="44" t="s">
        <v>1157</v>
      </c>
      <c r="H90" s="44" t="s">
        <v>1158</v>
      </c>
      <c r="I90" s="44" t="s">
        <v>1149</v>
      </c>
      <c r="J90" s="44" t="s">
        <v>1164</v>
      </c>
      <c r="K90" s="44" t="s">
        <v>1159</v>
      </c>
      <c r="L90" s="44" t="s">
        <v>1151</v>
      </c>
      <c r="M90" s="44" t="s">
        <v>949</v>
      </c>
      <c r="N90" s="35"/>
      <c r="O90" s="3">
        <f t="shared" si="1"/>
        <v>0</v>
      </c>
      <c r="P90" s="3">
        <v>2.0</v>
      </c>
      <c r="Q90" s="3">
        <v>-1.0</v>
      </c>
      <c r="R90" s="3">
        <v>0.0</v>
      </c>
      <c r="S90" s="3">
        <v>1.0</v>
      </c>
      <c r="T90" s="3">
        <v>1.0</v>
      </c>
      <c r="U90" s="3">
        <v>-1.0</v>
      </c>
      <c r="V90" s="3">
        <v>-1.0</v>
      </c>
      <c r="W90" s="3">
        <v>-1.0</v>
      </c>
    </row>
    <row r="91">
      <c r="A91" s="43">
        <v>45497.72764777778</v>
      </c>
      <c r="C91" s="44" t="s">
        <v>1131</v>
      </c>
      <c r="D91" s="44" t="s">
        <v>1146</v>
      </c>
      <c r="E91" s="44" t="s">
        <v>1133</v>
      </c>
      <c r="F91" s="44" t="s">
        <v>1134</v>
      </c>
      <c r="G91" s="44" t="s">
        <v>1157</v>
      </c>
      <c r="H91" s="44" t="s">
        <v>1158</v>
      </c>
      <c r="I91" s="44" t="s">
        <v>1149</v>
      </c>
      <c r="J91" s="44" t="s">
        <v>1163</v>
      </c>
      <c r="K91" s="44" t="s">
        <v>1138</v>
      </c>
      <c r="L91" s="44" t="s">
        <v>1151</v>
      </c>
      <c r="M91" s="44" t="s">
        <v>249</v>
      </c>
      <c r="N91" s="35"/>
      <c r="O91" s="3">
        <f t="shared" si="1"/>
        <v>-2</v>
      </c>
      <c r="P91" s="3">
        <v>-1.0</v>
      </c>
      <c r="Q91" s="3">
        <v>0.0</v>
      </c>
      <c r="R91" s="3">
        <v>0.0</v>
      </c>
      <c r="S91" s="3">
        <v>-1.0</v>
      </c>
      <c r="T91" s="3">
        <v>1.0</v>
      </c>
      <c r="U91" s="3">
        <v>-1.0</v>
      </c>
      <c r="V91" s="3">
        <v>-1.0</v>
      </c>
      <c r="W91" s="3">
        <v>1.0</v>
      </c>
    </row>
    <row r="92">
      <c r="A92" s="43">
        <v>45497.80905289351</v>
      </c>
      <c r="C92" s="44" t="s">
        <v>1155</v>
      </c>
      <c r="D92" s="44" t="s">
        <v>1146</v>
      </c>
      <c r="E92" s="44" t="s">
        <v>1141</v>
      </c>
      <c r="F92" s="44" t="s">
        <v>1134</v>
      </c>
      <c r="G92" s="44" t="s">
        <v>1143</v>
      </c>
      <c r="H92" s="44" t="s">
        <v>1158</v>
      </c>
      <c r="I92" s="44" t="s">
        <v>1153</v>
      </c>
      <c r="J92" s="44" t="s">
        <v>1164</v>
      </c>
      <c r="K92" s="44" t="s">
        <v>1150</v>
      </c>
      <c r="L92" s="44" t="s">
        <v>1154</v>
      </c>
      <c r="M92" s="44" t="s">
        <v>282</v>
      </c>
      <c r="N92" s="35"/>
      <c r="O92" s="3">
        <f t="shared" si="1"/>
        <v>2</v>
      </c>
      <c r="P92" s="3">
        <v>1.0</v>
      </c>
      <c r="Q92" s="3">
        <v>0.0</v>
      </c>
      <c r="R92" s="3">
        <v>2.0</v>
      </c>
      <c r="S92" s="3">
        <v>-1.0</v>
      </c>
      <c r="T92" s="3">
        <v>0.0</v>
      </c>
      <c r="U92" s="3">
        <v>-1.0</v>
      </c>
      <c r="V92" s="3">
        <v>2.0</v>
      </c>
      <c r="W92" s="3">
        <v>-1.0</v>
      </c>
    </row>
    <row r="93">
      <c r="A93" s="43">
        <v>45498.45696355324</v>
      </c>
      <c r="C93" s="44" t="s">
        <v>1145</v>
      </c>
      <c r="D93" s="44" t="s">
        <v>1146</v>
      </c>
      <c r="E93" s="44" t="s">
        <v>1133</v>
      </c>
      <c r="F93" s="44" t="s">
        <v>1134</v>
      </c>
      <c r="G93" s="44" t="s">
        <v>1157</v>
      </c>
      <c r="H93" s="44" t="s">
        <v>1158</v>
      </c>
      <c r="I93" s="44" t="s">
        <v>1137</v>
      </c>
      <c r="J93" s="44" t="s">
        <v>1163</v>
      </c>
      <c r="K93" s="44" t="s">
        <v>1150</v>
      </c>
      <c r="L93" s="44" t="s">
        <v>1151</v>
      </c>
      <c r="M93" s="44" t="s">
        <v>285</v>
      </c>
      <c r="N93" s="35"/>
      <c r="O93" s="3">
        <f t="shared" si="1"/>
        <v>3</v>
      </c>
      <c r="P93" s="3">
        <v>2.0</v>
      </c>
      <c r="Q93" s="3">
        <v>0.0</v>
      </c>
      <c r="R93" s="3">
        <v>0.0</v>
      </c>
      <c r="S93" s="3">
        <v>-1.0</v>
      </c>
      <c r="T93" s="3">
        <v>1.0</v>
      </c>
      <c r="U93" s="3">
        <v>-1.0</v>
      </c>
      <c r="V93" s="3">
        <v>1.0</v>
      </c>
      <c r="W93" s="3">
        <v>1.0</v>
      </c>
    </row>
    <row r="94">
      <c r="A94" s="43">
        <v>45498.46097478009</v>
      </c>
      <c r="C94" s="44" t="s">
        <v>1155</v>
      </c>
      <c r="D94" s="44" t="s">
        <v>1146</v>
      </c>
      <c r="E94" s="44" t="s">
        <v>1133</v>
      </c>
      <c r="F94" s="44" t="s">
        <v>1134</v>
      </c>
      <c r="G94" s="44" t="s">
        <v>1157</v>
      </c>
      <c r="H94" s="44" t="s">
        <v>1158</v>
      </c>
      <c r="I94" s="44" t="s">
        <v>1149</v>
      </c>
      <c r="J94" s="44" t="s">
        <v>1163</v>
      </c>
      <c r="K94" s="44" t="s">
        <v>1138</v>
      </c>
      <c r="L94" s="44" t="s">
        <v>1151</v>
      </c>
      <c r="M94" s="44" t="s">
        <v>288</v>
      </c>
      <c r="N94" s="35"/>
      <c r="O94" s="3">
        <f t="shared" si="1"/>
        <v>0</v>
      </c>
      <c r="P94" s="3">
        <v>1.0</v>
      </c>
      <c r="Q94" s="3">
        <v>0.0</v>
      </c>
      <c r="R94" s="3">
        <v>0.0</v>
      </c>
      <c r="S94" s="3">
        <v>-1.0</v>
      </c>
      <c r="T94" s="3">
        <v>1.0</v>
      </c>
      <c r="U94" s="3">
        <v>-1.0</v>
      </c>
      <c r="V94" s="3">
        <v>-1.0</v>
      </c>
      <c r="W94" s="3">
        <v>1.0</v>
      </c>
    </row>
    <row r="95">
      <c r="A95" s="43">
        <v>45498.469291030095</v>
      </c>
      <c r="C95" s="44" t="s">
        <v>1155</v>
      </c>
      <c r="D95" s="44" t="s">
        <v>1146</v>
      </c>
      <c r="E95" s="44" t="s">
        <v>1133</v>
      </c>
      <c r="F95" s="44" t="s">
        <v>1147</v>
      </c>
      <c r="G95" s="44" t="s">
        <v>1157</v>
      </c>
      <c r="H95" s="44" t="s">
        <v>1158</v>
      </c>
      <c r="I95" s="44" t="s">
        <v>1149</v>
      </c>
      <c r="J95" s="44" t="s">
        <v>1163</v>
      </c>
      <c r="K95" s="44" t="s">
        <v>1138</v>
      </c>
      <c r="L95" s="44" t="s">
        <v>1162</v>
      </c>
      <c r="M95" s="44" t="s">
        <v>300</v>
      </c>
      <c r="N95" s="35"/>
      <c r="O95" s="3">
        <f t="shared" si="1"/>
        <v>1</v>
      </c>
      <c r="P95" s="3">
        <v>1.0</v>
      </c>
      <c r="Q95" s="3">
        <v>0.0</v>
      </c>
      <c r="R95" s="3">
        <v>0.0</v>
      </c>
      <c r="S95" s="3">
        <v>0.0</v>
      </c>
      <c r="T95" s="3">
        <v>1.0</v>
      </c>
      <c r="U95" s="3">
        <v>-1.0</v>
      </c>
      <c r="V95" s="3">
        <v>-1.0</v>
      </c>
      <c r="W95" s="3">
        <v>1.0</v>
      </c>
    </row>
    <row r="96">
      <c r="A96" s="43">
        <v>45498.469416921296</v>
      </c>
      <c r="C96" s="44" t="s">
        <v>1155</v>
      </c>
      <c r="D96" s="44" t="s">
        <v>1146</v>
      </c>
      <c r="E96" s="44" t="s">
        <v>1133</v>
      </c>
      <c r="F96" s="44" t="s">
        <v>1147</v>
      </c>
      <c r="G96" s="44" t="s">
        <v>1157</v>
      </c>
      <c r="H96" s="44" t="s">
        <v>1158</v>
      </c>
      <c r="I96" s="44" t="s">
        <v>1149</v>
      </c>
      <c r="J96" s="44" t="s">
        <v>1163</v>
      </c>
      <c r="K96" s="44" t="s">
        <v>1138</v>
      </c>
      <c r="L96" s="44" t="s">
        <v>1162</v>
      </c>
      <c r="M96" s="44" t="s">
        <v>297</v>
      </c>
      <c r="N96" s="35"/>
      <c r="O96" s="3">
        <f t="shared" si="1"/>
        <v>1</v>
      </c>
      <c r="P96" s="3">
        <v>1.0</v>
      </c>
      <c r="Q96" s="3">
        <v>0.0</v>
      </c>
      <c r="R96" s="3">
        <v>0.0</v>
      </c>
      <c r="S96" s="3">
        <v>0.0</v>
      </c>
      <c r="T96" s="3">
        <v>1.0</v>
      </c>
      <c r="U96" s="3">
        <v>-1.0</v>
      </c>
      <c r="V96" s="3">
        <v>-1.0</v>
      </c>
      <c r="W96" s="3">
        <v>1.0</v>
      </c>
    </row>
    <row r="97">
      <c r="A97" s="43">
        <v>45498.47079543982</v>
      </c>
      <c r="C97" s="44" t="s">
        <v>1131</v>
      </c>
      <c r="D97" s="44" t="s">
        <v>1140</v>
      </c>
      <c r="E97" s="44" t="s">
        <v>1133</v>
      </c>
      <c r="F97" s="44" t="s">
        <v>1134</v>
      </c>
      <c r="G97" s="44" t="s">
        <v>1157</v>
      </c>
      <c r="H97" s="44" t="s">
        <v>1158</v>
      </c>
      <c r="I97" s="44" t="s">
        <v>1149</v>
      </c>
      <c r="J97" s="44" t="s">
        <v>1163</v>
      </c>
      <c r="K97" s="44" t="s">
        <v>1138</v>
      </c>
      <c r="L97" s="44" t="s">
        <v>1151</v>
      </c>
      <c r="M97" s="44" t="s">
        <v>303</v>
      </c>
      <c r="N97" s="35"/>
      <c r="O97" s="3">
        <f t="shared" si="1"/>
        <v>-3</v>
      </c>
      <c r="P97" s="3">
        <v>-1.0</v>
      </c>
      <c r="Q97" s="3">
        <v>-1.0</v>
      </c>
      <c r="R97" s="3">
        <v>0.0</v>
      </c>
      <c r="S97" s="3">
        <v>-1.0</v>
      </c>
      <c r="T97" s="3">
        <v>1.0</v>
      </c>
      <c r="U97" s="3">
        <v>-1.0</v>
      </c>
      <c r="V97" s="3">
        <v>-1.0</v>
      </c>
      <c r="W97" s="3">
        <v>1.0</v>
      </c>
    </row>
    <row r="98">
      <c r="A98" s="43">
        <v>45498.472595740735</v>
      </c>
      <c r="C98" s="44" t="s">
        <v>1131</v>
      </c>
      <c r="D98" s="44" t="s">
        <v>1146</v>
      </c>
      <c r="E98" s="44" t="s">
        <v>1133</v>
      </c>
      <c r="F98" s="44" t="s">
        <v>1147</v>
      </c>
      <c r="G98" s="44" t="s">
        <v>1157</v>
      </c>
      <c r="H98" s="44" t="s">
        <v>1158</v>
      </c>
      <c r="I98" s="44" t="s">
        <v>1149</v>
      </c>
      <c r="J98" s="44" t="s">
        <v>1163</v>
      </c>
      <c r="K98" s="44" t="s">
        <v>1138</v>
      </c>
      <c r="L98" s="44" t="s">
        <v>1151</v>
      </c>
      <c r="M98" s="44" t="s">
        <v>291</v>
      </c>
      <c r="N98" s="35"/>
      <c r="O98" s="3">
        <f t="shared" si="1"/>
        <v>-1</v>
      </c>
      <c r="P98" s="3">
        <v>-1.0</v>
      </c>
      <c r="Q98" s="3">
        <v>0.0</v>
      </c>
      <c r="R98" s="3">
        <v>0.0</v>
      </c>
      <c r="S98" s="3">
        <v>0.0</v>
      </c>
      <c r="T98" s="3">
        <v>1.0</v>
      </c>
      <c r="U98" s="3">
        <v>-1.0</v>
      </c>
      <c r="V98" s="3">
        <v>-1.0</v>
      </c>
      <c r="W98" s="3">
        <v>1.0</v>
      </c>
    </row>
    <row r="99">
      <c r="A99" s="43">
        <v>45498.48150684028</v>
      </c>
      <c r="C99" s="44" t="s">
        <v>1145</v>
      </c>
      <c r="D99" s="44" t="s">
        <v>1146</v>
      </c>
      <c r="E99" s="44" t="s">
        <v>1133</v>
      </c>
      <c r="F99" s="44" t="s">
        <v>1134</v>
      </c>
      <c r="G99" s="44" t="s">
        <v>1157</v>
      </c>
      <c r="H99" s="44" t="s">
        <v>1158</v>
      </c>
      <c r="I99" s="44" t="s">
        <v>1149</v>
      </c>
      <c r="J99" s="44" t="s">
        <v>1163</v>
      </c>
      <c r="K99" s="44" t="s">
        <v>1138</v>
      </c>
      <c r="L99" s="44" t="s">
        <v>1162</v>
      </c>
      <c r="M99" s="44" t="s">
        <v>294</v>
      </c>
      <c r="N99" s="35"/>
      <c r="O99" s="3">
        <f t="shared" si="1"/>
        <v>1</v>
      </c>
      <c r="P99" s="3">
        <v>2.0</v>
      </c>
      <c r="Q99" s="3">
        <v>0.0</v>
      </c>
      <c r="R99" s="3">
        <v>0.0</v>
      </c>
      <c r="S99" s="3">
        <v>-1.0</v>
      </c>
      <c r="T99" s="3">
        <v>1.0</v>
      </c>
      <c r="U99" s="3">
        <v>-1.0</v>
      </c>
      <c r="V99" s="3">
        <v>-1.0</v>
      </c>
      <c r="W99" s="3">
        <v>1.0</v>
      </c>
    </row>
    <row r="100">
      <c r="A100" s="43">
        <v>45498.483584166665</v>
      </c>
      <c r="C100" s="44" t="s">
        <v>1155</v>
      </c>
      <c r="D100" s="44" t="s">
        <v>1140</v>
      </c>
      <c r="E100" s="44" t="s">
        <v>1142</v>
      </c>
      <c r="F100" s="44" t="s">
        <v>1134</v>
      </c>
      <c r="G100" s="44" t="s">
        <v>1135</v>
      </c>
      <c r="H100" s="44" t="s">
        <v>1158</v>
      </c>
      <c r="I100" s="44" t="s">
        <v>1153</v>
      </c>
      <c r="J100" s="44" t="s">
        <v>1163</v>
      </c>
      <c r="K100" s="44" t="s">
        <v>1138</v>
      </c>
      <c r="L100" s="44" t="s">
        <v>1139</v>
      </c>
      <c r="M100" s="44" t="s">
        <v>306</v>
      </c>
      <c r="N100" s="35"/>
      <c r="O100" s="3">
        <f t="shared" si="1"/>
        <v>1</v>
      </c>
      <c r="P100" s="3">
        <v>1.0</v>
      </c>
      <c r="Q100" s="3">
        <v>-1.0</v>
      </c>
      <c r="R100" s="3">
        <v>1.0</v>
      </c>
      <c r="S100" s="3">
        <v>-1.0</v>
      </c>
      <c r="T100" s="3">
        <v>-1.0</v>
      </c>
      <c r="U100" s="3">
        <v>-1.0</v>
      </c>
      <c r="V100" s="3">
        <v>2.0</v>
      </c>
      <c r="W100" s="3">
        <v>1.0</v>
      </c>
    </row>
    <row r="101">
      <c r="A101" s="43">
        <v>45498.48644047454</v>
      </c>
      <c r="C101" s="44" t="s">
        <v>1155</v>
      </c>
      <c r="D101" s="44" t="s">
        <v>1146</v>
      </c>
      <c r="E101" s="44" t="s">
        <v>1133</v>
      </c>
      <c r="F101" s="44" t="s">
        <v>1134</v>
      </c>
      <c r="G101" s="44" t="s">
        <v>1157</v>
      </c>
      <c r="H101" s="44" t="s">
        <v>1158</v>
      </c>
      <c r="I101" s="44" t="s">
        <v>1149</v>
      </c>
      <c r="J101" s="44" t="s">
        <v>1163</v>
      </c>
      <c r="K101" s="44" t="s">
        <v>1138</v>
      </c>
      <c r="L101" s="44" t="s">
        <v>1162</v>
      </c>
      <c r="M101" s="44" t="s">
        <v>309</v>
      </c>
      <c r="N101" s="35"/>
      <c r="O101" s="3">
        <f t="shared" si="1"/>
        <v>0</v>
      </c>
      <c r="P101" s="3">
        <v>1.0</v>
      </c>
      <c r="Q101" s="3">
        <v>0.0</v>
      </c>
      <c r="R101" s="3">
        <v>0.0</v>
      </c>
      <c r="S101" s="3">
        <v>-1.0</v>
      </c>
      <c r="T101" s="3">
        <v>1.0</v>
      </c>
      <c r="U101" s="3">
        <v>-1.0</v>
      </c>
      <c r="V101" s="3">
        <v>-1.0</v>
      </c>
      <c r="W101" s="3">
        <v>1.0</v>
      </c>
    </row>
    <row r="102">
      <c r="A102" s="43">
        <v>45498.52806424769</v>
      </c>
      <c r="C102" s="44" t="s">
        <v>1131</v>
      </c>
      <c r="D102" s="44" t="s">
        <v>1146</v>
      </c>
      <c r="E102" s="44" t="s">
        <v>1133</v>
      </c>
      <c r="F102" s="44" t="s">
        <v>1134</v>
      </c>
      <c r="G102" s="44" t="s">
        <v>1157</v>
      </c>
      <c r="H102" s="44" t="s">
        <v>1158</v>
      </c>
      <c r="I102" s="44" t="s">
        <v>1149</v>
      </c>
      <c r="J102" s="44" t="s">
        <v>1163</v>
      </c>
      <c r="K102" s="44" t="s">
        <v>1138</v>
      </c>
      <c r="L102" s="44" t="s">
        <v>1151</v>
      </c>
      <c r="M102" s="44" t="s">
        <v>321</v>
      </c>
      <c r="N102" s="35"/>
      <c r="O102" s="3">
        <f t="shared" si="1"/>
        <v>-2</v>
      </c>
      <c r="P102" s="3">
        <v>-1.0</v>
      </c>
      <c r="Q102" s="3">
        <v>0.0</v>
      </c>
      <c r="R102" s="3">
        <v>0.0</v>
      </c>
      <c r="S102" s="3">
        <v>-1.0</v>
      </c>
      <c r="T102" s="3">
        <v>1.0</v>
      </c>
      <c r="U102" s="3">
        <v>-1.0</v>
      </c>
      <c r="V102" s="3">
        <v>-1.0</v>
      </c>
      <c r="W102" s="3">
        <v>1.0</v>
      </c>
    </row>
    <row r="103">
      <c r="A103" s="43">
        <v>45498.529229004635</v>
      </c>
      <c r="C103" s="44" t="s">
        <v>1145</v>
      </c>
      <c r="D103" s="44" t="s">
        <v>1140</v>
      </c>
      <c r="E103" s="44" t="s">
        <v>1141</v>
      </c>
      <c r="F103" s="44" t="s">
        <v>1147</v>
      </c>
      <c r="G103" s="44" t="s">
        <v>1143</v>
      </c>
      <c r="H103" s="44" t="s">
        <v>1158</v>
      </c>
      <c r="I103" s="44" t="s">
        <v>1144</v>
      </c>
      <c r="J103" s="44" t="s">
        <v>1163</v>
      </c>
      <c r="K103" s="44" t="s">
        <v>1159</v>
      </c>
      <c r="L103" s="44" t="s">
        <v>1151</v>
      </c>
      <c r="M103" s="44" t="s">
        <v>315</v>
      </c>
      <c r="N103" s="35"/>
      <c r="O103" s="3">
        <f t="shared" si="1"/>
        <v>3</v>
      </c>
      <c r="P103" s="3">
        <v>2.0</v>
      </c>
      <c r="Q103" s="3">
        <v>-1.0</v>
      </c>
      <c r="R103" s="3">
        <v>2.0</v>
      </c>
      <c r="S103" s="3">
        <v>0.0</v>
      </c>
      <c r="T103" s="3">
        <v>0.0</v>
      </c>
      <c r="U103" s="3">
        <v>-1.0</v>
      </c>
      <c r="V103" s="3">
        <v>0.0</v>
      </c>
      <c r="W103" s="3">
        <v>1.0</v>
      </c>
    </row>
    <row r="104">
      <c r="A104" s="43">
        <v>45498.5343080787</v>
      </c>
      <c r="C104" s="44" t="s">
        <v>1131</v>
      </c>
      <c r="D104" s="44" t="s">
        <v>1146</v>
      </c>
      <c r="E104" s="44" t="s">
        <v>1141</v>
      </c>
      <c r="F104" s="44" t="s">
        <v>1142</v>
      </c>
      <c r="G104" s="44" t="s">
        <v>1157</v>
      </c>
      <c r="H104" s="44" t="s">
        <v>1158</v>
      </c>
      <c r="I104" s="44" t="s">
        <v>1137</v>
      </c>
      <c r="J104" s="44" t="s">
        <v>1163</v>
      </c>
      <c r="K104" s="44" t="s">
        <v>1150</v>
      </c>
      <c r="L104" s="44" t="s">
        <v>1162</v>
      </c>
      <c r="M104" s="44" t="s">
        <v>324</v>
      </c>
      <c r="N104" s="35"/>
      <c r="O104" s="3">
        <f t="shared" si="1"/>
        <v>4</v>
      </c>
      <c r="P104" s="3">
        <v>-1.0</v>
      </c>
      <c r="Q104" s="3">
        <v>0.0</v>
      </c>
      <c r="R104" s="3">
        <v>2.0</v>
      </c>
      <c r="S104" s="3">
        <v>1.0</v>
      </c>
      <c r="T104" s="3">
        <v>1.0</v>
      </c>
      <c r="U104" s="3">
        <v>-1.0</v>
      </c>
      <c r="V104" s="3">
        <v>1.0</v>
      </c>
      <c r="W104" s="3">
        <v>1.0</v>
      </c>
    </row>
    <row r="105">
      <c r="A105" s="43">
        <v>45498.54709731482</v>
      </c>
      <c r="C105" s="44" t="s">
        <v>1131</v>
      </c>
      <c r="D105" s="44" t="s">
        <v>1132</v>
      </c>
      <c r="E105" s="44" t="s">
        <v>1141</v>
      </c>
      <c r="F105" s="44" t="s">
        <v>1134</v>
      </c>
      <c r="G105" s="44" t="s">
        <v>1135</v>
      </c>
      <c r="H105" s="44" t="s">
        <v>1158</v>
      </c>
      <c r="I105" s="44" t="s">
        <v>1137</v>
      </c>
      <c r="J105" s="44" t="s">
        <v>1168</v>
      </c>
      <c r="K105" s="44" t="s">
        <v>1150</v>
      </c>
      <c r="L105" s="44" t="s">
        <v>1162</v>
      </c>
      <c r="M105" s="44" t="s">
        <v>318</v>
      </c>
      <c r="N105" s="35"/>
      <c r="O105" s="3">
        <f t="shared" si="1"/>
        <v>1</v>
      </c>
      <c r="P105" s="3">
        <v>-1.0</v>
      </c>
      <c r="Q105" s="3">
        <v>2.0</v>
      </c>
      <c r="R105" s="3">
        <v>2.0</v>
      </c>
      <c r="S105" s="3">
        <v>-1.0</v>
      </c>
      <c r="T105" s="3">
        <v>-1.0</v>
      </c>
      <c r="U105" s="3">
        <v>-1.0</v>
      </c>
      <c r="V105" s="3">
        <v>1.0</v>
      </c>
      <c r="W105" s="3">
        <v>0.0</v>
      </c>
    </row>
    <row r="106">
      <c r="A106" s="43">
        <v>45498.548477847224</v>
      </c>
      <c r="C106" s="44" t="s">
        <v>1131</v>
      </c>
      <c r="D106" s="44" t="s">
        <v>1146</v>
      </c>
      <c r="E106" s="44" t="s">
        <v>1141</v>
      </c>
      <c r="F106" s="44" t="s">
        <v>1134</v>
      </c>
      <c r="G106" s="44" t="s">
        <v>1157</v>
      </c>
      <c r="H106" s="44" t="s">
        <v>1136</v>
      </c>
      <c r="I106" s="44" t="s">
        <v>1137</v>
      </c>
      <c r="J106" s="44" t="s">
        <v>1163</v>
      </c>
      <c r="K106" s="44" t="s">
        <v>1138</v>
      </c>
      <c r="L106" s="44" t="s">
        <v>1162</v>
      </c>
      <c r="M106" s="44" t="s">
        <v>312</v>
      </c>
      <c r="N106" s="35"/>
      <c r="O106" s="3">
        <f t="shared" si="1"/>
        <v>3</v>
      </c>
      <c r="P106" s="3">
        <v>-1.0</v>
      </c>
      <c r="Q106" s="3">
        <v>0.0</v>
      </c>
      <c r="R106" s="3">
        <v>2.0</v>
      </c>
      <c r="S106" s="3">
        <v>-1.0</v>
      </c>
      <c r="T106" s="3">
        <v>1.0</v>
      </c>
      <c r="U106" s="3">
        <v>0.0</v>
      </c>
      <c r="V106" s="3">
        <v>1.0</v>
      </c>
      <c r="W106" s="3">
        <v>1.0</v>
      </c>
    </row>
    <row r="107">
      <c r="A107" s="43">
        <v>45498.62629424769</v>
      </c>
      <c r="C107" s="44" t="s">
        <v>1131</v>
      </c>
      <c r="D107" s="44" t="s">
        <v>1146</v>
      </c>
      <c r="E107" s="44" t="s">
        <v>1141</v>
      </c>
      <c r="F107" s="44" t="s">
        <v>1147</v>
      </c>
      <c r="G107" s="44" t="s">
        <v>1148</v>
      </c>
      <c r="H107" s="44" t="s">
        <v>1158</v>
      </c>
      <c r="I107" s="44" t="s">
        <v>1137</v>
      </c>
      <c r="J107" s="44" t="s">
        <v>1163</v>
      </c>
      <c r="K107" s="44" t="s">
        <v>1138</v>
      </c>
      <c r="L107" s="44" t="s">
        <v>1162</v>
      </c>
      <c r="M107" s="44" t="s">
        <v>327</v>
      </c>
      <c r="N107" s="35"/>
      <c r="O107" s="3">
        <f t="shared" si="1"/>
        <v>4</v>
      </c>
      <c r="P107" s="3">
        <v>-1.0</v>
      </c>
      <c r="Q107" s="3">
        <v>0.0</v>
      </c>
      <c r="R107" s="3">
        <v>2.0</v>
      </c>
      <c r="S107" s="3">
        <v>0.0</v>
      </c>
      <c r="T107" s="3">
        <v>2.0</v>
      </c>
      <c r="U107" s="3">
        <v>-1.0</v>
      </c>
      <c r="V107" s="3">
        <v>1.0</v>
      </c>
      <c r="W107" s="3">
        <v>1.0</v>
      </c>
    </row>
    <row r="108">
      <c r="A108" s="43">
        <v>45499.38901273148</v>
      </c>
      <c r="C108" s="44" t="s">
        <v>1155</v>
      </c>
      <c r="D108" s="44" t="s">
        <v>1146</v>
      </c>
      <c r="E108" s="44" t="s">
        <v>1133</v>
      </c>
      <c r="F108" s="44" t="s">
        <v>1134</v>
      </c>
      <c r="G108" s="44" t="s">
        <v>1157</v>
      </c>
      <c r="H108" s="44" t="s">
        <v>1158</v>
      </c>
      <c r="I108" s="44" t="s">
        <v>1149</v>
      </c>
      <c r="J108" s="44" t="s">
        <v>1164</v>
      </c>
      <c r="K108" s="44" t="s">
        <v>1159</v>
      </c>
      <c r="L108" s="44" t="s">
        <v>1151</v>
      </c>
      <c r="M108" s="44" t="s">
        <v>336</v>
      </c>
      <c r="N108" s="35"/>
      <c r="O108" s="3">
        <f t="shared" si="1"/>
        <v>-2</v>
      </c>
      <c r="P108" s="3">
        <v>1.0</v>
      </c>
      <c r="Q108" s="3">
        <v>0.0</v>
      </c>
      <c r="R108" s="3">
        <v>0.0</v>
      </c>
      <c r="S108" s="3">
        <v>-1.0</v>
      </c>
      <c r="T108" s="3">
        <v>1.0</v>
      </c>
      <c r="U108" s="3">
        <v>-1.0</v>
      </c>
      <c r="V108" s="3">
        <v>-1.0</v>
      </c>
      <c r="W108" s="3">
        <v>-1.0</v>
      </c>
    </row>
    <row r="109">
      <c r="A109" s="43">
        <v>45499.415325995375</v>
      </c>
      <c r="C109" s="44" t="s">
        <v>1131</v>
      </c>
      <c r="D109" s="44" t="s">
        <v>1140</v>
      </c>
      <c r="E109" s="44" t="s">
        <v>1161</v>
      </c>
      <c r="F109" s="44" t="s">
        <v>1134</v>
      </c>
      <c r="G109" s="44" t="s">
        <v>1157</v>
      </c>
      <c r="H109" s="44" t="s">
        <v>1158</v>
      </c>
      <c r="I109" s="44" t="s">
        <v>1144</v>
      </c>
      <c r="J109" s="44" t="s">
        <v>1164</v>
      </c>
      <c r="K109" s="44" t="s">
        <v>1138</v>
      </c>
      <c r="L109" s="44" t="s">
        <v>1139</v>
      </c>
      <c r="M109" s="44" t="s">
        <v>339</v>
      </c>
      <c r="N109" s="35"/>
      <c r="O109" s="3">
        <f t="shared" si="1"/>
        <v>-5</v>
      </c>
      <c r="P109" s="3">
        <v>-1.0</v>
      </c>
      <c r="Q109" s="3">
        <v>-1.0</v>
      </c>
      <c r="R109" s="3">
        <v>-1.0</v>
      </c>
      <c r="S109" s="3">
        <v>-1.0</v>
      </c>
      <c r="T109" s="3">
        <v>1.0</v>
      </c>
      <c r="U109" s="3">
        <v>-1.0</v>
      </c>
      <c r="V109" s="3">
        <v>0.0</v>
      </c>
      <c r="W109" s="3">
        <v>-1.0</v>
      </c>
    </row>
    <row r="110">
      <c r="A110" s="43">
        <v>45499.4310992824</v>
      </c>
      <c r="C110" s="44" t="s">
        <v>1131</v>
      </c>
      <c r="D110" s="44" t="s">
        <v>1140</v>
      </c>
      <c r="E110" s="44" t="s">
        <v>1133</v>
      </c>
      <c r="F110" s="44" t="s">
        <v>1147</v>
      </c>
      <c r="G110" s="44" t="s">
        <v>1135</v>
      </c>
      <c r="H110" s="44" t="s">
        <v>1158</v>
      </c>
      <c r="I110" s="44" t="s">
        <v>1137</v>
      </c>
      <c r="J110" s="44" t="s">
        <v>1163</v>
      </c>
      <c r="K110" s="44" t="s">
        <v>1138</v>
      </c>
      <c r="L110" s="44" t="s">
        <v>1151</v>
      </c>
      <c r="M110" s="44" t="s">
        <v>342</v>
      </c>
      <c r="N110" s="35"/>
      <c r="O110" s="3">
        <f t="shared" si="1"/>
        <v>-2</v>
      </c>
      <c r="P110" s="3">
        <v>-1.0</v>
      </c>
      <c r="Q110" s="3">
        <v>-1.0</v>
      </c>
      <c r="R110" s="3">
        <v>0.0</v>
      </c>
      <c r="S110" s="3">
        <v>0.0</v>
      </c>
      <c r="T110" s="3">
        <v>-1.0</v>
      </c>
      <c r="U110" s="3">
        <v>-1.0</v>
      </c>
      <c r="V110" s="3">
        <v>1.0</v>
      </c>
      <c r="W110" s="3">
        <v>1.0</v>
      </c>
    </row>
    <row r="111">
      <c r="A111" s="43">
        <v>45499.49079982639</v>
      </c>
      <c r="C111" s="44" t="s">
        <v>1131</v>
      </c>
      <c r="D111" s="44" t="s">
        <v>1140</v>
      </c>
      <c r="E111" s="44" t="s">
        <v>1133</v>
      </c>
      <c r="F111" s="44" t="s">
        <v>1134</v>
      </c>
      <c r="G111" s="44" t="s">
        <v>1157</v>
      </c>
      <c r="H111" s="44" t="s">
        <v>1158</v>
      </c>
      <c r="I111" s="44" t="s">
        <v>1153</v>
      </c>
      <c r="J111" s="44" t="s">
        <v>1165</v>
      </c>
      <c r="K111" s="44" t="s">
        <v>1150</v>
      </c>
      <c r="L111" s="44" t="s">
        <v>1139</v>
      </c>
      <c r="M111" s="44" t="s">
        <v>345</v>
      </c>
      <c r="N111" s="35"/>
      <c r="O111" s="3">
        <f t="shared" si="1"/>
        <v>1</v>
      </c>
      <c r="P111" s="3">
        <v>-1.0</v>
      </c>
      <c r="Q111" s="3">
        <v>-1.0</v>
      </c>
      <c r="R111" s="3">
        <v>0.0</v>
      </c>
      <c r="S111" s="3">
        <v>-1.0</v>
      </c>
      <c r="T111" s="3">
        <v>1.0</v>
      </c>
      <c r="U111" s="3">
        <v>-1.0</v>
      </c>
      <c r="V111" s="3">
        <v>2.0</v>
      </c>
      <c r="W111" s="3">
        <v>2.0</v>
      </c>
    </row>
    <row r="112">
      <c r="A112" s="43">
        <v>45499.49225862269</v>
      </c>
      <c r="C112" s="44" t="s">
        <v>1155</v>
      </c>
      <c r="D112" s="44" t="s">
        <v>1146</v>
      </c>
      <c r="E112" s="44" t="s">
        <v>1133</v>
      </c>
      <c r="F112" s="44" t="s">
        <v>1134</v>
      </c>
      <c r="G112" s="44" t="s">
        <v>1157</v>
      </c>
      <c r="H112" s="44" t="s">
        <v>1158</v>
      </c>
      <c r="I112" s="44" t="s">
        <v>1149</v>
      </c>
      <c r="J112" s="44" t="s">
        <v>1163</v>
      </c>
      <c r="K112" s="44" t="s">
        <v>1138</v>
      </c>
      <c r="L112" s="44" t="s">
        <v>1151</v>
      </c>
      <c r="M112" s="44" t="s">
        <v>348</v>
      </c>
      <c r="N112" s="35"/>
      <c r="O112" s="3">
        <f t="shared" si="1"/>
        <v>0</v>
      </c>
      <c r="P112" s="3">
        <v>1.0</v>
      </c>
      <c r="Q112" s="3">
        <v>0.0</v>
      </c>
      <c r="R112" s="3">
        <v>0.0</v>
      </c>
      <c r="S112" s="3">
        <v>-1.0</v>
      </c>
      <c r="T112" s="3">
        <v>1.0</v>
      </c>
      <c r="U112" s="3">
        <v>-1.0</v>
      </c>
      <c r="V112" s="3">
        <v>-1.0</v>
      </c>
      <c r="W112" s="3">
        <v>1.0</v>
      </c>
    </row>
    <row r="113">
      <c r="A113" s="43">
        <v>45499.52454391203</v>
      </c>
      <c r="C113" s="44" t="s">
        <v>1145</v>
      </c>
      <c r="D113" s="44" t="s">
        <v>1146</v>
      </c>
      <c r="E113" s="44" t="s">
        <v>1133</v>
      </c>
      <c r="F113" s="44" t="s">
        <v>1142</v>
      </c>
      <c r="G113" s="44" t="s">
        <v>1148</v>
      </c>
      <c r="H113" s="44" t="s">
        <v>1158</v>
      </c>
      <c r="I113" s="44" t="s">
        <v>1153</v>
      </c>
      <c r="J113" s="44" t="s">
        <v>1163</v>
      </c>
      <c r="K113" s="44" t="s">
        <v>1150</v>
      </c>
      <c r="L113" s="44" t="s">
        <v>1151</v>
      </c>
      <c r="M113" s="44" t="s">
        <v>351</v>
      </c>
      <c r="N113" s="35"/>
      <c r="O113" s="3">
        <f t="shared" si="1"/>
        <v>7</v>
      </c>
      <c r="P113" s="3">
        <v>2.0</v>
      </c>
      <c r="Q113" s="3">
        <v>0.0</v>
      </c>
      <c r="R113" s="3">
        <v>0.0</v>
      </c>
      <c r="S113" s="3">
        <v>1.0</v>
      </c>
      <c r="T113" s="3">
        <v>2.0</v>
      </c>
      <c r="U113" s="3">
        <v>-1.0</v>
      </c>
      <c r="V113" s="3">
        <v>2.0</v>
      </c>
      <c r="W113" s="3">
        <v>1.0</v>
      </c>
    </row>
    <row r="114">
      <c r="A114" s="43">
        <v>45499.59035412037</v>
      </c>
      <c r="C114" s="44" t="s">
        <v>1145</v>
      </c>
      <c r="D114" s="44" t="s">
        <v>1140</v>
      </c>
      <c r="E114" s="44" t="s">
        <v>1133</v>
      </c>
      <c r="F114" s="44" t="s">
        <v>1142</v>
      </c>
      <c r="G114" s="44" t="s">
        <v>1157</v>
      </c>
      <c r="H114" s="44" t="s">
        <v>1158</v>
      </c>
      <c r="I114" s="44" t="s">
        <v>1153</v>
      </c>
      <c r="J114" s="44" t="s">
        <v>1165</v>
      </c>
      <c r="K114" s="44" t="s">
        <v>1159</v>
      </c>
      <c r="L114" s="44" t="s">
        <v>1162</v>
      </c>
      <c r="M114" s="44" t="s">
        <v>354</v>
      </c>
      <c r="N114" s="35"/>
      <c r="O114" s="3">
        <f t="shared" si="1"/>
        <v>6</v>
      </c>
      <c r="P114" s="3">
        <v>2.0</v>
      </c>
      <c r="Q114" s="3">
        <v>-1.0</v>
      </c>
      <c r="R114" s="3">
        <v>0.0</v>
      </c>
      <c r="S114" s="3">
        <v>1.0</v>
      </c>
      <c r="T114" s="3">
        <v>1.0</v>
      </c>
      <c r="U114" s="3">
        <v>-1.0</v>
      </c>
      <c r="V114" s="3">
        <v>2.0</v>
      </c>
      <c r="W114" s="3">
        <v>2.0</v>
      </c>
    </row>
    <row r="115">
      <c r="A115" s="43">
        <v>45500.383990752314</v>
      </c>
      <c r="C115" s="44" t="s">
        <v>1131</v>
      </c>
      <c r="D115" s="44" t="s">
        <v>1140</v>
      </c>
      <c r="E115" s="44" t="s">
        <v>1133</v>
      </c>
      <c r="F115" s="44" t="s">
        <v>1134</v>
      </c>
      <c r="G115" s="44" t="s">
        <v>1157</v>
      </c>
      <c r="H115" s="44" t="s">
        <v>1158</v>
      </c>
      <c r="I115" s="44" t="s">
        <v>1153</v>
      </c>
      <c r="J115" s="44" t="s">
        <v>1163</v>
      </c>
      <c r="K115" s="44" t="s">
        <v>1159</v>
      </c>
      <c r="L115" s="44" t="s">
        <v>1154</v>
      </c>
      <c r="M115" s="44" t="s">
        <v>366</v>
      </c>
      <c r="N115" s="35"/>
      <c r="O115" s="3">
        <f t="shared" si="1"/>
        <v>0</v>
      </c>
      <c r="P115" s="3">
        <v>-1.0</v>
      </c>
      <c r="Q115" s="3">
        <v>-1.0</v>
      </c>
      <c r="R115" s="3">
        <v>0.0</v>
      </c>
      <c r="S115" s="3">
        <v>-1.0</v>
      </c>
      <c r="T115" s="3">
        <v>1.0</v>
      </c>
      <c r="U115" s="3">
        <v>-1.0</v>
      </c>
      <c r="V115" s="3">
        <v>2.0</v>
      </c>
      <c r="W115" s="3">
        <v>1.0</v>
      </c>
    </row>
    <row r="116">
      <c r="A116" s="43">
        <v>45500.569060925925</v>
      </c>
      <c r="C116" s="44" t="s">
        <v>1145</v>
      </c>
      <c r="D116" s="44" t="s">
        <v>1146</v>
      </c>
      <c r="E116" s="44" t="s">
        <v>1133</v>
      </c>
      <c r="F116" s="44" t="s">
        <v>1134</v>
      </c>
      <c r="G116" s="44" t="s">
        <v>1143</v>
      </c>
      <c r="H116" s="44" t="s">
        <v>1158</v>
      </c>
      <c r="I116" s="44" t="s">
        <v>1137</v>
      </c>
      <c r="J116" s="44" t="s">
        <v>1165</v>
      </c>
      <c r="K116" s="44" t="s">
        <v>1159</v>
      </c>
      <c r="L116" s="44" t="s">
        <v>1139</v>
      </c>
      <c r="M116" s="44" t="s">
        <v>369</v>
      </c>
      <c r="N116" s="35"/>
      <c r="O116" s="3">
        <f t="shared" si="1"/>
        <v>3</v>
      </c>
      <c r="P116" s="3">
        <v>2.0</v>
      </c>
      <c r="Q116" s="3">
        <v>0.0</v>
      </c>
      <c r="R116" s="3">
        <v>0.0</v>
      </c>
      <c r="S116" s="3">
        <v>-1.0</v>
      </c>
      <c r="T116" s="3">
        <v>0.0</v>
      </c>
      <c r="U116" s="3">
        <v>-1.0</v>
      </c>
      <c r="V116" s="3">
        <v>1.0</v>
      </c>
      <c r="W116" s="3">
        <v>2.0</v>
      </c>
    </row>
    <row r="117">
      <c r="A117" s="43">
        <v>45500.65274597223</v>
      </c>
      <c r="C117" s="44" t="s">
        <v>1145</v>
      </c>
      <c r="D117" s="44" t="s">
        <v>1146</v>
      </c>
      <c r="E117" s="44" t="s">
        <v>1133</v>
      </c>
      <c r="F117" s="44" t="s">
        <v>1134</v>
      </c>
      <c r="G117" s="44" t="s">
        <v>1157</v>
      </c>
      <c r="H117" s="44" t="s">
        <v>1158</v>
      </c>
      <c r="I117" s="44" t="s">
        <v>1149</v>
      </c>
      <c r="J117" s="44" t="s">
        <v>1163</v>
      </c>
      <c r="K117" s="44" t="s">
        <v>1159</v>
      </c>
      <c r="L117" s="44" t="s">
        <v>1151</v>
      </c>
      <c r="M117" s="44" t="s">
        <v>372</v>
      </c>
      <c r="N117" s="35"/>
      <c r="O117" s="3">
        <f t="shared" si="1"/>
        <v>1</v>
      </c>
      <c r="P117" s="3">
        <v>2.0</v>
      </c>
      <c r="Q117" s="3">
        <v>0.0</v>
      </c>
      <c r="R117" s="3">
        <v>0.0</v>
      </c>
      <c r="S117" s="3">
        <v>-1.0</v>
      </c>
      <c r="T117" s="3">
        <v>1.0</v>
      </c>
      <c r="U117" s="3">
        <v>-1.0</v>
      </c>
      <c r="V117" s="3">
        <v>-1.0</v>
      </c>
      <c r="W117" s="3">
        <v>1.0</v>
      </c>
    </row>
    <row r="118">
      <c r="A118" s="43">
        <v>45502.382137858796</v>
      </c>
      <c r="C118" s="44" t="s">
        <v>1145</v>
      </c>
      <c r="D118" s="44" t="s">
        <v>1140</v>
      </c>
      <c r="E118" s="44" t="s">
        <v>1133</v>
      </c>
      <c r="F118" s="44" t="s">
        <v>1142</v>
      </c>
      <c r="G118" s="44" t="s">
        <v>1143</v>
      </c>
      <c r="H118" s="44" t="s">
        <v>1158</v>
      </c>
      <c r="I118" s="44" t="s">
        <v>1144</v>
      </c>
      <c r="J118" s="44" t="s">
        <v>1163</v>
      </c>
      <c r="K118" s="44" t="s">
        <v>1138</v>
      </c>
      <c r="L118" s="44" t="s">
        <v>1151</v>
      </c>
      <c r="M118" s="44" t="s">
        <v>378</v>
      </c>
      <c r="N118" s="35"/>
      <c r="O118" s="3">
        <f t="shared" si="1"/>
        <v>2</v>
      </c>
      <c r="P118" s="3">
        <v>2.0</v>
      </c>
      <c r="Q118" s="3">
        <v>-1.0</v>
      </c>
      <c r="R118" s="3">
        <v>0.0</v>
      </c>
      <c r="S118" s="3">
        <v>1.0</v>
      </c>
      <c r="T118" s="3">
        <v>0.0</v>
      </c>
      <c r="U118" s="3">
        <v>-1.0</v>
      </c>
      <c r="V118" s="3">
        <v>0.0</v>
      </c>
      <c r="W118" s="3">
        <v>1.0</v>
      </c>
    </row>
    <row r="119">
      <c r="A119" s="43">
        <v>45502.386447349534</v>
      </c>
      <c r="C119" s="44" t="s">
        <v>1131</v>
      </c>
      <c r="D119" s="44" t="s">
        <v>1140</v>
      </c>
      <c r="E119" s="44" t="s">
        <v>1133</v>
      </c>
      <c r="F119" s="44" t="s">
        <v>1142</v>
      </c>
      <c r="G119" s="44" t="s">
        <v>1157</v>
      </c>
      <c r="H119" s="44" t="s">
        <v>1152</v>
      </c>
      <c r="I119" s="44" t="s">
        <v>1144</v>
      </c>
      <c r="J119" s="44" t="s">
        <v>1165</v>
      </c>
      <c r="K119" s="44" t="s">
        <v>1138</v>
      </c>
      <c r="L119" s="44" t="s">
        <v>1162</v>
      </c>
      <c r="M119" s="44" t="s">
        <v>390</v>
      </c>
      <c r="N119" s="35"/>
      <c r="O119" s="3">
        <f t="shared" si="1"/>
        <v>4</v>
      </c>
      <c r="P119" s="3">
        <v>-1.0</v>
      </c>
      <c r="Q119" s="3">
        <v>-1.0</v>
      </c>
      <c r="R119" s="3">
        <v>0.0</v>
      </c>
      <c r="S119" s="3">
        <v>1.0</v>
      </c>
      <c r="T119" s="3">
        <v>1.0</v>
      </c>
      <c r="U119" s="3">
        <v>2.0</v>
      </c>
      <c r="V119" s="3">
        <v>0.0</v>
      </c>
      <c r="W119" s="3">
        <v>2.0</v>
      </c>
    </row>
    <row r="120">
      <c r="A120" s="43">
        <v>45502.395572928246</v>
      </c>
      <c r="C120" s="44" t="s">
        <v>1145</v>
      </c>
      <c r="D120" s="44" t="s">
        <v>1156</v>
      </c>
      <c r="E120" s="44" t="s">
        <v>1133</v>
      </c>
      <c r="F120" s="44" t="s">
        <v>1134</v>
      </c>
      <c r="G120" s="44" t="s">
        <v>1157</v>
      </c>
      <c r="H120" s="44" t="s">
        <v>1158</v>
      </c>
      <c r="I120" s="44" t="s">
        <v>1149</v>
      </c>
      <c r="J120" s="44" t="s">
        <v>1163</v>
      </c>
      <c r="K120" s="44" t="s">
        <v>1138</v>
      </c>
      <c r="L120" s="44" t="s">
        <v>1151</v>
      </c>
      <c r="M120" s="44" t="s">
        <v>381</v>
      </c>
      <c r="N120" s="35"/>
      <c r="O120" s="3">
        <f t="shared" si="1"/>
        <v>2</v>
      </c>
      <c r="P120" s="3">
        <v>2.0</v>
      </c>
      <c r="Q120" s="3">
        <v>1.0</v>
      </c>
      <c r="R120" s="3">
        <v>0.0</v>
      </c>
      <c r="S120" s="3">
        <v>-1.0</v>
      </c>
      <c r="T120" s="3">
        <v>1.0</v>
      </c>
      <c r="U120" s="3">
        <v>-1.0</v>
      </c>
      <c r="V120" s="3">
        <v>-1.0</v>
      </c>
      <c r="W120" s="3">
        <v>1.0</v>
      </c>
    </row>
    <row r="121">
      <c r="A121" s="43">
        <v>45502.39597810185</v>
      </c>
      <c r="C121" s="44" t="s">
        <v>1131</v>
      </c>
      <c r="D121" s="44" t="s">
        <v>1140</v>
      </c>
      <c r="E121" s="44" t="s">
        <v>1141</v>
      </c>
      <c r="F121" s="44" t="s">
        <v>1134</v>
      </c>
      <c r="G121" s="44" t="s">
        <v>1157</v>
      </c>
      <c r="H121" s="44" t="s">
        <v>1158</v>
      </c>
      <c r="I121" s="44" t="s">
        <v>1137</v>
      </c>
      <c r="J121" s="44" t="s">
        <v>1163</v>
      </c>
      <c r="K121" s="44" t="s">
        <v>1150</v>
      </c>
      <c r="L121" s="44" t="s">
        <v>1162</v>
      </c>
      <c r="M121" s="44" t="s">
        <v>384</v>
      </c>
      <c r="N121" s="35"/>
      <c r="O121" s="3">
        <f t="shared" si="1"/>
        <v>1</v>
      </c>
      <c r="P121" s="3">
        <v>-1.0</v>
      </c>
      <c r="Q121" s="3">
        <v>-1.0</v>
      </c>
      <c r="R121" s="3">
        <v>2.0</v>
      </c>
      <c r="S121" s="3">
        <v>-1.0</v>
      </c>
      <c r="T121" s="3">
        <v>1.0</v>
      </c>
      <c r="U121" s="3">
        <v>-1.0</v>
      </c>
      <c r="V121" s="3">
        <v>1.0</v>
      </c>
      <c r="W121" s="3">
        <v>1.0</v>
      </c>
    </row>
    <row r="122">
      <c r="A122" s="43">
        <v>45502.41026520834</v>
      </c>
      <c r="C122" s="44" t="s">
        <v>1131</v>
      </c>
      <c r="D122" s="44" t="s">
        <v>1140</v>
      </c>
      <c r="E122" s="44" t="s">
        <v>1133</v>
      </c>
      <c r="F122" s="44" t="s">
        <v>1147</v>
      </c>
      <c r="G122" s="44" t="s">
        <v>1157</v>
      </c>
      <c r="H122" s="44" t="s">
        <v>1158</v>
      </c>
      <c r="I122" s="44" t="s">
        <v>1149</v>
      </c>
      <c r="J122" s="44" t="s">
        <v>1163</v>
      </c>
      <c r="K122" s="44" t="s">
        <v>1159</v>
      </c>
      <c r="L122" s="44" t="s">
        <v>1151</v>
      </c>
      <c r="M122" s="44" t="s">
        <v>396</v>
      </c>
      <c r="N122" s="35"/>
      <c r="O122" s="3">
        <f t="shared" si="1"/>
        <v>-2</v>
      </c>
      <c r="P122" s="3">
        <v>-1.0</v>
      </c>
      <c r="Q122" s="3">
        <v>-1.0</v>
      </c>
      <c r="R122" s="3">
        <v>0.0</v>
      </c>
      <c r="S122" s="3">
        <v>0.0</v>
      </c>
      <c r="T122" s="3">
        <v>1.0</v>
      </c>
      <c r="U122" s="3">
        <v>-1.0</v>
      </c>
      <c r="V122" s="3">
        <v>-1.0</v>
      </c>
      <c r="W122" s="3">
        <v>1.0</v>
      </c>
    </row>
    <row r="123">
      <c r="A123" s="43">
        <v>45502.41780952546</v>
      </c>
      <c r="C123" s="44" t="s">
        <v>1155</v>
      </c>
      <c r="D123" s="44" t="s">
        <v>1146</v>
      </c>
      <c r="E123" s="44" t="s">
        <v>1133</v>
      </c>
      <c r="F123" s="44" t="s">
        <v>1134</v>
      </c>
      <c r="G123" s="44" t="s">
        <v>1157</v>
      </c>
      <c r="H123" s="44" t="s">
        <v>1158</v>
      </c>
      <c r="I123" s="44" t="s">
        <v>1149</v>
      </c>
      <c r="J123" s="44" t="s">
        <v>1163</v>
      </c>
      <c r="K123" s="44" t="s">
        <v>1159</v>
      </c>
      <c r="L123" s="44" t="s">
        <v>1151</v>
      </c>
      <c r="M123" s="44" t="s">
        <v>399</v>
      </c>
      <c r="N123" s="35"/>
      <c r="O123" s="3">
        <f t="shared" si="1"/>
        <v>0</v>
      </c>
      <c r="P123" s="3">
        <v>1.0</v>
      </c>
      <c r="Q123" s="3">
        <v>0.0</v>
      </c>
      <c r="R123" s="3">
        <v>0.0</v>
      </c>
      <c r="S123" s="3">
        <v>-1.0</v>
      </c>
      <c r="T123" s="3">
        <v>1.0</v>
      </c>
      <c r="U123" s="3">
        <v>-1.0</v>
      </c>
      <c r="V123" s="3">
        <v>-1.0</v>
      </c>
      <c r="W123" s="3">
        <v>1.0</v>
      </c>
    </row>
    <row r="124">
      <c r="A124" s="43">
        <v>45502.46034309028</v>
      </c>
      <c r="C124" s="44" t="s">
        <v>1131</v>
      </c>
      <c r="D124" s="44" t="s">
        <v>1140</v>
      </c>
      <c r="E124" s="44" t="s">
        <v>1133</v>
      </c>
      <c r="F124" s="44" t="s">
        <v>1134</v>
      </c>
      <c r="G124" s="44" t="s">
        <v>1143</v>
      </c>
      <c r="H124" s="44" t="s">
        <v>1158</v>
      </c>
      <c r="I124" s="44" t="s">
        <v>1149</v>
      </c>
      <c r="J124" s="44" t="s">
        <v>1163</v>
      </c>
      <c r="K124" s="44" t="s">
        <v>1150</v>
      </c>
      <c r="L124" s="44" t="s">
        <v>1151</v>
      </c>
      <c r="M124" s="44" t="s">
        <v>393</v>
      </c>
      <c r="N124" s="35"/>
      <c r="O124" s="3">
        <f t="shared" si="1"/>
        <v>-4</v>
      </c>
      <c r="P124" s="3">
        <v>-1.0</v>
      </c>
      <c r="Q124" s="3">
        <v>-1.0</v>
      </c>
      <c r="R124" s="3">
        <v>0.0</v>
      </c>
      <c r="S124" s="3">
        <v>-1.0</v>
      </c>
      <c r="T124" s="3">
        <v>0.0</v>
      </c>
      <c r="U124" s="3">
        <v>-1.0</v>
      </c>
      <c r="V124" s="3">
        <v>-1.0</v>
      </c>
      <c r="W124" s="3">
        <v>1.0</v>
      </c>
    </row>
    <row r="125">
      <c r="A125" s="43">
        <v>45502.50835391204</v>
      </c>
      <c r="C125" s="44" t="s">
        <v>1131</v>
      </c>
      <c r="D125" s="44" t="s">
        <v>1146</v>
      </c>
      <c r="E125" s="44" t="s">
        <v>1133</v>
      </c>
      <c r="F125" s="44" t="s">
        <v>1142</v>
      </c>
      <c r="G125" s="44" t="s">
        <v>1157</v>
      </c>
      <c r="H125" s="44" t="s">
        <v>1158</v>
      </c>
      <c r="I125" s="44" t="s">
        <v>1149</v>
      </c>
      <c r="J125" s="44" t="s">
        <v>1163</v>
      </c>
      <c r="K125" s="44" t="s">
        <v>1138</v>
      </c>
      <c r="L125" s="44" t="s">
        <v>1151</v>
      </c>
      <c r="M125" s="44" t="s">
        <v>405</v>
      </c>
      <c r="N125" s="35"/>
      <c r="O125" s="3">
        <f t="shared" si="1"/>
        <v>0</v>
      </c>
      <c r="P125" s="3">
        <v>-1.0</v>
      </c>
      <c r="Q125" s="3">
        <v>0.0</v>
      </c>
      <c r="R125" s="3">
        <v>0.0</v>
      </c>
      <c r="S125" s="3">
        <v>1.0</v>
      </c>
      <c r="T125" s="3">
        <v>1.0</v>
      </c>
      <c r="U125" s="3">
        <v>-1.0</v>
      </c>
      <c r="V125" s="3">
        <v>-1.0</v>
      </c>
      <c r="W125" s="3">
        <v>1.0</v>
      </c>
    </row>
    <row r="126">
      <c r="A126" s="43">
        <v>45502.53758971065</v>
      </c>
      <c r="C126" s="44" t="s">
        <v>1145</v>
      </c>
      <c r="D126" s="44" t="s">
        <v>1140</v>
      </c>
      <c r="E126" s="44" t="s">
        <v>1133</v>
      </c>
      <c r="F126" s="44" t="s">
        <v>1134</v>
      </c>
      <c r="G126" s="44" t="s">
        <v>1143</v>
      </c>
      <c r="H126" s="44" t="s">
        <v>1136</v>
      </c>
      <c r="I126" s="44" t="s">
        <v>1144</v>
      </c>
      <c r="J126" s="44" t="s">
        <v>1163</v>
      </c>
      <c r="K126" s="44" t="s">
        <v>1138</v>
      </c>
      <c r="L126" s="44" t="s">
        <v>1151</v>
      </c>
      <c r="M126" s="44" t="s">
        <v>408</v>
      </c>
      <c r="N126" s="35"/>
      <c r="O126" s="3">
        <f t="shared" si="1"/>
        <v>1</v>
      </c>
      <c r="P126" s="3">
        <v>2.0</v>
      </c>
      <c r="Q126" s="3">
        <v>-1.0</v>
      </c>
      <c r="R126" s="3">
        <v>0.0</v>
      </c>
      <c r="S126" s="3">
        <v>-1.0</v>
      </c>
      <c r="T126" s="3">
        <v>0.0</v>
      </c>
      <c r="U126" s="3">
        <v>0.0</v>
      </c>
      <c r="V126" s="3">
        <v>0.0</v>
      </c>
      <c r="W126" s="3">
        <v>1.0</v>
      </c>
    </row>
    <row r="127">
      <c r="A127" s="43">
        <v>45502.57598008102</v>
      </c>
      <c r="C127" s="44" t="s">
        <v>1155</v>
      </c>
      <c r="D127" s="44" t="s">
        <v>1140</v>
      </c>
      <c r="E127" s="44" t="s">
        <v>1141</v>
      </c>
      <c r="F127" s="44" t="s">
        <v>1147</v>
      </c>
      <c r="G127" s="44" t="s">
        <v>1157</v>
      </c>
      <c r="H127" s="44" t="s">
        <v>1158</v>
      </c>
      <c r="I127" s="44" t="s">
        <v>1149</v>
      </c>
      <c r="J127" s="44" t="s">
        <v>1163</v>
      </c>
      <c r="K127" s="44" t="s">
        <v>1138</v>
      </c>
      <c r="L127" s="44" t="s">
        <v>1162</v>
      </c>
      <c r="M127" s="44" t="s">
        <v>915</v>
      </c>
      <c r="N127" s="35"/>
      <c r="O127" s="3">
        <f t="shared" si="1"/>
        <v>2</v>
      </c>
      <c r="P127" s="3">
        <v>1.0</v>
      </c>
      <c r="Q127" s="3">
        <v>-1.0</v>
      </c>
      <c r="R127" s="3">
        <v>2.0</v>
      </c>
      <c r="S127" s="3">
        <v>0.0</v>
      </c>
      <c r="T127" s="3">
        <v>1.0</v>
      </c>
      <c r="U127" s="3">
        <v>-1.0</v>
      </c>
      <c r="V127" s="3">
        <v>-1.0</v>
      </c>
      <c r="W127" s="3">
        <v>1.0</v>
      </c>
    </row>
    <row r="128">
      <c r="A128" s="43">
        <v>45502.590575625</v>
      </c>
      <c r="C128" s="44" t="s">
        <v>1145</v>
      </c>
      <c r="D128" s="44" t="s">
        <v>1146</v>
      </c>
      <c r="E128" s="44" t="s">
        <v>1141</v>
      </c>
      <c r="F128" s="44" t="s">
        <v>1134</v>
      </c>
      <c r="G128" s="44" t="s">
        <v>1143</v>
      </c>
      <c r="H128" s="44" t="s">
        <v>1158</v>
      </c>
      <c r="I128" s="44" t="s">
        <v>1149</v>
      </c>
      <c r="J128" s="44" t="s">
        <v>1163</v>
      </c>
      <c r="K128" s="44" t="s">
        <v>1138</v>
      </c>
      <c r="L128" s="44" t="s">
        <v>1162</v>
      </c>
      <c r="M128" s="44" t="s">
        <v>402</v>
      </c>
      <c r="N128" s="35"/>
      <c r="O128" s="3">
        <f t="shared" si="1"/>
        <v>2</v>
      </c>
      <c r="P128" s="3">
        <v>2.0</v>
      </c>
      <c r="Q128" s="3">
        <v>0.0</v>
      </c>
      <c r="R128" s="3">
        <v>2.0</v>
      </c>
      <c r="S128" s="3">
        <v>-1.0</v>
      </c>
      <c r="T128" s="3">
        <v>0.0</v>
      </c>
      <c r="U128" s="3">
        <v>-1.0</v>
      </c>
      <c r="V128" s="3">
        <v>-1.0</v>
      </c>
      <c r="W128" s="3">
        <v>1.0</v>
      </c>
    </row>
    <row r="129">
      <c r="A129" s="43">
        <v>45502.68310765046</v>
      </c>
      <c r="C129" s="44" t="s">
        <v>1145</v>
      </c>
      <c r="D129" s="44" t="s">
        <v>1140</v>
      </c>
      <c r="E129" s="44" t="s">
        <v>1141</v>
      </c>
      <c r="F129" s="44" t="s">
        <v>1134</v>
      </c>
      <c r="G129" s="44" t="s">
        <v>1157</v>
      </c>
      <c r="H129" s="44" t="s">
        <v>1136</v>
      </c>
      <c r="I129" s="44" t="s">
        <v>1149</v>
      </c>
      <c r="J129" s="44" t="s">
        <v>1163</v>
      </c>
      <c r="K129" s="44" t="s">
        <v>1150</v>
      </c>
      <c r="L129" s="44" t="s">
        <v>1139</v>
      </c>
      <c r="M129" s="44" t="s">
        <v>969</v>
      </c>
      <c r="N129" s="35"/>
      <c r="O129" s="3">
        <f t="shared" si="1"/>
        <v>3</v>
      </c>
      <c r="P129" s="3">
        <v>2.0</v>
      </c>
      <c r="Q129" s="3">
        <v>-1.0</v>
      </c>
      <c r="R129" s="3">
        <v>2.0</v>
      </c>
      <c r="S129" s="3">
        <v>-1.0</v>
      </c>
      <c r="T129" s="3">
        <v>1.0</v>
      </c>
      <c r="U129" s="3">
        <v>0.0</v>
      </c>
      <c r="V129" s="3">
        <v>-1.0</v>
      </c>
      <c r="W129" s="3">
        <v>1.0</v>
      </c>
    </row>
    <row r="130">
      <c r="A130" s="43">
        <v>45503.38425344907</v>
      </c>
      <c r="C130" s="44" t="s">
        <v>1145</v>
      </c>
      <c r="D130" s="44" t="s">
        <v>1156</v>
      </c>
      <c r="E130" s="44" t="s">
        <v>1133</v>
      </c>
      <c r="F130" s="44" t="s">
        <v>1142</v>
      </c>
      <c r="G130" s="44" t="s">
        <v>1148</v>
      </c>
      <c r="H130" s="44" t="s">
        <v>1152</v>
      </c>
      <c r="I130" s="44" t="s">
        <v>1144</v>
      </c>
      <c r="J130" s="44" t="s">
        <v>1163</v>
      </c>
      <c r="K130" s="44" t="s">
        <v>1159</v>
      </c>
      <c r="L130" s="44" t="s">
        <v>1151</v>
      </c>
      <c r="M130" s="44" t="s">
        <v>417</v>
      </c>
      <c r="N130" s="35"/>
      <c r="O130" s="3">
        <f t="shared" si="1"/>
        <v>9</v>
      </c>
      <c r="P130" s="3">
        <v>2.0</v>
      </c>
      <c r="Q130" s="3">
        <v>1.0</v>
      </c>
      <c r="R130" s="3">
        <v>0.0</v>
      </c>
      <c r="S130" s="3">
        <v>1.0</v>
      </c>
      <c r="T130" s="3">
        <v>2.0</v>
      </c>
      <c r="U130" s="3">
        <v>2.0</v>
      </c>
      <c r="V130" s="3">
        <v>0.0</v>
      </c>
      <c r="W130" s="3">
        <v>1.0</v>
      </c>
    </row>
    <row r="131">
      <c r="A131" s="43">
        <v>45503.44557783565</v>
      </c>
      <c r="C131" s="44" t="s">
        <v>1145</v>
      </c>
      <c r="D131" s="44" t="s">
        <v>1140</v>
      </c>
      <c r="E131" s="44" t="s">
        <v>1161</v>
      </c>
      <c r="F131" s="44" t="s">
        <v>1142</v>
      </c>
      <c r="G131" s="44" t="s">
        <v>1135</v>
      </c>
      <c r="H131" s="44" t="s">
        <v>1152</v>
      </c>
      <c r="I131" s="44" t="s">
        <v>1137</v>
      </c>
      <c r="J131" s="44" t="s">
        <v>1163</v>
      </c>
      <c r="K131" s="44" t="s">
        <v>1159</v>
      </c>
      <c r="L131" s="44" t="s">
        <v>1151</v>
      </c>
      <c r="M131" s="44" t="s">
        <v>420</v>
      </c>
      <c r="N131" s="35"/>
      <c r="O131" s="3">
        <f t="shared" si="1"/>
        <v>4</v>
      </c>
      <c r="P131" s="3">
        <v>2.0</v>
      </c>
      <c r="Q131" s="3">
        <v>-1.0</v>
      </c>
      <c r="R131" s="3">
        <v>-1.0</v>
      </c>
      <c r="S131" s="3">
        <v>1.0</v>
      </c>
      <c r="T131" s="3">
        <v>-1.0</v>
      </c>
      <c r="U131" s="3">
        <v>2.0</v>
      </c>
      <c r="V131" s="3">
        <v>1.0</v>
      </c>
      <c r="W131" s="3">
        <v>1.0</v>
      </c>
    </row>
    <row r="132">
      <c r="A132" s="43">
        <v>45503.49873585648</v>
      </c>
      <c r="C132" s="44" t="s">
        <v>1131</v>
      </c>
      <c r="D132" s="44" t="s">
        <v>1146</v>
      </c>
      <c r="E132" s="44" t="s">
        <v>1133</v>
      </c>
      <c r="F132" s="44" t="s">
        <v>1147</v>
      </c>
      <c r="G132" s="44" t="s">
        <v>1157</v>
      </c>
      <c r="H132" s="44" t="s">
        <v>1158</v>
      </c>
      <c r="I132" s="44" t="s">
        <v>1149</v>
      </c>
      <c r="J132" s="44" t="s">
        <v>1163</v>
      </c>
      <c r="K132" s="44" t="s">
        <v>1150</v>
      </c>
      <c r="L132" s="44" t="s">
        <v>1162</v>
      </c>
      <c r="M132" s="44" t="s">
        <v>426</v>
      </c>
      <c r="N132" s="35"/>
      <c r="O132" s="3">
        <f t="shared" si="1"/>
        <v>-1</v>
      </c>
      <c r="P132" s="3">
        <v>-1.0</v>
      </c>
      <c r="Q132" s="3">
        <v>0.0</v>
      </c>
      <c r="R132" s="3">
        <v>0.0</v>
      </c>
      <c r="S132" s="3">
        <v>0.0</v>
      </c>
      <c r="T132" s="3">
        <v>1.0</v>
      </c>
      <c r="U132" s="3">
        <v>-1.0</v>
      </c>
      <c r="V132" s="3">
        <v>-1.0</v>
      </c>
      <c r="W132" s="3">
        <v>1.0</v>
      </c>
    </row>
    <row r="133">
      <c r="A133" s="43">
        <v>45505.39103856482</v>
      </c>
      <c r="C133" s="44" t="s">
        <v>1131</v>
      </c>
      <c r="D133" s="44" t="s">
        <v>1146</v>
      </c>
      <c r="E133" s="44" t="s">
        <v>1142</v>
      </c>
      <c r="F133" s="44" t="s">
        <v>1134</v>
      </c>
      <c r="G133" s="44" t="s">
        <v>1135</v>
      </c>
      <c r="H133" s="44" t="s">
        <v>1158</v>
      </c>
      <c r="I133" s="44" t="s">
        <v>1137</v>
      </c>
      <c r="J133" s="44" t="s">
        <v>1163</v>
      </c>
      <c r="K133" s="44" t="s">
        <v>1150</v>
      </c>
      <c r="L133" s="44" t="s">
        <v>1154</v>
      </c>
      <c r="M133" s="44" t="s">
        <v>444</v>
      </c>
      <c r="N133" s="35"/>
      <c r="O133" s="3">
        <f t="shared" si="1"/>
        <v>-1</v>
      </c>
      <c r="P133" s="3">
        <v>-1.0</v>
      </c>
      <c r="Q133" s="3">
        <v>0.0</v>
      </c>
      <c r="R133" s="3">
        <v>1.0</v>
      </c>
      <c r="S133" s="3">
        <v>-1.0</v>
      </c>
      <c r="T133" s="3">
        <v>-1.0</v>
      </c>
      <c r="U133" s="3">
        <v>-1.0</v>
      </c>
      <c r="V133" s="3">
        <v>1.0</v>
      </c>
      <c r="W133" s="3">
        <v>1.0</v>
      </c>
    </row>
    <row r="134">
      <c r="A134" s="43">
        <v>45505.42690980324</v>
      </c>
      <c r="C134" s="44" t="s">
        <v>1131</v>
      </c>
      <c r="D134" s="44" t="s">
        <v>1140</v>
      </c>
      <c r="E134" s="44" t="s">
        <v>1141</v>
      </c>
      <c r="F134" s="44" t="s">
        <v>1147</v>
      </c>
      <c r="G134" s="44" t="s">
        <v>1157</v>
      </c>
      <c r="H134" s="44" t="s">
        <v>1158</v>
      </c>
      <c r="I134" s="44" t="s">
        <v>1149</v>
      </c>
      <c r="J134" s="44" t="s">
        <v>1163</v>
      </c>
      <c r="K134" s="44" t="s">
        <v>1138</v>
      </c>
      <c r="L134" s="44" t="s">
        <v>1151</v>
      </c>
      <c r="M134" s="44" t="s">
        <v>447</v>
      </c>
      <c r="N134" s="35"/>
      <c r="O134" s="3">
        <f t="shared" si="1"/>
        <v>0</v>
      </c>
      <c r="P134" s="3">
        <v>-1.0</v>
      </c>
      <c r="Q134" s="3">
        <v>-1.0</v>
      </c>
      <c r="R134" s="3">
        <v>2.0</v>
      </c>
      <c r="S134" s="3">
        <v>0.0</v>
      </c>
      <c r="T134" s="3">
        <v>1.0</v>
      </c>
      <c r="U134" s="3">
        <v>-1.0</v>
      </c>
      <c r="V134" s="3">
        <v>-1.0</v>
      </c>
      <c r="W134" s="3">
        <v>1.0</v>
      </c>
    </row>
    <row r="135">
      <c r="A135" s="43">
        <v>45505.524519467595</v>
      </c>
      <c r="C135" s="44" t="s">
        <v>1145</v>
      </c>
      <c r="D135" s="44" t="s">
        <v>1140</v>
      </c>
      <c r="E135" s="44" t="s">
        <v>1161</v>
      </c>
      <c r="F135" s="44" t="s">
        <v>1147</v>
      </c>
      <c r="G135" s="44" t="s">
        <v>1157</v>
      </c>
      <c r="H135" s="44" t="s">
        <v>1158</v>
      </c>
      <c r="I135" s="44" t="s">
        <v>1137</v>
      </c>
      <c r="J135" s="44" t="s">
        <v>1163</v>
      </c>
      <c r="K135" s="44" t="s">
        <v>1159</v>
      </c>
      <c r="L135" s="44" t="s">
        <v>1151</v>
      </c>
      <c r="M135" s="44" t="s">
        <v>453</v>
      </c>
      <c r="N135" s="35"/>
      <c r="O135" s="3">
        <f t="shared" si="1"/>
        <v>2</v>
      </c>
      <c r="P135" s="3">
        <v>2.0</v>
      </c>
      <c r="Q135" s="3">
        <v>-1.0</v>
      </c>
      <c r="R135" s="3">
        <v>-1.0</v>
      </c>
      <c r="S135" s="3">
        <v>0.0</v>
      </c>
      <c r="T135" s="3">
        <v>1.0</v>
      </c>
      <c r="U135" s="3">
        <v>-1.0</v>
      </c>
      <c r="V135" s="3">
        <v>1.0</v>
      </c>
      <c r="W135" s="3">
        <v>1.0</v>
      </c>
    </row>
    <row r="136">
      <c r="A136" s="43">
        <v>45505.54746538194</v>
      </c>
      <c r="C136" s="44" t="s">
        <v>1155</v>
      </c>
      <c r="D136" s="44" t="s">
        <v>1132</v>
      </c>
      <c r="E136" s="44" t="s">
        <v>1133</v>
      </c>
      <c r="F136" s="44" t="s">
        <v>1134</v>
      </c>
      <c r="G136" s="44" t="s">
        <v>1148</v>
      </c>
      <c r="H136" s="44" t="s">
        <v>1136</v>
      </c>
      <c r="I136" s="44" t="s">
        <v>1149</v>
      </c>
      <c r="J136" s="44" t="s">
        <v>1163</v>
      </c>
      <c r="K136" s="44" t="s">
        <v>1159</v>
      </c>
      <c r="L136" s="44" t="s">
        <v>1154</v>
      </c>
      <c r="M136" s="44" t="s">
        <v>456</v>
      </c>
      <c r="N136" s="35"/>
      <c r="O136" s="3">
        <f t="shared" si="1"/>
        <v>4</v>
      </c>
      <c r="P136" s="3">
        <v>1.0</v>
      </c>
      <c r="Q136" s="3">
        <v>2.0</v>
      </c>
      <c r="R136" s="3">
        <v>0.0</v>
      </c>
      <c r="S136" s="3">
        <v>-1.0</v>
      </c>
      <c r="T136" s="3">
        <v>2.0</v>
      </c>
      <c r="U136" s="3">
        <v>0.0</v>
      </c>
      <c r="V136" s="3">
        <v>-1.0</v>
      </c>
      <c r="W136" s="3">
        <v>1.0</v>
      </c>
    </row>
    <row r="137">
      <c r="A137" s="43">
        <v>45505.6551896875</v>
      </c>
      <c r="C137" s="44" t="s">
        <v>1155</v>
      </c>
      <c r="D137" s="44" t="s">
        <v>1146</v>
      </c>
      <c r="E137" s="44" t="s">
        <v>1133</v>
      </c>
      <c r="F137" s="44" t="s">
        <v>1134</v>
      </c>
      <c r="G137" s="44" t="s">
        <v>1157</v>
      </c>
      <c r="H137" s="44" t="s">
        <v>1158</v>
      </c>
      <c r="I137" s="44" t="s">
        <v>1149</v>
      </c>
      <c r="J137" s="44" t="s">
        <v>1163</v>
      </c>
      <c r="K137" s="44" t="s">
        <v>1159</v>
      </c>
      <c r="L137" s="44" t="s">
        <v>1151</v>
      </c>
      <c r="M137" s="44" t="s">
        <v>459</v>
      </c>
      <c r="N137" s="35"/>
      <c r="O137" s="3">
        <f t="shared" si="1"/>
        <v>0</v>
      </c>
      <c r="P137" s="3">
        <v>1.0</v>
      </c>
      <c r="Q137" s="3">
        <v>0.0</v>
      </c>
      <c r="R137" s="3">
        <v>0.0</v>
      </c>
      <c r="S137" s="3">
        <v>-1.0</v>
      </c>
      <c r="T137" s="3">
        <v>1.0</v>
      </c>
      <c r="U137" s="3">
        <v>-1.0</v>
      </c>
      <c r="V137" s="3">
        <v>-1.0</v>
      </c>
      <c r="W137" s="3">
        <v>1.0</v>
      </c>
    </row>
    <row r="138">
      <c r="A138" s="43">
        <v>45507.59017638889</v>
      </c>
      <c r="C138" s="44" t="s">
        <v>1155</v>
      </c>
      <c r="D138" s="44" t="s">
        <v>1146</v>
      </c>
      <c r="E138" s="44" t="s">
        <v>1133</v>
      </c>
      <c r="F138" s="44" t="s">
        <v>1134</v>
      </c>
      <c r="G138" s="44" t="s">
        <v>1157</v>
      </c>
      <c r="H138" s="44" t="s">
        <v>1158</v>
      </c>
      <c r="I138" s="44" t="s">
        <v>1149</v>
      </c>
      <c r="J138" s="44" t="s">
        <v>1163</v>
      </c>
      <c r="K138" s="44" t="s">
        <v>1159</v>
      </c>
      <c r="L138" s="44" t="s">
        <v>1151</v>
      </c>
      <c r="M138" s="44" t="s">
        <v>468</v>
      </c>
      <c r="N138" s="35"/>
      <c r="O138" s="3">
        <f t="shared" si="1"/>
        <v>0</v>
      </c>
      <c r="P138" s="3">
        <v>1.0</v>
      </c>
      <c r="Q138" s="3">
        <v>0.0</v>
      </c>
      <c r="R138" s="3">
        <v>0.0</v>
      </c>
      <c r="S138" s="3">
        <v>-1.0</v>
      </c>
      <c r="T138" s="3">
        <v>1.0</v>
      </c>
      <c r="U138" s="3">
        <v>-1.0</v>
      </c>
      <c r="V138" s="3">
        <v>-1.0</v>
      </c>
      <c r="W138" s="3">
        <v>1.0</v>
      </c>
    </row>
    <row r="139">
      <c r="A139" s="43">
        <v>45507.595764791666</v>
      </c>
      <c r="C139" s="44" t="s">
        <v>1145</v>
      </c>
      <c r="D139" s="44" t="s">
        <v>1140</v>
      </c>
      <c r="E139" s="44" t="s">
        <v>1141</v>
      </c>
      <c r="F139" s="44" t="s">
        <v>1142</v>
      </c>
      <c r="G139" s="44" t="s">
        <v>1157</v>
      </c>
      <c r="H139" s="44" t="s">
        <v>1158</v>
      </c>
      <c r="I139" s="44" t="s">
        <v>1144</v>
      </c>
      <c r="J139" s="44" t="s">
        <v>1164</v>
      </c>
      <c r="K139" s="44" t="s">
        <v>1159</v>
      </c>
      <c r="L139" s="44" t="s">
        <v>1139</v>
      </c>
      <c r="M139" s="44" t="s">
        <v>471</v>
      </c>
      <c r="N139" s="35"/>
      <c r="O139" s="3">
        <f t="shared" si="1"/>
        <v>3</v>
      </c>
      <c r="P139" s="3">
        <v>2.0</v>
      </c>
      <c r="Q139" s="3">
        <v>-1.0</v>
      </c>
      <c r="R139" s="3">
        <v>2.0</v>
      </c>
      <c r="S139" s="3">
        <v>1.0</v>
      </c>
      <c r="T139" s="3">
        <v>1.0</v>
      </c>
      <c r="U139" s="3">
        <v>-1.0</v>
      </c>
      <c r="V139" s="3">
        <v>0.0</v>
      </c>
      <c r="W139" s="3">
        <v>-1.0</v>
      </c>
    </row>
    <row r="140">
      <c r="A140" s="43">
        <v>45507.605357569446</v>
      </c>
      <c r="C140" s="44" t="s">
        <v>1131</v>
      </c>
      <c r="D140" s="44" t="s">
        <v>1146</v>
      </c>
      <c r="E140" s="44" t="s">
        <v>1133</v>
      </c>
      <c r="F140" s="44" t="s">
        <v>1134</v>
      </c>
      <c r="G140" s="44" t="s">
        <v>1157</v>
      </c>
      <c r="H140" s="44" t="s">
        <v>1158</v>
      </c>
      <c r="I140" s="44" t="s">
        <v>1149</v>
      </c>
      <c r="J140" s="44" t="s">
        <v>1163</v>
      </c>
      <c r="K140" s="44" t="s">
        <v>1159</v>
      </c>
      <c r="L140" s="44" t="s">
        <v>1151</v>
      </c>
      <c r="M140" s="44" t="s">
        <v>474</v>
      </c>
      <c r="N140" s="35"/>
      <c r="O140" s="3">
        <f t="shared" si="1"/>
        <v>-2</v>
      </c>
      <c r="P140" s="3">
        <v>-1.0</v>
      </c>
      <c r="Q140" s="3">
        <v>0.0</v>
      </c>
      <c r="R140" s="3">
        <v>0.0</v>
      </c>
      <c r="S140" s="3">
        <v>-1.0</v>
      </c>
      <c r="T140" s="3">
        <v>1.0</v>
      </c>
      <c r="U140" s="3">
        <v>-1.0</v>
      </c>
      <c r="V140" s="3">
        <v>-1.0</v>
      </c>
      <c r="W140" s="3">
        <v>1.0</v>
      </c>
    </row>
    <row r="141">
      <c r="A141" s="43">
        <v>45507.61665818287</v>
      </c>
      <c r="C141" s="44" t="s">
        <v>1145</v>
      </c>
      <c r="D141" s="44" t="s">
        <v>1140</v>
      </c>
      <c r="E141" s="44" t="s">
        <v>1141</v>
      </c>
      <c r="F141" s="44" t="s">
        <v>1134</v>
      </c>
      <c r="G141" s="44" t="s">
        <v>1157</v>
      </c>
      <c r="H141" s="44" t="s">
        <v>1152</v>
      </c>
      <c r="I141" s="44" t="s">
        <v>1153</v>
      </c>
      <c r="J141" s="44" t="s">
        <v>1163</v>
      </c>
      <c r="K141" s="44" t="s">
        <v>1150</v>
      </c>
      <c r="L141" s="44" t="s">
        <v>1162</v>
      </c>
      <c r="M141" s="44" t="s">
        <v>477</v>
      </c>
      <c r="N141" s="35"/>
      <c r="O141" s="3">
        <f t="shared" si="1"/>
        <v>8</v>
      </c>
      <c r="P141" s="3">
        <v>2.0</v>
      </c>
      <c r="Q141" s="3">
        <v>-1.0</v>
      </c>
      <c r="R141" s="3">
        <v>2.0</v>
      </c>
      <c r="S141" s="3">
        <v>-1.0</v>
      </c>
      <c r="T141" s="3">
        <v>1.0</v>
      </c>
      <c r="U141" s="3">
        <v>2.0</v>
      </c>
      <c r="V141" s="3">
        <v>2.0</v>
      </c>
      <c r="W141" s="3">
        <v>1.0</v>
      </c>
    </row>
    <row r="142">
      <c r="A142" s="43">
        <v>45507.65966305556</v>
      </c>
      <c r="C142" s="44" t="s">
        <v>1131</v>
      </c>
      <c r="D142" s="44" t="s">
        <v>1140</v>
      </c>
      <c r="E142" s="44" t="s">
        <v>1133</v>
      </c>
      <c r="F142" s="44" t="s">
        <v>1147</v>
      </c>
      <c r="G142" s="44" t="s">
        <v>1157</v>
      </c>
      <c r="H142" s="44" t="s">
        <v>1158</v>
      </c>
      <c r="I142" s="44" t="s">
        <v>1149</v>
      </c>
      <c r="J142" s="44" t="s">
        <v>1163</v>
      </c>
      <c r="K142" s="44" t="s">
        <v>1138</v>
      </c>
      <c r="L142" s="44" t="s">
        <v>1151</v>
      </c>
      <c r="M142" s="44" t="s">
        <v>480</v>
      </c>
      <c r="N142" s="35"/>
      <c r="O142" s="3">
        <f t="shared" si="1"/>
        <v>-2</v>
      </c>
      <c r="P142" s="3">
        <v>-1.0</v>
      </c>
      <c r="Q142" s="3">
        <v>-1.0</v>
      </c>
      <c r="R142" s="3">
        <v>0.0</v>
      </c>
      <c r="S142" s="3">
        <v>0.0</v>
      </c>
      <c r="T142" s="3">
        <v>1.0</v>
      </c>
      <c r="U142" s="3">
        <v>-1.0</v>
      </c>
      <c r="V142" s="3">
        <v>-1.0</v>
      </c>
      <c r="W142" s="3">
        <v>1.0</v>
      </c>
    </row>
    <row r="143">
      <c r="A143" s="43">
        <v>45507.689193750004</v>
      </c>
      <c r="C143" s="44" t="s">
        <v>1131</v>
      </c>
      <c r="D143" s="44" t="s">
        <v>1146</v>
      </c>
      <c r="E143" s="44" t="s">
        <v>1133</v>
      </c>
      <c r="F143" s="44" t="s">
        <v>1134</v>
      </c>
      <c r="G143" s="44" t="s">
        <v>1157</v>
      </c>
      <c r="H143" s="44" t="s">
        <v>1158</v>
      </c>
      <c r="I143" s="44" t="s">
        <v>1149</v>
      </c>
      <c r="J143" s="44" t="s">
        <v>1163</v>
      </c>
      <c r="K143" s="44" t="s">
        <v>1159</v>
      </c>
      <c r="L143" s="44" t="s">
        <v>1139</v>
      </c>
      <c r="M143" s="44" t="s">
        <v>483</v>
      </c>
      <c r="N143" s="35"/>
      <c r="O143" s="3">
        <f t="shared" si="1"/>
        <v>-2</v>
      </c>
      <c r="P143" s="3">
        <v>-1.0</v>
      </c>
      <c r="Q143" s="3">
        <v>0.0</v>
      </c>
      <c r="R143" s="3">
        <v>0.0</v>
      </c>
      <c r="S143" s="3">
        <v>-1.0</v>
      </c>
      <c r="T143" s="3">
        <v>1.0</v>
      </c>
      <c r="U143" s="3">
        <v>-1.0</v>
      </c>
      <c r="V143" s="3">
        <v>-1.0</v>
      </c>
      <c r="W143" s="3">
        <v>1.0</v>
      </c>
    </row>
    <row r="144">
      <c r="A144" s="43">
        <v>45512.49615122685</v>
      </c>
      <c r="C144" s="44" t="s">
        <v>1145</v>
      </c>
      <c r="D144" s="44" t="s">
        <v>1140</v>
      </c>
      <c r="E144" s="44" t="s">
        <v>1141</v>
      </c>
      <c r="F144" s="44" t="s">
        <v>1134</v>
      </c>
      <c r="G144" s="44" t="s">
        <v>1157</v>
      </c>
      <c r="H144" s="44" t="s">
        <v>1158</v>
      </c>
      <c r="I144" s="44" t="s">
        <v>1149</v>
      </c>
      <c r="J144" s="44" t="s">
        <v>1163</v>
      </c>
      <c r="K144" s="44" t="s">
        <v>1138</v>
      </c>
      <c r="L144" s="44" t="s">
        <v>1162</v>
      </c>
      <c r="M144" s="44" t="s">
        <v>489</v>
      </c>
      <c r="N144" s="35"/>
      <c r="O144" s="3">
        <f t="shared" si="1"/>
        <v>2</v>
      </c>
      <c r="P144" s="3">
        <v>2.0</v>
      </c>
      <c r="Q144" s="3">
        <v>-1.0</v>
      </c>
      <c r="R144" s="3">
        <v>2.0</v>
      </c>
      <c r="S144" s="3">
        <v>-1.0</v>
      </c>
      <c r="T144" s="3">
        <v>1.0</v>
      </c>
      <c r="U144" s="3">
        <v>-1.0</v>
      </c>
      <c r="V144" s="3">
        <v>-1.0</v>
      </c>
      <c r="W144" s="3">
        <v>1.0</v>
      </c>
    </row>
    <row r="145">
      <c r="A145" s="43">
        <v>45513.5561025</v>
      </c>
      <c r="C145" s="44" t="s">
        <v>1145</v>
      </c>
      <c r="D145" s="44" t="s">
        <v>1146</v>
      </c>
      <c r="E145" s="44" t="s">
        <v>1141</v>
      </c>
      <c r="F145" s="44" t="s">
        <v>1134</v>
      </c>
      <c r="G145" s="44" t="s">
        <v>1143</v>
      </c>
      <c r="H145" s="44" t="s">
        <v>1158</v>
      </c>
      <c r="I145" s="44" t="s">
        <v>1137</v>
      </c>
      <c r="J145" s="44" t="s">
        <v>1163</v>
      </c>
      <c r="K145" s="44" t="s">
        <v>1138</v>
      </c>
      <c r="L145" s="44" t="s">
        <v>1162</v>
      </c>
      <c r="M145" s="44" t="s">
        <v>492</v>
      </c>
      <c r="N145" s="35"/>
      <c r="O145" s="3">
        <f t="shared" si="1"/>
        <v>4</v>
      </c>
      <c r="P145" s="3">
        <v>2.0</v>
      </c>
      <c r="Q145" s="3">
        <v>0.0</v>
      </c>
      <c r="R145" s="3">
        <v>2.0</v>
      </c>
      <c r="S145" s="3">
        <v>-1.0</v>
      </c>
      <c r="T145" s="3">
        <v>0.0</v>
      </c>
      <c r="U145" s="3">
        <v>-1.0</v>
      </c>
      <c r="V145" s="3">
        <v>1.0</v>
      </c>
      <c r="W145" s="3">
        <v>1.0</v>
      </c>
    </row>
    <row r="146">
      <c r="A146" s="43">
        <v>45513.56261282407</v>
      </c>
      <c r="C146" s="44" t="s">
        <v>1145</v>
      </c>
      <c r="D146" s="44" t="s">
        <v>1140</v>
      </c>
      <c r="E146" s="44" t="s">
        <v>1161</v>
      </c>
      <c r="F146" s="44" t="s">
        <v>1142</v>
      </c>
      <c r="G146" s="44" t="s">
        <v>1143</v>
      </c>
      <c r="H146" s="44" t="s">
        <v>1158</v>
      </c>
      <c r="I146" s="44" t="s">
        <v>1153</v>
      </c>
      <c r="J146" s="44" t="s">
        <v>1163</v>
      </c>
      <c r="K146" s="44" t="s">
        <v>1159</v>
      </c>
      <c r="L146" s="44" t="s">
        <v>1151</v>
      </c>
      <c r="M146" s="44" t="s">
        <v>495</v>
      </c>
      <c r="N146" s="35"/>
      <c r="O146" s="3">
        <f t="shared" si="1"/>
        <v>3</v>
      </c>
      <c r="P146" s="3">
        <v>2.0</v>
      </c>
      <c r="Q146" s="3">
        <v>-1.0</v>
      </c>
      <c r="R146" s="3">
        <v>-1.0</v>
      </c>
      <c r="S146" s="3">
        <v>1.0</v>
      </c>
      <c r="T146" s="3">
        <v>0.0</v>
      </c>
      <c r="U146" s="3">
        <v>-1.0</v>
      </c>
      <c r="V146" s="3">
        <v>2.0</v>
      </c>
      <c r="W146" s="3">
        <v>1.0</v>
      </c>
    </row>
    <row r="147">
      <c r="A147" s="43">
        <v>45513.56394290509</v>
      </c>
      <c r="C147" s="44" t="s">
        <v>1131</v>
      </c>
      <c r="D147" s="44" t="s">
        <v>1146</v>
      </c>
      <c r="E147" s="44" t="s">
        <v>1141</v>
      </c>
      <c r="F147" s="44" t="s">
        <v>1134</v>
      </c>
      <c r="G147" s="44" t="s">
        <v>1157</v>
      </c>
      <c r="H147" s="44" t="s">
        <v>1158</v>
      </c>
      <c r="I147" s="44" t="s">
        <v>1137</v>
      </c>
      <c r="J147" s="44" t="s">
        <v>1163</v>
      </c>
      <c r="K147" s="44" t="s">
        <v>1138</v>
      </c>
      <c r="L147" s="44" t="s">
        <v>1162</v>
      </c>
      <c r="M147" s="44" t="s">
        <v>498</v>
      </c>
      <c r="N147" s="35"/>
      <c r="O147" s="3">
        <f t="shared" si="1"/>
        <v>2</v>
      </c>
      <c r="P147" s="3">
        <v>-1.0</v>
      </c>
      <c r="Q147" s="3">
        <v>0.0</v>
      </c>
      <c r="R147" s="3">
        <v>2.0</v>
      </c>
      <c r="S147" s="3">
        <v>-1.0</v>
      </c>
      <c r="T147" s="3">
        <v>1.0</v>
      </c>
      <c r="U147" s="3">
        <v>-1.0</v>
      </c>
      <c r="V147" s="3">
        <v>1.0</v>
      </c>
      <c r="W147" s="3">
        <v>1.0</v>
      </c>
    </row>
    <row r="148">
      <c r="A148" s="43">
        <v>45513.58987255787</v>
      </c>
      <c r="C148" s="44" t="s">
        <v>1131</v>
      </c>
      <c r="D148" s="44" t="s">
        <v>1140</v>
      </c>
      <c r="E148" s="44" t="s">
        <v>1142</v>
      </c>
      <c r="F148" s="44" t="s">
        <v>1134</v>
      </c>
      <c r="G148" s="44" t="s">
        <v>1157</v>
      </c>
      <c r="H148" s="44" t="s">
        <v>1158</v>
      </c>
      <c r="I148" s="44" t="s">
        <v>1144</v>
      </c>
      <c r="J148" s="44" t="s">
        <v>1163</v>
      </c>
      <c r="K148" s="44" t="s">
        <v>1150</v>
      </c>
      <c r="L148" s="44" t="s">
        <v>1139</v>
      </c>
      <c r="M148" s="44" t="s">
        <v>501</v>
      </c>
      <c r="N148" s="35"/>
      <c r="O148" s="3">
        <f t="shared" si="1"/>
        <v>-1</v>
      </c>
      <c r="P148" s="3">
        <v>-1.0</v>
      </c>
      <c r="Q148" s="3">
        <v>-1.0</v>
      </c>
      <c r="R148" s="3">
        <v>1.0</v>
      </c>
      <c r="S148" s="3">
        <v>-1.0</v>
      </c>
      <c r="T148" s="3">
        <v>1.0</v>
      </c>
      <c r="U148" s="3">
        <v>-1.0</v>
      </c>
      <c r="V148" s="3">
        <v>0.0</v>
      </c>
      <c r="W148" s="3">
        <v>1.0</v>
      </c>
    </row>
    <row r="149">
      <c r="A149" s="43">
        <v>45513.59467152778</v>
      </c>
      <c r="C149" s="44" t="s">
        <v>1145</v>
      </c>
      <c r="D149" s="44" t="s">
        <v>1132</v>
      </c>
      <c r="E149" s="44" t="s">
        <v>1133</v>
      </c>
      <c r="F149" s="44" t="s">
        <v>1142</v>
      </c>
      <c r="G149" s="44" t="s">
        <v>1143</v>
      </c>
      <c r="H149" s="44" t="s">
        <v>1136</v>
      </c>
      <c r="I149" s="44" t="s">
        <v>1137</v>
      </c>
      <c r="J149" s="44" t="s">
        <v>1163</v>
      </c>
      <c r="K149" s="44" t="s">
        <v>1159</v>
      </c>
      <c r="L149" s="44" t="s">
        <v>1151</v>
      </c>
      <c r="M149" s="44" t="s">
        <v>504</v>
      </c>
      <c r="N149" s="35"/>
      <c r="O149" s="3">
        <f t="shared" si="1"/>
        <v>7</v>
      </c>
      <c r="P149" s="3">
        <v>2.0</v>
      </c>
      <c r="Q149" s="3">
        <v>2.0</v>
      </c>
      <c r="R149" s="3">
        <v>0.0</v>
      </c>
      <c r="S149" s="3">
        <v>1.0</v>
      </c>
      <c r="T149" s="3">
        <v>0.0</v>
      </c>
      <c r="U149" s="3">
        <v>0.0</v>
      </c>
      <c r="V149" s="3">
        <v>1.0</v>
      </c>
      <c r="W149" s="3">
        <v>1.0</v>
      </c>
    </row>
    <row r="150">
      <c r="A150" s="43">
        <v>45513.61278173611</v>
      </c>
      <c r="C150" s="44" t="s">
        <v>1155</v>
      </c>
      <c r="D150" s="44" t="s">
        <v>1146</v>
      </c>
      <c r="E150" s="44" t="s">
        <v>1133</v>
      </c>
      <c r="F150" s="44" t="s">
        <v>1134</v>
      </c>
      <c r="G150" s="44" t="s">
        <v>1157</v>
      </c>
      <c r="H150" s="44" t="s">
        <v>1136</v>
      </c>
      <c r="I150" s="44" t="s">
        <v>1153</v>
      </c>
      <c r="J150" s="44" t="s">
        <v>1163</v>
      </c>
      <c r="K150" s="44" t="s">
        <v>1150</v>
      </c>
      <c r="L150" s="44" t="s">
        <v>1162</v>
      </c>
      <c r="M150" s="44" t="s">
        <v>928</v>
      </c>
      <c r="N150" s="35"/>
      <c r="O150" s="3">
        <f t="shared" si="1"/>
        <v>4</v>
      </c>
      <c r="P150" s="3">
        <v>1.0</v>
      </c>
      <c r="Q150" s="3">
        <v>0.0</v>
      </c>
      <c r="R150" s="3">
        <v>0.0</v>
      </c>
      <c r="S150" s="3">
        <v>-1.0</v>
      </c>
      <c r="T150" s="3">
        <v>1.0</v>
      </c>
      <c r="U150" s="3">
        <v>0.0</v>
      </c>
      <c r="V150" s="3">
        <v>2.0</v>
      </c>
      <c r="W150" s="3">
        <v>1.0</v>
      </c>
    </row>
    <row r="151">
      <c r="A151" s="43">
        <v>45513.762912164355</v>
      </c>
      <c r="C151" s="44" t="s">
        <v>1155</v>
      </c>
      <c r="D151" s="44" t="s">
        <v>1140</v>
      </c>
      <c r="E151" s="44" t="s">
        <v>1141</v>
      </c>
      <c r="F151" s="44" t="s">
        <v>1147</v>
      </c>
      <c r="G151" s="44" t="s">
        <v>1157</v>
      </c>
      <c r="H151" s="44" t="s">
        <v>1136</v>
      </c>
      <c r="I151" s="44" t="s">
        <v>1149</v>
      </c>
      <c r="J151" s="44" t="s">
        <v>1163</v>
      </c>
      <c r="K151" s="44" t="s">
        <v>1150</v>
      </c>
      <c r="L151" s="44" t="s">
        <v>1151</v>
      </c>
      <c r="M151" s="44" t="s">
        <v>510</v>
      </c>
      <c r="N151" s="35"/>
      <c r="O151" s="3">
        <f t="shared" si="1"/>
        <v>3</v>
      </c>
      <c r="P151" s="3">
        <v>1.0</v>
      </c>
      <c r="Q151" s="3">
        <v>-1.0</v>
      </c>
      <c r="R151" s="3">
        <v>2.0</v>
      </c>
      <c r="S151" s="3">
        <v>0.0</v>
      </c>
      <c r="T151" s="3">
        <v>1.0</v>
      </c>
      <c r="U151" s="3">
        <v>0.0</v>
      </c>
      <c r="V151" s="3">
        <v>-1.0</v>
      </c>
      <c r="W151" s="3">
        <v>1.0</v>
      </c>
    </row>
    <row r="152">
      <c r="A152" s="43">
        <v>45513.7885775926</v>
      </c>
      <c r="C152" s="44" t="s">
        <v>1145</v>
      </c>
      <c r="D152" s="44" t="s">
        <v>1156</v>
      </c>
      <c r="E152" s="44" t="s">
        <v>1142</v>
      </c>
      <c r="F152" s="44" t="s">
        <v>1134</v>
      </c>
      <c r="G152" s="44" t="s">
        <v>1157</v>
      </c>
      <c r="H152" s="44" t="s">
        <v>1152</v>
      </c>
      <c r="I152" s="44" t="s">
        <v>1144</v>
      </c>
      <c r="J152" s="44" t="s">
        <v>1163</v>
      </c>
      <c r="K152" s="44" t="s">
        <v>1159</v>
      </c>
      <c r="L152" s="44" t="s">
        <v>1151</v>
      </c>
      <c r="M152" s="44" t="s">
        <v>513</v>
      </c>
      <c r="N152" s="35"/>
      <c r="O152" s="3">
        <f t="shared" si="1"/>
        <v>7</v>
      </c>
      <c r="P152" s="3">
        <v>2.0</v>
      </c>
      <c r="Q152" s="3">
        <v>1.0</v>
      </c>
      <c r="R152" s="3">
        <v>1.0</v>
      </c>
      <c r="S152" s="3">
        <v>-1.0</v>
      </c>
      <c r="T152" s="3">
        <v>1.0</v>
      </c>
      <c r="U152" s="3">
        <v>2.0</v>
      </c>
      <c r="V152" s="3">
        <v>0.0</v>
      </c>
      <c r="W152" s="3">
        <v>1.0</v>
      </c>
    </row>
    <row r="153">
      <c r="A153" s="43">
        <v>45514.364476006944</v>
      </c>
      <c r="C153" s="44" t="s">
        <v>1155</v>
      </c>
      <c r="D153" s="44" t="s">
        <v>1156</v>
      </c>
      <c r="E153" s="44" t="s">
        <v>1133</v>
      </c>
      <c r="F153" s="44" t="s">
        <v>1134</v>
      </c>
      <c r="G153" s="44" t="s">
        <v>1157</v>
      </c>
      <c r="H153" s="44" t="s">
        <v>1158</v>
      </c>
      <c r="I153" s="44" t="s">
        <v>1137</v>
      </c>
      <c r="J153" s="44" t="s">
        <v>1165</v>
      </c>
      <c r="K153" s="44" t="s">
        <v>1150</v>
      </c>
      <c r="L153" s="44" t="s">
        <v>1139</v>
      </c>
      <c r="M153" s="44" t="s">
        <v>516</v>
      </c>
      <c r="N153" s="35"/>
      <c r="O153" s="3">
        <f t="shared" si="1"/>
        <v>4</v>
      </c>
      <c r="P153" s="3">
        <v>1.0</v>
      </c>
      <c r="Q153" s="3">
        <v>1.0</v>
      </c>
      <c r="R153" s="3">
        <v>0.0</v>
      </c>
      <c r="S153" s="3">
        <v>-1.0</v>
      </c>
      <c r="T153" s="3">
        <v>1.0</v>
      </c>
      <c r="U153" s="3">
        <v>-1.0</v>
      </c>
      <c r="V153" s="3">
        <v>1.0</v>
      </c>
      <c r="W153" s="3">
        <v>2.0</v>
      </c>
    </row>
    <row r="154">
      <c r="A154" s="43">
        <v>45514.5543275463</v>
      </c>
      <c r="C154" s="44" t="s">
        <v>1131</v>
      </c>
      <c r="D154" s="44" t="s">
        <v>1140</v>
      </c>
      <c r="E154" s="44" t="s">
        <v>1141</v>
      </c>
      <c r="F154" s="44" t="s">
        <v>1134</v>
      </c>
      <c r="G154" s="44" t="s">
        <v>1143</v>
      </c>
      <c r="H154" s="44" t="s">
        <v>1158</v>
      </c>
      <c r="I154" s="44" t="s">
        <v>1144</v>
      </c>
      <c r="J154" s="44" t="s">
        <v>1163</v>
      </c>
      <c r="K154" s="44" t="s">
        <v>1150</v>
      </c>
      <c r="L154" s="44" t="s">
        <v>1154</v>
      </c>
      <c r="M154" s="44" t="s">
        <v>519</v>
      </c>
      <c r="N154" s="35"/>
      <c r="O154" s="3">
        <f t="shared" si="1"/>
        <v>-1</v>
      </c>
      <c r="P154" s="3">
        <v>-1.0</v>
      </c>
      <c r="Q154" s="3">
        <v>-1.0</v>
      </c>
      <c r="R154" s="3">
        <v>2.0</v>
      </c>
      <c r="S154" s="3">
        <v>-1.0</v>
      </c>
      <c r="T154" s="3">
        <v>0.0</v>
      </c>
      <c r="U154" s="3">
        <v>-1.0</v>
      </c>
      <c r="V154" s="3">
        <v>0.0</v>
      </c>
      <c r="W154" s="3">
        <v>1.0</v>
      </c>
    </row>
    <row r="155">
      <c r="A155" s="43">
        <v>45514.59598489583</v>
      </c>
      <c r="C155" s="44" t="s">
        <v>1131</v>
      </c>
      <c r="D155" s="44" t="s">
        <v>1140</v>
      </c>
      <c r="E155" s="44" t="s">
        <v>1133</v>
      </c>
      <c r="F155" s="44" t="s">
        <v>1134</v>
      </c>
      <c r="G155" s="44" t="s">
        <v>1157</v>
      </c>
      <c r="H155" s="44" t="s">
        <v>1158</v>
      </c>
      <c r="I155" s="44" t="s">
        <v>1144</v>
      </c>
      <c r="J155" s="44" t="s">
        <v>1163</v>
      </c>
      <c r="K155" s="44" t="s">
        <v>1150</v>
      </c>
      <c r="L155" s="44" t="s">
        <v>1139</v>
      </c>
      <c r="M155" s="44" t="s">
        <v>522</v>
      </c>
      <c r="N155" s="35"/>
      <c r="O155" s="3">
        <f t="shared" si="1"/>
        <v>-2</v>
      </c>
      <c r="P155" s="3">
        <v>-1.0</v>
      </c>
      <c r="Q155" s="3">
        <v>-1.0</v>
      </c>
      <c r="R155" s="3">
        <v>0.0</v>
      </c>
      <c r="S155" s="3">
        <v>-1.0</v>
      </c>
      <c r="T155" s="3">
        <v>1.0</v>
      </c>
      <c r="U155" s="3">
        <v>-1.0</v>
      </c>
      <c r="V155" s="3">
        <v>0.0</v>
      </c>
      <c r="W155" s="3">
        <v>1.0</v>
      </c>
    </row>
    <row r="156">
      <c r="A156" s="43">
        <v>45514.60539703704</v>
      </c>
      <c r="C156" s="44" t="s">
        <v>1131</v>
      </c>
      <c r="D156" s="44" t="s">
        <v>1140</v>
      </c>
      <c r="E156" s="44" t="s">
        <v>1133</v>
      </c>
      <c r="F156" s="44" t="s">
        <v>1134</v>
      </c>
      <c r="G156" s="44" t="s">
        <v>1157</v>
      </c>
      <c r="H156" s="44" t="s">
        <v>1158</v>
      </c>
      <c r="I156" s="44" t="s">
        <v>1153</v>
      </c>
      <c r="J156" s="44" t="s">
        <v>1163</v>
      </c>
      <c r="K156" s="44" t="s">
        <v>1159</v>
      </c>
      <c r="L156" s="44" t="s">
        <v>1162</v>
      </c>
      <c r="M156" s="44" t="s">
        <v>525</v>
      </c>
      <c r="N156" s="35"/>
      <c r="O156" s="3">
        <f t="shared" si="1"/>
        <v>0</v>
      </c>
      <c r="P156" s="3">
        <v>-1.0</v>
      </c>
      <c r="Q156" s="3">
        <v>-1.0</v>
      </c>
      <c r="R156" s="3">
        <v>0.0</v>
      </c>
      <c r="S156" s="3">
        <v>-1.0</v>
      </c>
      <c r="T156" s="3">
        <v>1.0</v>
      </c>
      <c r="U156" s="3">
        <v>-1.0</v>
      </c>
      <c r="V156" s="3">
        <v>2.0</v>
      </c>
      <c r="W156" s="3">
        <v>1.0</v>
      </c>
    </row>
    <row r="157">
      <c r="A157" s="43">
        <v>45514.71315369213</v>
      </c>
      <c r="C157" s="44" t="s">
        <v>1155</v>
      </c>
      <c r="D157" s="44" t="s">
        <v>1146</v>
      </c>
      <c r="E157" s="44" t="s">
        <v>1133</v>
      </c>
      <c r="F157" s="44" t="s">
        <v>1134</v>
      </c>
      <c r="G157" s="44" t="s">
        <v>1157</v>
      </c>
      <c r="H157" s="44" t="s">
        <v>1158</v>
      </c>
      <c r="I157" s="44" t="s">
        <v>1137</v>
      </c>
      <c r="J157" s="44" t="s">
        <v>1163</v>
      </c>
      <c r="K157" s="44" t="s">
        <v>1150</v>
      </c>
      <c r="L157" s="44" t="s">
        <v>1162</v>
      </c>
      <c r="M157" s="44" t="s">
        <v>528</v>
      </c>
      <c r="N157" s="35"/>
      <c r="O157" s="3">
        <f t="shared" si="1"/>
        <v>2</v>
      </c>
      <c r="P157" s="3">
        <v>1.0</v>
      </c>
      <c r="Q157" s="3">
        <v>0.0</v>
      </c>
      <c r="R157" s="3">
        <v>0.0</v>
      </c>
      <c r="S157" s="3">
        <v>-1.0</v>
      </c>
      <c r="T157" s="3">
        <v>1.0</v>
      </c>
      <c r="U157" s="3">
        <v>-1.0</v>
      </c>
      <c r="V157" s="3">
        <v>1.0</v>
      </c>
      <c r="W157" s="3">
        <v>1.0</v>
      </c>
    </row>
    <row r="158">
      <c r="A158" s="43">
        <v>45514.71325047454</v>
      </c>
      <c r="C158" s="44" t="s">
        <v>1145</v>
      </c>
      <c r="D158" s="44" t="s">
        <v>1146</v>
      </c>
      <c r="E158" s="44" t="s">
        <v>1133</v>
      </c>
      <c r="F158" s="44" t="s">
        <v>1142</v>
      </c>
      <c r="G158" s="44" t="s">
        <v>1143</v>
      </c>
      <c r="H158" s="44" t="s">
        <v>1136</v>
      </c>
      <c r="I158" s="44" t="s">
        <v>1144</v>
      </c>
      <c r="J158" s="44" t="s">
        <v>1165</v>
      </c>
      <c r="K158" s="44" t="s">
        <v>1150</v>
      </c>
      <c r="L158" s="44" t="s">
        <v>1139</v>
      </c>
      <c r="M158" s="44" t="s">
        <v>531</v>
      </c>
      <c r="N158" s="35"/>
      <c r="O158" s="3">
        <f t="shared" si="1"/>
        <v>5</v>
      </c>
      <c r="P158" s="3">
        <v>2.0</v>
      </c>
      <c r="Q158" s="3">
        <v>0.0</v>
      </c>
      <c r="R158" s="3">
        <v>0.0</v>
      </c>
      <c r="S158" s="3">
        <v>1.0</v>
      </c>
      <c r="T158" s="3">
        <v>0.0</v>
      </c>
      <c r="U158" s="3">
        <v>0.0</v>
      </c>
      <c r="V158" s="3">
        <v>0.0</v>
      </c>
      <c r="W158" s="3">
        <v>2.0</v>
      </c>
    </row>
    <row r="159">
      <c r="A159" s="43">
        <v>45514.79638608797</v>
      </c>
      <c r="C159" s="44" t="s">
        <v>1145</v>
      </c>
      <c r="D159" s="44" t="s">
        <v>1140</v>
      </c>
      <c r="E159" s="44" t="s">
        <v>1142</v>
      </c>
      <c r="F159" s="44" t="s">
        <v>1134</v>
      </c>
      <c r="G159" s="44" t="s">
        <v>1157</v>
      </c>
      <c r="H159" s="44" t="s">
        <v>1158</v>
      </c>
      <c r="I159" s="44" t="s">
        <v>1149</v>
      </c>
      <c r="J159" s="44" t="s">
        <v>1163</v>
      </c>
      <c r="K159" s="44" t="s">
        <v>1159</v>
      </c>
      <c r="L159" s="44" t="s">
        <v>1151</v>
      </c>
      <c r="M159" s="44" t="s">
        <v>534</v>
      </c>
      <c r="N159" s="35"/>
      <c r="O159" s="3">
        <f t="shared" si="1"/>
        <v>1</v>
      </c>
      <c r="P159" s="3">
        <v>2.0</v>
      </c>
      <c r="Q159" s="3">
        <v>-1.0</v>
      </c>
      <c r="R159" s="3">
        <v>1.0</v>
      </c>
      <c r="S159" s="3">
        <v>-1.0</v>
      </c>
      <c r="T159" s="3">
        <v>1.0</v>
      </c>
      <c r="U159" s="3">
        <v>-1.0</v>
      </c>
      <c r="V159" s="3">
        <v>-1.0</v>
      </c>
      <c r="W159" s="3">
        <v>1.0</v>
      </c>
    </row>
    <row r="160">
      <c r="A160" s="43">
        <v>45514.83983239583</v>
      </c>
      <c r="C160" s="44" t="s">
        <v>1145</v>
      </c>
      <c r="D160" s="44" t="s">
        <v>1132</v>
      </c>
      <c r="E160" s="44" t="s">
        <v>1133</v>
      </c>
      <c r="F160" s="44" t="s">
        <v>1134</v>
      </c>
      <c r="G160" s="44" t="s">
        <v>1143</v>
      </c>
      <c r="H160" s="44" t="s">
        <v>1158</v>
      </c>
      <c r="I160" s="44" t="s">
        <v>1149</v>
      </c>
      <c r="J160" s="44" t="s">
        <v>1163</v>
      </c>
      <c r="K160" s="44" t="s">
        <v>1138</v>
      </c>
      <c r="L160" s="44" t="s">
        <v>1151</v>
      </c>
      <c r="M160" s="44" t="s">
        <v>537</v>
      </c>
      <c r="N160" s="35"/>
      <c r="O160" s="3">
        <f t="shared" si="1"/>
        <v>2</v>
      </c>
      <c r="P160" s="3">
        <v>2.0</v>
      </c>
      <c r="Q160" s="3">
        <v>2.0</v>
      </c>
      <c r="R160" s="3">
        <v>0.0</v>
      </c>
      <c r="S160" s="3">
        <v>-1.0</v>
      </c>
      <c r="T160" s="3">
        <v>0.0</v>
      </c>
      <c r="U160" s="3">
        <v>-1.0</v>
      </c>
      <c r="V160" s="3">
        <v>-1.0</v>
      </c>
      <c r="W160" s="3">
        <v>1.0</v>
      </c>
    </row>
    <row r="161">
      <c r="A161" s="43">
        <v>45514.84694716435</v>
      </c>
      <c r="C161" s="44" t="s">
        <v>1131</v>
      </c>
      <c r="D161" s="44" t="s">
        <v>1140</v>
      </c>
      <c r="E161" s="44" t="s">
        <v>1141</v>
      </c>
      <c r="F161" s="44" t="s">
        <v>1142</v>
      </c>
      <c r="G161" s="44" t="s">
        <v>1143</v>
      </c>
      <c r="H161" s="44" t="s">
        <v>1136</v>
      </c>
      <c r="I161" s="44" t="s">
        <v>1149</v>
      </c>
      <c r="J161" s="44" t="s">
        <v>1164</v>
      </c>
      <c r="K161" s="44" t="s">
        <v>1150</v>
      </c>
      <c r="L161" s="44" t="s">
        <v>1139</v>
      </c>
      <c r="M161" s="44" t="s">
        <v>540</v>
      </c>
      <c r="N161" s="35"/>
      <c r="O161" s="3">
        <f t="shared" si="1"/>
        <v>-1</v>
      </c>
      <c r="P161" s="3">
        <v>-1.0</v>
      </c>
      <c r="Q161" s="3">
        <v>-1.0</v>
      </c>
      <c r="R161" s="3">
        <v>2.0</v>
      </c>
      <c r="S161" s="3">
        <v>1.0</v>
      </c>
      <c r="T161" s="3">
        <v>0.0</v>
      </c>
      <c r="U161" s="3">
        <v>0.0</v>
      </c>
      <c r="V161" s="3">
        <v>-1.0</v>
      </c>
      <c r="W161" s="3">
        <v>-1.0</v>
      </c>
    </row>
    <row r="162">
      <c r="A162" s="43">
        <v>45514.85017288194</v>
      </c>
      <c r="C162" s="44" t="s">
        <v>1131</v>
      </c>
      <c r="D162" s="44" t="s">
        <v>1146</v>
      </c>
      <c r="E162" s="44" t="s">
        <v>1141</v>
      </c>
      <c r="F162" s="44" t="s">
        <v>1134</v>
      </c>
      <c r="G162" s="44" t="s">
        <v>1143</v>
      </c>
      <c r="H162" s="44" t="s">
        <v>1136</v>
      </c>
      <c r="I162" s="44" t="s">
        <v>1144</v>
      </c>
      <c r="J162" s="44" t="s">
        <v>1164</v>
      </c>
      <c r="K162" s="44" t="s">
        <v>1159</v>
      </c>
      <c r="L162" s="44" t="s">
        <v>1162</v>
      </c>
      <c r="M162" s="44" t="s">
        <v>543</v>
      </c>
      <c r="N162" s="35"/>
      <c r="O162" s="3">
        <f t="shared" si="1"/>
        <v>-1</v>
      </c>
      <c r="P162" s="3">
        <v>-1.0</v>
      </c>
      <c r="Q162" s="3">
        <v>0.0</v>
      </c>
      <c r="R162" s="3">
        <v>2.0</v>
      </c>
      <c r="S162" s="3">
        <v>-1.0</v>
      </c>
      <c r="T162" s="3">
        <v>0.0</v>
      </c>
      <c r="U162" s="3">
        <v>0.0</v>
      </c>
      <c r="V162" s="3">
        <v>0.0</v>
      </c>
      <c r="W162" s="3">
        <v>-1.0</v>
      </c>
    </row>
    <row r="163">
      <c r="A163" s="43">
        <v>45514.94551638889</v>
      </c>
      <c r="C163" s="44" t="s">
        <v>1155</v>
      </c>
      <c r="D163" s="44" t="s">
        <v>1140</v>
      </c>
      <c r="E163" s="44" t="s">
        <v>1133</v>
      </c>
      <c r="F163" s="44" t="s">
        <v>1166</v>
      </c>
      <c r="G163" s="44" t="s">
        <v>1148</v>
      </c>
      <c r="H163" s="44" t="s">
        <v>1152</v>
      </c>
      <c r="I163" s="44" t="s">
        <v>1153</v>
      </c>
      <c r="J163" s="44" t="s">
        <v>1165</v>
      </c>
      <c r="K163" s="44" t="s">
        <v>1138</v>
      </c>
      <c r="L163" s="44" t="s">
        <v>1162</v>
      </c>
      <c r="M163" s="44" t="s">
        <v>546</v>
      </c>
      <c r="N163" s="35"/>
      <c r="O163" s="3">
        <f t="shared" si="1"/>
        <v>10</v>
      </c>
      <c r="P163" s="3">
        <v>1.0</v>
      </c>
      <c r="Q163" s="3">
        <v>-1.0</v>
      </c>
      <c r="R163" s="3">
        <v>0.0</v>
      </c>
      <c r="S163" s="3">
        <v>2.0</v>
      </c>
      <c r="T163" s="3">
        <v>2.0</v>
      </c>
      <c r="U163" s="3">
        <v>2.0</v>
      </c>
      <c r="V163" s="3">
        <v>2.0</v>
      </c>
      <c r="W163" s="3">
        <v>2.0</v>
      </c>
    </row>
    <row r="164">
      <c r="A164" s="43">
        <v>45517.70330958333</v>
      </c>
      <c r="C164" s="44" t="s">
        <v>1155</v>
      </c>
      <c r="D164" s="44" t="s">
        <v>1140</v>
      </c>
      <c r="E164" s="44" t="s">
        <v>1141</v>
      </c>
      <c r="F164" s="44" t="s">
        <v>1134</v>
      </c>
      <c r="G164" s="44" t="s">
        <v>1148</v>
      </c>
      <c r="H164" s="44" t="s">
        <v>1167</v>
      </c>
      <c r="I164" s="44" t="s">
        <v>1137</v>
      </c>
      <c r="J164" s="44" t="s">
        <v>1165</v>
      </c>
      <c r="K164" s="44" t="s">
        <v>1138</v>
      </c>
      <c r="L164" s="44" t="s">
        <v>1162</v>
      </c>
      <c r="M164" s="44" t="s">
        <v>552</v>
      </c>
      <c r="N164" s="35"/>
      <c r="O164" s="3">
        <f t="shared" si="1"/>
        <v>7</v>
      </c>
      <c r="P164" s="3">
        <v>1.0</v>
      </c>
      <c r="Q164" s="3">
        <v>-1.0</v>
      </c>
      <c r="R164" s="3">
        <v>2.0</v>
      </c>
      <c r="S164" s="3">
        <v>-1.0</v>
      </c>
      <c r="T164" s="3">
        <v>2.0</v>
      </c>
      <c r="U164" s="3">
        <v>1.0</v>
      </c>
      <c r="V164" s="3">
        <v>1.0</v>
      </c>
      <c r="W164" s="3">
        <v>2.0</v>
      </c>
    </row>
    <row r="165">
      <c r="A165" s="43">
        <v>45517.704920868055</v>
      </c>
      <c r="C165" s="44" t="s">
        <v>1131</v>
      </c>
      <c r="D165" s="44" t="s">
        <v>1140</v>
      </c>
      <c r="E165" s="44" t="s">
        <v>1133</v>
      </c>
      <c r="F165" s="44" t="s">
        <v>1134</v>
      </c>
      <c r="G165" s="44" t="s">
        <v>1157</v>
      </c>
      <c r="H165" s="44" t="s">
        <v>1136</v>
      </c>
      <c r="I165" s="44" t="s">
        <v>1149</v>
      </c>
      <c r="J165" s="44" t="s">
        <v>1163</v>
      </c>
      <c r="K165" s="44" t="s">
        <v>1150</v>
      </c>
      <c r="L165" s="44" t="s">
        <v>1139</v>
      </c>
      <c r="M165" s="44" t="s">
        <v>549</v>
      </c>
      <c r="N165" s="35"/>
      <c r="O165" s="3">
        <f t="shared" si="1"/>
        <v>-2</v>
      </c>
      <c r="P165" s="3">
        <v>-1.0</v>
      </c>
      <c r="Q165" s="3">
        <v>-1.0</v>
      </c>
      <c r="R165" s="3">
        <v>0.0</v>
      </c>
      <c r="S165" s="3">
        <v>-1.0</v>
      </c>
      <c r="T165" s="3">
        <v>1.0</v>
      </c>
      <c r="U165" s="3">
        <v>0.0</v>
      </c>
      <c r="V165" s="3">
        <v>-1.0</v>
      </c>
      <c r="W165" s="3">
        <v>1.0</v>
      </c>
    </row>
    <row r="166">
      <c r="A166" s="43">
        <v>45517.70896040509</v>
      </c>
      <c r="C166" s="44" t="s">
        <v>1131</v>
      </c>
      <c r="D166" s="44" t="s">
        <v>1140</v>
      </c>
      <c r="E166" s="44" t="s">
        <v>1133</v>
      </c>
      <c r="F166" s="44" t="s">
        <v>1134</v>
      </c>
      <c r="G166" s="44" t="s">
        <v>1157</v>
      </c>
      <c r="H166" s="44" t="s">
        <v>1136</v>
      </c>
      <c r="I166" s="44" t="s">
        <v>1144</v>
      </c>
      <c r="J166" s="44" t="s">
        <v>1163</v>
      </c>
      <c r="K166" s="44" t="s">
        <v>1159</v>
      </c>
      <c r="L166" s="44" t="s">
        <v>1139</v>
      </c>
      <c r="M166" s="44" t="s">
        <v>555</v>
      </c>
      <c r="N166" s="35"/>
      <c r="O166" s="3">
        <f t="shared" si="1"/>
        <v>-1</v>
      </c>
      <c r="P166" s="3">
        <v>-1.0</v>
      </c>
      <c r="Q166" s="3">
        <v>-1.0</v>
      </c>
      <c r="R166" s="3">
        <v>0.0</v>
      </c>
      <c r="S166" s="3">
        <v>-1.0</v>
      </c>
      <c r="T166" s="3">
        <v>1.0</v>
      </c>
      <c r="U166" s="3">
        <v>0.0</v>
      </c>
      <c r="V166" s="3">
        <v>0.0</v>
      </c>
      <c r="W166" s="3">
        <v>1.0</v>
      </c>
    </row>
    <row r="167">
      <c r="A167" s="43">
        <v>45517.70982321759</v>
      </c>
      <c r="C167" s="44" t="s">
        <v>1131</v>
      </c>
      <c r="D167" s="44" t="s">
        <v>1146</v>
      </c>
      <c r="E167" s="44" t="s">
        <v>1141</v>
      </c>
      <c r="F167" s="44" t="s">
        <v>1134</v>
      </c>
      <c r="G167" s="44" t="s">
        <v>1143</v>
      </c>
      <c r="H167" s="44" t="s">
        <v>1136</v>
      </c>
      <c r="I167" s="44" t="s">
        <v>1149</v>
      </c>
      <c r="J167" s="44" t="s">
        <v>1168</v>
      </c>
      <c r="K167" s="44" t="s">
        <v>1159</v>
      </c>
      <c r="L167" s="44" t="s">
        <v>1151</v>
      </c>
      <c r="M167" s="44" t="s">
        <v>561</v>
      </c>
      <c r="N167" s="35"/>
      <c r="O167" s="3">
        <f t="shared" si="1"/>
        <v>-1</v>
      </c>
      <c r="P167" s="3">
        <v>-1.0</v>
      </c>
      <c r="Q167" s="3">
        <v>0.0</v>
      </c>
      <c r="R167" s="3">
        <v>2.0</v>
      </c>
      <c r="S167" s="3">
        <v>-1.0</v>
      </c>
      <c r="T167" s="3">
        <v>0.0</v>
      </c>
      <c r="U167" s="3">
        <v>0.0</v>
      </c>
      <c r="V167" s="3">
        <v>-1.0</v>
      </c>
      <c r="W167" s="3">
        <v>0.0</v>
      </c>
    </row>
    <row r="168">
      <c r="A168" s="43">
        <v>45517.71012081018</v>
      </c>
      <c r="C168" s="44" t="s">
        <v>1145</v>
      </c>
      <c r="D168" s="44" t="s">
        <v>1156</v>
      </c>
      <c r="E168" s="44" t="s">
        <v>1133</v>
      </c>
      <c r="F168" s="44" t="s">
        <v>1134</v>
      </c>
      <c r="G168" s="44" t="s">
        <v>1143</v>
      </c>
      <c r="H168" s="44" t="s">
        <v>1136</v>
      </c>
      <c r="I168" s="44" t="s">
        <v>1144</v>
      </c>
      <c r="J168" s="44" t="s">
        <v>1163</v>
      </c>
      <c r="K168" s="44" t="s">
        <v>1150</v>
      </c>
      <c r="L168" s="44" t="s">
        <v>1151</v>
      </c>
      <c r="M168" s="44" t="s">
        <v>558</v>
      </c>
      <c r="N168" s="35"/>
      <c r="O168" s="3">
        <f t="shared" si="1"/>
        <v>3</v>
      </c>
      <c r="P168" s="3">
        <v>2.0</v>
      </c>
      <c r="Q168" s="3">
        <v>1.0</v>
      </c>
      <c r="R168" s="3">
        <v>0.0</v>
      </c>
      <c r="S168" s="3">
        <v>-1.0</v>
      </c>
      <c r="T168" s="3">
        <v>0.0</v>
      </c>
      <c r="U168" s="3">
        <v>0.0</v>
      </c>
      <c r="V168" s="3">
        <v>0.0</v>
      </c>
      <c r="W168" s="3">
        <v>1.0</v>
      </c>
    </row>
    <row r="169">
      <c r="A169" s="43">
        <v>45517.71088697917</v>
      </c>
      <c r="C169" s="44" t="s">
        <v>1155</v>
      </c>
      <c r="D169" s="44" t="s">
        <v>1146</v>
      </c>
      <c r="E169" s="44" t="s">
        <v>1133</v>
      </c>
      <c r="F169" s="44" t="s">
        <v>1134</v>
      </c>
      <c r="G169" s="44" t="s">
        <v>1157</v>
      </c>
      <c r="H169" s="44" t="s">
        <v>1158</v>
      </c>
      <c r="I169" s="44" t="s">
        <v>1149</v>
      </c>
      <c r="J169" s="44" t="s">
        <v>1163</v>
      </c>
      <c r="K169" s="44" t="s">
        <v>1159</v>
      </c>
      <c r="L169" s="44" t="s">
        <v>1151</v>
      </c>
      <c r="M169" s="44" t="s">
        <v>579</v>
      </c>
      <c r="N169" s="35"/>
      <c r="O169" s="3">
        <f t="shared" si="1"/>
        <v>0</v>
      </c>
      <c r="P169" s="3">
        <v>1.0</v>
      </c>
      <c r="Q169" s="3">
        <v>0.0</v>
      </c>
      <c r="R169" s="3">
        <v>0.0</v>
      </c>
      <c r="S169" s="3">
        <v>-1.0</v>
      </c>
      <c r="T169" s="3">
        <v>1.0</v>
      </c>
      <c r="U169" s="3">
        <v>-1.0</v>
      </c>
      <c r="V169" s="3">
        <v>-1.0</v>
      </c>
      <c r="W169" s="3">
        <v>1.0</v>
      </c>
    </row>
    <row r="170">
      <c r="A170" s="43">
        <v>45517.71146143519</v>
      </c>
      <c r="C170" s="44" t="s">
        <v>1131</v>
      </c>
      <c r="D170" s="44" t="s">
        <v>1146</v>
      </c>
      <c r="E170" s="44" t="s">
        <v>1133</v>
      </c>
      <c r="F170" s="44" t="s">
        <v>1134</v>
      </c>
      <c r="G170" s="44" t="s">
        <v>1157</v>
      </c>
      <c r="H170" s="44" t="s">
        <v>1158</v>
      </c>
      <c r="I170" s="44" t="s">
        <v>1149</v>
      </c>
      <c r="J170" s="44" t="s">
        <v>1163</v>
      </c>
      <c r="K170" s="44" t="s">
        <v>1159</v>
      </c>
      <c r="L170" s="44" t="s">
        <v>1151</v>
      </c>
      <c r="M170" s="44" t="s">
        <v>564</v>
      </c>
      <c r="N170" s="35"/>
      <c r="O170" s="3">
        <f t="shared" si="1"/>
        <v>-2</v>
      </c>
      <c r="P170" s="3">
        <v>-1.0</v>
      </c>
      <c r="Q170" s="3">
        <v>0.0</v>
      </c>
      <c r="R170" s="3">
        <v>0.0</v>
      </c>
      <c r="S170" s="3">
        <v>-1.0</v>
      </c>
      <c r="T170" s="3">
        <v>1.0</v>
      </c>
      <c r="U170" s="3">
        <v>-1.0</v>
      </c>
      <c r="V170" s="3">
        <v>-1.0</v>
      </c>
      <c r="W170" s="3">
        <v>1.0</v>
      </c>
    </row>
    <row r="171">
      <c r="A171" s="43">
        <v>45517.71350172454</v>
      </c>
      <c r="C171" s="44" t="s">
        <v>1131</v>
      </c>
      <c r="D171" s="44" t="s">
        <v>1140</v>
      </c>
      <c r="E171" s="44" t="s">
        <v>1133</v>
      </c>
      <c r="F171" s="44" t="s">
        <v>1134</v>
      </c>
      <c r="G171" s="44" t="s">
        <v>1143</v>
      </c>
      <c r="H171" s="44" t="s">
        <v>1158</v>
      </c>
      <c r="I171" s="44" t="s">
        <v>1144</v>
      </c>
      <c r="J171" s="44" t="s">
        <v>1163</v>
      </c>
      <c r="K171" s="44" t="s">
        <v>1150</v>
      </c>
      <c r="L171" s="44" t="s">
        <v>1151</v>
      </c>
      <c r="M171" s="44" t="s">
        <v>573</v>
      </c>
      <c r="N171" s="35"/>
      <c r="O171" s="3">
        <f t="shared" si="1"/>
        <v>-3</v>
      </c>
      <c r="P171" s="3">
        <v>-1.0</v>
      </c>
      <c r="Q171" s="3">
        <v>-1.0</v>
      </c>
      <c r="R171" s="3">
        <v>0.0</v>
      </c>
      <c r="S171" s="3">
        <v>-1.0</v>
      </c>
      <c r="T171" s="3">
        <v>0.0</v>
      </c>
      <c r="U171" s="3">
        <v>-1.0</v>
      </c>
      <c r="V171" s="3">
        <v>0.0</v>
      </c>
      <c r="W171" s="3">
        <v>1.0</v>
      </c>
    </row>
    <row r="172">
      <c r="A172" s="43">
        <v>45517.71479650463</v>
      </c>
      <c r="C172" s="44" t="s">
        <v>1145</v>
      </c>
      <c r="D172" s="44" t="s">
        <v>1146</v>
      </c>
      <c r="E172" s="44" t="s">
        <v>1142</v>
      </c>
      <c r="F172" s="44" t="s">
        <v>1142</v>
      </c>
      <c r="G172" s="44" t="s">
        <v>1143</v>
      </c>
      <c r="H172" s="44" t="s">
        <v>1158</v>
      </c>
      <c r="I172" s="44" t="s">
        <v>1137</v>
      </c>
      <c r="J172" s="44" t="s">
        <v>1163</v>
      </c>
      <c r="K172" s="44" t="s">
        <v>1138</v>
      </c>
      <c r="L172" s="44" t="s">
        <v>1162</v>
      </c>
      <c r="M172" s="44" t="s">
        <v>576</v>
      </c>
      <c r="N172" s="35"/>
      <c r="O172" s="3">
        <f t="shared" si="1"/>
        <v>5</v>
      </c>
      <c r="P172" s="3">
        <v>2.0</v>
      </c>
      <c r="Q172" s="3">
        <v>0.0</v>
      </c>
      <c r="R172" s="3">
        <v>1.0</v>
      </c>
      <c r="S172" s="3">
        <v>1.0</v>
      </c>
      <c r="T172" s="3">
        <v>0.0</v>
      </c>
      <c r="U172" s="3">
        <v>-1.0</v>
      </c>
      <c r="V172" s="3">
        <v>1.0</v>
      </c>
      <c r="W172" s="3">
        <v>1.0</v>
      </c>
    </row>
    <row r="173">
      <c r="A173" s="43">
        <v>45517.71701251157</v>
      </c>
      <c r="C173" s="44" t="s">
        <v>1155</v>
      </c>
      <c r="D173" s="44" t="s">
        <v>1140</v>
      </c>
      <c r="E173" s="44" t="s">
        <v>1133</v>
      </c>
      <c r="F173" s="44" t="s">
        <v>1134</v>
      </c>
      <c r="G173" s="44" t="s">
        <v>1143</v>
      </c>
      <c r="H173" s="44" t="s">
        <v>1158</v>
      </c>
      <c r="I173" s="44" t="s">
        <v>1144</v>
      </c>
      <c r="J173" s="44" t="s">
        <v>1163</v>
      </c>
      <c r="K173" s="44" t="s">
        <v>1138</v>
      </c>
      <c r="L173" s="44" t="s">
        <v>1151</v>
      </c>
      <c r="M173" s="44" t="s">
        <v>585</v>
      </c>
      <c r="N173" s="35"/>
      <c r="O173" s="3">
        <f t="shared" si="1"/>
        <v>-1</v>
      </c>
      <c r="P173" s="3">
        <v>1.0</v>
      </c>
      <c r="Q173" s="3">
        <v>-1.0</v>
      </c>
      <c r="R173" s="3">
        <v>0.0</v>
      </c>
      <c r="S173" s="3">
        <v>-1.0</v>
      </c>
      <c r="T173" s="3">
        <v>0.0</v>
      </c>
      <c r="U173" s="3">
        <v>-1.0</v>
      </c>
      <c r="V173" s="3">
        <v>0.0</v>
      </c>
      <c r="W173" s="3">
        <v>1.0</v>
      </c>
    </row>
    <row r="174">
      <c r="A174" s="43">
        <v>45517.718536782406</v>
      </c>
      <c r="C174" s="44" t="s">
        <v>1145</v>
      </c>
      <c r="D174" s="44" t="s">
        <v>1156</v>
      </c>
      <c r="E174" s="44" t="s">
        <v>1142</v>
      </c>
      <c r="F174" s="44" t="s">
        <v>1134</v>
      </c>
      <c r="G174" s="44" t="s">
        <v>1157</v>
      </c>
      <c r="H174" s="44" t="s">
        <v>1158</v>
      </c>
      <c r="I174" s="44" t="s">
        <v>1153</v>
      </c>
      <c r="J174" s="44" t="s">
        <v>1163</v>
      </c>
      <c r="K174" s="44" t="s">
        <v>1159</v>
      </c>
      <c r="L174" s="44" t="s">
        <v>1151</v>
      </c>
      <c r="M174" s="44" t="s">
        <v>567</v>
      </c>
      <c r="N174" s="35"/>
      <c r="O174" s="3">
        <f t="shared" si="1"/>
        <v>6</v>
      </c>
      <c r="P174" s="3">
        <v>2.0</v>
      </c>
      <c r="Q174" s="3">
        <v>1.0</v>
      </c>
      <c r="R174" s="3">
        <v>1.0</v>
      </c>
      <c r="S174" s="3">
        <v>-1.0</v>
      </c>
      <c r="T174" s="3">
        <v>1.0</v>
      </c>
      <c r="U174" s="3">
        <v>-1.0</v>
      </c>
      <c r="V174" s="3">
        <v>2.0</v>
      </c>
      <c r="W174" s="3">
        <v>1.0</v>
      </c>
    </row>
    <row r="175">
      <c r="A175" s="43">
        <v>45517.72122439815</v>
      </c>
      <c r="C175" s="44" t="s">
        <v>1131</v>
      </c>
      <c r="D175" s="44" t="s">
        <v>1140</v>
      </c>
      <c r="E175" s="44" t="s">
        <v>1142</v>
      </c>
      <c r="F175" s="44" t="s">
        <v>1134</v>
      </c>
      <c r="G175" s="44" t="s">
        <v>1143</v>
      </c>
      <c r="H175" s="44" t="s">
        <v>1158</v>
      </c>
      <c r="I175" s="44" t="s">
        <v>1144</v>
      </c>
      <c r="J175" s="44" t="s">
        <v>1163</v>
      </c>
      <c r="K175" s="44" t="s">
        <v>1150</v>
      </c>
      <c r="L175" s="44" t="s">
        <v>1139</v>
      </c>
      <c r="M175" s="44" t="s">
        <v>588</v>
      </c>
      <c r="N175" s="35"/>
      <c r="O175" s="3">
        <f t="shared" si="1"/>
        <v>-2</v>
      </c>
      <c r="P175" s="3">
        <v>-1.0</v>
      </c>
      <c r="Q175" s="3">
        <v>-1.0</v>
      </c>
      <c r="R175" s="3">
        <v>1.0</v>
      </c>
      <c r="S175" s="3">
        <v>-1.0</v>
      </c>
      <c r="T175" s="3">
        <v>0.0</v>
      </c>
      <c r="U175" s="3">
        <v>-1.0</v>
      </c>
      <c r="V175" s="3">
        <v>0.0</v>
      </c>
      <c r="W175" s="3">
        <v>1.0</v>
      </c>
    </row>
    <row r="176">
      <c r="A176" s="43">
        <v>45517.72587401621</v>
      </c>
      <c r="C176" s="44" t="s">
        <v>1155</v>
      </c>
      <c r="D176" s="44" t="s">
        <v>1132</v>
      </c>
      <c r="E176" s="44" t="s">
        <v>1133</v>
      </c>
      <c r="F176" s="44" t="s">
        <v>1134</v>
      </c>
      <c r="G176" s="44" t="s">
        <v>1157</v>
      </c>
      <c r="H176" s="44" t="s">
        <v>1158</v>
      </c>
      <c r="I176" s="44" t="s">
        <v>1149</v>
      </c>
      <c r="J176" s="44" t="s">
        <v>1163</v>
      </c>
      <c r="K176" s="44" t="s">
        <v>1159</v>
      </c>
      <c r="L176" s="44" t="s">
        <v>1154</v>
      </c>
      <c r="M176" s="44" t="s">
        <v>594</v>
      </c>
      <c r="N176" s="35"/>
      <c r="O176" s="3">
        <f t="shared" si="1"/>
        <v>2</v>
      </c>
      <c r="P176" s="3">
        <v>1.0</v>
      </c>
      <c r="Q176" s="3">
        <v>2.0</v>
      </c>
      <c r="R176" s="3">
        <v>0.0</v>
      </c>
      <c r="S176" s="3">
        <v>-1.0</v>
      </c>
      <c r="T176" s="3">
        <v>1.0</v>
      </c>
      <c r="U176" s="3">
        <v>-1.0</v>
      </c>
      <c r="V176" s="3">
        <v>-1.0</v>
      </c>
      <c r="W176" s="3">
        <v>1.0</v>
      </c>
    </row>
    <row r="177">
      <c r="A177" s="43">
        <v>45517.72815094907</v>
      </c>
      <c r="C177" s="44" t="s">
        <v>1155</v>
      </c>
      <c r="D177" s="44" t="s">
        <v>1146</v>
      </c>
      <c r="E177" s="44" t="s">
        <v>1133</v>
      </c>
      <c r="F177" s="44" t="s">
        <v>1134</v>
      </c>
      <c r="G177" s="44" t="s">
        <v>1157</v>
      </c>
      <c r="H177" s="44" t="s">
        <v>1158</v>
      </c>
      <c r="I177" s="44" t="s">
        <v>1149</v>
      </c>
      <c r="J177" s="44" t="s">
        <v>1163</v>
      </c>
      <c r="K177" s="44" t="s">
        <v>1159</v>
      </c>
      <c r="L177" s="44" t="s">
        <v>1151</v>
      </c>
      <c r="M177" s="44" t="s">
        <v>609</v>
      </c>
      <c r="N177" s="35"/>
      <c r="O177" s="3">
        <f t="shared" si="1"/>
        <v>0</v>
      </c>
      <c r="P177" s="3">
        <v>1.0</v>
      </c>
      <c r="Q177" s="3">
        <v>0.0</v>
      </c>
      <c r="R177" s="3">
        <v>0.0</v>
      </c>
      <c r="S177" s="3">
        <v>-1.0</v>
      </c>
      <c r="T177" s="3">
        <v>1.0</v>
      </c>
      <c r="U177" s="3">
        <v>-1.0</v>
      </c>
      <c r="V177" s="3">
        <v>-1.0</v>
      </c>
      <c r="W177" s="3">
        <v>1.0</v>
      </c>
    </row>
    <row r="178">
      <c r="A178" s="43">
        <v>45517.72821018519</v>
      </c>
      <c r="C178" s="44" t="s">
        <v>1131</v>
      </c>
      <c r="D178" s="44" t="s">
        <v>1156</v>
      </c>
      <c r="E178" s="44" t="s">
        <v>1133</v>
      </c>
      <c r="F178" s="44" t="s">
        <v>1134</v>
      </c>
      <c r="G178" s="44" t="s">
        <v>1157</v>
      </c>
      <c r="H178" s="44" t="s">
        <v>1158</v>
      </c>
      <c r="I178" s="44" t="s">
        <v>1144</v>
      </c>
      <c r="J178" s="44" t="s">
        <v>1163</v>
      </c>
      <c r="K178" s="44" t="s">
        <v>1159</v>
      </c>
      <c r="L178" s="44" t="s">
        <v>1139</v>
      </c>
      <c r="M178" s="44" t="s">
        <v>597</v>
      </c>
      <c r="N178" s="35"/>
      <c r="O178" s="3">
        <f t="shared" si="1"/>
        <v>0</v>
      </c>
      <c r="P178" s="3">
        <v>-1.0</v>
      </c>
      <c r="Q178" s="3">
        <v>1.0</v>
      </c>
      <c r="R178" s="3">
        <v>0.0</v>
      </c>
      <c r="S178" s="3">
        <v>-1.0</v>
      </c>
      <c r="T178" s="3">
        <v>1.0</v>
      </c>
      <c r="U178" s="3">
        <v>-1.0</v>
      </c>
      <c r="V178" s="3">
        <v>0.0</v>
      </c>
      <c r="W178" s="3">
        <v>1.0</v>
      </c>
    </row>
    <row r="179">
      <c r="A179" s="43">
        <v>45517.72833783565</v>
      </c>
      <c r="C179" s="44" t="s">
        <v>1131</v>
      </c>
      <c r="D179" s="44" t="s">
        <v>1140</v>
      </c>
      <c r="E179" s="44" t="s">
        <v>1133</v>
      </c>
      <c r="F179" s="44" t="s">
        <v>1134</v>
      </c>
      <c r="G179" s="44" t="s">
        <v>1157</v>
      </c>
      <c r="H179" s="44" t="s">
        <v>1136</v>
      </c>
      <c r="I179" s="44" t="s">
        <v>1144</v>
      </c>
      <c r="J179" s="44" t="s">
        <v>1165</v>
      </c>
      <c r="K179" s="44" t="s">
        <v>1159</v>
      </c>
      <c r="L179" s="44" t="s">
        <v>1139</v>
      </c>
      <c r="M179" s="44" t="s">
        <v>600</v>
      </c>
      <c r="N179" s="35"/>
      <c r="O179" s="3">
        <f t="shared" si="1"/>
        <v>0</v>
      </c>
      <c r="P179" s="3">
        <v>-1.0</v>
      </c>
      <c r="Q179" s="3">
        <v>-1.0</v>
      </c>
      <c r="R179" s="3">
        <v>0.0</v>
      </c>
      <c r="S179" s="3">
        <v>-1.0</v>
      </c>
      <c r="T179" s="3">
        <v>1.0</v>
      </c>
      <c r="U179" s="3">
        <v>0.0</v>
      </c>
      <c r="V179" s="3">
        <v>0.0</v>
      </c>
      <c r="W179" s="3">
        <v>2.0</v>
      </c>
    </row>
    <row r="180">
      <c r="A180" s="43">
        <v>45517.73159048611</v>
      </c>
      <c r="C180" s="44" t="s">
        <v>1131</v>
      </c>
      <c r="D180" s="44" t="s">
        <v>1146</v>
      </c>
      <c r="E180" s="44" t="s">
        <v>1133</v>
      </c>
      <c r="F180" s="44" t="s">
        <v>1147</v>
      </c>
      <c r="G180" s="44" t="s">
        <v>1157</v>
      </c>
      <c r="H180" s="44" t="s">
        <v>1158</v>
      </c>
      <c r="I180" s="44" t="s">
        <v>1149</v>
      </c>
      <c r="J180" s="44" t="s">
        <v>1163</v>
      </c>
      <c r="K180" s="44" t="s">
        <v>1159</v>
      </c>
      <c r="L180" s="44" t="s">
        <v>1151</v>
      </c>
      <c r="M180" s="44" t="s">
        <v>603</v>
      </c>
      <c r="N180" s="35"/>
      <c r="O180" s="3">
        <f t="shared" si="1"/>
        <v>-1</v>
      </c>
      <c r="P180" s="3">
        <v>-1.0</v>
      </c>
      <c r="Q180" s="3">
        <v>0.0</v>
      </c>
      <c r="R180" s="3">
        <v>0.0</v>
      </c>
      <c r="S180" s="3">
        <v>0.0</v>
      </c>
      <c r="T180" s="3">
        <v>1.0</v>
      </c>
      <c r="U180" s="3">
        <v>-1.0</v>
      </c>
      <c r="V180" s="3">
        <v>-1.0</v>
      </c>
      <c r="W180" s="3">
        <v>1.0</v>
      </c>
    </row>
    <row r="181">
      <c r="A181" s="43">
        <v>45517.73195884259</v>
      </c>
      <c r="C181" s="44" t="s">
        <v>1155</v>
      </c>
      <c r="D181" s="44" t="s">
        <v>1140</v>
      </c>
      <c r="E181" s="44" t="s">
        <v>1133</v>
      </c>
      <c r="F181" s="44" t="s">
        <v>1142</v>
      </c>
      <c r="G181" s="44" t="s">
        <v>1143</v>
      </c>
      <c r="H181" s="44" t="s">
        <v>1158</v>
      </c>
      <c r="I181" s="44" t="s">
        <v>1144</v>
      </c>
      <c r="J181" s="44" t="s">
        <v>1163</v>
      </c>
      <c r="K181" s="44" t="s">
        <v>1159</v>
      </c>
      <c r="L181" s="44" t="s">
        <v>1139</v>
      </c>
      <c r="M181" s="44" t="s">
        <v>606</v>
      </c>
      <c r="N181" s="35"/>
      <c r="O181" s="3">
        <f t="shared" si="1"/>
        <v>1</v>
      </c>
      <c r="P181" s="3">
        <v>1.0</v>
      </c>
      <c r="Q181" s="3">
        <v>-1.0</v>
      </c>
      <c r="R181" s="3">
        <v>0.0</v>
      </c>
      <c r="S181" s="3">
        <v>1.0</v>
      </c>
      <c r="T181" s="3">
        <v>0.0</v>
      </c>
      <c r="U181" s="3">
        <v>-1.0</v>
      </c>
      <c r="V181" s="3">
        <v>0.0</v>
      </c>
      <c r="W181" s="3">
        <v>1.0</v>
      </c>
    </row>
    <row r="182">
      <c r="A182" s="43">
        <v>45517.73248957176</v>
      </c>
      <c r="C182" s="44" t="s">
        <v>1155</v>
      </c>
      <c r="D182" s="44" t="s">
        <v>1140</v>
      </c>
      <c r="E182" s="44" t="s">
        <v>1133</v>
      </c>
      <c r="F182" s="44" t="s">
        <v>1134</v>
      </c>
      <c r="G182" s="44" t="s">
        <v>1157</v>
      </c>
      <c r="H182" s="44" t="s">
        <v>1158</v>
      </c>
      <c r="I182" s="44" t="s">
        <v>1149</v>
      </c>
      <c r="J182" s="44" t="s">
        <v>1163</v>
      </c>
      <c r="K182" s="44" t="s">
        <v>1138</v>
      </c>
      <c r="L182" s="44" t="s">
        <v>1139</v>
      </c>
      <c r="M182" s="44" t="s">
        <v>591</v>
      </c>
      <c r="N182" s="35"/>
      <c r="O182" s="3">
        <f t="shared" si="1"/>
        <v>-1</v>
      </c>
      <c r="P182" s="3">
        <v>1.0</v>
      </c>
      <c r="Q182" s="3">
        <v>-1.0</v>
      </c>
      <c r="R182" s="3">
        <v>0.0</v>
      </c>
      <c r="S182" s="3">
        <v>-1.0</v>
      </c>
      <c r="T182" s="3">
        <v>1.0</v>
      </c>
      <c r="U182" s="3">
        <v>-1.0</v>
      </c>
      <c r="V182" s="3">
        <v>-1.0</v>
      </c>
      <c r="W182" s="3">
        <v>1.0</v>
      </c>
    </row>
    <row r="183">
      <c r="A183" s="43">
        <v>45517.73296178241</v>
      </c>
      <c r="C183" s="44" t="s">
        <v>1155</v>
      </c>
      <c r="D183" s="44" t="s">
        <v>1140</v>
      </c>
      <c r="E183" s="44" t="s">
        <v>1133</v>
      </c>
      <c r="F183" s="44" t="s">
        <v>1134</v>
      </c>
      <c r="G183" s="44" t="s">
        <v>1157</v>
      </c>
      <c r="H183" s="44" t="s">
        <v>1158</v>
      </c>
      <c r="I183" s="44" t="s">
        <v>1144</v>
      </c>
      <c r="J183" s="44" t="s">
        <v>1165</v>
      </c>
      <c r="K183" s="44" t="s">
        <v>1159</v>
      </c>
      <c r="L183" s="44" t="s">
        <v>1162</v>
      </c>
      <c r="M183" s="44" t="s">
        <v>582</v>
      </c>
      <c r="N183" s="35"/>
      <c r="O183" s="3">
        <f t="shared" si="1"/>
        <v>1</v>
      </c>
      <c r="P183" s="3">
        <v>1.0</v>
      </c>
      <c r="Q183" s="3">
        <v>-1.0</v>
      </c>
      <c r="R183" s="3">
        <v>0.0</v>
      </c>
      <c r="S183" s="3">
        <v>-1.0</v>
      </c>
      <c r="T183" s="3">
        <v>1.0</v>
      </c>
      <c r="U183" s="3">
        <v>-1.0</v>
      </c>
      <c r="V183" s="3">
        <v>0.0</v>
      </c>
      <c r="W183" s="3">
        <v>2.0</v>
      </c>
    </row>
    <row r="184">
      <c r="A184" s="43">
        <v>45517.7370280787</v>
      </c>
      <c r="C184" s="44" t="s">
        <v>1155</v>
      </c>
      <c r="D184" s="44" t="s">
        <v>1156</v>
      </c>
      <c r="E184" s="44" t="s">
        <v>1141</v>
      </c>
      <c r="F184" s="44" t="s">
        <v>1134</v>
      </c>
      <c r="G184" s="44" t="s">
        <v>1157</v>
      </c>
      <c r="H184" s="44" t="s">
        <v>1158</v>
      </c>
      <c r="I184" s="44" t="s">
        <v>1149</v>
      </c>
      <c r="J184" s="44" t="s">
        <v>1164</v>
      </c>
      <c r="K184" s="44" t="s">
        <v>1150</v>
      </c>
      <c r="L184" s="44" t="s">
        <v>1151</v>
      </c>
      <c r="M184" s="44" t="s">
        <v>612</v>
      </c>
      <c r="N184" s="35"/>
      <c r="O184" s="3">
        <f t="shared" si="1"/>
        <v>1</v>
      </c>
      <c r="P184" s="3">
        <v>1.0</v>
      </c>
      <c r="Q184" s="3">
        <v>1.0</v>
      </c>
      <c r="R184" s="3">
        <v>2.0</v>
      </c>
      <c r="S184" s="3">
        <v>-1.0</v>
      </c>
      <c r="T184" s="3">
        <v>1.0</v>
      </c>
      <c r="U184" s="3">
        <v>-1.0</v>
      </c>
      <c r="V184" s="3">
        <v>-1.0</v>
      </c>
      <c r="W184" s="3">
        <v>-1.0</v>
      </c>
    </row>
    <row r="185">
      <c r="A185" s="43">
        <v>45517.74582490741</v>
      </c>
      <c r="C185" s="44" t="s">
        <v>1131</v>
      </c>
      <c r="D185" s="44" t="s">
        <v>1146</v>
      </c>
      <c r="E185" s="44" t="s">
        <v>1133</v>
      </c>
      <c r="F185" s="44" t="s">
        <v>1134</v>
      </c>
      <c r="G185" s="44" t="s">
        <v>1157</v>
      </c>
      <c r="H185" s="44" t="s">
        <v>1158</v>
      </c>
      <c r="I185" s="44" t="s">
        <v>1149</v>
      </c>
      <c r="J185" s="44" t="s">
        <v>1163</v>
      </c>
      <c r="K185" s="44" t="s">
        <v>1138</v>
      </c>
      <c r="L185" s="44" t="s">
        <v>1151</v>
      </c>
      <c r="M185" s="44" t="s">
        <v>615</v>
      </c>
      <c r="N185" s="35"/>
      <c r="O185" s="3">
        <f t="shared" si="1"/>
        <v>-2</v>
      </c>
      <c r="P185" s="3">
        <v>-1.0</v>
      </c>
      <c r="Q185" s="3">
        <v>0.0</v>
      </c>
      <c r="R185" s="3">
        <v>0.0</v>
      </c>
      <c r="S185" s="3">
        <v>-1.0</v>
      </c>
      <c r="T185" s="3">
        <v>1.0</v>
      </c>
      <c r="U185" s="3">
        <v>-1.0</v>
      </c>
      <c r="V185" s="3">
        <v>-1.0</v>
      </c>
      <c r="W185" s="3">
        <v>1.0</v>
      </c>
    </row>
    <row r="186">
      <c r="A186" s="43">
        <v>45517.7477643287</v>
      </c>
      <c r="C186" s="44" t="s">
        <v>1131</v>
      </c>
      <c r="D186" s="44" t="s">
        <v>1146</v>
      </c>
      <c r="E186" s="44" t="s">
        <v>1133</v>
      </c>
      <c r="F186" s="44" t="s">
        <v>1134</v>
      </c>
      <c r="G186" s="44" t="s">
        <v>1157</v>
      </c>
      <c r="H186" s="44" t="s">
        <v>1136</v>
      </c>
      <c r="I186" s="44" t="s">
        <v>1149</v>
      </c>
      <c r="J186" s="44" t="s">
        <v>1163</v>
      </c>
      <c r="K186" s="44" t="s">
        <v>1138</v>
      </c>
      <c r="L186" s="44" t="s">
        <v>1162</v>
      </c>
      <c r="M186" s="44" t="s">
        <v>570</v>
      </c>
      <c r="N186" s="35"/>
      <c r="O186" s="3">
        <f t="shared" si="1"/>
        <v>-1</v>
      </c>
      <c r="P186" s="3">
        <v>-1.0</v>
      </c>
      <c r="Q186" s="3">
        <v>0.0</v>
      </c>
      <c r="R186" s="3">
        <v>0.0</v>
      </c>
      <c r="S186" s="3">
        <v>-1.0</v>
      </c>
      <c r="T186" s="3">
        <v>1.0</v>
      </c>
      <c r="U186" s="3">
        <v>0.0</v>
      </c>
      <c r="V186" s="3">
        <v>-1.0</v>
      </c>
      <c r="W186" s="3">
        <v>1.0</v>
      </c>
    </row>
    <row r="187">
      <c r="A187" s="43">
        <v>45517.80139329861</v>
      </c>
      <c r="C187" s="44" t="s">
        <v>1131</v>
      </c>
      <c r="D187" s="44" t="s">
        <v>1140</v>
      </c>
      <c r="E187" s="44" t="s">
        <v>1141</v>
      </c>
      <c r="F187" s="44" t="s">
        <v>1134</v>
      </c>
      <c r="G187" s="44" t="s">
        <v>1157</v>
      </c>
      <c r="H187" s="44" t="s">
        <v>1158</v>
      </c>
      <c r="I187" s="44" t="s">
        <v>1153</v>
      </c>
      <c r="J187" s="44" t="s">
        <v>1165</v>
      </c>
      <c r="K187" s="44" t="s">
        <v>1150</v>
      </c>
      <c r="L187" s="44" t="s">
        <v>1162</v>
      </c>
      <c r="M187" s="44" t="s">
        <v>963</v>
      </c>
      <c r="N187" s="35"/>
      <c r="O187" s="3">
        <f t="shared" si="1"/>
        <v>3</v>
      </c>
      <c r="P187" s="3">
        <v>-1.0</v>
      </c>
      <c r="Q187" s="3">
        <v>-1.0</v>
      </c>
      <c r="R187" s="3">
        <v>2.0</v>
      </c>
      <c r="S187" s="3">
        <v>-1.0</v>
      </c>
      <c r="T187" s="3">
        <v>1.0</v>
      </c>
      <c r="U187" s="3">
        <v>-1.0</v>
      </c>
      <c r="V187" s="3">
        <v>2.0</v>
      </c>
      <c r="W187" s="3">
        <v>2.0</v>
      </c>
    </row>
    <row r="188">
      <c r="A188" s="43">
        <v>45517.80462876157</v>
      </c>
      <c r="C188" s="44" t="s">
        <v>1145</v>
      </c>
      <c r="D188" s="44" t="s">
        <v>1140</v>
      </c>
      <c r="E188" s="44" t="s">
        <v>1141</v>
      </c>
      <c r="F188" s="44" t="s">
        <v>1142</v>
      </c>
      <c r="G188" s="44" t="s">
        <v>1148</v>
      </c>
      <c r="H188" s="44" t="s">
        <v>1136</v>
      </c>
      <c r="I188" s="44" t="s">
        <v>1144</v>
      </c>
      <c r="J188" s="44" t="s">
        <v>1163</v>
      </c>
      <c r="K188" s="44" t="s">
        <v>1150</v>
      </c>
      <c r="L188" s="44" t="s">
        <v>1151</v>
      </c>
      <c r="M188" s="44" t="s">
        <v>621</v>
      </c>
      <c r="N188" s="35"/>
      <c r="O188" s="3">
        <f t="shared" si="1"/>
        <v>7</v>
      </c>
      <c r="P188" s="3">
        <v>2.0</v>
      </c>
      <c r="Q188" s="3">
        <v>-1.0</v>
      </c>
      <c r="R188" s="3">
        <v>2.0</v>
      </c>
      <c r="S188" s="3">
        <v>1.0</v>
      </c>
      <c r="T188" s="3">
        <v>2.0</v>
      </c>
      <c r="U188" s="3">
        <v>0.0</v>
      </c>
      <c r="V188" s="3">
        <v>0.0</v>
      </c>
      <c r="W188" s="3">
        <v>1.0</v>
      </c>
    </row>
    <row r="189">
      <c r="A189" s="43">
        <v>45517.817785844905</v>
      </c>
      <c r="C189" s="44" t="s">
        <v>1155</v>
      </c>
      <c r="D189" s="44" t="s">
        <v>1146</v>
      </c>
      <c r="E189" s="44" t="s">
        <v>1133</v>
      </c>
      <c r="F189" s="44" t="s">
        <v>1147</v>
      </c>
      <c r="G189" s="44" t="s">
        <v>1157</v>
      </c>
      <c r="H189" s="44" t="s">
        <v>1158</v>
      </c>
      <c r="I189" s="44" t="s">
        <v>1149</v>
      </c>
      <c r="J189" s="44" t="s">
        <v>1163</v>
      </c>
      <c r="K189" s="44" t="s">
        <v>1138</v>
      </c>
      <c r="L189" s="44" t="s">
        <v>1162</v>
      </c>
      <c r="M189" s="44" t="s">
        <v>618</v>
      </c>
      <c r="N189" s="35"/>
      <c r="O189" s="3">
        <f t="shared" si="1"/>
        <v>1</v>
      </c>
      <c r="P189" s="3">
        <v>1.0</v>
      </c>
      <c r="Q189" s="3">
        <v>0.0</v>
      </c>
      <c r="R189" s="3">
        <v>0.0</v>
      </c>
      <c r="S189" s="3">
        <v>0.0</v>
      </c>
      <c r="T189" s="3">
        <v>1.0</v>
      </c>
      <c r="U189" s="3">
        <v>-1.0</v>
      </c>
      <c r="V189" s="3">
        <v>-1.0</v>
      </c>
      <c r="W189" s="3">
        <v>1.0</v>
      </c>
    </row>
    <row r="190">
      <c r="A190" s="43">
        <v>45517.942947881944</v>
      </c>
      <c r="C190" s="44" t="s">
        <v>1131</v>
      </c>
      <c r="D190" s="44" t="s">
        <v>1140</v>
      </c>
      <c r="E190" s="44" t="s">
        <v>1141</v>
      </c>
      <c r="F190" s="44" t="s">
        <v>1142</v>
      </c>
      <c r="G190" s="44" t="s">
        <v>1135</v>
      </c>
      <c r="H190" s="44" t="s">
        <v>1136</v>
      </c>
      <c r="I190" s="44" t="s">
        <v>1149</v>
      </c>
      <c r="J190" s="44" t="s">
        <v>1163</v>
      </c>
      <c r="K190" s="44" t="s">
        <v>1159</v>
      </c>
      <c r="L190" s="44" t="s">
        <v>1139</v>
      </c>
      <c r="M190" s="44" t="s">
        <v>630</v>
      </c>
      <c r="N190" s="35"/>
      <c r="O190" s="3">
        <f t="shared" si="1"/>
        <v>0</v>
      </c>
      <c r="P190" s="3">
        <v>-1.0</v>
      </c>
      <c r="Q190" s="3">
        <v>-1.0</v>
      </c>
      <c r="R190" s="3">
        <v>2.0</v>
      </c>
      <c r="S190" s="3">
        <v>1.0</v>
      </c>
      <c r="T190" s="3">
        <v>-1.0</v>
      </c>
      <c r="U190" s="3">
        <v>0.0</v>
      </c>
      <c r="V190" s="3">
        <v>-1.0</v>
      </c>
      <c r="W190" s="3">
        <v>1.0</v>
      </c>
    </row>
    <row r="191">
      <c r="A191" s="43">
        <v>45517.998829375</v>
      </c>
      <c r="C191" s="44" t="s">
        <v>1131</v>
      </c>
      <c r="D191" s="44" t="s">
        <v>1146</v>
      </c>
      <c r="E191" s="44" t="s">
        <v>1141</v>
      </c>
      <c r="F191" s="44" t="s">
        <v>1134</v>
      </c>
      <c r="G191" s="44" t="s">
        <v>1135</v>
      </c>
      <c r="H191" s="44" t="s">
        <v>1158</v>
      </c>
      <c r="I191" s="44" t="s">
        <v>1137</v>
      </c>
      <c r="J191" s="44" t="s">
        <v>1163</v>
      </c>
      <c r="K191" s="44" t="s">
        <v>1159</v>
      </c>
      <c r="L191" s="44" t="s">
        <v>1151</v>
      </c>
      <c r="M191" s="44" t="s">
        <v>627</v>
      </c>
      <c r="N191" s="35"/>
      <c r="O191" s="3">
        <f t="shared" si="1"/>
        <v>0</v>
      </c>
      <c r="P191" s="3">
        <v>-1.0</v>
      </c>
      <c r="Q191" s="3">
        <v>0.0</v>
      </c>
      <c r="R191" s="3">
        <v>2.0</v>
      </c>
      <c r="S191" s="3">
        <v>-1.0</v>
      </c>
      <c r="T191" s="3">
        <v>-1.0</v>
      </c>
      <c r="U191" s="3">
        <v>-1.0</v>
      </c>
      <c r="V191" s="3">
        <v>1.0</v>
      </c>
      <c r="W191" s="3">
        <v>1.0</v>
      </c>
    </row>
    <row r="192">
      <c r="A192" s="43">
        <v>45518.02862795139</v>
      </c>
      <c r="C192" s="44" t="s">
        <v>1131</v>
      </c>
      <c r="D192" s="44" t="s">
        <v>1140</v>
      </c>
      <c r="E192" s="44" t="s">
        <v>1133</v>
      </c>
      <c r="F192" s="44" t="s">
        <v>1134</v>
      </c>
      <c r="G192" s="44" t="s">
        <v>1143</v>
      </c>
      <c r="H192" s="44" t="s">
        <v>1158</v>
      </c>
      <c r="I192" s="44" t="s">
        <v>1149</v>
      </c>
      <c r="J192" s="44" t="s">
        <v>1164</v>
      </c>
      <c r="K192" s="44" t="s">
        <v>1159</v>
      </c>
      <c r="L192" s="44" t="s">
        <v>1151</v>
      </c>
      <c r="M192" s="44" t="s">
        <v>645</v>
      </c>
      <c r="N192" s="35"/>
      <c r="O192" s="3">
        <f t="shared" si="1"/>
        <v>-6</v>
      </c>
      <c r="P192" s="3">
        <v>-1.0</v>
      </c>
      <c r="Q192" s="3">
        <v>-1.0</v>
      </c>
      <c r="R192" s="3">
        <v>0.0</v>
      </c>
      <c r="S192" s="3">
        <v>-1.0</v>
      </c>
      <c r="T192" s="3">
        <v>0.0</v>
      </c>
      <c r="U192" s="3">
        <v>-1.0</v>
      </c>
      <c r="V192" s="3">
        <v>-1.0</v>
      </c>
      <c r="W192" s="3">
        <v>-1.0</v>
      </c>
    </row>
    <row r="193">
      <c r="A193" s="43">
        <v>45518.35669399306</v>
      </c>
      <c r="C193" s="44" t="s">
        <v>1131</v>
      </c>
      <c r="D193" s="44" t="s">
        <v>1146</v>
      </c>
      <c r="E193" s="44" t="s">
        <v>1133</v>
      </c>
      <c r="F193" s="44" t="s">
        <v>1147</v>
      </c>
      <c r="G193" s="44" t="s">
        <v>1135</v>
      </c>
      <c r="H193" s="44" t="s">
        <v>1158</v>
      </c>
      <c r="I193" s="44" t="s">
        <v>1149</v>
      </c>
      <c r="J193" s="44" t="s">
        <v>1163</v>
      </c>
      <c r="K193" s="44" t="s">
        <v>1159</v>
      </c>
      <c r="L193" s="44" t="s">
        <v>1151</v>
      </c>
      <c r="M193" s="44" t="s">
        <v>633</v>
      </c>
      <c r="N193" s="35"/>
      <c r="O193" s="3">
        <f t="shared" si="1"/>
        <v>-3</v>
      </c>
      <c r="P193" s="3">
        <v>-1.0</v>
      </c>
      <c r="Q193" s="3">
        <v>0.0</v>
      </c>
      <c r="R193" s="3">
        <v>0.0</v>
      </c>
      <c r="S193" s="3">
        <v>0.0</v>
      </c>
      <c r="T193" s="3">
        <v>-1.0</v>
      </c>
      <c r="U193" s="3">
        <v>-1.0</v>
      </c>
      <c r="V193" s="3">
        <v>-1.0</v>
      </c>
      <c r="W193" s="3">
        <v>1.0</v>
      </c>
    </row>
    <row r="194">
      <c r="A194" s="43">
        <v>45518.387891886574</v>
      </c>
      <c r="C194" s="44" t="s">
        <v>1145</v>
      </c>
      <c r="D194" s="44" t="s">
        <v>1146</v>
      </c>
      <c r="E194" s="44" t="s">
        <v>1133</v>
      </c>
      <c r="F194" s="44" t="s">
        <v>1134</v>
      </c>
      <c r="G194" s="44" t="s">
        <v>1157</v>
      </c>
      <c r="H194" s="44" t="s">
        <v>1158</v>
      </c>
      <c r="I194" s="44" t="s">
        <v>1137</v>
      </c>
      <c r="J194" s="44" t="s">
        <v>1163</v>
      </c>
      <c r="K194" s="44" t="s">
        <v>1150</v>
      </c>
      <c r="L194" s="44" t="s">
        <v>1139</v>
      </c>
      <c r="M194" s="44" t="s">
        <v>639</v>
      </c>
      <c r="N194" s="35"/>
      <c r="O194" s="3">
        <f t="shared" si="1"/>
        <v>3</v>
      </c>
      <c r="P194" s="3">
        <v>2.0</v>
      </c>
      <c r="Q194" s="3">
        <v>0.0</v>
      </c>
      <c r="R194" s="3">
        <v>0.0</v>
      </c>
      <c r="S194" s="3">
        <v>-1.0</v>
      </c>
      <c r="T194" s="3">
        <v>1.0</v>
      </c>
      <c r="U194" s="3">
        <v>-1.0</v>
      </c>
      <c r="V194" s="3">
        <v>1.0</v>
      </c>
      <c r="W194" s="3">
        <v>1.0</v>
      </c>
    </row>
    <row r="195">
      <c r="A195" s="43">
        <v>45518.40283295139</v>
      </c>
      <c r="C195" s="44" t="s">
        <v>1155</v>
      </c>
      <c r="D195" s="44" t="s">
        <v>1140</v>
      </c>
      <c r="E195" s="44" t="s">
        <v>1141</v>
      </c>
      <c r="F195" s="44" t="s">
        <v>1134</v>
      </c>
      <c r="G195" s="44" t="s">
        <v>1157</v>
      </c>
      <c r="H195" s="44" t="s">
        <v>1158</v>
      </c>
      <c r="I195" s="44" t="s">
        <v>1149</v>
      </c>
      <c r="J195" s="44" t="s">
        <v>1163</v>
      </c>
      <c r="K195" s="44" t="s">
        <v>1138</v>
      </c>
      <c r="L195" s="44" t="s">
        <v>1151</v>
      </c>
      <c r="M195" s="44" t="s">
        <v>648</v>
      </c>
      <c r="N195" s="35"/>
      <c r="O195" s="3">
        <f t="shared" si="1"/>
        <v>1</v>
      </c>
      <c r="P195" s="3">
        <v>1.0</v>
      </c>
      <c r="Q195" s="3">
        <v>-1.0</v>
      </c>
      <c r="R195" s="3">
        <v>2.0</v>
      </c>
      <c r="S195" s="3">
        <v>-1.0</v>
      </c>
      <c r="T195" s="3">
        <v>1.0</v>
      </c>
      <c r="U195" s="3">
        <v>-1.0</v>
      </c>
      <c r="V195" s="3">
        <v>-1.0</v>
      </c>
      <c r="W195" s="3">
        <v>1.0</v>
      </c>
    </row>
    <row r="196">
      <c r="A196" s="43">
        <v>45518.422684108795</v>
      </c>
      <c r="C196" s="44" t="s">
        <v>1145</v>
      </c>
      <c r="D196" s="44" t="s">
        <v>1146</v>
      </c>
      <c r="E196" s="44" t="s">
        <v>1133</v>
      </c>
      <c r="F196" s="44" t="s">
        <v>1134</v>
      </c>
      <c r="G196" s="44" t="s">
        <v>1143</v>
      </c>
      <c r="H196" s="44" t="s">
        <v>1136</v>
      </c>
      <c r="I196" s="44" t="s">
        <v>1144</v>
      </c>
      <c r="J196" s="44" t="s">
        <v>1163</v>
      </c>
      <c r="K196" s="44" t="s">
        <v>1159</v>
      </c>
      <c r="L196" s="44" t="s">
        <v>1151</v>
      </c>
      <c r="M196" s="44" t="s">
        <v>642</v>
      </c>
      <c r="N196" s="35"/>
      <c r="O196" s="3">
        <f t="shared" si="1"/>
        <v>2</v>
      </c>
      <c r="P196" s="3">
        <v>2.0</v>
      </c>
      <c r="Q196" s="3">
        <v>0.0</v>
      </c>
      <c r="R196" s="3">
        <v>0.0</v>
      </c>
      <c r="S196" s="3">
        <v>-1.0</v>
      </c>
      <c r="T196" s="3">
        <v>0.0</v>
      </c>
      <c r="U196" s="3">
        <v>0.0</v>
      </c>
      <c r="V196" s="3">
        <v>0.0</v>
      </c>
      <c r="W196" s="3">
        <v>1.0</v>
      </c>
    </row>
    <row r="197">
      <c r="A197" s="43">
        <v>45518.44156266203</v>
      </c>
      <c r="C197" s="44" t="s">
        <v>1131</v>
      </c>
      <c r="D197" s="44" t="s">
        <v>1146</v>
      </c>
      <c r="E197" s="44" t="s">
        <v>1133</v>
      </c>
      <c r="F197" s="44" t="s">
        <v>1134</v>
      </c>
      <c r="G197" s="44" t="s">
        <v>1143</v>
      </c>
      <c r="H197" s="44" t="s">
        <v>1158</v>
      </c>
      <c r="I197" s="44" t="s">
        <v>1144</v>
      </c>
      <c r="J197" s="44" t="s">
        <v>1165</v>
      </c>
      <c r="K197" s="44" t="s">
        <v>1169</v>
      </c>
      <c r="L197" s="44" t="s">
        <v>1139</v>
      </c>
      <c r="M197" s="44" t="s">
        <v>651</v>
      </c>
      <c r="N197" s="35"/>
      <c r="O197" s="3">
        <f t="shared" si="1"/>
        <v>-1</v>
      </c>
      <c r="P197" s="3">
        <v>-1.0</v>
      </c>
      <c r="Q197" s="3">
        <v>0.0</v>
      </c>
      <c r="R197" s="3">
        <v>0.0</v>
      </c>
      <c r="S197" s="3">
        <v>-1.0</v>
      </c>
      <c r="T197" s="3">
        <v>0.0</v>
      </c>
      <c r="U197" s="3">
        <v>-1.0</v>
      </c>
      <c r="V197" s="3">
        <v>0.0</v>
      </c>
      <c r="W197" s="3">
        <v>2.0</v>
      </c>
    </row>
    <row r="198">
      <c r="A198" s="43">
        <v>45518.47165194445</v>
      </c>
      <c r="C198" s="44" t="s">
        <v>1155</v>
      </c>
      <c r="D198" s="44" t="s">
        <v>1140</v>
      </c>
      <c r="E198" s="44" t="s">
        <v>1141</v>
      </c>
      <c r="F198" s="44" t="s">
        <v>1134</v>
      </c>
      <c r="G198" s="44" t="s">
        <v>1157</v>
      </c>
      <c r="H198" s="44" t="s">
        <v>1158</v>
      </c>
      <c r="I198" s="44" t="s">
        <v>1137</v>
      </c>
      <c r="J198" s="44" t="s">
        <v>1163</v>
      </c>
      <c r="K198" s="44" t="s">
        <v>1138</v>
      </c>
      <c r="L198" s="44" t="s">
        <v>1162</v>
      </c>
      <c r="M198" s="44" t="s">
        <v>654</v>
      </c>
      <c r="N198" s="35"/>
      <c r="O198" s="3">
        <f t="shared" si="1"/>
        <v>3</v>
      </c>
      <c r="P198" s="3">
        <v>1.0</v>
      </c>
      <c r="Q198" s="3">
        <v>-1.0</v>
      </c>
      <c r="R198" s="3">
        <v>2.0</v>
      </c>
      <c r="S198" s="3">
        <v>-1.0</v>
      </c>
      <c r="T198" s="3">
        <v>1.0</v>
      </c>
      <c r="U198" s="3">
        <v>-1.0</v>
      </c>
      <c r="V198" s="3">
        <v>1.0</v>
      </c>
      <c r="W198" s="3">
        <v>1.0</v>
      </c>
    </row>
    <row r="199">
      <c r="A199" s="43">
        <v>45518.520010821754</v>
      </c>
      <c r="C199" s="44" t="s">
        <v>1145</v>
      </c>
      <c r="D199" s="44" t="s">
        <v>1146</v>
      </c>
      <c r="E199" s="44" t="s">
        <v>1141</v>
      </c>
      <c r="F199" s="44" t="s">
        <v>1134</v>
      </c>
      <c r="G199" s="44" t="s">
        <v>1143</v>
      </c>
      <c r="H199" s="44" t="s">
        <v>1158</v>
      </c>
      <c r="I199" s="44" t="s">
        <v>1137</v>
      </c>
      <c r="J199" s="44" t="s">
        <v>1164</v>
      </c>
      <c r="K199" s="44" t="s">
        <v>1150</v>
      </c>
      <c r="L199" s="44" t="s">
        <v>1151</v>
      </c>
      <c r="M199" s="44" t="s">
        <v>660</v>
      </c>
      <c r="N199" s="35"/>
      <c r="O199" s="3">
        <f t="shared" si="1"/>
        <v>2</v>
      </c>
      <c r="P199" s="3">
        <v>2.0</v>
      </c>
      <c r="Q199" s="3">
        <v>0.0</v>
      </c>
      <c r="R199" s="3">
        <v>2.0</v>
      </c>
      <c r="S199" s="3">
        <v>-1.0</v>
      </c>
      <c r="T199" s="3">
        <v>0.0</v>
      </c>
      <c r="U199" s="3">
        <v>-1.0</v>
      </c>
      <c r="V199" s="3">
        <v>1.0</v>
      </c>
      <c r="W199" s="3">
        <v>-1.0</v>
      </c>
    </row>
    <row r="200">
      <c r="A200" s="43">
        <v>45518.524554375</v>
      </c>
      <c r="C200" s="44" t="s">
        <v>1155</v>
      </c>
      <c r="D200" s="44" t="s">
        <v>1146</v>
      </c>
      <c r="E200" s="44" t="s">
        <v>1133</v>
      </c>
      <c r="F200" s="44" t="s">
        <v>1134</v>
      </c>
      <c r="G200" s="44" t="s">
        <v>1148</v>
      </c>
      <c r="H200" s="44" t="s">
        <v>1158</v>
      </c>
      <c r="I200" s="44" t="s">
        <v>1149</v>
      </c>
      <c r="J200" s="44" t="s">
        <v>1163</v>
      </c>
      <c r="K200" s="44" t="s">
        <v>1159</v>
      </c>
      <c r="L200" s="44" t="s">
        <v>1151</v>
      </c>
      <c r="M200" s="44" t="s">
        <v>657</v>
      </c>
      <c r="N200" s="35"/>
      <c r="O200" s="3">
        <f t="shared" si="1"/>
        <v>1</v>
      </c>
      <c r="P200" s="3">
        <v>1.0</v>
      </c>
      <c r="Q200" s="3">
        <v>0.0</v>
      </c>
      <c r="R200" s="3">
        <v>0.0</v>
      </c>
      <c r="S200" s="3">
        <v>-1.0</v>
      </c>
      <c r="T200" s="3">
        <v>2.0</v>
      </c>
      <c r="U200" s="3">
        <v>-1.0</v>
      </c>
      <c r="V200" s="3">
        <v>-1.0</v>
      </c>
      <c r="W200" s="3">
        <v>1.0</v>
      </c>
    </row>
    <row r="201">
      <c r="A201" s="43">
        <v>45519.43892023148</v>
      </c>
      <c r="C201" s="44" t="s">
        <v>1155</v>
      </c>
      <c r="D201" s="44" t="s">
        <v>1146</v>
      </c>
      <c r="E201" s="44" t="s">
        <v>1133</v>
      </c>
      <c r="F201" s="44" t="s">
        <v>1147</v>
      </c>
      <c r="G201" s="44" t="s">
        <v>1157</v>
      </c>
      <c r="H201" s="44" t="s">
        <v>1136</v>
      </c>
      <c r="I201" s="44" t="s">
        <v>1137</v>
      </c>
      <c r="J201" s="44" t="s">
        <v>1164</v>
      </c>
      <c r="K201" s="44" t="s">
        <v>1150</v>
      </c>
      <c r="L201" s="44" t="s">
        <v>1162</v>
      </c>
      <c r="M201" s="44" t="s">
        <v>663</v>
      </c>
      <c r="N201" s="35"/>
      <c r="O201" s="3">
        <f t="shared" si="1"/>
        <v>2</v>
      </c>
      <c r="P201" s="3">
        <v>1.0</v>
      </c>
      <c r="Q201" s="3">
        <v>0.0</v>
      </c>
      <c r="R201" s="3">
        <v>0.0</v>
      </c>
      <c r="S201" s="3">
        <v>0.0</v>
      </c>
      <c r="T201" s="3">
        <v>1.0</v>
      </c>
      <c r="U201" s="3">
        <v>0.0</v>
      </c>
      <c r="V201" s="3">
        <v>1.0</v>
      </c>
      <c r="W201" s="3">
        <v>-1.0</v>
      </c>
    </row>
    <row r="202">
      <c r="A202" s="43">
        <v>45519.52614969907</v>
      </c>
      <c r="C202" s="44" t="s">
        <v>1170</v>
      </c>
      <c r="D202" s="44" t="s">
        <v>1132</v>
      </c>
      <c r="E202" s="44" t="s">
        <v>1142</v>
      </c>
      <c r="F202" s="44" t="s">
        <v>1134</v>
      </c>
      <c r="G202" s="44" t="s">
        <v>1148</v>
      </c>
      <c r="H202" s="44" t="s">
        <v>1167</v>
      </c>
      <c r="I202" s="44" t="s">
        <v>1153</v>
      </c>
      <c r="J202" s="44" t="s">
        <v>1163</v>
      </c>
      <c r="K202" s="44" t="s">
        <v>1138</v>
      </c>
      <c r="L202" s="44" t="s">
        <v>1154</v>
      </c>
      <c r="M202" s="44" t="s">
        <v>666</v>
      </c>
      <c r="N202" s="35"/>
      <c r="O202" s="3">
        <f t="shared" si="1"/>
        <v>8</v>
      </c>
      <c r="P202" s="3">
        <v>0.0</v>
      </c>
      <c r="Q202" s="3">
        <v>2.0</v>
      </c>
      <c r="R202" s="3">
        <v>1.0</v>
      </c>
      <c r="S202" s="3">
        <v>-1.0</v>
      </c>
      <c r="T202" s="3">
        <v>2.0</v>
      </c>
      <c r="U202" s="3">
        <v>1.0</v>
      </c>
      <c r="V202" s="3">
        <v>2.0</v>
      </c>
      <c r="W202" s="3">
        <v>1.0</v>
      </c>
    </row>
    <row r="203">
      <c r="A203" s="43">
        <v>45519.58412315972</v>
      </c>
      <c r="C203" s="44" t="s">
        <v>1131</v>
      </c>
      <c r="D203" s="44" t="s">
        <v>1140</v>
      </c>
      <c r="E203" s="44" t="s">
        <v>1133</v>
      </c>
      <c r="F203" s="44" t="s">
        <v>1134</v>
      </c>
      <c r="G203" s="44" t="s">
        <v>1157</v>
      </c>
      <c r="H203" s="44" t="s">
        <v>1158</v>
      </c>
      <c r="I203" s="44" t="s">
        <v>1144</v>
      </c>
      <c r="J203" s="44" t="s">
        <v>1163</v>
      </c>
      <c r="K203" s="44" t="s">
        <v>1138</v>
      </c>
      <c r="L203" s="44" t="s">
        <v>1162</v>
      </c>
      <c r="M203" s="44" t="s">
        <v>669</v>
      </c>
      <c r="N203" s="35"/>
      <c r="O203" s="3">
        <f t="shared" si="1"/>
        <v>-2</v>
      </c>
      <c r="P203" s="3">
        <v>-1.0</v>
      </c>
      <c r="Q203" s="3">
        <v>-1.0</v>
      </c>
      <c r="R203" s="3">
        <v>0.0</v>
      </c>
      <c r="S203" s="3">
        <v>-1.0</v>
      </c>
      <c r="T203" s="3">
        <v>1.0</v>
      </c>
      <c r="U203" s="3">
        <v>-1.0</v>
      </c>
      <c r="V203" s="3">
        <v>0.0</v>
      </c>
      <c r="W203" s="3">
        <v>1.0</v>
      </c>
    </row>
    <row r="204">
      <c r="A204" s="43">
        <v>45519.63303576389</v>
      </c>
      <c r="C204" s="44" t="s">
        <v>1145</v>
      </c>
      <c r="D204" s="44" t="s">
        <v>1140</v>
      </c>
      <c r="E204" s="44" t="s">
        <v>1133</v>
      </c>
      <c r="F204" s="44" t="s">
        <v>1142</v>
      </c>
      <c r="G204" s="44" t="s">
        <v>1143</v>
      </c>
      <c r="H204" s="44" t="s">
        <v>1158</v>
      </c>
      <c r="I204" s="44" t="s">
        <v>1144</v>
      </c>
      <c r="J204" s="44" t="s">
        <v>1163</v>
      </c>
      <c r="K204" s="44" t="s">
        <v>1159</v>
      </c>
      <c r="L204" s="44" t="s">
        <v>1154</v>
      </c>
      <c r="M204" s="44" t="s">
        <v>672</v>
      </c>
      <c r="N204" s="35"/>
      <c r="O204" s="3">
        <f t="shared" si="1"/>
        <v>2</v>
      </c>
      <c r="P204" s="3">
        <v>2.0</v>
      </c>
      <c r="Q204" s="3">
        <v>-1.0</v>
      </c>
      <c r="R204" s="3">
        <v>0.0</v>
      </c>
      <c r="S204" s="3">
        <v>1.0</v>
      </c>
      <c r="T204" s="3">
        <v>0.0</v>
      </c>
      <c r="U204" s="3">
        <v>-1.0</v>
      </c>
      <c r="V204" s="3">
        <v>0.0</v>
      </c>
      <c r="W204" s="3">
        <v>1.0</v>
      </c>
    </row>
    <row r="205">
      <c r="A205" s="43">
        <v>45519.69209217593</v>
      </c>
      <c r="C205" s="44" t="s">
        <v>1145</v>
      </c>
      <c r="D205" s="44" t="s">
        <v>1140</v>
      </c>
      <c r="E205" s="44" t="s">
        <v>1141</v>
      </c>
      <c r="F205" s="44" t="s">
        <v>1134</v>
      </c>
      <c r="G205" s="44" t="s">
        <v>1157</v>
      </c>
      <c r="H205" s="44" t="s">
        <v>1158</v>
      </c>
      <c r="I205" s="44" t="s">
        <v>1149</v>
      </c>
      <c r="J205" s="44" t="s">
        <v>1163</v>
      </c>
      <c r="K205" s="44" t="s">
        <v>1159</v>
      </c>
      <c r="L205" s="44" t="s">
        <v>1151</v>
      </c>
      <c r="M205" s="44" t="s">
        <v>922</v>
      </c>
      <c r="N205" s="35"/>
      <c r="O205" s="3">
        <f t="shared" si="1"/>
        <v>2</v>
      </c>
      <c r="P205" s="3">
        <v>2.0</v>
      </c>
      <c r="Q205" s="3">
        <v>-1.0</v>
      </c>
      <c r="R205" s="3">
        <v>2.0</v>
      </c>
      <c r="S205" s="3">
        <v>-1.0</v>
      </c>
      <c r="T205" s="3">
        <v>1.0</v>
      </c>
      <c r="U205" s="3">
        <v>-1.0</v>
      </c>
      <c r="V205" s="3">
        <v>-1.0</v>
      </c>
      <c r="W205" s="3">
        <v>1.0</v>
      </c>
    </row>
    <row r="206">
      <c r="A206" s="43">
        <v>45519.740044363425</v>
      </c>
      <c r="C206" s="44" t="s">
        <v>1131</v>
      </c>
      <c r="D206" s="44" t="s">
        <v>1140</v>
      </c>
      <c r="E206" s="44" t="s">
        <v>1133</v>
      </c>
      <c r="F206" s="44" t="s">
        <v>1134</v>
      </c>
      <c r="G206" s="44" t="s">
        <v>1157</v>
      </c>
      <c r="H206" s="44" t="s">
        <v>1152</v>
      </c>
      <c r="I206" s="44" t="s">
        <v>1144</v>
      </c>
      <c r="J206" s="44" t="s">
        <v>1163</v>
      </c>
      <c r="K206" s="44" t="s">
        <v>1159</v>
      </c>
      <c r="L206" s="44" t="s">
        <v>1139</v>
      </c>
      <c r="M206" s="44" t="s">
        <v>678</v>
      </c>
      <c r="N206" s="35"/>
      <c r="O206" s="3">
        <f t="shared" si="1"/>
        <v>1</v>
      </c>
      <c r="P206" s="3">
        <v>-1.0</v>
      </c>
      <c r="Q206" s="3">
        <v>-1.0</v>
      </c>
      <c r="R206" s="3">
        <v>0.0</v>
      </c>
      <c r="S206" s="3">
        <v>-1.0</v>
      </c>
      <c r="T206" s="3">
        <v>1.0</v>
      </c>
      <c r="U206" s="3">
        <v>2.0</v>
      </c>
      <c r="V206" s="3">
        <v>0.0</v>
      </c>
      <c r="W206" s="3">
        <v>1.0</v>
      </c>
    </row>
    <row r="207">
      <c r="A207" s="43">
        <v>45520.32007715278</v>
      </c>
      <c r="C207" s="44" t="s">
        <v>1155</v>
      </c>
      <c r="D207" s="44" t="s">
        <v>1146</v>
      </c>
      <c r="E207" s="44" t="s">
        <v>1133</v>
      </c>
      <c r="F207" s="44" t="s">
        <v>1147</v>
      </c>
      <c r="G207" s="44" t="s">
        <v>1157</v>
      </c>
      <c r="H207" s="44" t="s">
        <v>1158</v>
      </c>
      <c r="I207" s="44" t="s">
        <v>1149</v>
      </c>
      <c r="J207" s="44" t="s">
        <v>1163</v>
      </c>
      <c r="K207" s="44" t="s">
        <v>1138</v>
      </c>
      <c r="L207" s="44" t="s">
        <v>1162</v>
      </c>
      <c r="M207" s="44" t="s">
        <v>681</v>
      </c>
      <c r="N207" s="35"/>
      <c r="O207" s="3">
        <f t="shared" si="1"/>
        <v>1</v>
      </c>
      <c r="P207" s="3">
        <v>1.0</v>
      </c>
      <c r="Q207" s="3">
        <v>0.0</v>
      </c>
      <c r="R207" s="3">
        <v>0.0</v>
      </c>
      <c r="S207" s="3">
        <v>0.0</v>
      </c>
      <c r="T207" s="3">
        <v>1.0</v>
      </c>
      <c r="U207" s="3">
        <v>-1.0</v>
      </c>
      <c r="V207" s="3">
        <v>-1.0</v>
      </c>
      <c r="W207" s="3">
        <v>1.0</v>
      </c>
    </row>
    <row r="208">
      <c r="A208" s="43">
        <v>45520.40719599537</v>
      </c>
      <c r="C208" s="44" t="s">
        <v>1131</v>
      </c>
      <c r="D208" s="44" t="s">
        <v>1156</v>
      </c>
      <c r="E208" s="44" t="s">
        <v>1133</v>
      </c>
      <c r="F208" s="44" t="s">
        <v>1147</v>
      </c>
      <c r="G208" s="44" t="s">
        <v>1157</v>
      </c>
      <c r="H208" s="44" t="s">
        <v>1136</v>
      </c>
      <c r="I208" s="44" t="s">
        <v>1137</v>
      </c>
      <c r="J208" s="44" t="s">
        <v>1163</v>
      </c>
      <c r="K208" s="44" t="s">
        <v>1138</v>
      </c>
      <c r="L208" s="44" t="s">
        <v>1139</v>
      </c>
      <c r="M208" s="44" t="s">
        <v>931</v>
      </c>
      <c r="N208" s="35"/>
      <c r="O208" s="3">
        <f t="shared" si="1"/>
        <v>3</v>
      </c>
      <c r="P208" s="3">
        <v>-1.0</v>
      </c>
      <c r="Q208" s="3">
        <v>1.0</v>
      </c>
      <c r="R208" s="3">
        <v>0.0</v>
      </c>
      <c r="S208" s="3">
        <v>0.0</v>
      </c>
      <c r="T208" s="3">
        <v>1.0</v>
      </c>
      <c r="U208" s="3">
        <v>0.0</v>
      </c>
      <c r="V208" s="3">
        <v>1.0</v>
      </c>
      <c r="W208" s="3">
        <v>1.0</v>
      </c>
    </row>
    <row r="209">
      <c r="A209" s="43">
        <v>45520.42285752315</v>
      </c>
      <c r="C209" s="44" t="s">
        <v>1155</v>
      </c>
      <c r="D209" s="44" t="s">
        <v>1132</v>
      </c>
      <c r="E209" s="44" t="s">
        <v>1141</v>
      </c>
      <c r="F209" s="44" t="s">
        <v>1134</v>
      </c>
      <c r="G209" s="44" t="s">
        <v>1148</v>
      </c>
      <c r="H209" s="44" t="s">
        <v>1136</v>
      </c>
      <c r="I209" s="44" t="s">
        <v>1153</v>
      </c>
      <c r="J209" s="44" t="s">
        <v>1163</v>
      </c>
      <c r="K209" s="44" t="s">
        <v>1159</v>
      </c>
      <c r="L209" s="44" t="s">
        <v>1139</v>
      </c>
      <c r="M209" s="44" t="s">
        <v>687</v>
      </c>
      <c r="N209" s="35"/>
      <c r="O209" s="3">
        <f t="shared" si="1"/>
        <v>9</v>
      </c>
      <c r="P209" s="3">
        <v>1.0</v>
      </c>
      <c r="Q209" s="3">
        <v>2.0</v>
      </c>
      <c r="R209" s="3">
        <v>2.0</v>
      </c>
      <c r="S209" s="3">
        <v>-1.0</v>
      </c>
      <c r="T209" s="3">
        <v>2.0</v>
      </c>
      <c r="U209" s="3">
        <v>0.0</v>
      </c>
      <c r="V209" s="3">
        <v>2.0</v>
      </c>
      <c r="W209" s="3">
        <v>1.0</v>
      </c>
    </row>
    <row r="210">
      <c r="A210" s="43">
        <v>45520.48103734954</v>
      </c>
      <c r="C210" s="44" t="s">
        <v>1131</v>
      </c>
      <c r="D210" s="44" t="s">
        <v>1146</v>
      </c>
      <c r="E210" s="44" t="s">
        <v>1161</v>
      </c>
      <c r="F210" s="44" t="s">
        <v>1134</v>
      </c>
      <c r="G210" s="44" t="s">
        <v>1157</v>
      </c>
      <c r="H210" s="44" t="s">
        <v>1158</v>
      </c>
      <c r="I210" s="44" t="s">
        <v>1137</v>
      </c>
      <c r="J210" s="44" t="s">
        <v>1163</v>
      </c>
      <c r="K210" s="44" t="s">
        <v>1150</v>
      </c>
      <c r="L210" s="44" t="s">
        <v>1154</v>
      </c>
      <c r="M210" s="44" t="s">
        <v>690</v>
      </c>
      <c r="N210" s="35"/>
      <c r="O210" s="3">
        <f t="shared" si="1"/>
        <v>-1</v>
      </c>
      <c r="P210" s="3">
        <v>-1.0</v>
      </c>
      <c r="Q210" s="3">
        <v>0.0</v>
      </c>
      <c r="R210" s="3">
        <v>-1.0</v>
      </c>
      <c r="S210" s="3">
        <v>-1.0</v>
      </c>
      <c r="T210" s="3">
        <v>1.0</v>
      </c>
      <c r="U210" s="3">
        <v>-1.0</v>
      </c>
      <c r="V210" s="3">
        <v>1.0</v>
      </c>
      <c r="W210" s="3">
        <v>1.0</v>
      </c>
    </row>
    <row r="211">
      <c r="A211" s="43">
        <v>45520.50962182871</v>
      </c>
      <c r="C211" s="44" t="s">
        <v>1131</v>
      </c>
      <c r="D211" s="44" t="s">
        <v>1140</v>
      </c>
      <c r="E211" s="44" t="s">
        <v>1133</v>
      </c>
      <c r="F211" s="44" t="s">
        <v>1134</v>
      </c>
      <c r="G211" s="44" t="s">
        <v>1157</v>
      </c>
      <c r="H211" s="44" t="s">
        <v>1136</v>
      </c>
      <c r="I211" s="44" t="s">
        <v>1144</v>
      </c>
      <c r="J211" s="44" t="s">
        <v>1164</v>
      </c>
      <c r="K211" s="44" t="s">
        <v>1159</v>
      </c>
      <c r="L211" s="44" t="s">
        <v>1139</v>
      </c>
      <c r="M211" s="44" t="s">
        <v>693</v>
      </c>
      <c r="N211" s="35"/>
      <c r="O211" s="3">
        <f t="shared" si="1"/>
        <v>-3</v>
      </c>
      <c r="P211" s="3">
        <v>-1.0</v>
      </c>
      <c r="Q211" s="3">
        <v>-1.0</v>
      </c>
      <c r="R211" s="3">
        <v>0.0</v>
      </c>
      <c r="S211" s="3">
        <v>-1.0</v>
      </c>
      <c r="T211" s="3">
        <v>1.0</v>
      </c>
      <c r="U211" s="3">
        <v>0.0</v>
      </c>
      <c r="V211" s="3">
        <v>0.0</v>
      </c>
      <c r="W211" s="3">
        <v>-1.0</v>
      </c>
    </row>
    <row r="212">
      <c r="A212" s="43">
        <v>45520.539990613426</v>
      </c>
      <c r="C212" s="44" t="s">
        <v>1131</v>
      </c>
      <c r="D212" s="44" t="s">
        <v>1132</v>
      </c>
      <c r="E212" s="44" t="s">
        <v>1133</v>
      </c>
      <c r="F212" s="44" t="s">
        <v>1134</v>
      </c>
      <c r="G212" s="44" t="s">
        <v>1143</v>
      </c>
      <c r="H212" s="44" t="s">
        <v>1158</v>
      </c>
      <c r="I212" s="44" t="s">
        <v>1149</v>
      </c>
      <c r="J212" s="44" t="s">
        <v>1164</v>
      </c>
      <c r="K212" s="44" t="s">
        <v>1159</v>
      </c>
      <c r="L212" s="44" t="s">
        <v>1151</v>
      </c>
      <c r="M212" s="44" t="s">
        <v>696</v>
      </c>
      <c r="N212" s="35"/>
      <c r="O212" s="3">
        <f t="shared" si="1"/>
        <v>-3</v>
      </c>
      <c r="P212" s="3">
        <v>-1.0</v>
      </c>
      <c r="Q212" s="3">
        <v>2.0</v>
      </c>
      <c r="R212" s="3">
        <v>0.0</v>
      </c>
      <c r="S212" s="3">
        <v>-1.0</v>
      </c>
      <c r="T212" s="3">
        <v>0.0</v>
      </c>
      <c r="U212" s="3">
        <v>-1.0</v>
      </c>
      <c r="V212" s="3">
        <v>-1.0</v>
      </c>
      <c r="W212" s="3">
        <v>-1.0</v>
      </c>
    </row>
    <row r="213">
      <c r="A213" s="43">
        <v>45520.548973993056</v>
      </c>
      <c r="C213" s="44" t="s">
        <v>1131</v>
      </c>
      <c r="D213" s="44" t="s">
        <v>1146</v>
      </c>
      <c r="E213" s="44" t="s">
        <v>1133</v>
      </c>
      <c r="F213" s="44" t="s">
        <v>1134</v>
      </c>
      <c r="G213" s="44" t="s">
        <v>1157</v>
      </c>
      <c r="H213" s="44" t="s">
        <v>1158</v>
      </c>
      <c r="I213" s="44" t="s">
        <v>1149</v>
      </c>
      <c r="J213" s="44" t="s">
        <v>1163</v>
      </c>
      <c r="K213" s="44" t="s">
        <v>1159</v>
      </c>
      <c r="L213" s="44" t="s">
        <v>1151</v>
      </c>
      <c r="M213" s="44" t="s">
        <v>699</v>
      </c>
      <c r="N213" s="35"/>
      <c r="O213" s="3">
        <f t="shared" si="1"/>
        <v>-2</v>
      </c>
      <c r="P213" s="3">
        <v>-1.0</v>
      </c>
      <c r="Q213" s="3">
        <v>0.0</v>
      </c>
      <c r="R213" s="3">
        <v>0.0</v>
      </c>
      <c r="S213" s="3">
        <v>-1.0</v>
      </c>
      <c r="T213" s="3">
        <v>1.0</v>
      </c>
      <c r="U213" s="3">
        <v>-1.0</v>
      </c>
      <c r="V213" s="3">
        <v>-1.0</v>
      </c>
      <c r="W213" s="3">
        <v>1.0</v>
      </c>
    </row>
    <row r="214">
      <c r="A214" s="43">
        <v>45520.63278788194</v>
      </c>
      <c r="C214" s="44" t="s">
        <v>1155</v>
      </c>
      <c r="D214" s="44" t="s">
        <v>1140</v>
      </c>
      <c r="E214" s="44" t="s">
        <v>1142</v>
      </c>
      <c r="F214" s="44" t="s">
        <v>1142</v>
      </c>
      <c r="G214" s="44" t="s">
        <v>1143</v>
      </c>
      <c r="H214" s="44" t="s">
        <v>1158</v>
      </c>
      <c r="I214" s="44" t="s">
        <v>1137</v>
      </c>
      <c r="J214" s="44" t="s">
        <v>1165</v>
      </c>
      <c r="K214" s="44" t="s">
        <v>1138</v>
      </c>
      <c r="L214" s="44" t="s">
        <v>1139</v>
      </c>
      <c r="M214" s="44" t="s">
        <v>702</v>
      </c>
      <c r="N214" s="35"/>
      <c r="O214" s="3">
        <f t="shared" si="1"/>
        <v>4</v>
      </c>
      <c r="P214" s="3">
        <v>1.0</v>
      </c>
      <c r="Q214" s="3">
        <v>-1.0</v>
      </c>
      <c r="R214" s="3">
        <v>1.0</v>
      </c>
      <c r="S214" s="3">
        <v>1.0</v>
      </c>
      <c r="T214" s="3">
        <v>0.0</v>
      </c>
      <c r="U214" s="3">
        <v>-1.0</v>
      </c>
      <c r="V214" s="3">
        <v>1.0</v>
      </c>
      <c r="W214" s="3">
        <v>2.0</v>
      </c>
    </row>
    <row r="215">
      <c r="A215" s="43">
        <v>45520.644472430555</v>
      </c>
      <c r="C215" s="44" t="s">
        <v>1145</v>
      </c>
      <c r="D215" s="44" t="s">
        <v>1140</v>
      </c>
      <c r="E215" s="44" t="s">
        <v>1133</v>
      </c>
      <c r="F215" s="44" t="s">
        <v>1166</v>
      </c>
      <c r="G215" s="44" t="s">
        <v>1148</v>
      </c>
      <c r="H215" s="44" t="s">
        <v>1158</v>
      </c>
      <c r="I215" s="44" t="s">
        <v>1144</v>
      </c>
      <c r="J215" s="44" t="s">
        <v>1165</v>
      </c>
      <c r="K215" s="44" t="s">
        <v>1138</v>
      </c>
      <c r="L215" s="44" t="s">
        <v>1139</v>
      </c>
      <c r="M215" s="44" t="s">
        <v>705</v>
      </c>
      <c r="N215" s="35"/>
      <c r="O215" s="3">
        <f t="shared" si="1"/>
        <v>6</v>
      </c>
      <c r="P215" s="3">
        <v>2.0</v>
      </c>
      <c r="Q215" s="3">
        <v>-1.0</v>
      </c>
      <c r="R215" s="3">
        <v>0.0</v>
      </c>
      <c r="S215" s="3">
        <v>2.0</v>
      </c>
      <c r="T215" s="3">
        <v>2.0</v>
      </c>
      <c r="U215" s="3">
        <v>-1.0</v>
      </c>
      <c r="V215" s="3">
        <v>0.0</v>
      </c>
      <c r="W215" s="3">
        <v>2.0</v>
      </c>
    </row>
    <row r="216">
      <c r="A216" s="43">
        <v>45520.65741915509</v>
      </c>
      <c r="C216" s="44" t="s">
        <v>1131</v>
      </c>
      <c r="D216" s="44" t="s">
        <v>1146</v>
      </c>
      <c r="E216" s="44" t="s">
        <v>1141</v>
      </c>
      <c r="F216" s="44" t="s">
        <v>1134</v>
      </c>
      <c r="G216" s="44" t="s">
        <v>1157</v>
      </c>
      <c r="H216" s="44" t="s">
        <v>1136</v>
      </c>
      <c r="I216" s="44" t="s">
        <v>1149</v>
      </c>
      <c r="J216" s="44" t="s">
        <v>1163</v>
      </c>
      <c r="K216" s="44" t="s">
        <v>1159</v>
      </c>
      <c r="L216" s="44" t="s">
        <v>1139</v>
      </c>
      <c r="M216" s="44" t="s">
        <v>708</v>
      </c>
      <c r="N216" s="35"/>
      <c r="O216" s="3">
        <f t="shared" si="1"/>
        <v>1</v>
      </c>
      <c r="P216" s="3">
        <v>-1.0</v>
      </c>
      <c r="Q216" s="3">
        <v>0.0</v>
      </c>
      <c r="R216" s="3">
        <v>2.0</v>
      </c>
      <c r="S216" s="3">
        <v>-1.0</v>
      </c>
      <c r="T216" s="3">
        <v>1.0</v>
      </c>
      <c r="U216" s="3">
        <v>0.0</v>
      </c>
      <c r="V216" s="3">
        <v>-1.0</v>
      </c>
      <c r="W216" s="3">
        <v>1.0</v>
      </c>
    </row>
    <row r="217">
      <c r="A217" s="43">
        <v>45520.67835956019</v>
      </c>
      <c r="C217" s="44" t="s">
        <v>1131</v>
      </c>
      <c r="D217" s="44" t="s">
        <v>1140</v>
      </c>
      <c r="E217" s="44" t="s">
        <v>1141</v>
      </c>
      <c r="F217" s="44" t="s">
        <v>1134</v>
      </c>
      <c r="G217" s="44" t="s">
        <v>1157</v>
      </c>
      <c r="H217" s="44" t="s">
        <v>1158</v>
      </c>
      <c r="I217" s="44" t="s">
        <v>1149</v>
      </c>
      <c r="J217" s="44" t="s">
        <v>1163</v>
      </c>
      <c r="K217" s="44" t="s">
        <v>1150</v>
      </c>
      <c r="L217" s="44" t="s">
        <v>1151</v>
      </c>
      <c r="M217" s="44" t="s">
        <v>711</v>
      </c>
      <c r="N217" s="35"/>
      <c r="O217" s="3">
        <f t="shared" si="1"/>
        <v>-1</v>
      </c>
      <c r="P217" s="3">
        <v>-1.0</v>
      </c>
      <c r="Q217" s="3">
        <v>-1.0</v>
      </c>
      <c r="R217" s="3">
        <v>2.0</v>
      </c>
      <c r="S217" s="3">
        <v>-1.0</v>
      </c>
      <c r="T217" s="3">
        <v>1.0</v>
      </c>
      <c r="U217" s="3">
        <v>-1.0</v>
      </c>
      <c r="V217" s="3">
        <v>-1.0</v>
      </c>
      <c r="W217" s="3">
        <v>1.0</v>
      </c>
    </row>
    <row r="218">
      <c r="A218" s="43">
        <v>45520.733309710646</v>
      </c>
      <c r="C218" s="44" t="s">
        <v>1131</v>
      </c>
      <c r="D218" s="44" t="s">
        <v>1140</v>
      </c>
      <c r="E218" s="44" t="s">
        <v>1133</v>
      </c>
      <c r="F218" s="44" t="s">
        <v>1134</v>
      </c>
      <c r="G218" s="44" t="s">
        <v>1143</v>
      </c>
      <c r="H218" s="44" t="s">
        <v>1158</v>
      </c>
      <c r="I218" s="44" t="s">
        <v>1144</v>
      </c>
      <c r="J218" s="44" t="s">
        <v>1164</v>
      </c>
      <c r="K218" s="44" t="s">
        <v>1159</v>
      </c>
      <c r="L218" s="44" t="s">
        <v>1151</v>
      </c>
      <c r="M218" s="44" t="s">
        <v>717</v>
      </c>
      <c r="N218" s="35"/>
      <c r="O218" s="3">
        <f t="shared" si="1"/>
        <v>-5</v>
      </c>
      <c r="P218" s="3">
        <v>-1.0</v>
      </c>
      <c r="Q218" s="3">
        <v>-1.0</v>
      </c>
      <c r="R218" s="3">
        <v>0.0</v>
      </c>
      <c r="S218" s="3">
        <v>-1.0</v>
      </c>
      <c r="T218" s="3">
        <v>0.0</v>
      </c>
      <c r="U218" s="3">
        <v>-1.0</v>
      </c>
      <c r="V218" s="3">
        <v>0.0</v>
      </c>
      <c r="W218" s="3">
        <v>-1.0</v>
      </c>
    </row>
    <row r="219">
      <c r="A219" s="43">
        <v>45520.740746261574</v>
      </c>
      <c r="C219" s="44" t="s">
        <v>1131</v>
      </c>
      <c r="D219" s="44" t="s">
        <v>1146</v>
      </c>
      <c r="E219" s="44" t="s">
        <v>1133</v>
      </c>
      <c r="F219" s="44" t="s">
        <v>1134</v>
      </c>
      <c r="G219" s="44" t="s">
        <v>1157</v>
      </c>
      <c r="H219" s="44" t="s">
        <v>1158</v>
      </c>
      <c r="I219" s="44" t="s">
        <v>1149</v>
      </c>
      <c r="J219" s="44" t="s">
        <v>1163</v>
      </c>
      <c r="K219" s="44" t="s">
        <v>1138</v>
      </c>
      <c r="L219" s="44" t="s">
        <v>1151</v>
      </c>
      <c r="M219" s="44" t="s">
        <v>714</v>
      </c>
      <c r="N219" s="35"/>
      <c r="O219" s="3">
        <f t="shared" si="1"/>
        <v>-2</v>
      </c>
      <c r="P219" s="3">
        <v>-1.0</v>
      </c>
      <c r="Q219" s="3">
        <v>0.0</v>
      </c>
      <c r="R219" s="3">
        <v>0.0</v>
      </c>
      <c r="S219" s="3">
        <v>-1.0</v>
      </c>
      <c r="T219" s="3">
        <v>1.0</v>
      </c>
      <c r="U219" s="3">
        <v>-1.0</v>
      </c>
      <c r="V219" s="3">
        <v>-1.0</v>
      </c>
      <c r="W219" s="3">
        <v>1.0</v>
      </c>
    </row>
    <row r="220">
      <c r="A220" s="43">
        <v>45520.794370613425</v>
      </c>
      <c r="C220" s="44" t="s">
        <v>1145</v>
      </c>
      <c r="D220" s="44" t="s">
        <v>1140</v>
      </c>
      <c r="E220" s="44" t="s">
        <v>1133</v>
      </c>
      <c r="F220" s="44" t="s">
        <v>1142</v>
      </c>
      <c r="G220" s="44" t="s">
        <v>1157</v>
      </c>
      <c r="H220" s="44" t="s">
        <v>1152</v>
      </c>
      <c r="I220" s="44" t="s">
        <v>1153</v>
      </c>
      <c r="J220" s="44" t="s">
        <v>1163</v>
      </c>
      <c r="K220" s="44" t="s">
        <v>1138</v>
      </c>
      <c r="L220" s="44" t="s">
        <v>1139</v>
      </c>
      <c r="M220" s="44" t="s">
        <v>720</v>
      </c>
      <c r="N220" s="35"/>
      <c r="O220" s="3">
        <f t="shared" si="1"/>
        <v>8</v>
      </c>
      <c r="P220" s="3">
        <v>2.0</v>
      </c>
      <c r="Q220" s="3">
        <v>-1.0</v>
      </c>
      <c r="R220" s="3">
        <v>0.0</v>
      </c>
      <c r="S220" s="3">
        <v>1.0</v>
      </c>
      <c r="T220" s="3">
        <v>1.0</v>
      </c>
      <c r="U220" s="3">
        <v>2.0</v>
      </c>
      <c r="V220" s="3">
        <v>2.0</v>
      </c>
      <c r="W220" s="3">
        <v>1.0</v>
      </c>
    </row>
    <row r="221">
      <c r="A221" s="43">
        <v>45521.56985274305</v>
      </c>
      <c r="C221" s="44" t="s">
        <v>1131</v>
      </c>
      <c r="D221" s="44" t="s">
        <v>1156</v>
      </c>
      <c r="E221" s="44" t="s">
        <v>1141</v>
      </c>
      <c r="F221" s="44" t="s">
        <v>1134</v>
      </c>
      <c r="G221" s="44" t="s">
        <v>1135</v>
      </c>
      <c r="H221" s="44" t="s">
        <v>1136</v>
      </c>
      <c r="I221" s="44" t="s">
        <v>1149</v>
      </c>
      <c r="J221" s="44" t="s">
        <v>1164</v>
      </c>
      <c r="K221" s="44" t="s">
        <v>1159</v>
      </c>
      <c r="L221" s="44" t="s">
        <v>1151</v>
      </c>
      <c r="M221" s="44" t="s">
        <v>726</v>
      </c>
      <c r="N221" s="35"/>
      <c r="O221" s="3">
        <f t="shared" si="1"/>
        <v>-2</v>
      </c>
      <c r="P221" s="3">
        <v>-1.0</v>
      </c>
      <c r="Q221" s="3">
        <v>1.0</v>
      </c>
      <c r="R221" s="3">
        <v>2.0</v>
      </c>
      <c r="S221" s="3">
        <v>-1.0</v>
      </c>
      <c r="T221" s="3">
        <v>-1.0</v>
      </c>
      <c r="U221" s="3">
        <v>0.0</v>
      </c>
      <c r="V221" s="3">
        <v>-1.0</v>
      </c>
      <c r="W221" s="3">
        <v>-1.0</v>
      </c>
    </row>
    <row r="222">
      <c r="A222" s="43">
        <v>45521.576236608795</v>
      </c>
      <c r="C222" s="44" t="s">
        <v>1145</v>
      </c>
      <c r="D222" s="44" t="s">
        <v>1146</v>
      </c>
      <c r="E222" s="44" t="s">
        <v>1133</v>
      </c>
      <c r="F222" s="44" t="s">
        <v>1134</v>
      </c>
      <c r="G222" s="44" t="s">
        <v>1157</v>
      </c>
      <c r="H222" s="44" t="s">
        <v>1158</v>
      </c>
      <c r="I222" s="44" t="s">
        <v>1149</v>
      </c>
      <c r="J222" s="44" t="s">
        <v>1163</v>
      </c>
      <c r="K222" s="44" t="s">
        <v>1138</v>
      </c>
      <c r="L222" s="44" t="s">
        <v>1139</v>
      </c>
      <c r="M222" s="44" t="s">
        <v>723</v>
      </c>
      <c r="N222" s="35"/>
      <c r="O222" s="3">
        <f t="shared" si="1"/>
        <v>1</v>
      </c>
      <c r="P222" s="3">
        <v>2.0</v>
      </c>
      <c r="Q222" s="3">
        <v>0.0</v>
      </c>
      <c r="R222" s="3">
        <v>0.0</v>
      </c>
      <c r="S222" s="3">
        <v>-1.0</v>
      </c>
      <c r="T222" s="3">
        <v>1.0</v>
      </c>
      <c r="U222" s="3">
        <v>-1.0</v>
      </c>
      <c r="V222" s="3">
        <v>-1.0</v>
      </c>
      <c r="W222" s="3">
        <v>1.0</v>
      </c>
    </row>
    <row r="223">
      <c r="A223" s="43">
        <v>45521.605304282406</v>
      </c>
      <c r="C223" s="44" t="s">
        <v>1145</v>
      </c>
      <c r="D223" s="44" t="s">
        <v>1146</v>
      </c>
      <c r="E223" s="44" t="s">
        <v>1133</v>
      </c>
      <c r="F223" s="44" t="s">
        <v>1142</v>
      </c>
      <c r="G223" s="44" t="s">
        <v>1157</v>
      </c>
      <c r="H223" s="44" t="s">
        <v>1158</v>
      </c>
      <c r="I223" s="44" t="s">
        <v>1144</v>
      </c>
      <c r="J223" s="44" t="s">
        <v>1163</v>
      </c>
      <c r="K223" s="44" t="s">
        <v>1150</v>
      </c>
      <c r="L223" s="44" t="s">
        <v>1151</v>
      </c>
      <c r="M223" s="44" t="s">
        <v>729</v>
      </c>
      <c r="N223" s="35"/>
      <c r="O223" s="3">
        <f t="shared" si="1"/>
        <v>4</v>
      </c>
      <c r="P223" s="3">
        <v>2.0</v>
      </c>
      <c r="Q223" s="3">
        <v>0.0</v>
      </c>
      <c r="R223" s="3">
        <v>0.0</v>
      </c>
      <c r="S223" s="3">
        <v>1.0</v>
      </c>
      <c r="T223" s="3">
        <v>1.0</v>
      </c>
      <c r="U223" s="3">
        <v>-1.0</v>
      </c>
      <c r="V223" s="3">
        <v>0.0</v>
      </c>
      <c r="W223" s="3">
        <v>1.0</v>
      </c>
    </row>
    <row r="224">
      <c r="A224" s="43">
        <v>45521.62159729167</v>
      </c>
      <c r="C224" s="44" t="s">
        <v>1131</v>
      </c>
      <c r="D224" s="44" t="s">
        <v>1140</v>
      </c>
      <c r="E224" s="44" t="s">
        <v>1141</v>
      </c>
      <c r="F224" s="44" t="s">
        <v>1134</v>
      </c>
      <c r="G224" s="44" t="s">
        <v>1157</v>
      </c>
      <c r="H224" s="44" t="s">
        <v>1136</v>
      </c>
      <c r="I224" s="44" t="s">
        <v>1137</v>
      </c>
      <c r="J224" s="44" t="s">
        <v>1163</v>
      </c>
      <c r="K224" s="44" t="s">
        <v>1138</v>
      </c>
      <c r="L224" s="44" t="s">
        <v>1139</v>
      </c>
      <c r="M224" s="44" t="s">
        <v>732</v>
      </c>
      <c r="N224" s="35"/>
      <c r="O224" s="3">
        <f t="shared" si="1"/>
        <v>2</v>
      </c>
      <c r="P224" s="3">
        <v>-1.0</v>
      </c>
      <c r="Q224" s="3">
        <v>-1.0</v>
      </c>
      <c r="R224" s="3">
        <v>2.0</v>
      </c>
      <c r="S224" s="3">
        <v>-1.0</v>
      </c>
      <c r="T224" s="3">
        <v>1.0</v>
      </c>
      <c r="U224" s="3">
        <v>0.0</v>
      </c>
      <c r="V224" s="3">
        <v>1.0</v>
      </c>
      <c r="W224" s="3">
        <v>1.0</v>
      </c>
    </row>
    <row r="225">
      <c r="A225" s="43">
        <v>45521.63853300926</v>
      </c>
      <c r="C225" s="44" t="s">
        <v>1145</v>
      </c>
      <c r="D225" s="44" t="s">
        <v>1140</v>
      </c>
      <c r="E225" s="44" t="s">
        <v>1133</v>
      </c>
      <c r="F225" s="44" t="s">
        <v>1134</v>
      </c>
      <c r="G225" s="44" t="s">
        <v>1143</v>
      </c>
      <c r="H225" s="44" t="s">
        <v>1152</v>
      </c>
      <c r="I225" s="44" t="s">
        <v>1153</v>
      </c>
      <c r="J225" s="44" t="s">
        <v>1164</v>
      </c>
      <c r="K225" s="44" t="s">
        <v>1150</v>
      </c>
      <c r="L225" s="44" t="s">
        <v>1162</v>
      </c>
      <c r="M225" s="44" t="s">
        <v>735</v>
      </c>
      <c r="N225" s="35"/>
      <c r="O225" s="3">
        <f t="shared" si="1"/>
        <v>3</v>
      </c>
      <c r="P225" s="3">
        <v>2.0</v>
      </c>
      <c r="Q225" s="3">
        <v>-1.0</v>
      </c>
      <c r="R225" s="3">
        <v>0.0</v>
      </c>
      <c r="S225" s="3">
        <v>-1.0</v>
      </c>
      <c r="T225" s="3">
        <v>0.0</v>
      </c>
      <c r="U225" s="3">
        <v>2.0</v>
      </c>
      <c r="V225" s="3">
        <v>2.0</v>
      </c>
      <c r="W225" s="3">
        <v>-1.0</v>
      </c>
    </row>
    <row r="226">
      <c r="A226" s="43">
        <v>45523.33662607639</v>
      </c>
      <c r="C226" s="44" t="s">
        <v>1131</v>
      </c>
      <c r="D226" s="44" t="s">
        <v>1140</v>
      </c>
      <c r="E226" s="44" t="s">
        <v>1141</v>
      </c>
      <c r="F226" s="44" t="s">
        <v>1147</v>
      </c>
      <c r="G226" s="44" t="s">
        <v>1143</v>
      </c>
      <c r="H226" s="44" t="s">
        <v>1158</v>
      </c>
      <c r="I226" s="44" t="s">
        <v>1149</v>
      </c>
      <c r="J226" s="44" t="s">
        <v>1163</v>
      </c>
      <c r="K226" s="44" t="s">
        <v>1159</v>
      </c>
      <c r="L226" s="44" t="s">
        <v>1139</v>
      </c>
      <c r="M226" s="44" t="s">
        <v>738</v>
      </c>
      <c r="N226" s="35"/>
      <c r="O226" s="3">
        <f t="shared" si="1"/>
        <v>-1</v>
      </c>
      <c r="P226" s="3">
        <v>-1.0</v>
      </c>
      <c r="Q226" s="3">
        <v>-1.0</v>
      </c>
      <c r="R226" s="3">
        <v>2.0</v>
      </c>
      <c r="S226" s="3">
        <v>0.0</v>
      </c>
      <c r="T226" s="3">
        <v>0.0</v>
      </c>
      <c r="U226" s="3">
        <v>-1.0</v>
      </c>
      <c r="V226" s="3">
        <v>-1.0</v>
      </c>
      <c r="W226" s="3">
        <v>1.0</v>
      </c>
    </row>
    <row r="227">
      <c r="A227" s="43">
        <v>45523.96608496528</v>
      </c>
      <c r="C227" s="44" t="s">
        <v>1145</v>
      </c>
      <c r="D227" s="44" t="s">
        <v>1146</v>
      </c>
      <c r="E227" s="44" t="s">
        <v>1142</v>
      </c>
      <c r="F227" s="44" t="s">
        <v>1142</v>
      </c>
      <c r="G227" s="44" t="s">
        <v>1157</v>
      </c>
      <c r="H227" s="44" t="s">
        <v>1167</v>
      </c>
      <c r="I227" s="44" t="s">
        <v>1137</v>
      </c>
      <c r="J227" s="44" t="s">
        <v>1163</v>
      </c>
      <c r="K227" s="44" t="s">
        <v>1159</v>
      </c>
      <c r="L227" s="44" t="s">
        <v>1151</v>
      </c>
      <c r="M227" s="44" t="s">
        <v>741</v>
      </c>
      <c r="N227" s="35"/>
      <c r="O227" s="3">
        <f t="shared" si="1"/>
        <v>8</v>
      </c>
      <c r="P227" s="3">
        <v>2.0</v>
      </c>
      <c r="Q227" s="3">
        <v>0.0</v>
      </c>
      <c r="R227" s="3">
        <v>1.0</v>
      </c>
      <c r="S227" s="3">
        <v>1.0</v>
      </c>
      <c r="T227" s="3">
        <v>1.0</v>
      </c>
      <c r="U227" s="3">
        <v>1.0</v>
      </c>
      <c r="V227" s="3">
        <v>1.0</v>
      </c>
      <c r="W227" s="3">
        <v>1.0</v>
      </c>
    </row>
    <row r="228">
      <c r="A228" s="43">
        <v>45525.39720790509</v>
      </c>
      <c r="C228" s="44" t="s">
        <v>1145</v>
      </c>
      <c r="D228" s="44" t="s">
        <v>1140</v>
      </c>
      <c r="E228" s="44" t="s">
        <v>1141</v>
      </c>
      <c r="F228" s="44" t="s">
        <v>1134</v>
      </c>
      <c r="G228" s="44" t="s">
        <v>1157</v>
      </c>
      <c r="H228" s="44" t="s">
        <v>1158</v>
      </c>
      <c r="I228" s="44" t="s">
        <v>1153</v>
      </c>
      <c r="J228" s="44" t="s">
        <v>1163</v>
      </c>
      <c r="K228" s="44" t="s">
        <v>1138</v>
      </c>
      <c r="L228" s="44" t="s">
        <v>1154</v>
      </c>
      <c r="M228" s="44" t="s">
        <v>750</v>
      </c>
      <c r="N228" s="35"/>
      <c r="O228" s="3">
        <f t="shared" si="1"/>
        <v>5</v>
      </c>
      <c r="P228" s="3">
        <v>2.0</v>
      </c>
      <c r="Q228" s="3">
        <v>-1.0</v>
      </c>
      <c r="R228" s="3">
        <v>2.0</v>
      </c>
      <c r="S228" s="3">
        <v>-1.0</v>
      </c>
      <c r="T228" s="3">
        <v>1.0</v>
      </c>
      <c r="U228" s="3">
        <v>-1.0</v>
      </c>
      <c r="V228" s="3">
        <v>2.0</v>
      </c>
      <c r="W228" s="3">
        <v>1.0</v>
      </c>
    </row>
    <row r="229">
      <c r="A229" s="43">
        <v>45525.39796798611</v>
      </c>
      <c r="C229" s="44" t="s">
        <v>1131</v>
      </c>
      <c r="D229" s="44" t="s">
        <v>1140</v>
      </c>
      <c r="E229" s="44" t="s">
        <v>1133</v>
      </c>
      <c r="F229" s="44" t="s">
        <v>1134</v>
      </c>
      <c r="G229" s="44" t="s">
        <v>1157</v>
      </c>
      <c r="H229" s="44" t="s">
        <v>1136</v>
      </c>
      <c r="I229" s="44" t="s">
        <v>1144</v>
      </c>
      <c r="J229" s="44" t="s">
        <v>1164</v>
      </c>
      <c r="K229" s="44" t="s">
        <v>1159</v>
      </c>
      <c r="L229" s="44" t="s">
        <v>1139</v>
      </c>
      <c r="M229" s="44" t="s">
        <v>744</v>
      </c>
      <c r="N229" s="35"/>
      <c r="O229" s="3">
        <f t="shared" si="1"/>
        <v>-3</v>
      </c>
      <c r="P229" s="3">
        <v>-1.0</v>
      </c>
      <c r="Q229" s="3">
        <v>-1.0</v>
      </c>
      <c r="R229" s="3">
        <v>0.0</v>
      </c>
      <c r="S229" s="3">
        <v>-1.0</v>
      </c>
      <c r="T229" s="3">
        <v>1.0</v>
      </c>
      <c r="U229" s="3">
        <v>0.0</v>
      </c>
      <c r="V229" s="3">
        <v>0.0</v>
      </c>
      <c r="W229" s="3">
        <v>-1.0</v>
      </c>
    </row>
    <row r="230">
      <c r="A230" s="43">
        <v>45525.404813472225</v>
      </c>
      <c r="C230" s="44" t="s">
        <v>1145</v>
      </c>
      <c r="D230" s="44" t="s">
        <v>1146</v>
      </c>
      <c r="E230" s="44" t="s">
        <v>1141</v>
      </c>
      <c r="F230" s="44" t="s">
        <v>1134</v>
      </c>
      <c r="G230" s="44" t="s">
        <v>1157</v>
      </c>
      <c r="H230" s="44" t="s">
        <v>1158</v>
      </c>
      <c r="I230" s="44" t="s">
        <v>1149</v>
      </c>
      <c r="J230" s="44" t="s">
        <v>1164</v>
      </c>
      <c r="K230" s="44" t="s">
        <v>1138</v>
      </c>
      <c r="L230" s="44" t="s">
        <v>1151</v>
      </c>
      <c r="M230" s="44" t="s">
        <v>753</v>
      </c>
      <c r="N230" s="35"/>
      <c r="O230" s="3">
        <f t="shared" si="1"/>
        <v>1</v>
      </c>
      <c r="P230" s="3">
        <v>2.0</v>
      </c>
      <c r="Q230" s="3">
        <v>0.0</v>
      </c>
      <c r="R230" s="3">
        <v>2.0</v>
      </c>
      <c r="S230" s="3">
        <v>-1.0</v>
      </c>
      <c r="T230" s="3">
        <v>1.0</v>
      </c>
      <c r="U230" s="3">
        <v>-1.0</v>
      </c>
      <c r="V230" s="3">
        <v>-1.0</v>
      </c>
      <c r="W230" s="3">
        <v>-1.0</v>
      </c>
    </row>
    <row r="231">
      <c r="A231" s="43">
        <v>45525.412108715274</v>
      </c>
      <c r="C231" s="44" t="s">
        <v>1131</v>
      </c>
      <c r="D231" s="44" t="s">
        <v>1156</v>
      </c>
      <c r="E231" s="44" t="s">
        <v>1133</v>
      </c>
      <c r="F231" s="44" t="s">
        <v>1142</v>
      </c>
      <c r="G231" s="44" t="s">
        <v>1143</v>
      </c>
      <c r="H231" s="44" t="s">
        <v>1158</v>
      </c>
      <c r="I231" s="44" t="s">
        <v>1137</v>
      </c>
      <c r="J231" s="44" t="s">
        <v>1165</v>
      </c>
      <c r="K231" s="44" t="s">
        <v>1138</v>
      </c>
      <c r="L231" s="44" t="s">
        <v>1139</v>
      </c>
      <c r="M231" s="44" t="s">
        <v>747</v>
      </c>
      <c r="N231" s="35"/>
      <c r="O231" s="3">
        <f t="shared" si="1"/>
        <v>3</v>
      </c>
      <c r="P231" s="3">
        <v>-1.0</v>
      </c>
      <c r="Q231" s="3">
        <v>1.0</v>
      </c>
      <c r="R231" s="3">
        <v>0.0</v>
      </c>
      <c r="S231" s="3">
        <v>1.0</v>
      </c>
      <c r="T231" s="3">
        <v>0.0</v>
      </c>
      <c r="U231" s="3">
        <v>-1.0</v>
      </c>
      <c r="V231" s="3">
        <v>1.0</v>
      </c>
      <c r="W231" s="3">
        <v>2.0</v>
      </c>
    </row>
    <row r="232">
      <c r="A232" s="43">
        <v>45525.42351581018</v>
      </c>
      <c r="C232" s="44" t="s">
        <v>1131</v>
      </c>
      <c r="D232" s="44" t="s">
        <v>1132</v>
      </c>
      <c r="E232" s="44" t="s">
        <v>1161</v>
      </c>
      <c r="F232" s="44" t="s">
        <v>1134</v>
      </c>
      <c r="G232" s="44" t="s">
        <v>1135</v>
      </c>
      <c r="H232" s="44" t="s">
        <v>1136</v>
      </c>
      <c r="I232" s="44" t="s">
        <v>1144</v>
      </c>
      <c r="J232" s="44" t="s">
        <v>1163</v>
      </c>
      <c r="K232" s="44" t="s">
        <v>1150</v>
      </c>
      <c r="L232" s="44" t="s">
        <v>1139</v>
      </c>
      <c r="M232" s="44" t="s">
        <v>756</v>
      </c>
      <c r="N232" s="35"/>
      <c r="O232" s="3">
        <f t="shared" si="1"/>
        <v>-1</v>
      </c>
      <c r="P232" s="3">
        <v>-1.0</v>
      </c>
      <c r="Q232" s="3">
        <v>2.0</v>
      </c>
      <c r="R232" s="3">
        <v>-1.0</v>
      </c>
      <c r="S232" s="3">
        <v>-1.0</v>
      </c>
      <c r="T232" s="3">
        <v>-1.0</v>
      </c>
      <c r="U232" s="3">
        <v>0.0</v>
      </c>
      <c r="V232" s="3">
        <v>0.0</v>
      </c>
      <c r="W232" s="3">
        <v>1.0</v>
      </c>
    </row>
    <row r="233">
      <c r="A233" s="43">
        <v>45525.423925613424</v>
      </c>
      <c r="C233" s="44" t="s">
        <v>1131</v>
      </c>
      <c r="D233" s="44" t="s">
        <v>1140</v>
      </c>
      <c r="E233" s="44" t="s">
        <v>1133</v>
      </c>
      <c r="F233" s="44" t="s">
        <v>1134</v>
      </c>
      <c r="G233" s="44" t="s">
        <v>1143</v>
      </c>
      <c r="H233" s="44" t="s">
        <v>1152</v>
      </c>
      <c r="I233" s="44" t="s">
        <v>1149</v>
      </c>
      <c r="J233" s="44" t="s">
        <v>1163</v>
      </c>
      <c r="K233" s="44" t="s">
        <v>1159</v>
      </c>
      <c r="L233" s="44" t="s">
        <v>1151</v>
      </c>
      <c r="M233" s="44" t="s">
        <v>759</v>
      </c>
      <c r="N233" s="35"/>
      <c r="O233" s="3">
        <f t="shared" si="1"/>
        <v>-1</v>
      </c>
      <c r="P233" s="3">
        <v>-1.0</v>
      </c>
      <c r="Q233" s="3">
        <v>-1.0</v>
      </c>
      <c r="R233" s="3">
        <v>0.0</v>
      </c>
      <c r="S233" s="3">
        <v>-1.0</v>
      </c>
      <c r="T233" s="3">
        <v>0.0</v>
      </c>
      <c r="U233" s="3">
        <v>2.0</v>
      </c>
      <c r="V233" s="3">
        <v>-1.0</v>
      </c>
      <c r="W233" s="3">
        <v>1.0</v>
      </c>
    </row>
    <row r="234">
      <c r="A234" s="43">
        <v>45525.431703622686</v>
      </c>
      <c r="C234" s="44" t="s">
        <v>1131</v>
      </c>
      <c r="D234" s="44" t="s">
        <v>1146</v>
      </c>
      <c r="E234" s="44" t="s">
        <v>1133</v>
      </c>
      <c r="F234" s="44" t="s">
        <v>1134</v>
      </c>
      <c r="G234" s="44" t="s">
        <v>1157</v>
      </c>
      <c r="H234" s="44" t="s">
        <v>1158</v>
      </c>
      <c r="I234" s="44" t="s">
        <v>1137</v>
      </c>
      <c r="J234" s="44" t="s">
        <v>1163</v>
      </c>
      <c r="K234" s="44" t="s">
        <v>1159</v>
      </c>
      <c r="L234" s="44" t="s">
        <v>1151</v>
      </c>
      <c r="M234" s="44" t="s">
        <v>765</v>
      </c>
      <c r="N234" s="35"/>
      <c r="O234" s="3">
        <f t="shared" si="1"/>
        <v>0</v>
      </c>
      <c r="P234" s="3">
        <v>-1.0</v>
      </c>
      <c r="Q234" s="3">
        <v>0.0</v>
      </c>
      <c r="R234" s="3">
        <v>0.0</v>
      </c>
      <c r="S234" s="3">
        <v>-1.0</v>
      </c>
      <c r="T234" s="3">
        <v>1.0</v>
      </c>
      <c r="U234" s="3">
        <v>-1.0</v>
      </c>
      <c r="V234" s="3">
        <v>1.0</v>
      </c>
      <c r="W234" s="3">
        <v>1.0</v>
      </c>
    </row>
    <row r="235">
      <c r="A235" s="43">
        <v>45525.44139165509</v>
      </c>
      <c r="C235" s="44" t="s">
        <v>1155</v>
      </c>
      <c r="D235" s="44" t="s">
        <v>1146</v>
      </c>
      <c r="E235" s="44" t="s">
        <v>1142</v>
      </c>
      <c r="F235" s="44" t="s">
        <v>1134</v>
      </c>
      <c r="G235" s="44" t="s">
        <v>1157</v>
      </c>
      <c r="H235" s="44" t="s">
        <v>1158</v>
      </c>
      <c r="I235" s="44" t="s">
        <v>1149</v>
      </c>
      <c r="J235" s="44" t="s">
        <v>1165</v>
      </c>
      <c r="K235" s="44" t="s">
        <v>1138</v>
      </c>
      <c r="L235" s="44" t="s">
        <v>1151</v>
      </c>
      <c r="M235" s="44" t="s">
        <v>768</v>
      </c>
      <c r="N235" s="35"/>
      <c r="O235" s="3">
        <f t="shared" si="1"/>
        <v>2</v>
      </c>
      <c r="P235" s="3">
        <v>1.0</v>
      </c>
      <c r="Q235" s="3">
        <v>0.0</v>
      </c>
      <c r="R235" s="3">
        <v>1.0</v>
      </c>
      <c r="S235" s="3">
        <v>-1.0</v>
      </c>
      <c r="T235" s="3">
        <v>1.0</v>
      </c>
      <c r="U235" s="3">
        <v>-1.0</v>
      </c>
      <c r="V235" s="3">
        <v>-1.0</v>
      </c>
      <c r="W235" s="3">
        <v>2.0</v>
      </c>
    </row>
    <row r="236">
      <c r="A236" s="43">
        <v>45525.46740475694</v>
      </c>
      <c r="C236" s="44" t="s">
        <v>1131</v>
      </c>
      <c r="D236" s="44" t="s">
        <v>1140</v>
      </c>
      <c r="E236" s="44" t="s">
        <v>1161</v>
      </c>
      <c r="F236" s="44" t="s">
        <v>1142</v>
      </c>
      <c r="G236" s="44" t="s">
        <v>1143</v>
      </c>
      <c r="H236" s="44" t="s">
        <v>1136</v>
      </c>
      <c r="I236" s="44" t="s">
        <v>1149</v>
      </c>
      <c r="J236" s="44" t="s">
        <v>1163</v>
      </c>
      <c r="K236" s="44" t="s">
        <v>1159</v>
      </c>
      <c r="L236" s="44" t="s">
        <v>1139</v>
      </c>
      <c r="M236" s="44" t="s">
        <v>774</v>
      </c>
      <c r="N236" s="35"/>
      <c r="O236" s="3">
        <f t="shared" si="1"/>
        <v>-2</v>
      </c>
      <c r="P236" s="3">
        <v>-1.0</v>
      </c>
      <c r="Q236" s="3">
        <v>-1.0</v>
      </c>
      <c r="R236" s="3">
        <v>-1.0</v>
      </c>
      <c r="S236" s="3">
        <v>1.0</v>
      </c>
      <c r="T236" s="3">
        <v>0.0</v>
      </c>
      <c r="U236" s="3">
        <v>0.0</v>
      </c>
      <c r="V236" s="3">
        <v>-1.0</v>
      </c>
      <c r="W236" s="3">
        <v>1.0</v>
      </c>
    </row>
    <row r="237">
      <c r="A237" s="43">
        <v>45525.47999366898</v>
      </c>
      <c r="C237" s="44" t="s">
        <v>1131</v>
      </c>
      <c r="D237" s="44" t="s">
        <v>1140</v>
      </c>
      <c r="E237" s="44" t="s">
        <v>1133</v>
      </c>
      <c r="F237" s="44" t="s">
        <v>1134</v>
      </c>
      <c r="G237" s="44" t="s">
        <v>1157</v>
      </c>
      <c r="H237" s="44" t="s">
        <v>1136</v>
      </c>
      <c r="I237" s="44" t="s">
        <v>1144</v>
      </c>
      <c r="J237" s="44" t="s">
        <v>1164</v>
      </c>
      <c r="K237" s="44" t="s">
        <v>1150</v>
      </c>
      <c r="L237" s="44" t="s">
        <v>1162</v>
      </c>
      <c r="M237" s="44" t="s">
        <v>780</v>
      </c>
      <c r="N237" s="35"/>
      <c r="O237" s="3">
        <f t="shared" si="1"/>
        <v>-3</v>
      </c>
      <c r="P237" s="3">
        <v>-1.0</v>
      </c>
      <c r="Q237" s="3">
        <v>-1.0</v>
      </c>
      <c r="R237" s="3">
        <v>0.0</v>
      </c>
      <c r="S237" s="3">
        <v>-1.0</v>
      </c>
      <c r="T237" s="3">
        <v>1.0</v>
      </c>
      <c r="U237" s="3">
        <v>0.0</v>
      </c>
      <c r="V237" s="3">
        <v>0.0</v>
      </c>
      <c r="W237" s="3">
        <v>-1.0</v>
      </c>
    </row>
    <row r="238">
      <c r="A238" s="43">
        <v>45525.4901784838</v>
      </c>
      <c r="C238" s="44" t="s">
        <v>1131</v>
      </c>
      <c r="D238" s="44" t="s">
        <v>1146</v>
      </c>
      <c r="E238" s="44" t="s">
        <v>1141</v>
      </c>
      <c r="F238" s="44" t="s">
        <v>1142</v>
      </c>
      <c r="G238" s="44" t="s">
        <v>1135</v>
      </c>
      <c r="H238" s="44" t="s">
        <v>1158</v>
      </c>
      <c r="I238" s="44" t="s">
        <v>1144</v>
      </c>
      <c r="J238" s="44" t="s">
        <v>1163</v>
      </c>
      <c r="K238" s="44" t="s">
        <v>1138</v>
      </c>
      <c r="L238" s="44" t="s">
        <v>1162</v>
      </c>
      <c r="M238" s="44" t="s">
        <v>783</v>
      </c>
      <c r="N238" s="35"/>
      <c r="O238" s="3">
        <f t="shared" si="1"/>
        <v>1</v>
      </c>
      <c r="P238" s="3">
        <v>-1.0</v>
      </c>
      <c r="Q238" s="3">
        <v>0.0</v>
      </c>
      <c r="R238" s="3">
        <v>2.0</v>
      </c>
      <c r="S238" s="3">
        <v>1.0</v>
      </c>
      <c r="T238" s="3">
        <v>-1.0</v>
      </c>
      <c r="U238" s="3">
        <v>-1.0</v>
      </c>
      <c r="V238" s="3">
        <v>0.0</v>
      </c>
      <c r="W238" s="3">
        <v>1.0</v>
      </c>
    </row>
    <row r="239">
      <c r="A239" s="43">
        <v>45525.497404803245</v>
      </c>
      <c r="C239" s="44" t="s">
        <v>1131</v>
      </c>
      <c r="D239" s="44" t="s">
        <v>1146</v>
      </c>
      <c r="E239" s="44" t="s">
        <v>1161</v>
      </c>
      <c r="F239" s="44" t="s">
        <v>1142</v>
      </c>
      <c r="G239" s="44" t="s">
        <v>1157</v>
      </c>
      <c r="H239" s="44" t="s">
        <v>1158</v>
      </c>
      <c r="I239" s="44" t="s">
        <v>1137</v>
      </c>
      <c r="J239" s="44" t="s">
        <v>1163</v>
      </c>
      <c r="K239" s="44" t="s">
        <v>1138</v>
      </c>
      <c r="L239" s="44" t="s">
        <v>1151</v>
      </c>
      <c r="M239" s="44" t="s">
        <v>777</v>
      </c>
      <c r="N239" s="35"/>
      <c r="O239" s="3">
        <f t="shared" si="1"/>
        <v>1</v>
      </c>
      <c r="P239" s="3">
        <v>-1.0</v>
      </c>
      <c r="Q239" s="3">
        <v>0.0</v>
      </c>
      <c r="R239" s="3">
        <v>-1.0</v>
      </c>
      <c r="S239" s="3">
        <v>1.0</v>
      </c>
      <c r="T239" s="3">
        <v>1.0</v>
      </c>
      <c r="U239" s="3">
        <v>-1.0</v>
      </c>
      <c r="V239" s="3">
        <v>1.0</v>
      </c>
      <c r="W239" s="3">
        <v>1.0</v>
      </c>
    </row>
    <row r="240">
      <c r="A240" s="43">
        <v>45525.51285416666</v>
      </c>
      <c r="C240" s="44" t="s">
        <v>1131</v>
      </c>
      <c r="D240" s="44" t="s">
        <v>1146</v>
      </c>
      <c r="E240" s="44" t="s">
        <v>1133</v>
      </c>
      <c r="F240" s="44" t="s">
        <v>1134</v>
      </c>
      <c r="G240" s="44" t="s">
        <v>1135</v>
      </c>
      <c r="H240" s="44" t="s">
        <v>1136</v>
      </c>
      <c r="I240" s="44" t="s">
        <v>1149</v>
      </c>
      <c r="J240" s="44" t="s">
        <v>1163</v>
      </c>
      <c r="K240" s="44" t="s">
        <v>1138</v>
      </c>
      <c r="L240" s="44" t="s">
        <v>1151</v>
      </c>
      <c r="M240" s="44" t="s">
        <v>786</v>
      </c>
      <c r="N240" s="35"/>
      <c r="O240" s="3">
        <f t="shared" si="1"/>
        <v>-3</v>
      </c>
      <c r="P240" s="3">
        <v>-1.0</v>
      </c>
      <c r="Q240" s="3">
        <v>0.0</v>
      </c>
      <c r="R240" s="3">
        <v>0.0</v>
      </c>
      <c r="S240" s="3">
        <v>-1.0</v>
      </c>
      <c r="T240" s="3">
        <v>-1.0</v>
      </c>
      <c r="U240" s="3">
        <v>0.0</v>
      </c>
      <c r="V240" s="3">
        <v>-1.0</v>
      </c>
      <c r="W240" s="3">
        <v>1.0</v>
      </c>
    </row>
    <row r="241">
      <c r="A241" s="43">
        <v>45525.578088229166</v>
      </c>
      <c r="C241" s="44" t="s">
        <v>1131</v>
      </c>
      <c r="D241" s="44" t="s">
        <v>1140</v>
      </c>
      <c r="E241" s="44" t="s">
        <v>1133</v>
      </c>
      <c r="F241" s="44" t="s">
        <v>1134</v>
      </c>
      <c r="G241" s="44" t="s">
        <v>1157</v>
      </c>
      <c r="H241" s="44" t="s">
        <v>1158</v>
      </c>
      <c r="I241" s="44" t="s">
        <v>1149</v>
      </c>
      <c r="J241" s="44" t="s">
        <v>1163</v>
      </c>
      <c r="K241" s="44" t="s">
        <v>1138</v>
      </c>
      <c r="L241" s="44" t="s">
        <v>1139</v>
      </c>
      <c r="M241" s="44" t="s">
        <v>762</v>
      </c>
      <c r="N241" s="35"/>
      <c r="O241" s="3">
        <f t="shared" si="1"/>
        <v>-3</v>
      </c>
      <c r="P241" s="3">
        <v>-1.0</v>
      </c>
      <c r="Q241" s="3">
        <v>-1.0</v>
      </c>
      <c r="R241" s="3">
        <v>0.0</v>
      </c>
      <c r="S241" s="3">
        <v>-1.0</v>
      </c>
      <c r="T241" s="3">
        <v>1.0</v>
      </c>
      <c r="U241" s="3">
        <v>-1.0</v>
      </c>
      <c r="V241" s="3">
        <v>-1.0</v>
      </c>
      <c r="W241" s="3">
        <v>1.0</v>
      </c>
    </row>
    <row r="242">
      <c r="A242" s="43">
        <v>45525.626042731485</v>
      </c>
      <c r="C242" s="44" t="s">
        <v>1155</v>
      </c>
      <c r="D242" s="44" t="s">
        <v>1156</v>
      </c>
      <c r="E242" s="44" t="s">
        <v>1133</v>
      </c>
      <c r="F242" s="44" t="s">
        <v>1134</v>
      </c>
      <c r="G242" s="44" t="s">
        <v>1143</v>
      </c>
      <c r="H242" s="44" t="s">
        <v>1152</v>
      </c>
      <c r="I242" s="44" t="s">
        <v>1144</v>
      </c>
      <c r="J242" s="44" t="s">
        <v>1165</v>
      </c>
      <c r="K242" s="44" t="s">
        <v>1159</v>
      </c>
      <c r="L242" s="44" t="s">
        <v>1151</v>
      </c>
      <c r="M242" s="44" t="s">
        <v>789</v>
      </c>
      <c r="N242" s="35"/>
      <c r="O242" s="3">
        <f t="shared" si="1"/>
        <v>5</v>
      </c>
      <c r="P242" s="3">
        <v>1.0</v>
      </c>
      <c r="Q242" s="3">
        <v>1.0</v>
      </c>
      <c r="R242" s="3">
        <v>0.0</v>
      </c>
      <c r="S242" s="3">
        <v>-1.0</v>
      </c>
      <c r="T242" s="3">
        <v>0.0</v>
      </c>
      <c r="U242" s="3">
        <v>2.0</v>
      </c>
      <c r="V242" s="3">
        <v>0.0</v>
      </c>
      <c r="W242" s="3">
        <v>2.0</v>
      </c>
    </row>
    <row r="243">
      <c r="A243" s="43">
        <v>45525.684709953704</v>
      </c>
      <c r="C243" s="44" t="s">
        <v>1131</v>
      </c>
      <c r="D243" s="44" t="s">
        <v>1146</v>
      </c>
      <c r="E243" s="44" t="s">
        <v>1133</v>
      </c>
      <c r="F243" s="44" t="s">
        <v>1147</v>
      </c>
      <c r="G243" s="44" t="s">
        <v>1157</v>
      </c>
      <c r="H243" s="44" t="s">
        <v>1136</v>
      </c>
      <c r="I243" s="44" t="s">
        <v>1149</v>
      </c>
      <c r="J243" s="44" t="s">
        <v>1163</v>
      </c>
      <c r="K243" s="44" t="s">
        <v>1138</v>
      </c>
      <c r="L243" s="44" t="s">
        <v>1151</v>
      </c>
      <c r="M243" s="44" t="s">
        <v>792</v>
      </c>
      <c r="N243" s="35"/>
      <c r="O243" s="3">
        <f t="shared" si="1"/>
        <v>0</v>
      </c>
      <c r="P243" s="3">
        <v>-1.0</v>
      </c>
      <c r="Q243" s="3">
        <v>0.0</v>
      </c>
      <c r="R243" s="3">
        <v>0.0</v>
      </c>
      <c r="S243" s="3">
        <v>0.0</v>
      </c>
      <c r="T243" s="3">
        <v>1.0</v>
      </c>
      <c r="U243" s="3">
        <v>0.0</v>
      </c>
      <c r="V243" s="3">
        <v>-1.0</v>
      </c>
      <c r="W243" s="3">
        <v>1.0</v>
      </c>
    </row>
    <row r="244">
      <c r="A244" s="43">
        <v>45525.70465857639</v>
      </c>
      <c r="C244" s="44" t="s">
        <v>1145</v>
      </c>
      <c r="D244" s="44" t="s">
        <v>1140</v>
      </c>
      <c r="E244" s="44" t="s">
        <v>1133</v>
      </c>
      <c r="F244" s="44" t="s">
        <v>1147</v>
      </c>
      <c r="G244" s="44" t="s">
        <v>1157</v>
      </c>
      <c r="H244" s="44" t="s">
        <v>1136</v>
      </c>
      <c r="I244" s="44" t="s">
        <v>1137</v>
      </c>
      <c r="J244" s="44" t="s">
        <v>1163</v>
      </c>
      <c r="K244" s="44" t="s">
        <v>1150</v>
      </c>
      <c r="L244" s="44" t="s">
        <v>1151</v>
      </c>
      <c r="M244" s="44" t="s">
        <v>771</v>
      </c>
      <c r="N244" s="35"/>
      <c r="O244" s="3">
        <f t="shared" si="1"/>
        <v>4</v>
      </c>
      <c r="P244" s="3">
        <v>2.0</v>
      </c>
      <c r="Q244" s="3">
        <v>-1.0</v>
      </c>
      <c r="R244" s="3">
        <v>0.0</v>
      </c>
      <c r="S244" s="3">
        <v>0.0</v>
      </c>
      <c r="T244" s="3">
        <v>1.0</v>
      </c>
      <c r="U244" s="3">
        <v>0.0</v>
      </c>
      <c r="V244" s="3">
        <v>1.0</v>
      </c>
      <c r="W244" s="3">
        <v>1.0</v>
      </c>
    </row>
    <row r="245">
      <c r="A245" s="43">
        <v>45526.53239414352</v>
      </c>
      <c r="C245" s="44" t="s">
        <v>1131</v>
      </c>
      <c r="D245" s="44" t="s">
        <v>1146</v>
      </c>
      <c r="E245" s="44" t="s">
        <v>1133</v>
      </c>
      <c r="F245" s="44" t="s">
        <v>1134</v>
      </c>
      <c r="G245" s="44" t="s">
        <v>1157</v>
      </c>
      <c r="H245" s="44" t="s">
        <v>1158</v>
      </c>
      <c r="I245" s="44" t="s">
        <v>1149</v>
      </c>
      <c r="J245" s="44" t="s">
        <v>1163</v>
      </c>
      <c r="K245" s="44" t="s">
        <v>1159</v>
      </c>
      <c r="L245" s="44" t="s">
        <v>1151</v>
      </c>
      <c r="M245" s="44" t="s">
        <v>798</v>
      </c>
      <c r="N245" s="35"/>
      <c r="O245" s="3">
        <f t="shared" si="1"/>
        <v>-2</v>
      </c>
      <c r="P245" s="3">
        <v>-1.0</v>
      </c>
      <c r="Q245" s="3">
        <v>0.0</v>
      </c>
      <c r="R245" s="3">
        <v>0.0</v>
      </c>
      <c r="S245" s="3">
        <v>-1.0</v>
      </c>
      <c r="T245" s="3">
        <v>1.0</v>
      </c>
      <c r="U245" s="3">
        <v>-1.0</v>
      </c>
      <c r="V245" s="3">
        <v>-1.0</v>
      </c>
      <c r="W245" s="3">
        <v>1.0</v>
      </c>
    </row>
    <row r="246">
      <c r="A246" s="43">
        <v>45526.60880460648</v>
      </c>
      <c r="C246" s="44" t="s">
        <v>1155</v>
      </c>
      <c r="D246" s="44" t="s">
        <v>1140</v>
      </c>
      <c r="E246" s="44" t="s">
        <v>1133</v>
      </c>
      <c r="F246" s="44" t="s">
        <v>1147</v>
      </c>
      <c r="G246" s="44" t="s">
        <v>1157</v>
      </c>
      <c r="H246" s="44" t="s">
        <v>1136</v>
      </c>
      <c r="I246" s="44" t="s">
        <v>1144</v>
      </c>
      <c r="J246" s="44" t="s">
        <v>1163</v>
      </c>
      <c r="K246" s="44" t="s">
        <v>1159</v>
      </c>
      <c r="L246" s="44" t="s">
        <v>1139</v>
      </c>
      <c r="M246" s="44" t="s">
        <v>801</v>
      </c>
      <c r="N246" s="35"/>
      <c r="O246" s="3">
        <f t="shared" si="1"/>
        <v>2</v>
      </c>
      <c r="P246" s="3">
        <v>1.0</v>
      </c>
      <c r="Q246" s="3">
        <v>-1.0</v>
      </c>
      <c r="R246" s="3">
        <v>0.0</v>
      </c>
      <c r="S246" s="3">
        <v>0.0</v>
      </c>
      <c r="T246" s="3">
        <v>1.0</v>
      </c>
      <c r="U246" s="3">
        <v>0.0</v>
      </c>
      <c r="V246" s="3">
        <v>0.0</v>
      </c>
      <c r="W246" s="3">
        <v>1.0</v>
      </c>
    </row>
    <row r="247">
      <c r="A247" s="43">
        <v>45527.46320359954</v>
      </c>
      <c r="C247" s="44" t="s">
        <v>1155</v>
      </c>
      <c r="D247" s="44" t="s">
        <v>1146</v>
      </c>
      <c r="E247" s="44" t="s">
        <v>1133</v>
      </c>
      <c r="F247" s="44" t="s">
        <v>1134</v>
      </c>
      <c r="G247" s="44" t="s">
        <v>1157</v>
      </c>
      <c r="H247" s="44" t="s">
        <v>1158</v>
      </c>
      <c r="I247" s="44" t="s">
        <v>1149</v>
      </c>
      <c r="J247" s="44" t="s">
        <v>1163</v>
      </c>
      <c r="K247" s="44" t="s">
        <v>1138</v>
      </c>
      <c r="L247" s="44" t="s">
        <v>1162</v>
      </c>
      <c r="M247" s="44" t="s">
        <v>300</v>
      </c>
      <c r="N247" s="35"/>
      <c r="O247" s="3">
        <f t="shared" si="1"/>
        <v>0</v>
      </c>
      <c r="P247" s="3">
        <v>1.0</v>
      </c>
      <c r="Q247" s="3">
        <v>0.0</v>
      </c>
      <c r="R247" s="3">
        <v>0.0</v>
      </c>
      <c r="S247" s="3">
        <v>-1.0</v>
      </c>
      <c r="T247" s="3">
        <v>1.0</v>
      </c>
      <c r="U247" s="3">
        <v>-1.0</v>
      </c>
      <c r="V247" s="3">
        <v>-1.0</v>
      </c>
      <c r="W247" s="3">
        <v>1.0</v>
      </c>
    </row>
    <row r="248">
      <c r="A248" s="43">
        <v>45527.46981741898</v>
      </c>
      <c r="C248" s="44" t="s">
        <v>1155</v>
      </c>
      <c r="D248" s="44" t="s">
        <v>1146</v>
      </c>
      <c r="E248" s="44" t="s">
        <v>1133</v>
      </c>
      <c r="F248" s="44" t="s">
        <v>1134</v>
      </c>
      <c r="G248" s="44" t="s">
        <v>1157</v>
      </c>
      <c r="H248" s="44" t="s">
        <v>1158</v>
      </c>
      <c r="I248" s="44" t="s">
        <v>1149</v>
      </c>
      <c r="J248" s="44" t="s">
        <v>1163</v>
      </c>
      <c r="K248" s="44" t="s">
        <v>1159</v>
      </c>
      <c r="L248" s="44" t="s">
        <v>1151</v>
      </c>
      <c r="M248" s="44" t="s">
        <v>804</v>
      </c>
      <c r="N248" s="35"/>
      <c r="O248" s="3">
        <f t="shared" si="1"/>
        <v>0</v>
      </c>
      <c r="P248" s="3">
        <v>1.0</v>
      </c>
      <c r="Q248" s="3">
        <v>0.0</v>
      </c>
      <c r="R248" s="3">
        <v>0.0</v>
      </c>
      <c r="S248" s="3">
        <v>-1.0</v>
      </c>
      <c r="T248" s="3">
        <v>1.0</v>
      </c>
      <c r="U248" s="3">
        <v>-1.0</v>
      </c>
      <c r="V248" s="3">
        <v>-1.0</v>
      </c>
      <c r="W248" s="3">
        <v>1.0</v>
      </c>
    </row>
    <row r="249">
      <c r="A249" s="43">
        <v>45527.48328655092</v>
      </c>
      <c r="C249" s="44" t="s">
        <v>1145</v>
      </c>
      <c r="D249" s="44" t="s">
        <v>1156</v>
      </c>
      <c r="E249" s="44" t="s">
        <v>1133</v>
      </c>
      <c r="F249" s="44" t="s">
        <v>1142</v>
      </c>
      <c r="G249" s="44" t="s">
        <v>1143</v>
      </c>
      <c r="H249" s="44" t="s">
        <v>1158</v>
      </c>
      <c r="I249" s="44" t="s">
        <v>1149</v>
      </c>
      <c r="J249" s="44" t="s">
        <v>1163</v>
      </c>
      <c r="K249" s="44" t="s">
        <v>1159</v>
      </c>
      <c r="L249" s="44" t="s">
        <v>1151</v>
      </c>
      <c r="M249" s="44" t="s">
        <v>807</v>
      </c>
      <c r="N249" s="35"/>
      <c r="O249" s="3">
        <f t="shared" si="1"/>
        <v>3</v>
      </c>
      <c r="P249" s="3">
        <v>2.0</v>
      </c>
      <c r="Q249" s="3">
        <v>1.0</v>
      </c>
      <c r="R249" s="3">
        <v>0.0</v>
      </c>
      <c r="S249" s="3">
        <v>1.0</v>
      </c>
      <c r="T249" s="3">
        <v>0.0</v>
      </c>
      <c r="U249" s="3">
        <v>-1.0</v>
      </c>
      <c r="V249" s="3">
        <v>-1.0</v>
      </c>
      <c r="W249" s="3">
        <v>1.0</v>
      </c>
    </row>
    <row r="250">
      <c r="A250" s="43">
        <v>45527.57966054398</v>
      </c>
      <c r="C250" s="44" t="s">
        <v>1131</v>
      </c>
      <c r="D250" s="44" t="s">
        <v>1146</v>
      </c>
      <c r="E250" s="44" t="s">
        <v>1133</v>
      </c>
      <c r="F250" s="44" t="s">
        <v>1134</v>
      </c>
      <c r="G250" s="44" t="s">
        <v>1157</v>
      </c>
      <c r="H250" s="44" t="s">
        <v>1158</v>
      </c>
      <c r="I250" s="44" t="s">
        <v>1149</v>
      </c>
      <c r="J250" s="44" t="s">
        <v>1163</v>
      </c>
      <c r="K250" s="44" t="s">
        <v>1159</v>
      </c>
      <c r="L250" s="44" t="s">
        <v>1151</v>
      </c>
      <c r="M250" s="44" t="s">
        <v>810</v>
      </c>
      <c r="N250" s="35"/>
      <c r="O250" s="3">
        <f t="shared" si="1"/>
        <v>-2</v>
      </c>
      <c r="P250" s="3">
        <v>-1.0</v>
      </c>
      <c r="Q250" s="3">
        <v>0.0</v>
      </c>
      <c r="R250" s="3">
        <v>0.0</v>
      </c>
      <c r="S250" s="3">
        <v>-1.0</v>
      </c>
      <c r="T250" s="3">
        <v>1.0</v>
      </c>
      <c r="U250" s="3">
        <v>-1.0</v>
      </c>
      <c r="V250" s="3">
        <v>-1.0</v>
      </c>
      <c r="W250" s="3">
        <v>1.0</v>
      </c>
    </row>
    <row r="251">
      <c r="A251" s="43">
        <v>45527.58550997685</v>
      </c>
      <c r="C251" s="44" t="s">
        <v>1145</v>
      </c>
      <c r="D251" s="44" t="s">
        <v>1140</v>
      </c>
      <c r="E251" s="44" t="s">
        <v>1141</v>
      </c>
      <c r="F251" s="44" t="s">
        <v>1147</v>
      </c>
      <c r="G251" s="44" t="s">
        <v>1135</v>
      </c>
      <c r="H251" s="44" t="s">
        <v>1152</v>
      </c>
      <c r="I251" s="44" t="s">
        <v>1144</v>
      </c>
      <c r="J251" s="44" t="s">
        <v>1164</v>
      </c>
      <c r="K251" s="44" t="s">
        <v>1159</v>
      </c>
      <c r="L251" s="44" t="s">
        <v>1151</v>
      </c>
      <c r="M251" s="44" t="s">
        <v>813</v>
      </c>
      <c r="N251" s="35"/>
      <c r="O251" s="3">
        <f t="shared" si="1"/>
        <v>3</v>
      </c>
      <c r="P251" s="3">
        <v>2.0</v>
      </c>
      <c r="Q251" s="3">
        <v>-1.0</v>
      </c>
      <c r="R251" s="3">
        <v>2.0</v>
      </c>
      <c r="S251" s="3">
        <v>0.0</v>
      </c>
      <c r="T251" s="3">
        <v>-1.0</v>
      </c>
      <c r="U251" s="3">
        <v>2.0</v>
      </c>
      <c r="V251" s="3">
        <v>0.0</v>
      </c>
      <c r="W251" s="3">
        <v>-1.0</v>
      </c>
    </row>
    <row r="252">
      <c r="A252" s="43">
        <v>45527.598439849535</v>
      </c>
      <c r="C252" s="44" t="s">
        <v>1155</v>
      </c>
      <c r="D252" s="44" t="s">
        <v>1146</v>
      </c>
      <c r="E252" s="44" t="s">
        <v>1161</v>
      </c>
      <c r="F252" s="44" t="s">
        <v>1134</v>
      </c>
      <c r="G252" s="44" t="s">
        <v>1157</v>
      </c>
      <c r="H252" s="44" t="s">
        <v>1136</v>
      </c>
      <c r="I252" s="44" t="s">
        <v>1137</v>
      </c>
      <c r="J252" s="44" t="s">
        <v>1163</v>
      </c>
      <c r="K252" s="44" t="s">
        <v>1159</v>
      </c>
      <c r="L252" s="44" t="s">
        <v>1162</v>
      </c>
      <c r="M252" s="44" t="s">
        <v>816</v>
      </c>
      <c r="N252" s="35"/>
      <c r="O252" s="3">
        <f t="shared" si="1"/>
        <v>2</v>
      </c>
      <c r="P252" s="3">
        <v>1.0</v>
      </c>
      <c r="Q252" s="3">
        <v>0.0</v>
      </c>
      <c r="R252" s="3">
        <v>-1.0</v>
      </c>
      <c r="S252" s="3">
        <v>-1.0</v>
      </c>
      <c r="T252" s="3">
        <v>1.0</v>
      </c>
      <c r="U252" s="3">
        <v>0.0</v>
      </c>
      <c r="V252" s="3">
        <v>1.0</v>
      </c>
      <c r="W252" s="3">
        <v>1.0</v>
      </c>
    </row>
    <row r="253">
      <c r="A253" s="43">
        <v>45527.61544335648</v>
      </c>
      <c r="C253" s="44" t="s">
        <v>1131</v>
      </c>
      <c r="D253" s="44" t="s">
        <v>1146</v>
      </c>
      <c r="E253" s="44" t="s">
        <v>1133</v>
      </c>
      <c r="F253" s="44" t="s">
        <v>1147</v>
      </c>
      <c r="G253" s="44" t="s">
        <v>1157</v>
      </c>
      <c r="H253" s="44" t="s">
        <v>1158</v>
      </c>
      <c r="I253" s="44" t="s">
        <v>1149</v>
      </c>
      <c r="J253" s="44" t="s">
        <v>1163</v>
      </c>
      <c r="K253" s="44" t="s">
        <v>1138</v>
      </c>
      <c r="L253" s="44" t="s">
        <v>1151</v>
      </c>
      <c r="M253" s="44" t="s">
        <v>819</v>
      </c>
      <c r="N253" s="35"/>
      <c r="O253" s="3">
        <f t="shared" si="1"/>
        <v>-1</v>
      </c>
      <c r="P253" s="3">
        <v>-1.0</v>
      </c>
      <c r="Q253" s="3">
        <v>0.0</v>
      </c>
      <c r="R253" s="3">
        <v>0.0</v>
      </c>
      <c r="S253" s="3">
        <v>0.0</v>
      </c>
      <c r="T253" s="3">
        <v>1.0</v>
      </c>
      <c r="U253" s="3">
        <v>-1.0</v>
      </c>
      <c r="V253" s="3">
        <v>-1.0</v>
      </c>
      <c r="W253" s="3">
        <v>1.0</v>
      </c>
    </row>
    <row r="254">
      <c r="A254" s="43">
        <v>45527.63049555555</v>
      </c>
      <c r="C254" s="44" t="s">
        <v>1155</v>
      </c>
      <c r="D254" s="44" t="s">
        <v>1146</v>
      </c>
      <c r="E254" s="44" t="s">
        <v>1133</v>
      </c>
      <c r="F254" s="44" t="s">
        <v>1134</v>
      </c>
      <c r="G254" s="44" t="s">
        <v>1157</v>
      </c>
      <c r="H254" s="44" t="s">
        <v>1152</v>
      </c>
      <c r="I254" s="44" t="s">
        <v>1149</v>
      </c>
      <c r="J254" s="44" t="s">
        <v>1163</v>
      </c>
      <c r="K254" s="44" t="s">
        <v>1138</v>
      </c>
      <c r="L254" s="44" t="s">
        <v>1151</v>
      </c>
      <c r="M254" s="44" t="s">
        <v>822</v>
      </c>
      <c r="N254" s="35"/>
      <c r="O254" s="3">
        <f t="shared" si="1"/>
        <v>3</v>
      </c>
      <c r="P254" s="3">
        <v>1.0</v>
      </c>
      <c r="Q254" s="3">
        <v>0.0</v>
      </c>
      <c r="R254" s="3">
        <v>0.0</v>
      </c>
      <c r="S254" s="3">
        <v>-1.0</v>
      </c>
      <c r="T254" s="3">
        <v>1.0</v>
      </c>
      <c r="U254" s="3">
        <v>2.0</v>
      </c>
      <c r="V254" s="3">
        <v>-1.0</v>
      </c>
      <c r="W254" s="3">
        <v>1.0</v>
      </c>
    </row>
    <row r="255">
      <c r="A255" s="43">
        <v>45527.72139157407</v>
      </c>
      <c r="C255" s="44" t="s">
        <v>1131</v>
      </c>
      <c r="D255" s="44" t="s">
        <v>1146</v>
      </c>
      <c r="E255" s="44" t="s">
        <v>1133</v>
      </c>
      <c r="F255" s="44" t="s">
        <v>1134</v>
      </c>
      <c r="G255" s="44" t="s">
        <v>1157</v>
      </c>
      <c r="H255" s="44" t="s">
        <v>1158</v>
      </c>
      <c r="I255" s="44" t="s">
        <v>1149</v>
      </c>
      <c r="J255" s="44" t="s">
        <v>1163</v>
      </c>
      <c r="K255" s="44" t="s">
        <v>1159</v>
      </c>
      <c r="L255" s="44" t="s">
        <v>1151</v>
      </c>
      <c r="M255" s="44" t="s">
        <v>828</v>
      </c>
      <c r="N255" s="44" t="s">
        <v>1171</v>
      </c>
      <c r="O255" s="3">
        <f t="shared" si="1"/>
        <v>-2</v>
      </c>
      <c r="P255" s="3">
        <v>-1.0</v>
      </c>
      <c r="Q255" s="3">
        <v>0.0</v>
      </c>
      <c r="R255" s="3">
        <v>0.0</v>
      </c>
      <c r="S255" s="3">
        <v>-1.0</v>
      </c>
      <c r="T255" s="3">
        <v>1.0</v>
      </c>
      <c r="U255" s="3">
        <v>-1.0</v>
      </c>
      <c r="V255" s="3">
        <v>-1.0</v>
      </c>
      <c r="W255" s="3">
        <v>1.0</v>
      </c>
    </row>
    <row r="256">
      <c r="A256" s="43">
        <v>45527.75535799768</v>
      </c>
      <c r="C256" s="44" t="s">
        <v>1131</v>
      </c>
      <c r="D256" s="44" t="s">
        <v>1146</v>
      </c>
      <c r="E256" s="44" t="s">
        <v>1133</v>
      </c>
      <c r="F256" s="44" t="s">
        <v>1134</v>
      </c>
      <c r="G256" s="44" t="s">
        <v>1135</v>
      </c>
      <c r="H256" s="44" t="s">
        <v>1136</v>
      </c>
      <c r="I256" s="44" t="s">
        <v>1149</v>
      </c>
      <c r="J256" s="44" t="s">
        <v>1163</v>
      </c>
      <c r="K256" s="44" t="s">
        <v>1159</v>
      </c>
      <c r="L256" s="44" t="s">
        <v>1139</v>
      </c>
      <c r="M256" s="44" t="s">
        <v>960</v>
      </c>
      <c r="N256" s="44" t="s">
        <v>1172</v>
      </c>
      <c r="O256" s="3">
        <f t="shared" si="1"/>
        <v>-3</v>
      </c>
      <c r="P256" s="3">
        <v>-1.0</v>
      </c>
      <c r="Q256" s="3">
        <v>0.0</v>
      </c>
      <c r="R256" s="3">
        <v>0.0</v>
      </c>
      <c r="S256" s="3">
        <v>-1.0</v>
      </c>
      <c r="T256" s="3">
        <v>-1.0</v>
      </c>
      <c r="U256" s="3">
        <v>0.0</v>
      </c>
      <c r="V256" s="3">
        <v>-1.0</v>
      </c>
      <c r="W256" s="3">
        <v>1.0</v>
      </c>
    </row>
    <row r="257">
      <c r="A257" s="43">
        <v>45527.765541307876</v>
      </c>
      <c r="C257" s="44" t="s">
        <v>1131</v>
      </c>
      <c r="D257" s="44" t="s">
        <v>1140</v>
      </c>
      <c r="E257" s="44" t="s">
        <v>1141</v>
      </c>
      <c r="F257" s="44" t="s">
        <v>1142</v>
      </c>
      <c r="G257" s="44" t="s">
        <v>1143</v>
      </c>
      <c r="H257" s="44" t="s">
        <v>1158</v>
      </c>
      <c r="I257" s="44" t="s">
        <v>1149</v>
      </c>
      <c r="J257" s="44" t="s">
        <v>1163</v>
      </c>
      <c r="K257" s="44" t="s">
        <v>1159</v>
      </c>
      <c r="L257" s="44" t="s">
        <v>1151</v>
      </c>
      <c r="M257" s="44" t="s">
        <v>834</v>
      </c>
      <c r="N257" s="44" t="s">
        <v>1171</v>
      </c>
      <c r="O257" s="3">
        <f t="shared" si="1"/>
        <v>0</v>
      </c>
      <c r="P257" s="3">
        <v>-1.0</v>
      </c>
      <c r="Q257" s="3">
        <v>-1.0</v>
      </c>
      <c r="R257" s="3">
        <v>2.0</v>
      </c>
      <c r="S257" s="3">
        <v>1.0</v>
      </c>
      <c r="T257" s="3">
        <v>0.0</v>
      </c>
      <c r="U257" s="3">
        <v>-1.0</v>
      </c>
      <c r="V257" s="3">
        <v>-1.0</v>
      </c>
      <c r="W257" s="3">
        <v>1.0</v>
      </c>
    </row>
    <row r="258">
      <c r="A258" s="43">
        <v>45527.827416782406</v>
      </c>
      <c r="C258" s="44" t="s">
        <v>1155</v>
      </c>
      <c r="D258" s="44" t="s">
        <v>1140</v>
      </c>
      <c r="E258" s="44" t="s">
        <v>1133</v>
      </c>
      <c r="F258" s="44" t="s">
        <v>1147</v>
      </c>
      <c r="G258" s="44" t="s">
        <v>1157</v>
      </c>
      <c r="H258" s="44" t="s">
        <v>1158</v>
      </c>
      <c r="I258" s="44" t="s">
        <v>1144</v>
      </c>
      <c r="J258" s="44" t="s">
        <v>1163</v>
      </c>
      <c r="K258" s="44" t="s">
        <v>1138</v>
      </c>
      <c r="L258" s="44" t="s">
        <v>1151</v>
      </c>
      <c r="M258" s="44" t="s">
        <v>840</v>
      </c>
      <c r="N258" s="44" t="s">
        <v>1173</v>
      </c>
      <c r="O258" s="3">
        <f t="shared" si="1"/>
        <v>1</v>
      </c>
      <c r="P258" s="3">
        <v>1.0</v>
      </c>
      <c r="Q258" s="3">
        <v>-1.0</v>
      </c>
      <c r="R258" s="3">
        <v>0.0</v>
      </c>
      <c r="S258" s="3">
        <v>0.0</v>
      </c>
      <c r="T258" s="3">
        <v>1.0</v>
      </c>
      <c r="U258" s="3">
        <v>-1.0</v>
      </c>
      <c r="V258" s="3">
        <v>0.0</v>
      </c>
      <c r="W258" s="3">
        <v>1.0</v>
      </c>
    </row>
    <row r="259">
      <c r="A259" s="43">
        <v>45527.899560254635</v>
      </c>
      <c r="C259" s="44" t="s">
        <v>1131</v>
      </c>
      <c r="D259" s="44" t="s">
        <v>1140</v>
      </c>
      <c r="E259" s="44" t="s">
        <v>1133</v>
      </c>
      <c r="F259" s="44" t="s">
        <v>1142</v>
      </c>
      <c r="G259" s="44" t="s">
        <v>1157</v>
      </c>
      <c r="H259" s="44" t="s">
        <v>1136</v>
      </c>
      <c r="I259" s="44" t="s">
        <v>1144</v>
      </c>
      <c r="J259" s="44" t="s">
        <v>1168</v>
      </c>
      <c r="K259" s="44" t="s">
        <v>1159</v>
      </c>
      <c r="L259" s="44" t="s">
        <v>1139</v>
      </c>
      <c r="M259" s="44" t="s">
        <v>837</v>
      </c>
      <c r="N259" s="44" t="s">
        <v>1173</v>
      </c>
      <c r="O259" s="3">
        <f t="shared" si="1"/>
        <v>0</v>
      </c>
      <c r="P259" s="3">
        <v>-1.0</v>
      </c>
      <c r="Q259" s="3">
        <v>-1.0</v>
      </c>
      <c r="R259" s="3">
        <v>0.0</v>
      </c>
      <c r="S259" s="3">
        <v>1.0</v>
      </c>
      <c r="T259" s="3">
        <v>1.0</v>
      </c>
      <c r="U259" s="3">
        <v>0.0</v>
      </c>
      <c r="V259" s="3">
        <v>0.0</v>
      </c>
      <c r="W259" s="3">
        <v>0.0</v>
      </c>
    </row>
    <row r="260">
      <c r="A260" s="43">
        <v>45527.90560762731</v>
      </c>
      <c r="C260" s="44" t="s">
        <v>1155</v>
      </c>
      <c r="D260" s="44" t="s">
        <v>1146</v>
      </c>
      <c r="E260" s="44" t="s">
        <v>1133</v>
      </c>
      <c r="F260" s="44" t="s">
        <v>1147</v>
      </c>
      <c r="G260" s="44" t="s">
        <v>1157</v>
      </c>
      <c r="H260" s="44" t="s">
        <v>1158</v>
      </c>
      <c r="I260" s="44" t="s">
        <v>1149</v>
      </c>
      <c r="J260" s="44" t="s">
        <v>1163</v>
      </c>
      <c r="K260" s="44" t="s">
        <v>1138</v>
      </c>
      <c r="L260" s="44" t="s">
        <v>1162</v>
      </c>
      <c r="M260" s="44" t="s">
        <v>843</v>
      </c>
      <c r="N260" s="44" t="s">
        <v>1174</v>
      </c>
      <c r="O260" s="3">
        <f t="shared" si="1"/>
        <v>1</v>
      </c>
      <c r="P260" s="3">
        <v>1.0</v>
      </c>
      <c r="Q260" s="3">
        <v>0.0</v>
      </c>
      <c r="R260" s="3">
        <v>0.0</v>
      </c>
      <c r="S260" s="3">
        <v>0.0</v>
      </c>
      <c r="T260" s="3">
        <v>1.0</v>
      </c>
      <c r="U260" s="3">
        <v>-1.0</v>
      </c>
      <c r="V260" s="3">
        <v>-1.0</v>
      </c>
      <c r="W260" s="3">
        <v>1.0</v>
      </c>
    </row>
    <row r="261">
      <c r="A261" s="43">
        <v>45527.97256228009</v>
      </c>
      <c r="C261" s="44" t="s">
        <v>1131</v>
      </c>
      <c r="D261" s="44" t="s">
        <v>1140</v>
      </c>
      <c r="E261" s="44" t="s">
        <v>1133</v>
      </c>
      <c r="F261" s="44" t="s">
        <v>1134</v>
      </c>
      <c r="G261" s="44" t="s">
        <v>1157</v>
      </c>
      <c r="H261" s="44" t="s">
        <v>1136</v>
      </c>
      <c r="I261" s="44" t="s">
        <v>1137</v>
      </c>
      <c r="J261" s="44" t="s">
        <v>1163</v>
      </c>
      <c r="K261" s="44" t="s">
        <v>1159</v>
      </c>
      <c r="L261" s="44" t="s">
        <v>1139</v>
      </c>
      <c r="M261" s="44" t="s">
        <v>846</v>
      </c>
      <c r="N261" s="44" t="s">
        <v>1175</v>
      </c>
      <c r="O261" s="3">
        <f t="shared" si="1"/>
        <v>0</v>
      </c>
      <c r="P261" s="3">
        <v>-1.0</v>
      </c>
      <c r="Q261" s="3">
        <v>-1.0</v>
      </c>
      <c r="R261" s="3">
        <v>0.0</v>
      </c>
      <c r="S261" s="3">
        <v>-1.0</v>
      </c>
      <c r="T261" s="3">
        <v>1.0</v>
      </c>
      <c r="U261" s="3">
        <v>0.0</v>
      </c>
      <c r="V261" s="3">
        <v>1.0</v>
      </c>
      <c r="W261" s="3">
        <v>1.0</v>
      </c>
    </row>
    <row r="262">
      <c r="A262" s="43">
        <v>45527.98881900463</v>
      </c>
      <c r="C262" s="44" t="s">
        <v>1145</v>
      </c>
      <c r="D262" s="44" t="s">
        <v>1140</v>
      </c>
      <c r="E262" s="44" t="s">
        <v>1133</v>
      </c>
      <c r="F262" s="44" t="s">
        <v>1134</v>
      </c>
      <c r="G262" s="44" t="s">
        <v>1157</v>
      </c>
      <c r="H262" s="44" t="s">
        <v>1158</v>
      </c>
      <c r="I262" s="44" t="s">
        <v>1137</v>
      </c>
      <c r="J262" s="44" t="s">
        <v>1164</v>
      </c>
      <c r="K262" s="44" t="s">
        <v>1169</v>
      </c>
      <c r="L262" s="44" t="s">
        <v>1151</v>
      </c>
      <c r="M262" s="44" t="s">
        <v>825</v>
      </c>
      <c r="N262" s="44" t="s">
        <v>1172</v>
      </c>
      <c r="O262" s="3">
        <f t="shared" si="1"/>
        <v>0</v>
      </c>
      <c r="P262" s="3">
        <v>2.0</v>
      </c>
      <c r="Q262" s="3">
        <v>-1.0</v>
      </c>
      <c r="R262" s="3">
        <v>0.0</v>
      </c>
      <c r="S262" s="3">
        <v>-1.0</v>
      </c>
      <c r="T262" s="3">
        <v>1.0</v>
      </c>
      <c r="U262" s="3">
        <v>-1.0</v>
      </c>
      <c r="V262" s="3">
        <v>1.0</v>
      </c>
      <c r="W262" s="3">
        <v>-1.0</v>
      </c>
    </row>
    <row r="263">
      <c r="A263" s="43">
        <v>45528.00587502315</v>
      </c>
      <c r="C263" s="44" t="s">
        <v>1155</v>
      </c>
      <c r="D263" s="44" t="s">
        <v>1146</v>
      </c>
      <c r="E263" s="44" t="s">
        <v>1133</v>
      </c>
      <c r="F263" s="44" t="s">
        <v>1134</v>
      </c>
      <c r="G263" s="44" t="s">
        <v>1157</v>
      </c>
      <c r="H263" s="44" t="s">
        <v>1136</v>
      </c>
      <c r="I263" s="44" t="s">
        <v>1137</v>
      </c>
      <c r="J263" s="44" t="s">
        <v>1163</v>
      </c>
      <c r="K263" s="44" t="s">
        <v>1159</v>
      </c>
      <c r="L263" s="44" t="s">
        <v>1162</v>
      </c>
      <c r="M263" s="44" t="s">
        <v>849</v>
      </c>
      <c r="N263" s="44" t="s">
        <v>1173</v>
      </c>
      <c r="O263" s="3">
        <f t="shared" si="1"/>
        <v>3</v>
      </c>
      <c r="P263" s="3">
        <v>1.0</v>
      </c>
      <c r="Q263" s="3">
        <v>0.0</v>
      </c>
      <c r="R263" s="3">
        <v>0.0</v>
      </c>
      <c r="S263" s="3">
        <v>-1.0</v>
      </c>
      <c r="T263" s="3">
        <v>1.0</v>
      </c>
      <c r="U263" s="3">
        <v>0.0</v>
      </c>
      <c r="V263" s="3">
        <v>1.0</v>
      </c>
      <c r="W263" s="3">
        <v>1.0</v>
      </c>
    </row>
    <row r="264">
      <c r="A264" s="43">
        <v>45528.030368287036</v>
      </c>
      <c r="C264" s="44" t="s">
        <v>1155</v>
      </c>
      <c r="D264" s="44" t="s">
        <v>1140</v>
      </c>
      <c r="E264" s="44" t="s">
        <v>1141</v>
      </c>
      <c r="F264" s="44" t="s">
        <v>1166</v>
      </c>
      <c r="G264" s="44" t="s">
        <v>1157</v>
      </c>
      <c r="H264" s="44" t="s">
        <v>1158</v>
      </c>
      <c r="I264" s="44" t="s">
        <v>1153</v>
      </c>
      <c r="J264" s="44" t="s">
        <v>1163</v>
      </c>
      <c r="K264" s="44" t="s">
        <v>1169</v>
      </c>
      <c r="L264" s="44" t="s">
        <v>1151</v>
      </c>
      <c r="M264" s="44" t="s">
        <v>852</v>
      </c>
      <c r="N264" s="44" t="s">
        <v>1173</v>
      </c>
      <c r="O264" s="3">
        <f t="shared" si="1"/>
        <v>7</v>
      </c>
      <c r="P264" s="3">
        <v>1.0</v>
      </c>
      <c r="Q264" s="3">
        <v>-1.0</v>
      </c>
      <c r="R264" s="3">
        <v>2.0</v>
      </c>
      <c r="S264" s="3">
        <v>2.0</v>
      </c>
      <c r="T264" s="3">
        <v>1.0</v>
      </c>
      <c r="U264" s="3">
        <v>-1.0</v>
      </c>
      <c r="V264" s="3">
        <v>2.0</v>
      </c>
      <c r="W264" s="3">
        <v>1.0</v>
      </c>
    </row>
    <row r="265">
      <c r="A265" s="43">
        <v>45528.41226527777</v>
      </c>
      <c r="C265" s="44" t="s">
        <v>1155</v>
      </c>
      <c r="D265" s="44" t="s">
        <v>1140</v>
      </c>
      <c r="E265" s="44" t="s">
        <v>1141</v>
      </c>
      <c r="F265" s="44" t="s">
        <v>1134</v>
      </c>
      <c r="G265" s="44" t="s">
        <v>1143</v>
      </c>
      <c r="H265" s="44" t="s">
        <v>1167</v>
      </c>
      <c r="I265" s="44" t="s">
        <v>1144</v>
      </c>
      <c r="J265" s="44" t="s">
        <v>1163</v>
      </c>
      <c r="K265" s="44" t="s">
        <v>1150</v>
      </c>
      <c r="L265" s="44" t="s">
        <v>1154</v>
      </c>
      <c r="M265" s="44" t="s">
        <v>855</v>
      </c>
      <c r="N265" s="44" t="s">
        <v>1173</v>
      </c>
      <c r="O265" s="3">
        <f t="shared" si="1"/>
        <v>3</v>
      </c>
      <c r="P265" s="3">
        <v>1.0</v>
      </c>
      <c r="Q265" s="3">
        <v>-1.0</v>
      </c>
      <c r="R265" s="3">
        <v>2.0</v>
      </c>
      <c r="S265" s="3">
        <v>-1.0</v>
      </c>
      <c r="T265" s="3">
        <v>0.0</v>
      </c>
      <c r="U265" s="3">
        <v>1.0</v>
      </c>
      <c r="V265" s="3">
        <v>0.0</v>
      </c>
      <c r="W265" s="3">
        <v>1.0</v>
      </c>
    </row>
    <row r="266">
      <c r="A266" s="43">
        <v>45528.61103565972</v>
      </c>
      <c r="C266" s="44" t="s">
        <v>1131</v>
      </c>
      <c r="D266" s="44" t="s">
        <v>1140</v>
      </c>
      <c r="E266" s="44" t="s">
        <v>1141</v>
      </c>
      <c r="F266" s="44" t="s">
        <v>1134</v>
      </c>
      <c r="G266" s="44" t="s">
        <v>1157</v>
      </c>
      <c r="H266" s="44" t="s">
        <v>1167</v>
      </c>
      <c r="I266" s="44" t="s">
        <v>1153</v>
      </c>
      <c r="J266" s="44" t="s">
        <v>1165</v>
      </c>
      <c r="K266" s="44" t="s">
        <v>1138</v>
      </c>
      <c r="L266" s="44" t="s">
        <v>1162</v>
      </c>
      <c r="M266" s="44" t="s">
        <v>932</v>
      </c>
      <c r="N266" s="44" t="s">
        <v>1174</v>
      </c>
      <c r="O266" s="3">
        <f t="shared" si="1"/>
        <v>5</v>
      </c>
      <c r="P266" s="3">
        <v>-1.0</v>
      </c>
      <c r="Q266" s="3">
        <v>-1.0</v>
      </c>
      <c r="R266" s="3">
        <v>2.0</v>
      </c>
      <c r="S266" s="3">
        <v>-1.0</v>
      </c>
      <c r="T266" s="3">
        <v>1.0</v>
      </c>
      <c r="U266" s="3">
        <v>1.0</v>
      </c>
      <c r="V266" s="3">
        <v>2.0</v>
      </c>
      <c r="W266" s="3">
        <v>2.0</v>
      </c>
    </row>
    <row r="267">
      <c r="A267" s="43">
        <v>45528.61152738426</v>
      </c>
      <c r="C267" s="44" t="s">
        <v>1145</v>
      </c>
      <c r="D267" s="44" t="s">
        <v>1140</v>
      </c>
      <c r="E267" s="44" t="s">
        <v>1141</v>
      </c>
      <c r="F267" s="44" t="s">
        <v>1142</v>
      </c>
      <c r="G267" s="44" t="s">
        <v>1157</v>
      </c>
      <c r="H267" s="44" t="s">
        <v>1158</v>
      </c>
      <c r="I267" s="44" t="s">
        <v>1137</v>
      </c>
      <c r="J267" s="44" t="s">
        <v>1163</v>
      </c>
      <c r="K267" s="44" t="s">
        <v>1159</v>
      </c>
      <c r="L267" s="44" t="s">
        <v>1151</v>
      </c>
      <c r="M267" s="44" t="s">
        <v>858</v>
      </c>
      <c r="N267" s="44" t="s">
        <v>1174</v>
      </c>
      <c r="O267" s="3">
        <f t="shared" si="1"/>
        <v>6</v>
      </c>
      <c r="P267" s="3">
        <v>2.0</v>
      </c>
      <c r="Q267" s="3">
        <v>-1.0</v>
      </c>
      <c r="R267" s="3">
        <v>2.0</v>
      </c>
      <c r="S267" s="3">
        <v>1.0</v>
      </c>
      <c r="T267" s="3">
        <v>1.0</v>
      </c>
      <c r="U267" s="3">
        <v>-1.0</v>
      </c>
      <c r="V267" s="3">
        <v>1.0</v>
      </c>
      <c r="W267" s="3">
        <v>1.0</v>
      </c>
    </row>
    <row r="268">
      <c r="A268" s="43">
        <v>45528.623424641206</v>
      </c>
      <c r="C268" s="44" t="s">
        <v>1131</v>
      </c>
      <c r="D268" s="44" t="s">
        <v>1140</v>
      </c>
      <c r="E268" s="44" t="s">
        <v>1133</v>
      </c>
      <c r="F268" s="44" t="s">
        <v>1142</v>
      </c>
      <c r="G268" s="44" t="s">
        <v>1157</v>
      </c>
      <c r="H268" s="44" t="s">
        <v>1158</v>
      </c>
      <c r="I268" s="44" t="s">
        <v>1144</v>
      </c>
      <c r="J268" s="44" t="s">
        <v>1163</v>
      </c>
      <c r="K268" s="44" t="s">
        <v>1138</v>
      </c>
      <c r="L268" s="44" t="s">
        <v>1151</v>
      </c>
      <c r="M268" s="44" t="s">
        <v>864</v>
      </c>
      <c r="N268" s="44" t="s">
        <v>1171</v>
      </c>
      <c r="O268" s="3">
        <f t="shared" si="1"/>
        <v>0</v>
      </c>
      <c r="P268" s="3">
        <v>-1.0</v>
      </c>
      <c r="Q268" s="3">
        <v>-1.0</v>
      </c>
      <c r="R268" s="3">
        <v>0.0</v>
      </c>
      <c r="S268" s="3">
        <v>1.0</v>
      </c>
      <c r="T268" s="3">
        <v>1.0</v>
      </c>
      <c r="U268" s="3">
        <v>-1.0</v>
      </c>
      <c r="V268" s="3">
        <v>0.0</v>
      </c>
      <c r="W268" s="3">
        <v>1.0</v>
      </c>
    </row>
    <row r="269">
      <c r="A269" s="43">
        <v>45528.77601008102</v>
      </c>
      <c r="C269" s="44" t="s">
        <v>1145</v>
      </c>
      <c r="D269" s="44" t="s">
        <v>1146</v>
      </c>
      <c r="E269" s="44" t="s">
        <v>1142</v>
      </c>
      <c r="F269" s="44" t="s">
        <v>1142</v>
      </c>
      <c r="G269" s="44" t="s">
        <v>1157</v>
      </c>
      <c r="H269" s="44" t="s">
        <v>1136</v>
      </c>
      <c r="I269" s="44" t="s">
        <v>1149</v>
      </c>
      <c r="J269" s="44" t="s">
        <v>1164</v>
      </c>
      <c r="K269" s="44" t="s">
        <v>1159</v>
      </c>
      <c r="L269" s="44" t="s">
        <v>1151</v>
      </c>
      <c r="M269" s="44" t="s">
        <v>867</v>
      </c>
      <c r="N269" s="44" t="s">
        <v>1174</v>
      </c>
      <c r="O269" s="3">
        <f t="shared" si="1"/>
        <v>3</v>
      </c>
      <c r="P269" s="3">
        <v>2.0</v>
      </c>
      <c r="Q269" s="3">
        <v>0.0</v>
      </c>
      <c r="R269" s="3">
        <v>1.0</v>
      </c>
      <c r="S269" s="3">
        <v>1.0</v>
      </c>
      <c r="T269" s="3">
        <v>1.0</v>
      </c>
      <c r="U269" s="3">
        <v>0.0</v>
      </c>
      <c r="V269" s="3">
        <v>-1.0</v>
      </c>
      <c r="W269" s="3">
        <v>-1.0</v>
      </c>
    </row>
    <row r="270">
      <c r="A270" s="43">
        <v>45529.50111111111</v>
      </c>
      <c r="C270" s="44" t="s">
        <v>1131</v>
      </c>
      <c r="D270" s="44" t="s">
        <v>1140</v>
      </c>
      <c r="E270" s="44" t="s">
        <v>1133</v>
      </c>
      <c r="F270" s="44" t="s">
        <v>1134</v>
      </c>
      <c r="G270" s="44" t="s">
        <v>1135</v>
      </c>
      <c r="H270" s="44" t="s">
        <v>1158</v>
      </c>
      <c r="I270" s="44" t="s">
        <v>1149</v>
      </c>
      <c r="J270" s="44" t="s">
        <v>1164</v>
      </c>
      <c r="K270" s="44" t="s">
        <v>1138</v>
      </c>
      <c r="L270" s="44" t="s">
        <v>1151</v>
      </c>
      <c r="M270" s="44" t="s">
        <v>873</v>
      </c>
      <c r="N270" s="44" t="s">
        <v>1174</v>
      </c>
      <c r="O270" s="3">
        <f t="shared" si="1"/>
        <v>-7</v>
      </c>
      <c r="P270" s="3">
        <v>-1.0</v>
      </c>
      <c r="Q270" s="3">
        <v>-1.0</v>
      </c>
      <c r="R270" s="3">
        <v>0.0</v>
      </c>
      <c r="S270" s="3">
        <v>-1.0</v>
      </c>
      <c r="T270" s="3">
        <v>-1.0</v>
      </c>
      <c r="U270" s="3">
        <v>-1.0</v>
      </c>
      <c r="V270" s="3">
        <v>-1.0</v>
      </c>
      <c r="W270" s="3">
        <v>-1.0</v>
      </c>
    </row>
    <row r="271">
      <c r="A271" s="43">
        <v>45529.69521081018</v>
      </c>
      <c r="C271" s="44" t="s">
        <v>1155</v>
      </c>
      <c r="D271" s="44" t="s">
        <v>1140</v>
      </c>
      <c r="E271" s="44" t="s">
        <v>1142</v>
      </c>
      <c r="F271" s="44" t="s">
        <v>1142</v>
      </c>
      <c r="G271" s="44" t="s">
        <v>1143</v>
      </c>
      <c r="H271" s="44" t="s">
        <v>1158</v>
      </c>
      <c r="I271" s="44" t="s">
        <v>1153</v>
      </c>
      <c r="J271" s="44" t="s">
        <v>1165</v>
      </c>
      <c r="K271" s="44" t="s">
        <v>1138</v>
      </c>
      <c r="L271" s="44" t="s">
        <v>1154</v>
      </c>
      <c r="M271" s="44" t="s">
        <v>870</v>
      </c>
      <c r="N271" s="44" t="s">
        <v>1173</v>
      </c>
      <c r="O271" s="3">
        <f t="shared" si="1"/>
        <v>5</v>
      </c>
      <c r="P271" s="3">
        <v>1.0</v>
      </c>
      <c r="Q271" s="3">
        <v>-1.0</v>
      </c>
      <c r="R271" s="3">
        <v>1.0</v>
      </c>
      <c r="S271" s="3">
        <v>1.0</v>
      </c>
      <c r="T271" s="3">
        <v>0.0</v>
      </c>
      <c r="U271" s="3">
        <v>-1.0</v>
      </c>
      <c r="V271" s="3">
        <v>2.0</v>
      </c>
      <c r="W271" s="3">
        <v>2.0</v>
      </c>
    </row>
    <row r="272">
      <c r="A272" s="43">
        <v>45529.737406643515</v>
      </c>
      <c r="C272" s="44" t="s">
        <v>1131</v>
      </c>
      <c r="D272" s="44" t="s">
        <v>1146</v>
      </c>
      <c r="E272" s="44" t="s">
        <v>1133</v>
      </c>
      <c r="F272" s="44" t="s">
        <v>1147</v>
      </c>
      <c r="G272" s="44" t="s">
        <v>1143</v>
      </c>
      <c r="H272" s="44" t="s">
        <v>1158</v>
      </c>
      <c r="I272" s="44" t="s">
        <v>1149</v>
      </c>
      <c r="J272" s="44" t="s">
        <v>1163</v>
      </c>
      <c r="K272" s="44" t="s">
        <v>1159</v>
      </c>
      <c r="L272" s="44" t="s">
        <v>1151</v>
      </c>
      <c r="M272" s="44" t="s">
        <v>876</v>
      </c>
      <c r="N272" s="44" t="s">
        <v>1173</v>
      </c>
      <c r="O272" s="3">
        <f t="shared" si="1"/>
        <v>-2</v>
      </c>
      <c r="P272" s="3">
        <v>-1.0</v>
      </c>
      <c r="Q272" s="3">
        <v>0.0</v>
      </c>
      <c r="R272" s="3">
        <v>0.0</v>
      </c>
      <c r="S272" s="3">
        <v>0.0</v>
      </c>
      <c r="T272" s="3">
        <v>0.0</v>
      </c>
      <c r="U272" s="3">
        <v>-1.0</v>
      </c>
      <c r="V272" s="3">
        <v>-1.0</v>
      </c>
      <c r="W272" s="3">
        <v>1.0</v>
      </c>
    </row>
    <row r="273">
      <c r="A273" s="43">
        <v>45530.652366469905</v>
      </c>
      <c r="C273" s="44" t="s">
        <v>1155</v>
      </c>
      <c r="D273" s="44" t="s">
        <v>1140</v>
      </c>
      <c r="E273" s="44" t="s">
        <v>1142</v>
      </c>
      <c r="F273" s="44" t="s">
        <v>1142</v>
      </c>
      <c r="G273" s="44" t="s">
        <v>1148</v>
      </c>
      <c r="H273" s="44" t="s">
        <v>1158</v>
      </c>
      <c r="I273" s="44" t="s">
        <v>1149</v>
      </c>
      <c r="J273" s="44" t="s">
        <v>1163</v>
      </c>
      <c r="K273" s="44" t="s">
        <v>1138</v>
      </c>
      <c r="L273" s="44" t="s">
        <v>1139</v>
      </c>
      <c r="M273" s="44" t="s">
        <v>879</v>
      </c>
      <c r="N273" s="44" t="s">
        <v>1173</v>
      </c>
      <c r="O273" s="3">
        <f t="shared" si="1"/>
        <v>3</v>
      </c>
      <c r="P273" s="3">
        <v>1.0</v>
      </c>
      <c r="Q273" s="3">
        <v>-1.0</v>
      </c>
      <c r="R273" s="3">
        <v>1.0</v>
      </c>
      <c r="S273" s="3">
        <v>1.0</v>
      </c>
      <c r="T273" s="3">
        <v>2.0</v>
      </c>
      <c r="U273" s="3">
        <v>-1.0</v>
      </c>
      <c r="V273" s="3">
        <v>-1.0</v>
      </c>
      <c r="W273" s="3">
        <v>1.0</v>
      </c>
    </row>
    <row r="274">
      <c r="A274" s="43">
        <v>45531.294235381945</v>
      </c>
      <c r="C274" s="44" t="s">
        <v>1131</v>
      </c>
      <c r="D274" s="44" t="s">
        <v>1146</v>
      </c>
      <c r="E274" s="44" t="s">
        <v>1133</v>
      </c>
      <c r="F274" s="44" t="s">
        <v>1134</v>
      </c>
      <c r="G274" s="44" t="s">
        <v>1157</v>
      </c>
      <c r="H274" s="44" t="s">
        <v>1158</v>
      </c>
      <c r="I274" s="44" t="s">
        <v>1149</v>
      </c>
      <c r="J274" s="44" t="s">
        <v>1163</v>
      </c>
      <c r="K274" s="44" t="s">
        <v>1159</v>
      </c>
      <c r="L274" s="44" t="s">
        <v>1151</v>
      </c>
      <c r="M274" s="44" t="s">
        <v>882</v>
      </c>
      <c r="N274" s="44" t="s">
        <v>1173</v>
      </c>
      <c r="O274" s="3">
        <f t="shared" si="1"/>
        <v>-2</v>
      </c>
      <c r="P274" s="3">
        <v>-1.0</v>
      </c>
      <c r="Q274" s="3">
        <v>0.0</v>
      </c>
      <c r="R274" s="3">
        <v>0.0</v>
      </c>
      <c r="S274" s="3">
        <v>-1.0</v>
      </c>
      <c r="T274" s="3">
        <v>1.0</v>
      </c>
      <c r="U274" s="3">
        <v>-1.0</v>
      </c>
      <c r="V274" s="3">
        <v>-1.0</v>
      </c>
      <c r="W274" s="3">
        <v>1.0</v>
      </c>
    </row>
    <row r="275">
      <c r="A275" s="43">
        <v>45531.35962809028</v>
      </c>
      <c r="C275" s="44" t="s">
        <v>1145</v>
      </c>
      <c r="D275" s="44" t="s">
        <v>1156</v>
      </c>
      <c r="E275" s="44" t="s">
        <v>1141</v>
      </c>
      <c r="F275" s="44" t="s">
        <v>1134</v>
      </c>
      <c r="G275" s="44" t="s">
        <v>1143</v>
      </c>
      <c r="H275" s="44" t="s">
        <v>1152</v>
      </c>
      <c r="I275" s="44" t="s">
        <v>1144</v>
      </c>
      <c r="J275" s="44" t="s">
        <v>1164</v>
      </c>
      <c r="K275" s="44" t="s">
        <v>1159</v>
      </c>
      <c r="L275" s="44" t="s">
        <v>1139</v>
      </c>
      <c r="M275" s="44" t="s">
        <v>885</v>
      </c>
      <c r="N275" s="44" t="s">
        <v>1174</v>
      </c>
      <c r="O275" s="3">
        <f t="shared" si="1"/>
        <v>5</v>
      </c>
      <c r="P275" s="3">
        <v>2.0</v>
      </c>
      <c r="Q275" s="3">
        <v>1.0</v>
      </c>
      <c r="R275" s="3">
        <v>2.0</v>
      </c>
      <c r="S275" s="3">
        <v>-1.0</v>
      </c>
      <c r="T275" s="3">
        <v>0.0</v>
      </c>
      <c r="U275" s="3">
        <v>2.0</v>
      </c>
      <c r="V275" s="3">
        <v>0.0</v>
      </c>
      <c r="W275" s="3">
        <v>-1.0</v>
      </c>
    </row>
    <row r="276">
      <c r="A276" s="43">
        <v>45531.3628581713</v>
      </c>
      <c r="C276" s="44" t="s">
        <v>1145</v>
      </c>
      <c r="D276" s="44" t="s">
        <v>1146</v>
      </c>
      <c r="E276" s="44" t="s">
        <v>1133</v>
      </c>
      <c r="F276" s="44" t="s">
        <v>1134</v>
      </c>
      <c r="G276" s="44" t="s">
        <v>1157</v>
      </c>
      <c r="H276" s="44" t="s">
        <v>1158</v>
      </c>
      <c r="I276" s="44" t="s">
        <v>1149</v>
      </c>
      <c r="J276" s="44" t="s">
        <v>1164</v>
      </c>
      <c r="K276" s="44" t="s">
        <v>1159</v>
      </c>
      <c r="L276" s="44" t="s">
        <v>1139</v>
      </c>
      <c r="M276" s="44" t="s">
        <v>888</v>
      </c>
      <c r="N276" s="44" t="s">
        <v>1171</v>
      </c>
      <c r="O276" s="3">
        <f t="shared" si="1"/>
        <v>-1</v>
      </c>
      <c r="P276" s="3">
        <v>2.0</v>
      </c>
      <c r="Q276" s="3">
        <v>0.0</v>
      </c>
      <c r="R276" s="3">
        <v>0.0</v>
      </c>
      <c r="S276" s="3">
        <v>-1.0</v>
      </c>
      <c r="T276" s="3">
        <v>1.0</v>
      </c>
      <c r="U276" s="3">
        <v>-1.0</v>
      </c>
      <c r="V276" s="3">
        <v>-1.0</v>
      </c>
      <c r="W276" s="3">
        <v>-1.0</v>
      </c>
    </row>
    <row r="277">
      <c r="A277" s="43">
        <v>45531.37333306713</v>
      </c>
      <c r="C277" s="44" t="s">
        <v>1131</v>
      </c>
      <c r="D277" s="44" t="s">
        <v>1140</v>
      </c>
      <c r="E277" s="44" t="s">
        <v>1133</v>
      </c>
      <c r="F277" s="44" t="s">
        <v>1134</v>
      </c>
      <c r="G277" s="44" t="s">
        <v>1157</v>
      </c>
      <c r="H277" s="44" t="s">
        <v>1158</v>
      </c>
      <c r="I277" s="44" t="s">
        <v>1149</v>
      </c>
      <c r="J277" s="44" t="s">
        <v>1163</v>
      </c>
      <c r="K277" s="44" t="s">
        <v>1159</v>
      </c>
      <c r="L277" s="44" t="s">
        <v>1151</v>
      </c>
      <c r="M277" s="44" t="s">
        <v>894</v>
      </c>
      <c r="N277" s="44" t="s">
        <v>1175</v>
      </c>
      <c r="O277" s="3">
        <f t="shared" si="1"/>
        <v>-3</v>
      </c>
      <c r="P277" s="3">
        <v>-1.0</v>
      </c>
      <c r="Q277" s="3">
        <v>-1.0</v>
      </c>
      <c r="R277" s="3">
        <v>0.0</v>
      </c>
      <c r="S277" s="3">
        <v>-1.0</v>
      </c>
      <c r="T277" s="3">
        <v>1.0</v>
      </c>
      <c r="U277" s="3">
        <v>-1.0</v>
      </c>
      <c r="V277" s="3">
        <v>-1.0</v>
      </c>
      <c r="W277" s="3">
        <v>1.0</v>
      </c>
    </row>
    <row r="278">
      <c r="A278" s="43">
        <v>45531.375651574075</v>
      </c>
      <c r="C278" s="44" t="s">
        <v>1145</v>
      </c>
      <c r="D278" s="44" t="s">
        <v>1146</v>
      </c>
      <c r="E278" s="44" t="s">
        <v>1133</v>
      </c>
      <c r="F278" s="44" t="s">
        <v>1134</v>
      </c>
      <c r="G278" s="44" t="s">
        <v>1148</v>
      </c>
      <c r="H278" s="44" t="s">
        <v>1158</v>
      </c>
      <c r="I278" s="44" t="s">
        <v>1137</v>
      </c>
      <c r="J278" s="44" t="s">
        <v>1163</v>
      </c>
      <c r="K278" s="44" t="s">
        <v>1138</v>
      </c>
      <c r="L278" s="44" t="s">
        <v>1151</v>
      </c>
      <c r="M278" s="44" t="s">
        <v>891</v>
      </c>
      <c r="N278" s="44" t="s">
        <v>1171</v>
      </c>
      <c r="O278" s="3">
        <f t="shared" si="1"/>
        <v>4</v>
      </c>
      <c r="P278" s="3">
        <v>2.0</v>
      </c>
      <c r="Q278" s="3">
        <v>0.0</v>
      </c>
      <c r="R278" s="3">
        <v>0.0</v>
      </c>
      <c r="S278" s="3">
        <v>-1.0</v>
      </c>
      <c r="T278" s="3">
        <v>2.0</v>
      </c>
      <c r="U278" s="3">
        <v>-1.0</v>
      </c>
      <c r="V278" s="3">
        <v>1.0</v>
      </c>
      <c r="W278" s="3">
        <v>1.0</v>
      </c>
    </row>
    <row r="279">
      <c r="A279" s="43">
        <v>45531.38010172454</v>
      </c>
      <c r="C279" s="44" t="s">
        <v>1131</v>
      </c>
      <c r="D279" s="44" t="s">
        <v>1146</v>
      </c>
      <c r="E279" s="44" t="s">
        <v>1161</v>
      </c>
      <c r="F279" s="44" t="s">
        <v>1142</v>
      </c>
      <c r="G279" s="44" t="s">
        <v>1143</v>
      </c>
      <c r="H279" s="44" t="s">
        <v>1136</v>
      </c>
      <c r="I279" s="44" t="s">
        <v>1149</v>
      </c>
      <c r="J279" s="44" t="s">
        <v>1165</v>
      </c>
      <c r="K279" s="44" t="s">
        <v>1169</v>
      </c>
      <c r="L279" s="44" t="s">
        <v>1154</v>
      </c>
      <c r="M279" s="44" t="s">
        <v>897</v>
      </c>
      <c r="N279" s="44" t="s">
        <v>1175</v>
      </c>
      <c r="O279" s="3">
        <f t="shared" si="1"/>
        <v>0</v>
      </c>
      <c r="P279" s="3">
        <v>-1.0</v>
      </c>
      <c r="Q279" s="3">
        <v>0.0</v>
      </c>
      <c r="R279" s="3">
        <v>-1.0</v>
      </c>
      <c r="S279" s="3">
        <v>1.0</v>
      </c>
      <c r="T279" s="3">
        <v>0.0</v>
      </c>
      <c r="U279" s="3">
        <v>0.0</v>
      </c>
      <c r="V279" s="3">
        <v>-1.0</v>
      </c>
      <c r="W279" s="3">
        <v>2.0</v>
      </c>
    </row>
    <row r="280">
      <c r="A280" s="43">
        <v>45531.39195377315</v>
      </c>
      <c r="C280" s="44" t="s">
        <v>1155</v>
      </c>
      <c r="D280" s="44" t="s">
        <v>1140</v>
      </c>
      <c r="E280" s="44" t="s">
        <v>1141</v>
      </c>
      <c r="F280" s="44" t="s">
        <v>1134</v>
      </c>
      <c r="G280" s="44" t="s">
        <v>1157</v>
      </c>
      <c r="H280" s="44" t="s">
        <v>1158</v>
      </c>
      <c r="I280" s="44" t="s">
        <v>1149</v>
      </c>
      <c r="J280" s="44" t="s">
        <v>1163</v>
      </c>
      <c r="K280" s="44" t="s">
        <v>1138</v>
      </c>
      <c r="L280" s="44" t="s">
        <v>1151</v>
      </c>
      <c r="M280" s="44" t="s">
        <v>910</v>
      </c>
      <c r="N280" s="44" t="s">
        <v>1175</v>
      </c>
      <c r="O280" s="3">
        <f t="shared" si="1"/>
        <v>1</v>
      </c>
      <c r="P280" s="3">
        <v>1.0</v>
      </c>
      <c r="Q280" s="3">
        <v>-1.0</v>
      </c>
      <c r="R280" s="3">
        <v>2.0</v>
      </c>
      <c r="S280" s="3">
        <v>-1.0</v>
      </c>
      <c r="T280" s="3">
        <v>1.0</v>
      </c>
      <c r="U280" s="3">
        <v>-1.0</v>
      </c>
      <c r="V280" s="3">
        <v>-1.0</v>
      </c>
      <c r="W280" s="3">
        <v>1.0</v>
      </c>
    </row>
    <row r="281">
      <c r="A281" s="43">
        <v>45531.426512210644</v>
      </c>
      <c r="C281" s="44" t="s">
        <v>1131</v>
      </c>
      <c r="D281" s="44" t="s">
        <v>1146</v>
      </c>
      <c r="E281" s="44" t="s">
        <v>1133</v>
      </c>
      <c r="F281" s="44" t="s">
        <v>1134</v>
      </c>
      <c r="G281" s="44" t="s">
        <v>1157</v>
      </c>
      <c r="H281" s="44" t="s">
        <v>1158</v>
      </c>
      <c r="I281" s="44" t="s">
        <v>1137</v>
      </c>
      <c r="J281" s="44" t="s">
        <v>1164</v>
      </c>
      <c r="K281" s="44" t="s">
        <v>1159</v>
      </c>
      <c r="L281" s="44" t="s">
        <v>1139</v>
      </c>
      <c r="M281" s="44" t="s">
        <v>925</v>
      </c>
      <c r="N281" s="44" t="s">
        <v>1171</v>
      </c>
      <c r="O281" s="3">
        <f t="shared" si="1"/>
        <v>-2</v>
      </c>
      <c r="P281" s="3">
        <v>-1.0</v>
      </c>
      <c r="Q281" s="3">
        <v>0.0</v>
      </c>
      <c r="R281" s="3">
        <v>0.0</v>
      </c>
      <c r="S281" s="3">
        <v>-1.0</v>
      </c>
      <c r="T281" s="3">
        <v>1.0</v>
      </c>
      <c r="U281" s="3">
        <v>-1.0</v>
      </c>
      <c r="V281" s="3">
        <v>1.0</v>
      </c>
      <c r="W281" s="3">
        <v>-1.0</v>
      </c>
    </row>
    <row r="282">
      <c r="A282" s="43">
        <v>45531.42800054398</v>
      </c>
      <c r="C282" s="44" t="s">
        <v>1145</v>
      </c>
      <c r="D282" s="44" t="s">
        <v>1140</v>
      </c>
      <c r="E282" s="44" t="s">
        <v>1141</v>
      </c>
      <c r="F282" s="44" t="s">
        <v>1134</v>
      </c>
      <c r="G282" s="44" t="s">
        <v>1143</v>
      </c>
      <c r="H282" s="44" t="s">
        <v>1158</v>
      </c>
      <c r="I282" s="44" t="s">
        <v>1149</v>
      </c>
      <c r="J282" s="44" t="s">
        <v>1163</v>
      </c>
      <c r="K282" s="44" t="s">
        <v>1138</v>
      </c>
      <c r="L282" s="44" t="s">
        <v>1154</v>
      </c>
      <c r="M282" s="44" t="s">
        <v>906</v>
      </c>
      <c r="N282" s="44" t="s">
        <v>1172</v>
      </c>
      <c r="O282" s="3">
        <f t="shared" si="1"/>
        <v>1</v>
      </c>
      <c r="P282" s="3">
        <v>2.0</v>
      </c>
      <c r="Q282" s="3">
        <v>-1.0</v>
      </c>
      <c r="R282" s="3">
        <v>2.0</v>
      </c>
      <c r="S282" s="3">
        <v>-1.0</v>
      </c>
      <c r="T282" s="3">
        <v>0.0</v>
      </c>
      <c r="U282" s="3">
        <v>-1.0</v>
      </c>
      <c r="V282" s="3">
        <v>-1.0</v>
      </c>
      <c r="W282" s="3">
        <v>1.0</v>
      </c>
    </row>
    <row r="283">
      <c r="A283" s="43">
        <v>45531.47008219907</v>
      </c>
      <c r="C283" s="44" t="s">
        <v>1131</v>
      </c>
      <c r="D283" s="44" t="s">
        <v>1140</v>
      </c>
      <c r="E283" s="44" t="s">
        <v>1133</v>
      </c>
      <c r="F283" s="44" t="s">
        <v>1134</v>
      </c>
      <c r="G283" s="44" t="s">
        <v>1143</v>
      </c>
      <c r="H283" s="44" t="s">
        <v>1136</v>
      </c>
      <c r="I283" s="44" t="s">
        <v>1144</v>
      </c>
      <c r="J283" s="44" t="s">
        <v>1165</v>
      </c>
      <c r="K283" s="44" t="s">
        <v>1150</v>
      </c>
      <c r="L283" s="44" t="s">
        <v>1139</v>
      </c>
      <c r="M283" s="44" t="s">
        <v>966</v>
      </c>
      <c r="N283" s="44" t="s">
        <v>1171</v>
      </c>
      <c r="O283" s="3">
        <f t="shared" si="1"/>
        <v>-1</v>
      </c>
      <c r="P283" s="3">
        <v>-1.0</v>
      </c>
      <c r="Q283" s="3">
        <v>-1.0</v>
      </c>
      <c r="R283" s="3">
        <v>0.0</v>
      </c>
      <c r="S283" s="3">
        <v>-1.0</v>
      </c>
      <c r="T283" s="3">
        <v>0.0</v>
      </c>
      <c r="U283" s="3">
        <v>0.0</v>
      </c>
      <c r="V283" s="3">
        <v>0.0</v>
      </c>
      <c r="W283" s="3">
        <v>2.0</v>
      </c>
    </row>
    <row r="284">
      <c r="C284" s="35"/>
      <c r="D284" s="35"/>
      <c r="E284" s="35"/>
      <c r="F284" s="35"/>
      <c r="G284" s="35"/>
      <c r="H284" s="35"/>
      <c r="I284" s="35"/>
      <c r="J284" s="35"/>
      <c r="K284" s="35"/>
      <c r="L284" s="35"/>
      <c r="M284" s="35"/>
      <c r="N284" s="35"/>
      <c r="O284" s="3"/>
    </row>
    <row r="285">
      <c r="J285" s="35"/>
      <c r="O285" s="3"/>
    </row>
    <row r="286">
      <c r="J286" s="35"/>
      <c r="O286" s="3"/>
    </row>
    <row r="287">
      <c r="J287" s="35"/>
      <c r="O287" s="3"/>
    </row>
    <row r="288">
      <c r="J288" s="35"/>
      <c r="O288" s="3"/>
    </row>
    <row r="289">
      <c r="J289" s="35"/>
      <c r="O289" s="3"/>
    </row>
    <row r="290">
      <c r="J290" s="35"/>
      <c r="O290" s="3"/>
    </row>
    <row r="291">
      <c r="J291" s="35"/>
      <c r="O291" s="3"/>
    </row>
    <row r="292">
      <c r="J292" s="35"/>
      <c r="O292" s="3"/>
    </row>
    <row r="293">
      <c r="J293" s="35"/>
      <c r="O293" s="3"/>
    </row>
    <row r="294">
      <c r="J294" s="35"/>
      <c r="O294" s="3"/>
    </row>
    <row r="295">
      <c r="J295" s="35"/>
      <c r="O295" s="3"/>
    </row>
    <row r="296">
      <c r="J296" s="35"/>
      <c r="O296" s="3"/>
    </row>
    <row r="297">
      <c r="J297" s="35"/>
      <c r="O297" s="3"/>
    </row>
    <row r="298">
      <c r="J298" s="35"/>
      <c r="O298" s="3"/>
    </row>
    <row r="299">
      <c r="J299" s="35"/>
      <c r="O299" s="3"/>
    </row>
    <row r="300">
      <c r="J300" s="35"/>
      <c r="O300" s="3"/>
    </row>
    <row r="301">
      <c r="J301" s="35"/>
      <c r="O301" s="3"/>
    </row>
    <row r="302">
      <c r="J302" s="35"/>
      <c r="O302" s="3"/>
    </row>
    <row r="303">
      <c r="J303" s="35"/>
      <c r="O303" s="3"/>
    </row>
    <row r="304">
      <c r="J304" s="35"/>
      <c r="O304" s="3"/>
    </row>
    <row r="305">
      <c r="J305" s="35"/>
      <c r="O305" s="3"/>
    </row>
    <row r="306">
      <c r="J306" s="35"/>
      <c r="O306" s="3"/>
    </row>
    <row r="307">
      <c r="J307" s="35"/>
      <c r="O307" s="3"/>
    </row>
    <row r="308">
      <c r="J308" s="35"/>
      <c r="O308" s="3"/>
    </row>
    <row r="309">
      <c r="J309" s="35"/>
      <c r="O309" s="3"/>
    </row>
    <row r="310">
      <c r="J310" s="35"/>
      <c r="O310" s="3"/>
    </row>
    <row r="311">
      <c r="J311" s="35"/>
      <c r="O311" s="3"/>
    </row>
    <row r="312">
      <c r="J312" s="35"/>
      <c r="O312" s="3"/>
    </row>
    <row r="313">
      <c r="J313" s="35"/>
      <c r="O313" s="3"/>
    </row>
    <row r="314">
      <c r="J314" s="35"/>
      <c r="O314" s="3"/>
    </row>
    <row r="315">
      <c r="J315" s="35"/>
      <c r="O315" s="3"/>
    </row>
    <row r="316">
      <c r="J316" s="35"/>
      <c r="O316" s="3"/>
    </row>
    <row r="317">
      <c r="J317" s="35"/>
      <c r="O317" s="3"/>
    </row>
    <row r="318">
      <c r="J318" s="35"/>
      <c r="O318" s="3"/>
    </row>
    <row r="319">
      <c r="J319" s="35"/>
      <c r="O319" s="3"/>
    </row>
    <row r="320">
      <c r="J320" s="35"/>
      <c r="O320" s="3"/>
    </row>
    <row r="321">
      <c r="J321" s="35"/>
      <c r="O321" s="3"/>
    </row>
    <row r="322">
      <c r="J322" s="35"/>
      <c r="O322" s="3"/>
    </row>
    <row r="323">
      <c r="J323" s="35"/>
      <c r="O323" s="3"/>
    </row>
    <row r="324">
      <c r="J324" s="35"/>
      <c r="O324" s="3"/>
    </row>
    <row r="325">
      <c r="J325" s="35"/>
      <c r="O325" s="3"/>
    </row>
    <row r="326">
      <c r="J326" s="35"/>
      <c r="O326" s="3"/>
    </row>
    <row r="327">
      <c r="J327" s="35"/>
      <c r="O327" s="3"/>
    </row>
    <row r="328">
      <c r="J328" s="35"/>
      <c r="O328" s="3"/>
    </row>
    <row r="329">
      <c r="J329" s="35"/>
      <c r="O329" s="3"/>
    </row>
    <row r="330">
      <c r="J330" s="35"/>
      <c r="O330" s="3"/>
    </row>
    <row r="331">
      <c r="J331" s="35"/>
      <c r="O331" s="3"/>
    </row>
    <row r="332">
      <c r="J332" s="35"/>
      <c r="O332" s="3"/>
    </row>
    <row r="333">
      <c r="J333" s="35"/>
      <c r="O333" s="3"/>
    </row>
    <row r="334">
      <c r="J334" s="35"/>
      <c r="O334" s="3"/>
    </row>
    <row r="335">
      <c r="J335" s="35"/>
      <c r="O335" s="3"/>
    </row>
    <row r="336">
      <c r="J336" s="35"/>
      <c r="O336" s="3"/>
    </row>
    <row r="337">
      <c r="J337" s="35"/>
      <c r="O337" s="3"/>
    </row>
    <row r="338">
      <c r="J338" s="35"/>
      <c r="O338" s="3"/>
    </row>
    <row r="339">
      <c r="J339" s="35"/>
      <c r="O339" s="3"/>
    </row>
    <row r="340">
      <c r="J340" s="35"/>
      <c r="O340" s="3"/>
    </row>
    <row r="341">
      <c r="J341" s="35"/>
      <c r="O341" s="3"/>
    </row>
    <row r="342">
      <c r="J342" s="35"/>
      <c r="O342" s="3"/>
    </row>
    <row r="343">
      <c r="J343" s="35"/>
      <c r="O343" s="3"/>
    </row>
    <row r="344">
      <c r="J344" s="35"/>
      <c r="O344" s="3"/>
    </row>
    <row r="345">
      <c r="J345" s="35"/>
      <c r="O345" s="3"/>
    </row>
    <row r="346">
      <c r="J346" s="35"/>
      <c r="O346" s="3"/>
    </row>
    <row r="347">
      <c r="J347" s="35"/>
      <c r="O347" s="3"/>
    </row>
    <row r="348">
      <c r="J348" s="35"/>
      <c r="O348" s="3"/>
    </row>
    <row r="349">
      <c r="J349" s="35"/>
      <c r="O349" s="3"/>
    </row>
    <row r="350">
      <c r="J350" s="35"/>
      <c r="O350" s="3"/>
    </row>
    <row r="351">
      <c r="J351" s="35"/>
      <c r="O351" s="3"/>
    </row>
    <row r="352">
      <c r="J352" s="35"/>
      <c r="O352" s="3"/>
    </row>
    <row r="353">
      <c r="J353" s="35"/>
      <c r="O353" s="3"/>
    </row>
    <row r="354">
      <c r="J354" s="35"/>
      <c r="O354" s="3"/>
    </row>
    <row r="355">
      <c r="J355" s="35"/>
      <c r="O355" s="3"/>
    </row>
    <row r="356">
      <c r="J356" s="35"/>
      <c r="O356" s="3"/>
    </row>
    <row r="357">
      <c r="J357" s="35"/>
      <c r="O357" s="3"/>
    </row>
    <row r="358">
      <c r="J358" s="35"/>
      <c r="O358" s="3"/>
    </row>
    <row r="359">
      <c r="J359" s="35"/>
      <c r="O359" s="3"/>
    </row>
    <row r="360">
      <c r="J360" s="35"/>
      <c r="O360" s="3"/>
    </row>
    <row r="361">
      <c r="J361" s="35"/>
      <c r="O361" s="3"/>
    </row>
    <row r="362">
      <c r="J362" s="35"/>
      <c r="O362" s="3"/>
    </row>
    <row r="363">
      <c r="J363" s="35"/>
      <c r="O363" s="3"/>
    </row>
    <row r="364">
      <c r="J364" s="35"/>
      <c r="O364" s="3"/>
    </row>
    <row r="365">
      <c r="J365" s="35"/>
      <c r="O365" s="3"/>
    </row>
    <row r="366">
      <c r="J366" s="35"/>
      <c r="O366" s="3"/>
    </row>
    <row r="367">
      <c r="J367" s="35"/>
      <c r="O367" s="3"/>
    </row>
    <row r="368">
      <c r="J368" s="35"/>
      <c r="O368" s="3"/>
    </row>
    <row r="369">
      <c r="J369" s="35"/>
      <c r="O369" s="3"/>
    </row>
    <row r="370">
      <c r="J370" s="35"/>
      <c r="O370" s="3"/>
    </row>
    <row r="371">
      <c r="J371" s="35"/>
      <c r="O371" s="3"/>
    </row>
    <row r="372">
      <c r="J372" s="35"/>
      <c r="O372" s="3"/>
    </row>
    <row r="373">
      <c r="J373" s="35"/>
      <c r="O373" s="3"/>
    </row>
    <row r="374">
      <c r="J374" s="35"/>
      <c r="O374" s="3"/>
    </row>
    <row r="375">
      <c r="J375" s="35"/>
      <c r="O375" s="3"/>
    </row>
    <row r="376">
      <c r="J376" s="35"/>
      <c r="O376" s="3"/>
    </row>
    <row r="377">
      <c r="J377" s="35"/>
      <c r="O377" s="3"/>
    </row>
    <row r="378">
      <c r="J378" s="35"/>
      <c r="O378" s="3"/>
    </row>
    <row r="379">
      <c r="J379" s="35"/>
      <c r="O379" s="3"/>
    </row>
    <row r="380">
      <c r="J380" s="35"/>
      <c r="O380" s="3"/>
    </row>
    <row r="381">
      <c r="J381" s="35"/>
      <c r="O381" s="3"/>
    </row>
    <row r="382">
      <c r="J382" s="35"/>
      <c r="O382" s="3"/>
    </row>
    <row r="383">
      <c r="J383" s="35"/>
      <c r="O383" s="3"/>
    </row>
  </sheetData>
  <conditionalFormatting sqref="J1:J383">
    <cfRule type="notContainsBlanks" dxfId="2" priority="1">
      <formula>LEN(TRIM(J1))&gt;0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6">
      <c r="C6" s="37" t="s">
        <v>1089</v>
      </c>
      <c r="D6" s="37">
        <v>1.0</v>
      </c>
      <c r="E6" s="37" t="s">
        <v>1099</v>
      </c>
    </row>
    <row r="7">
      <c r="D7" s="37">
        <v>2.0</v>
      </c>
      <c r="E7" s="37" t="s">
        <v>1094</v>
      </c>
    </row>
    <row r="8">
      <c r="D8" s="37">
        <v>-1.0</v>
      </c>
      <c r="E8" s="37" t="s">
        <v>1105</v>
      </c>
    </row>
    <row r="9">
      <c r="D9" s="37">
        <v>0.0</v>
      </c>
      <c r="E9" s="37" t="s">
        <v>1176</v>
      </c>
    </row>
    <row r="12">
      <c r="C12" s="37" t="s">
        <v>1090</v>
      </c>
      <c r="D12" s="37">
        <v>2.0</v>
      </c>
      <c r="E12" s="37" t="s">
        <v>1095</v>
      </c>
    </row>
    <row r="13">
      <c r="D13" s="37">
        <v>1.0</v>
      </c>
      <c r="E13" s="37" t="s">
        <v>1103</v>
      </c>
    </row>
    <row r="14">
      <c r="D14" s="37">
        <v>0.0</v>
      </c>
      <c r="E14" s="37" t="s">
        <v>1104</v>
      </c>
    </row>
    <row r="15">
      <c r="D15" s="37">
        <v>-1.0</v>
      </c>
      <c r="E15" s="37" t="s">
        <v>1111</v>
      </c>
    </row>
    <row r="18">
      <c r="C18" s="37" t="s">
        <v>1091</v>
      </c>
      <c r="D18" s="37">
        <v>2.0</v>
      </c>
      <c r="E18" s="37" t="s">
        <v>1096</v>
      </c>
    </row>
    <row r="19">
      <c r="D19" s="37">
        <v>1.0</v>
      </c>
      <c r="E19" s="37" t="s">
        <v>1100</v>
      </c>
    </row>
    <row r="20">
      <c r="D20" s="37">
        <v>0.0</v>
      </c>
      <c r="E20" s="37" t="s">
        <v>1106</v>
      </c>
    </row>
    <row r="21">
      <c r="D21" s="37">
        <v>-1.0</v>
      </c>
      <c r="E21" s="37" t="s">
        <v>1112</v>
      </c>
    </row>
    <row r="24">
      <c r="C24" s="37" t="s">
        <v>1092</v>
      </c>
      <c r="D24" s="37">
        <v>-1.0</v>
      </c>
      <c r="E24" s="37" t="s">
        <v>1108</v>
      </c>
    </row>
    <row r="25">
      <c r="D25" s="37">
        <v>0.0</v>
      </c>
      <c r="E25" s="37" t="s">
        <v>1102</v>
      </c>
    </row>
    <row r="26">
      <c r="D26" s="37">
        <v>1.0</v>
      </c>
      <c r="E26" s="37" t="s">
        <v>1107</v>
      </c>
    </row>
    <row r="27">
      <c r="D27" s="37">
        <v>2.0</v>
      </c>
      <c r="E27" s="37" t="s">
        <v>1097</v>
      </c>
    </row>
    <row r="30">
      <c r="C30" s="37" t="s">
        <v>1093</v>
      </c>
      <c r="D30" s="37">
        <v>2.0</v>
      </c>
      <c r="E30" s="37" t="s">
        <v>1098</v>
      </c>
    </row>
    <row r="31">
      <c r="D31" s="37">
        <v>1.0</v>
      </c>
      <c r="E31" s="37" t="s">
        <v>1101</v>
      </c>
    </row>
    <row r="32">
      <c r="D32" s="37">
        <v>0.0</v>
      </c>
      <c r="E32" s="37" t="s">
        <v>1109</v>
      </c>
    </row>
    <row r="33">
      <c r="D33" s="37">
        <v>-1.0</v>
      </c>
      <c r="E33" s="37" t="s">
        <v>1110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6">
      <c r="C6" s="37" t="s">
        <v>1089</v>
      </c>
      <c r="D6" s="37">
        <v>0.0</v>
      </c>
      <c r="E6" s="37" t="s">
        <v>1170</v>
      </c>
    </row>
    <row r="7">
      <c r="D7" s="37">
        <v>1.0</v>
      </c>
      <c r="E7" s="37" t="s">
        <v>1155</v>
      </c>
    </row>
    <row r="8">
      <c r="D8" s="37">
        <v>2.0</v>
      </c>
      <c r="E8" s="37" t="s">
        <v>1145</v>
      </c>
    </row>
    <row r="9">
      <c r="D9" s="37">
        <v>-1.0</v>
      </c>
      <c r="E9" s="37" t="s">
        <v>1131</v>
      </c>
    </row>
    <row r="12">
      <c r="C12" s="37" t="s">
        <v>1090</v>
      </c>
      <c r="D12" s="37">
        <v>-1.0</v>
      </c>
      <c r="E12" s="45" t="s">
        <v>1140</v>
      </c>
    </row>
    <row r="13">
      <c r="D13" s="37">
        <v>2.0</v>
      </c>
      <c r="E13" s="46" t="s">
        <v>1132</v>
      </c>
    </row>
    <row r="14">
      <c r="D14" s="37">
        <v>1.0</v>
      </c>
      <c r="E14" s="46" t="s">
        <v>1156</v>
      </c>
    </row>
    <row r="15">
      <c r="D15" s="37">
        <v>0.0</v>
      </c>
      <c r="E15" s="46" t="s">
        <v>1146</v>
      </c>
    </row>
    <row r="18">
      <c r="C18" s="37" t="s">
        <v>1091</v>
      </c>
      <c r="D18" s="37">
        <v>2.0</v>
      </c>
      <c r="E18" s="45" t="s">
        <v>1141</v>
      </c>
    </row>
    <row r="19">
      <c r="D19" s="37">
        <v>1.0</v>
      </c>
      <c r="E19" s="46" t="s">
        <v>1142</v>
      </c>
    </row>
    <row r="20">
      <c r="D20" s="37">
        <v>-1.0</v>
      </c>
      <c r="E20" s="46" t="s">
        <v>1161</v>
      </c>
    </row>
    <row r="21">
      <c r="D21" s="37">
        <v>0.0</v>
      </c>
      <c r="E21" s="46" t="s">
        <v>1133</v>
      </c>
    </row>
    <row r="24">
      <c r="C24" s="37" t="s">
        <v>1092</v>
      </c>
      <c r="D24" s="37">
        <v>2.0</v>
      </c>
      <c r="E24" s="45" t="s">
        <v>1166</v>
      </c>
    </row>
    <row r="25">
      <c r="D25" s="37">
        <v>1.0</v>
      </c>
      <c r="E25" s="46" t="s">
        <v>1142</v>
      </c>
    </row>
    <row r="26">
      <c r="D26" s="37">
        <v>-1.0</v>
      </c>
      <c r="E26" s="46" t="s">
        <v>1134</v>
      </c>
    </row>
    <row r="27">
      <c r="D27" s="37">
        <v>0.0</v>
      </c>
      <c r="E27" s="46" t="s">
        <v>1147</v>
      </c>
    </row>
    <row r="30">
      <c r="C30" s="37" t="s">
        <v>1093</v>
      </c>
      <c r="D30" s="37">
        <v>2.0</v>
      </c>
      <c r="E30" s="45" t="s">
        <v>1148</v>
      </c>
    </row>
    <row r="31">
      <c r="D31" s="37">
        <v>1.0</v>
      </c>
      <c r="E31" s="46" t="s">
        <v>1157</v>
      </c>
    </row>
    <row r="32">
      <c r="D32" s="37">
        <v>-1.0</v>
      </c>
      <c r="E32" s="46" t="s">
        <v>1135</v>
      </c>
    </row>
    <row r="33">
      <c r="D33" s="37">
        <v>0.0</v>
      </c>
      <c r="E33" s="46" t="s">
        <v>1143</v>
      </c>
    </row>
    <row r="36">
      <c r="C36" s="37" t="s">
        <v>1126</v>
      </c>
      <c r="D36" s="37">
        <v>2.0</v>
      </c>
      <c r="E36" s="45" t="s">
        <v>1152</v>
      </c>
    </row>
    <row r="37">
      <c r="D37" s="37">
        <v>1.0</v>
      </c>
      <c r="E37" s="46" t="s">
        <v>1167</v>
      </c>
    </row>
    <row r="38">
      <c r="D38" s="37">
        <v>-1.0</v>
      </c>
      <c r="E38" s="46" t="s">
        <v>1158</v>
      </c>
    </row>
    <row r="39">
      <c r="D39" s="37">
        <v>0.0</v>
      </c>
      <c r="E39" s="46" t="s">
        <v>1136</v>
      </c>
    </row>
    <row r="42">
      <c r="C42" s="37" t="s">
        <v>1127</v>
      </c>
      <c r="D42" s="37">
        <v>2.0</v>
      </c>
      <c r="E42" s="45" t="s">
        <v>1153</v>
      </c>
    </row>
    <row r="43">
      <c r="D43" s="37">
        <v>1.0</v>
      </c>
      <c r="E43" s="46" t="s">
        <v>1137</v>
      </c>
    </row>
    <row r="44">
      <c r="D44" s="37">
        <v>-1.0</v>
      </c>
      <c r="E44" s="46" t="s">
        <v>1149</v>
      </c>
    </row>
    <row r="45">
      <c r="D45" s="37">
        <v>0.0</v>
      </c>
      <c r="E45" s="46" t="s">
        <v>1144</v>
      </c>
    </row>
    <row r="48">
      <c r="C48" s="37" t="s">
        <v>1128</v>
      </c>
      <c r="D48" s="37">
        <v>2.0</v>
      </c>
      <c r="E48" s="37" t="s">
        <v>1165</v>
      </c>
    </row>
    <row r="49">
      <c r="D49" s="37">
        <v>1.0</v>
      </c>
      <c r="E49" s="37" t="s">
        <v>1163</v>
      </c>
    </row>
    <row r="50">
      <c r="D50" s="37">
        <v>-1.0</v>
      </c>
      <c r="E50" s="37" t="s">
        <v>1164</v>
      </c>
    </row>
    <row r="51">
      <c r="D51" s="37">
        <v>0.0</v>
      </c>
      <c r="E51" s="37" t="s">
        <v>1168</v>
      </c>
    </row>
    <row r="54">
      <c r="C54" s="37" t="s">
        <v>1129</v>
      </c>
      <c r="D54" s="37">
        <v>1.0</v>
      </c>
      <c r="E54" s="45" t="s">
        <v>1138</v>
      </c>
    </row>
    <row r="55">
      <c r="D55" s="37">
        <v>-1.0</v>
      </c>
      <c r="E55" s="46" t="s">
        <v>1150</v>
      </c>
    </row>
    <row r="56">
      <c r="D56" s="37">
        <v>2.0</v>
      </c>
      <c r="E56" s="46" t="s">
        <v>1169</v>
      </c>
    </row>
    <row r="57">
      <c r="D57" s="37">
        <v>0.0</v>
      </c>
      <c r="E57" s="46" t="s">
        <v>1159</v>
      </c>
    </row>
    <row r="60">
      <c r="C60" s="37" t="s">
        <v>1130</v>
      </c>
      <c r="D60" s="37">
        <v>2.0</v>
      </c>
      <c r="E60" s="45" t="s">
        <v>1162</v>
      </c>
    </row>
    <row r="61">
      <c r="D61" s="37">
        <v>-1.0</v>
      </c>
      <c r="E61" s="46" t="s">
        <v>1154</v>
      </c>
    </row>
    <row r="62">
      <c r="D62" s="37">
        <v>1.0</v>
      </c>
      <c r="E62" s="46" t="s">
        <v>1151</v>
      </c>
    </row>
    <row r="63">
      <c r="D63" s="37">
        <v>0.0</v>
      </c>
      <c r="E63" s="46" t="s">
        <v>1139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