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e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2450" tabRatio="500"/>
  </bookViews>
  <sheets>
    <sheet name="工作表1" sheetId="1" r:id="rId1"/>
  </sheets>
  <calcPr calcId="144525" concurrentCalc="0"/>
</workbook>
</file>

<file path=xl/sharedStrings.xml><?xml version="1.0" encoding="utf-8"?>
<sst xmlns="http://schemas.openxmlformats.org/spreadsheetml/2006/main" count="24" uniqueCount="15">
  <si>
    <t>复赛地图成绩</t>
  </si>
  <si>
    <t>复赛分数</t>
  </si>
  <si>
    <t>复赛总分</t>
  </si>
  <si>
    <t>复赛排名</t>
  </si>
  <si>
    <t>CSUFT</t>
  </si>
  <si>
    <t>CSU_Yunlu</t>
  </si>
  <si>
    <t>BITCS</t>
  </si>
  <si>
    <t>SEU-UniRobot-rescue</t>
  </si>
  <si>
    <t>HfutEngine</t>
  </si>
  <si>
    <t>翱翔救援仿真队</t>
  </si>
  <si>
    <t>Apollo-Rescue</t>
  </si>
  <si>
    <t>AlmostHuman</t>
  </si>
  <si>
    <t>Flamingo</t>
  </si>
  <si>
    <t>技术挑战赛评委打分</t>
  </si>
  <si>
    <t>技术分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</si>
</sst>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2"/>
      <color theme="1"/>
      <name val="DengXian"/>
      <charset val="134"/>
      <scheme val="minor"/>
    </font>
    <font>
      <sz val="14"/>
      <color theme="1"/>
      <name val="SimHei"/>
      <charset val="134"/>
    </font>
    <font>
      <sz val="11.5"/>
      <color theme="1"/>
      <name val="Abadi MT Condensed Extra Bold"/>
      <charset val="134"/>
    </font>
    <font>
      <sz val="14"/>
      <color theme="1"/>
      <name val="Abadi MT Condensed Extra Bold"/>
      <charset val="134"/>
    </font>
    <font>
      <sz val="9.45"/>
      <color theme="1"/>
      <name val="Abadi MT Condensed Extra Bold"/>
      <charset val="134"/>
    </font>
    <font>
      <u/>
      <sz val="11"/>
      <color rgb="FF0000FF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 style="medium">
        <color auto="true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8" fillId="36" borderId="0" applyNumberFormat="false" applyBorder="false" applyAlignment="false" applyProtection="false">
      <alignment vertical="center"/>
    </xf>
    <xf numFmtId="0" fontId="7" fillId="16" borderId="0" applyNumberFormat="false" applyBorder="false" applyAlignment="false" applyProtection="false">
      <alignment vertical="center"/>
    </xf>
    <xf numFmtId="0" fontId="8" fillId="31" borderId="0" applyNumberFormat="false" applyBorder="false" applyAlignment="false" applyProtection="false">
      <alignment vertical="center"/>
    </xf>
    <xf numFmtId="0" fontId="8" fillId="11" borderId="0" applyNumberFormat="false" applyBorder="false" applyAlignment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0" fontId="7" fillId="28" borderId="0" applyNumberFormat="false" applyBorder="false" applyAlignment="false" applyProtection="false">
      <alignment vertical="center"/>
    </xf>
    <xf numFmtId="0" fontId="8" fillId="18" borderId="0" applyNumberFormat="false" applyBorder="false" applyAlignment="false" applyProtection="false">
      <alignment vertical="center"/>
    </xf>
    <xf numFmtId="0" fontId="8" fillId="27" borderId="0" applyNumberFormat="false" applyBorder="false" applyAlignment="false" applyProtection="false">
      <alignment vertical="center"/>
    </xf>
    <xf numFmtId="0" fontId="7" fillId="34" borderId="0" applyNumberFormat="false" applyBorder="false" applyAlignment="false" applyProtection="false">
      <alignment vertical="center"/>
    </xf>
    <xf numFmtId="0" fontId="8" fillId="26" borderId="0" applyNumberFormat="false" applyBorder="false" applyAlignment="false" applyProtection="false">
      <alignment vertical="center"/>
    </xf>
    <xf numFmtId="0" fontId="20" fillId="0" borderId="10" applyNumberFormat="false" applyFill="false" applyAlignment="false" applyProtection="false">
      <alignment vertical="center"/>
    </xf>
    <xf numFmtId="0" fontId="7" fillId="25" borderId="0" applyNumberFormat="false" applyBorder="false" applyAlignment="false" applyProtection="false">
      <alignment vertical="center"/>
    </xf>
    <xf numFmtId="0" fontId="8" fillId="35" borderId="0" applyNumberFormat="false" applyBorder="false" applyAlignment="false" applyProtection="false">
      <alignment vertical="center"/>
    </xf>
    <xf numFmtId="0" fontId="8" fillId="24" borderId="0" applyNumberFormat="false" applyBorder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8" fillId="33" borderId="0" applyNumberFormat="false" applyBorder="false" applyAlignment="false" applyProtection="false">
      <alignment vertical="center"/>
    </xf>
    <xf numFmtId="0" fontId="7" fillId="32" borderId="0" applyNumberFormat="false" applyBorder="false" applyAlignment="false" applyProtection="false">
      <alignment vertical="center"/>
    </xf>
    <xf numFmtId="0" fontId="7" fillId="15" borderId="0" applyNumberFormat="false" applyBorder="false" applyAlignment="false" applyProtection="false">
      <alignment vertical="center"/>
    </xf>
    <xf numFmtId="0" fontId="8" fillId="17" borderId="0" applyNumberFormat="false" applyBorder="false" applyAlignment="false" applyProtection="false">
      <alignment vertical="center"/>
    </xf>
    <xf numFmtId="0" fontId="23" fillId="30" borderId="0" applyNumberFormat="false" applyBorder="false" applyAlignment="false" applyProtection="false">
      <alignment vertical="center"/>
    </xf>
    <xf numFmtId="0" fontId="8" fillId="23" borderId="0" applyNumberFormat="false" applyBorder="false" applyAlignment="false" applyProtection="false">
      <alignment vertical="center"/>
    </xf>
    <xf numFmtId="0" fontId="19" fillId="22" borderId="0" applyNumberFormat="false" applyBorder="false" applyAlignment="false" applyProtection="false">
      <alignment vertical="center"/>
    </xf>
    <xf numFmtId="0" fontId="7" fillId="13" borderId="0" applyNumberFormat="false" applyBorder="false" applyAlignment="false" applyProtection="false">
      <alignment vertical="center"/>
    </xf>
    <xf numFmtId="0" fontId="12" fillId="0" borderId="6" applyNumberFormat="false" applyFill="false" applyAlignment="false" applyProtection="false">
      <alignment vertical="center"/>
    </xf>
    <xf numFmtId="0" fontId="17" fillId="20" borderId="9" applyNumberFormat="false" applyAlignment="false" applyProtection="false">
      <alignment vertical="center"/>
    </xf>
    <xf numFmtId="44" fontId="6" fillId="0" borderId="0" applyFont="false" applyFill="false" applyBorder="false" applyAlignment="false" applyProtection="false">
      <alignment vertical="center"/>
    </xf>
    <xf numFmtId="0" fontId="7" fillId="12" borderId="0" applyNumberFormat="false" applyBorder="false" applyAlignment="false" applyProtection="false">
      <alignment vertical="center"/>
    </xf>
    <xf numFmtId="0" fontId="6" fillId="10" borderId="8" applyNumberFormat="false" applyFont="false" applyAlignment="false" applyProtection="false">
      <alignment vertical="center"/>
    </xf>
    <xf numFmtId="0" fontId="16" fillId="9" borderId="7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24" fillId="20" borderId="7" applyNumberFormat="false" applyAlignment="false" applyProtection="false">
      <alignment vertical="center"/>
    </xf>
    <xf numFmtId="0" fontId="15" fillId="8" borderId="0" applyNumberFormat="false" applyBorder="false" applyAlignment="false" applyProtection="false">
      <alignment vertical="center"/>
    </xf>
    <xf numFmtId="0" fontId="10" fillId="0" borderId="5" applyNumberFormat="false" applyFill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22" fillId="0" borderId="4" applyNumberFormat="false" applyFill="false" applyAlignment="false" applyProtection="false">
      <alignment vertical="center"/>
    </xf>
    <xf numFmtId="41" fontId="6" fillId="0" borderId="0" applyFont="false" applyFill="false" applyBorder="false" applyAlignment="false" applyProtection="false">
      <alignment vertical="center"/>
    </xf>
    <xf numFmtId="0" fontId="7" fillId="6" borderId="0" applyNumberFormat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42" fontId="6" fillId="0" borderId="0" applyFon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9" fillId="0" borderId="4" applyNumberFormat="false" applyFill="false" applyAlignment="false" applyProtection="false">
      <alignment vertical="center"/>
    </xf>
    <xf numFmtId="43" fontId="6" fillId="0" borderId="0" applyFont="false" applyFill="false" applyBorder="false" applyAlignment="false" applyProtection="false">
      <alignment vertical="center"/>
    </xf>
    <xf numFmtId="0" fontId="21" fillId="29" borderId="11" applyNumberFormat="false" applyAlignment="false" applyProtection="false">
      <alignment vertical="center"/>
    </xf>
    <xf numFmtId="0" fontId="8" fillId="7" borderId="0" applyNumberFormat="false" applyBorder="false" applyAlignment="false" applyProtection="false">
      <alignment vertical="center"/>
    </xf>
    <xf numFmtId="9" fontId="6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</cellStyleXfs>
  <cellXfs count="15">
    <xf numFmtId="0" fontId="0" fillId="0" borderId="0" xfId="0"/>
    <xf numFmtId="0" fontId="0" fillId="2" borderId="0" xfId="0" applyFill="true" applyAlignment="true">
      <alignment horizontal="center"/>
    </xf>
    <xf numFmtId="0" fontId="0" fillId="2" borderId="0" xfId="0" applyFill="true"/>
    <xf numFmtId="0" fontId="1" fillId="0" borderId="1" xfId="0" applyFont="true" applyBorder="true" applyAlignment="true">
      <alignment horizontal="center" vertical="center" wrapText="true"/>
    </xf>
    <xf numFmtId="0" fontId="1" fillId="0" borderId="2" xfId="0" applyFont="true" applyBorder="true" applyAlignment="true">
      <alignment horizontal="center" vertical="center" wrapText="true"/>
    </xf>
    <xf numFmtId="0" fontId="0" fillId="3" borderId="0" xfId="0" applyFill="true" applyAlignment="true">
      <alignment horizontal="center"/>
    </xf>
    <xf numFmtId="0" fontId="0" fillId="3" borderId="0" xfId="0" applyFill="true"/>
    <xf numFmtId="0" fontId="0" fillId="4" borderId="0" xfId="0" applyFill="true" applyAlignment="true">
      <alignment horizontal="center"/>
    </xf>
    <xf numFmtId="0" fontId="0" fillId="4" borderId="0" xfId="0" applyFill="true"/>
    <xf numFmtId="0" fontId="2" fillId="0" borderId="3" xfId="0" applyFont="true" applyFill="true" applyBorder="true" applyAlignment="true">
      <alignment horizontal="center" vertical="center" wrapText="true"/>
    </xf>
    <xf numFmtId="0" fontId="3" fillId="0" borderId="3" xfId="0" applyFont="true" applyFill="true" applyBorder="true" applyAlignment="true">
      <alignment horizontal="center" vertical="center" wrapText="true"/>
    </xf>
    <xf numFmtId="0" fontId="4" fillId="0" borderId="0" xfId="0" applyFont="true" applyFill="true" applyBorder="true" applyAlignment="true">
      <alignment horizontal="center" vertical="center" wrapText="true"/>
    </xf>
    <xf numFmtId="0" fontId="0" fillId="0" borderId="0" xfId="0" applyAlignment="true">
      <alignment horizontal="center"/>
    </xf>
    <xf numFmtId="0" fontId="0" fillId="3" borderId="0" xfId="0" applyFill="true" applyAlignment="true">
      <alignment horizontal="center" wrapText="true"/>
    </xf>
    <xf numFmtId="0" fontId="0" fillId="5" borderId="0" xfId="0" applyFont="true" applyFill="true" applyAlignment="true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7"/>
  <sheetViews>
    <sheetView tabSelected="1" zoomScale="86" zoomScaleNormal="86" workbookViewId="0">
      <selection activeCell="R9" sqref="R9"/>
    </sheetView>
  </sheetViews>
  <sheetFormatPr defaultColWidth="11" defaultRowHeight="14.25"/>
  <cols>
    <col min="10" max="10" width="18" customWidth="true"/>
    <col min="18" max="18" width="16" customWidth="true"/>
  </cols>
  <sheetData>
    <row r="1" spans="2:19">
      <c r="B1" s="1" t="s">
        <v>0</v>
      </c>
      <c r="C1" s="1"/>
      <c r="D1" s="1"/>
      <c r="E1" s="1"/>
      <c r="F1" s="1"/>
      <c r="G1" s="1"/>
      <c r="H1" s="1"/>
      <c r="I1" s="1"/>
      <c r="J1" s="7" t="s">
        <v>1</v>
      </c>
      <c r="K1" s="7"/>
      <c r="L1" s="7"/>
      <c r="M1" s="7"/>
      <c r="N1" s="7"/>
      <c r="O1" s="7"/>
      <c r="P1" s="7"/>
      <c r="Q1" s="7"/>
      <c r="R1" s="13" t="s">
        <v>2</v>
      </c>
      <c r="S1" s="14" t="s">
        <v>3</v>
      </c>
    </row>
    <row r="2" ht="15" spans="2:19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8">
        <v>1</v>
      </c>
      <c r="K2" s="8">
        <v>2</v>
      </c>
      <c r="L2" s="8">
        <v>3</v>
      </c>
      <c r="M2" s="8">
        <v>4</v>
      </c>
      <c r="N2" s="8">
        <v>5</v>
      </c>
      <c r="O2" s="8">
        <v>6</v>
      </c>
      <c r="P2" s="8">
        <v>7</v>
      </c>
      <c r="Q2" s="8">
        <v>8</v>
      </c>
      <c r="R2" s="13"/>
      <c r="S2" s="14"/>
    </row>
    <row r="3" ht="21.75" spans="1:18">
      <c r="A3" s="3" t="s">
        <v>4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9">
        <v>0</v>
      </c>
      <c r="R3">
        <f>SUM(J3:Q3)</f>
        <v>0</v>
      </c>
    </row>
    <row r="4" ht="42.75" spans="1:21">
      <c r="A4" s="4" t="s">
        <v>5</v>
      </c>
      <c r="B4" s="3">
        <v>121.591</v>
      </c>
      <c r="C4" s="3">
        <v>57.82</v>
      </c>
      <c r="D4" s="3">
        <v>206.089</v>
      </c>
      <c r="E4" s="3">
        <v>71.834</v>
      </c>
      <c r="F4" s="3">
        <v>10.745</v>
      </c>
      <c r="G4" s="3">
        <v>212.924</v>
      </c>
      <c r="H4" s="3">
        <v>81.737</v>
      </c>
      <c r="I4" s="10">
        <v>182</v>
      </c>
      <c r="J4">
        <f>RANK(B4,$B$3:$B$11)+COUNTIF($B$3:B4,B4)-1</f>
        <v>3</v>
      </c>
      <c r="K4">
        <f>RANK(C4,$C$3:$C$11)+COUNTIF($C$3:C4,C4)-1</f>
        <v>4</v>
      </c>
      <c r="L4">
        <f>RANK(D4,$D$3:$D$11)+COUNTIF($D$3:D4,D4)-1</f>
        <v>3</v>
      </c>
      <c r="M4">
        <f>RANK(E4,$E$3:$E$11)+COUNTIF($E$3:E4,E4)-1</f>
        <v>3</v>
      </c>
      <c r="N4">
        <f>RANK(F4,$F$3:$F$11)+COUNTIF($F$3:F4,F4)-1</f>
        <v>2</v>
      </c>
      <c r="O4">
        <f>RANK(G4,$G$3:$G$11)+COUNTIF($G$3:G4,G4)-1</f>
        <v>2</v>
      </c>
      <c r="P4">
        <f>RANK(H4,$H$3:$H$11)+COUNTIF($H$3:H4,H4)-1</f>
        <v>4</v>
      </c>
      <c r="Q4">
        <f>RANK(I4,$I$3:$I$11)+COUNTIF($I$3:I4,I4)-1</f>
        <v>3</v>
      </c>
      <c r="R4">
        <f t="shared" ref="R4:R11" si="0">SUM(J4:Q4)</f>
        <v>24</v>
      </c>
      <c r="T4">
        <f>SUM(B4:H4)</f>
        <v>762.74</v>
      </c>
      <c r="U4">
        <v>3</v>
      </c>
    </row>
    <row r="5" ht="21.75" spans="1:9">
      <c r="A5" s="4" t="s">
        <v>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9">
        <v>0</v>
      </c>
    </row>
    <row r="6" ht="63.75" spans="1:21">
      <c r="A6" s="4" t="s">
        <v>7</v>
      </c>
      <c r="B6" s="3">
        <v>115.721</v>
      </c>
      <c r="C6" s="3">
        <v>105.48</v>
      </c>
      <c r="D6" s="3">
        <v>216.259</v>
      </c>
      <c r="E6" s="3">
        <v>129.162</v>
      </c>
      <c r="F6" s="3">
        <v>4.381</v>
      </c>
      <c r="G6" s="3">
        <v>216.908</v>
      </c>
      <c r="H6" s="3">
        <v>104.649</v>
      </c>
      <c r="I6" s="9">
        <v>185</v>
      </c>
      <c r="J6">
        <f>RANK(B6,$B$3:$B$11)+COUNTIF($B$3:B6,B6)-1</f>
        <v>4</v>
      </c>
      <c r="K6">
        <f>RANK(C6,$C$3:$C$11)+COUNTIF($C$3:C6,C6)-1</f>
        <v>1</v>
      </c>
      <c r="L6">
        <f>RANK(D6,$D$3:$D$11)+COUNTIF($D$3:D6,D6)-1</f>
        <v>2</v>
      </c>
      <c r="M6">
        <f>RANK(E6,$E$3:$E$11)+COUNTIF($E$3:E6,E6)-1</f>
        <v>1</v>
      </c>
      <c r="N6">
        <f>RANK(F6,$F$3:$F$11)+COUNTIF($F$3:F6,F6)-1</f>
        <v>4</v>
      </c>
      <c r="O6">
        <f>RANK(G6,$G$3:$G$11)+COUNTIF($G$3:G6,G6)-1</f>
        <v>1</v>
      </c>
      <c r="P6">
        <f>RANK(H6,$H$3:$H$11)+COUNTIF($H$3:H6,H6)-1</f>
        <v>1</v>
      </c>
      <c r="Q6">
        <f>RANK(I6,$I$3:$I$11)+COUNTIF($I$3:I6,I6)-1</f>
        <v>2</v>
      </c>
      <c r="R6">
        <f>SUM(J6:Q6)</f>
        <v>16</v>
      </c>
      <c r="T6">
        <f>SUM(B6:H6)</f>
        <v>892.56</v>
      </c>
      <c r="U6">
        <v>1</v>
      </c>
    </row>
    <row r="7" ht="42.75" spans="1:21">
      <c r="A7" s="4" t="s">
        <v>8</v>
      </c>
      <c r="B7" s="3">
        <v>123.17</v>
      </c>
      <c r="C7" s="3">
        <v>65.238</v>
      </c>
      <c r="D7" s="3">
        <v>204.74</v>
      </c>
      <c r="E7" s="3">
        <v>82.51</v>
      </c>
      <c r="F7" s="3">
        <v>6.024</v>
      </c>
      <c r="G7" s="3">
        <v>176.561</v>
      </c>
      <c r="H7" s="3">
        <v>99.249</v>
      </c>
      <c r="I7" s="9">
        <v>159</v>
      </c>
      <c r="J7">
        <f>RANK(B7,$B$3:$B$11)+COUNTIF($B$3:B7,B7)-1</f>
        <v>2</v>
      </c>
      <c r="K7">
        <f>RANK(C7,$C$3:$C$11)+COUNTIF($C$3:C7,C7)-1</f>
        <v>3</v>
      </c>
      <c r="L7">
        <f>RANK(D7,$D$3:$D$11)+COUNTIF($D$3:D7,D7)-1</f>
        <v>4</v>
      </c>
      <c r="M7">
        <f>RANK(E7,$E$3:$E$11)+COUNTIF($E$3:E7,E7)-1</f>
        <v>2</v>
      </c>
      <c r="N7">
        <f>RANK(F7,$F$3:$F$11)+COUNTIF($F$3:F7,F7)-1</f>
        <v>3</v>
      </c>
      <c r="O7">
        <f>RANK(G7,$G$3:$G$11)+COUNTIF($G$3:G7,G7)-1</f>
        <v>4</v>
      </c>
      <c r="P7">
        <f>RANK(H7,$H$3:$H$11)+COUNTIF($H$3:H7,H7)-1</f>
        <v>2</v>
      </c>
      <c r="Q7">
        <f>RANK(I7,$I$3:$I$11)+COUNTIF($I$3:I7,I7)-1</f>
        <v>4</v>
      </c>
      <c r="R7">
        <f t="shared" si="0"/>
        <v>24</v>
      </c>
      <c r="T7">
        <f>SUM(B7:H7)</f>
        <v>757.492</v>
      </c>
      <c r="U7">
        <v>4</v>
      </c>
    </row>
    <row r="8" ht="41.25" spans="1:18">
      <c r="A8" s="4" t="s">
        <v>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9">
        <v>0</v>
      </c>
      <c r="R8">
        <f t="shared" si="0"/>
        <v>0</v>
      </c>
    </row>
    <row r="9" ht="42.75" spans="1:21">
      <c r="A9" s="4" t="s">
        <v>10</v>
      </c>
      <c r="B9" s="3">
        <v>143.344</v>
      </c>
      <c r="C9" s="3">
        <v>85.4</v>
      </c>
      <c r="D9" s="3">
        <v>234.885</v>
      </c>
      <c r="E9" s="3">
        <v>56.314</v>
      </c>
      <c r="F9" s="3">
        <v>17.602</v>
      </c>
      <c r="G9" s="3">
        <v>190.668</v>
      </c>
      <c r="H9" s="3">
        <v>98.975</v>
      </c>
      <c r="I9" s="9">
        <v>187</v>
      </c>
      <c r="J9">
        <f>RANK(B9,$B$3:$B$11)+COUNTIF($B$3:B9,B9)-1</f>
        <v>1</v>
      </c>
      <c r="K9">
        <f>RANK(C9,$C$3:$C$11)+COUNTIF($C$3:C9,C9)-1</f>
        <v>2</v>
      </c>
      <c r="L9">
        <f>RANK(D9,$D$3:$D$11)+COUNTIF($D$3:D9,D9)-1</f>
        <v>1</v>
      </c>
      <c r="M9">
        <f>RANK(E9,$E$3:$E$11)+COUNTIF($E$3:E9,E9)-1</f>
        <v>4</v>
      </c>
      <c r="N9">
        <f>RANK(F9,$F$3:$F$11)+COUNTIF($F$3:F9,F9)-1</f>
        <v>1</v>
      </c>
      <c r="O9">
        <f>RANK(G9,$G$3:$G$11)+COUNTIF($G$3:G9,G9)-1</f>
        <v>3</v>
      </c>
      <c r="P9">
        <f>RANK(H9,$H$3:$H$11)+COUNTIF($H$3:H9,H9)-1</f>
        <v>3</v>
      </c>
      <c r="Q9">
        <f>RANK(I9,$I$3:$I$11)+COUNTIF($I$3:I9,I9)-1</f>
        <v>1</v>
      </c>
      <c r="R9">
        <f t="shared" si="0"/>
        <v>16</v>
      </c>
      <c r="T9">
        <f>SUM(B9:H9)</f>
        <v>827.188</v>
      </c>
      <c r="U9">
        <v>2</v>
      </c>
    </row>
    <row r="10" ht="42.75" spans="1:18">
      <c r="A10" s="4" t="s">
        <v>11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11">
        <v>0</v>
      </c>
      <c r="R10">
        <f t="shared" si="0"/>
        <v>0</v>
      </c>
    </row>
    <row r="11" ht="21.75" spans="1:18">
      <c r="A11" s="4" t="s">
        <v>12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1">
        <v>0</v>
      </c>
      <c r="R11">
        <f t="shared" si="0"/>
        <v>0</v>
      </c>
    </row>
    <row r="17" spans="2:10">
      <c r="B17" s="5" t="s">
        <v>13</v>
      </c>
      <c r="C17" s="5"/>
      <c r="D17" s="5"/>
      <c r="E17" s="5"/>
      <c r="F17" s="5"/>
      <c r="G17" s="5"/>
      <c r="H17" s="5"/>
      <c r="I17" s="5"/>
      <c r="J17" s="12" t="s">
        <v>14</v>
      </c>
    </row>
    <row r="18" ht="15" spans="2:10">
      <c r="B18" s="6">
        <v>1</v>
      </c>
      <c r="C18" s="6">
        <v>2</v>
      </c>
      <c r="D18" s="6">
        <v>3</v>
      </c>
      <c r="E18" s="6">
        <v>4</v>
      </c>
      <c r="F18" s="6">
        <v>5</v>
      </c>
      <c r="G18" s="6">
        <v>6</v>
      </c>
      <c r="H18" s="6">
        <v>7</v>
      </c>
      <c r="I18" s="6">
        <v>8</v>
      </c>
      <c r="J18" s="12"/>
    </row>
    <row r="19" ht="21.75" spans="1:10">
      <c r="A19" s="3" t="s">
        <v>4</v>
      </c>
      <c r="B19">
        <v>12</v>
      </c>
      <c r="D19">
        <v>26</v>
      </c>
      <c r="E19">
        <v>26</v>
      </c>
      <c r="F19">
        <v>27</v>
      </c>
      <c r="G19">
        <v>12</v>
      </c>
      <c r="H19">
        <v>24</v>
      </c>
      <c r="I19">
        <v>26</v>
      </c>
      <c r="J19">
        <f>SUM(B19:I19)</f>
        <v>153</v>
      </c>
    </row>
    <row r="20" ht="42.75" spans="1:10">
      <c r="A20" s="4" t="s">
        <v>5</v>
      </c>
      <c r="B20">
        <v>22</v>
      </c>
      <c r="C20">
        <v>26</v>
      </c>
      <c r="D20">
        <v>27</v>
      </c>
      <c r="E20">
        <v>28</v>
      </c>
      <c r="F20">
        <v>27</v>
      </c>
      <c r="G20">
        <v>27</v>
      </c>
      <c r="H20">
        <v>25</v>
      </c>
      <c r="I20">
        <v>0</v>
      </c>
      <c r="J20">
        <f t="shared" ref="J20:J27" si="1">SUM(B20:I20)</f>
        <v>182</v>
      </c>
    </row>
    <row r="21" ht="21.75" spans="1:10">
      <c r="A21" s="4" t="s">
        <v>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f t="shared" si="1"/>
        <v>0</v>
      </c>
    </row>
    <row r="22" ht="63.75" spans="1:10">
      <c r="A22" s="4" t="s">
        <v>7</v>
      </c>
      <c r="B22">
        <v>22</v>
      </c>
      <c r="C22">
        <v>29</v>
      </c>
      <c r="D22">
        <v>28</v>
      </c>
      <c r="E22">
        <v>0</v>
      </c>
      <c r="F22">
        <v>28</v>
      </c>
      <c r="G22">
        <v>27</v>
      </c>
      <c r="H22">
        <v>23</v>
      </c>
      <c r="I22">
        <v>28</v>
      </c>
      <c r="J22">
        <f t="shared" si="1"/>
        <v>185</v>
      </c>
    </row>
    <row r="23" ht="42.75" spans="1:10">
      <c r="A23" s="4" t="s">
        <v>8</v>
      </c>
      <c r="B23">
        <v>17</v>
      </c>
      <c r="C23">
        <v>28</v>
      </c>
      <c r="D23">
        <v>28</v>
      </c>
      <c r="E23">
        <v>27</v>
      </c>
      <c r="F23">
        <v>0</v>
      </c>
      <c r="G23">
        <v>11</v>
      </c>
      <c r="H23">
        <v>23</v>
      </c>
      <c r="I23">
        <v>25</v>
      </c>
      <c r="J23">
        <f t="shared" si="1"/>
        <v>159</v>
      </c>
    </row>
    <row r="24" ht="41.25" spans="1:10">
      <c r="A24" s="4" t="s">
        <v>9</v>
      </c>
      <c r="B24">
        <v>15</v>
      </c>
      <c r="C24">
        <v>26</v>
      </c>
      <c r="D24">
        <v>26</v>
      </c>
      <c r="E24">
        <v>27</v>
      </c>
      <c r="F24">
        <v>27</v>
      </c>
      <c r="G24">
        <v>0</v>
      </c>
      <c r="H24">
        <v>22</v>
      </c>
      <c r="I24">
        <v>26</v>
      </c>
      <c r="J24">
        <f t="shared" si="1"/>
        <v>169</v>
      </c>
    </row>
    <row r="25" ht="42.75" spans="1:10">
      <c r="A25" s="4" t="s">
        <v>10</v>
      </c>
      <c r="B25">
        <v>0</v>
      </c>
      <c r="C25">
        <v>27</v>
      </c>
      <c r="D25">
        <v>27</v>
      </c>
      <c r="E25">
        <v>29</v>
      </c>
      <c r="F25">
        <v>28</v>
      </c>
      <c r="G25">
        <v>27</v>
      </c>
      <c r="H25">
        <v>21</v>
      </c>
      <c r="I25">
        <v>28</v>
      </c>
      <c r="J25">
        <f t="shared" si="1"/>
        <v>187</v>
      </c>
    </row>
    <row r="26" ht="42.75" spans="1:10">
      <c r="A26" s="4" t="s">
        <v>11</v>
      </c>
      <c r="B26">
        <v>17</v>
      </c>
      <c r="C26">
        <v>29</v>
      </c>
      <c r="D26">
        <v>28</v>
      </c>
      <c r="E26">
        <v>26</v>
      </c>
      <c r="F26">
        <v>27</v>
      </c>
      <c r="G26">
        <v>12</v>
      </c>
      <c r="H26">
        <v>0</v>
      </c>
      <c r="I26">
        <v>26</v>
      </c>
      <c r="J26">
        <f t="shared" si="1"/>
        <v>165</v>
      </c>
    </row>
    <row r="27" ht="21.75" spans="1:10">
      <c r="A27" s="4" t="s">
        <v>12</v>
      </c>
      <c r="B27">
        <v>16</v>
      </c>
      <c r="C27">
        <v>27</v>
      </c>
      <c r="D27">
        <v>0</v>
      </c>
      <c r="E27">
        <v>25</v>
      </c>
      <c r="F27">
        <v>27</v>
      </c>
      <c r="G27">
        <v>20</v>
      </c>
      <c r="H27">
        <v>25</v>
      </c>
      <c r="I27">
        <v>26</v>
      </c>
      <c r="J27">
        <f t="shared" si="1"/>
        <v>166</v>
      </c>
    </row>
  </sheetData>
  <mergeCells count="6">
    <mergeCell ref="B1:I1"/>
    <mergeCell ref="J1:Q1"/>
    <mergeCell ref="B17:I17"/>
    <mergeCell ref="J17:J18"/>
    <mergeCell ref="R1:R2"/>
    <mergeCell ref="S1:S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zack</cp:lastModifiedBy>
  <dcterms:created xsi:type="dcterms:W3CDTF">2018-04-15T09:04:00Z</dcterms:created>
  <dcterms:modified xsi:type="dcterms:W3CDTF">2020-10-15T16:17:22Z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