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720" windowHeight="124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<sst xmlns="http://schemas.openxmlformats.org/spreadsheetml/2006/main" count="44" uniqueCount="22">
  <si>
    <t>队伍</t>
  </si>
  <si>
    <t>地图1</t>
  </si>
  <si>
    <t>地图2</t>
  </si>
  <si>
    <t>地图3</t>
  </si>
  <si>
    <t>地图4</t>
  </si>
  <si>
    <t>地图5</t>
  </si>
  <si>
    <t>地图6</t>
  </si>
  <si>
    <t>地图7</t>
  </si>
  <si>
    <t>地图8</t>
  </si>
  <si>
    <t>总成绩</t>
  </si>
  <si>
    <t>排名</t>
  </si>
  <si>
    <t>成绩</t>
  </si>
  <si>
    <t>得分</t>
  </si>
  <si>
    <t>A1</t>
  </si>
  <si>
    <t>A2</t>
  </si>
  <si>
    <t>A3</t>
  </si>
  <si>
    <t>B1</t>
  </si>
  <si>
    <t>B2</t>
  </si>
  <si>
    <t>B3</t>
  </si>
  <si>
    <t>C1</t>
  </si>
  <si>
    <t>C2</t>
  </si>
  <si>
    <t>C3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</si>
</sst>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1">
    <font>
      <sz val="12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6" fillId="15" borderId="0" applyNumberFormat="false" applyBorder="false" applyAlignment="false" applyProtection="false">
      <alignment vertical="center"/>
    </xf>
    <xf numFmtId="0" fontId="3" fillId="24" borderId="0" applyNumberFormat="false" applyBorder="false" applyAlignment="false" applyProtection="false">
      <alignment vertical="center"/>
    </xf>
    <xf numFmtId="0" fontId="6" fillId="32" borderId="0" applyNumberFormat="false" applyBorder="false" applyAlignment="false" applyProtection="false">
      <alignment vertical="center"/>
    </xf>
    <xf numFmtId="0" fontId="6" fillId="5" borderId="0" applyNumberFormat="false" applyBorder="false" applyAlignment="false" applyProtection="false">
      <alignment vertical="center"/>
    </xf>
    <xf numFmtId="0" fontId="3" fillId="29" borderId="0" applyNumberFormat="false" applyBorder="false" applyAlignment="false" applyProtection="false">
      <alignment vertical="center"/>
    </xf>
    <xf numFmtId="0" fontId="3" fillId="13" borderId="0" applyNumberFormat="false" applyBorder="false" applyAlignment="false" applyProtection="false">
      <alignment vertical="center"/>
    </xf>
    <xf numFmtId="0" fontId="6" fillId="25" borderId="0" applyNumberFormat="false" applyBorder="false" applyAlignment="false" applyProtection="false">
      <alignment vertical="center"/>
    </xf>
    <xf numFmtId="0" fontId="6" fillId="21" borderId="0" applyNumberFormat="false" applyBorder="false" applyAlignment="false" applyProtection="false">
      <alignment vertical="center"/>
    </xf>
    <xf numFmtId="0" fontId="3" fillId="8" borderId="0" applyNumberFormat="false" applyBorder="false" applyAlignment="false" applyProtection="false">
      <alignment vertical="center"/>
    </xf>
    <xf numFmtId="0" fontId="6" fillId="23" borderId="0" applyNumberFormat="false" applyBorder="false" applyAlignment="false" applyProtection="false">
      <alignment vertical="center"/>
    </xf>
    <xf numFmtId="0" fontId="20" fillId="0" borderId="8" applyNumberFormat="false" applyFill="false" applyAlignment="false" applyProtection="false">
      <alignment vertical="center"/>
    </xf>
    <xf numFmtId="0" fontId="3" fillId="18" borderId="0" applyNumberFormat="false" applyBorder="false" applyAlignment="false" applyProtection="false">
      <alignment vertical="center"/>
    </xf>
    <xf numFmtId="0" fontId="6" fillId="17" borderId="0" applyNumberFormat="false" applyBorder="false" applyAlignment="false" applyProtection="false">
      <alignment vertical="center"/>
    </xf>
    <xf numFmtId="0" fontId="6" fillId="14" borderId="0" applyNumberFormat="false" applyBorder="false" applyAlignment="false" applyProtection="false">
      <alignment vertical="center"/>
    </xf>
    <xf numFmtId="0" fontId="3" fillId="11" borderId="0" applyNumberFormat="false" applyBorder="false" applyAlignment="false" applyProtection="false">
      <alignment vertical="center"/>
    </xf>
    <xf numFmtId="0" fontId="3" fillId="3" borderId="0" applyNumberFormat="false" applyBorder="false" applyAlignment="false" applyProtection="false">
      <alignment vertical="center"/>
    </xf>
    <xf numFmtId="0" fontId="6" fillId="12" borderId="0" applyNumberFormat="false" applyBorder="false" applyAlignment="false" applyProtection="false">
      <alignment vertical="center"/>
    </xf>
    <xf numFmtId="0" fontId="3" fillId="28" borderId="0" applyNumberFormat="false" applyBorder="false" applyAlignment="false" applyProtection="false">
      <alignment vertical="center"/>
    </xf>
    <xf numFmtId="0" fontId="3" fillId="26" borderId="0" applyNumberFormat="false" applyBorder="false" applyAlignment="false" applyProtection="false">
      <alignment vertical="center"/>
    </xf>
    <xf numFmtId="0" fontId="6" fillId="22" borderId="0" applyNumberFormat="false" applyBorder="false" applyAlignment="false" applyProtection="false">
      <alignment vertical="center"/>
    </xf>
    <xf numFmtId="0" fontId="19" fillId="33" borderId="0" applyNumberFormat="false" applyBorder="false" applyAlignment="false" applyProtection="false">
      <alignment vertical="center"/>
    </xf>
    <xf numFmtId="0" fontId="6" fillId="16" borderId="0" applyNumberFormat="false" applyBorder="false" applyAlignment="false" applyProtection="false">
      <alignment vertical="center"/>
    </xf>
    <xf numFmtId="0" fontId="12" fillId="9" borderId="0" applyNumberFormat="false" applyBorder="false" applyAlignment="false" applyProtection="false">
      <alignment vertical="center"/>
    </xf>
    <xf numFmtId="0" fontId="3" fillId="27" borderId="0" applyNumberFormat="false" applyBorder="false" applyAlignment="false" applyProtection="false">
      <alignment vertical="center"/>
    </xf>
    <xf numFmtId="0" fontId="16" fillId="0" borderId="6" applyNumberFormat="false" applyFill="false" applyAlignment="false" applyProtection="false">
      <alignment vertical="center"/>
    </xf>
    <xf numFmtId="0" fontId="9" fillId="6" borderId="3" applyNumberFormat="false" applyAlignment="false" applyProtection="false">
      <alignment vertical="center"/>
    </xf>
    <xf numFmtId="44" fontId="11" fillId="0" borderId="0" applyFont="false" applyFill="false" applyBorder="false" applyAlignment="false" applyProtection="false">
      <alignment vertical="center"/>
    </xf>
    <xf numFmtId="0" fontId="3" fillId="7" borderId="0" applyNumberFormat="false" applyBorder="false" applyAlignment="false" applyProtection="false">
      <alignment vertical="center"/>
    </xf>
    <xf numFmtId="0" fontId="11" fillId="19" borderId="5" applyNumberFormat="false" applyFont="false" applyAlignment="false" applyProtection="false">
      <alignment vertical="center"/>
    </xf>
    <xf numFmtId="0" fontId="18" fillId="31" borderId="2" applyNumberFormat="false" applyAlignment="false" applyProtection="false">
      <alignment vertical="center"/>
    </xf>
    <xf numFmtId="0" fontId="10" fillId="0" borderId="0" applyNumberFormat="false" applyFill="false" applyBorder="false" applyAlignment="false" applyProtection="false">
      <alignment vertical="center"/>
    </xf>
    <xf numFmtId="0" fontId="8" fillId="6" borderId="2" applyNumberFormat="false" applyAlignment="false" applyProtection="false">
      <alignment vertical="center"/>
    </xf>
    <xf numFmtId="0" fontId="13" fillId="20" borderId="0" applyNumberFormat="false" applyBorder="false" applyAlignment="false" applyProtection="false">
      <alignment vertical="center"/>
    </xf>
    <xf numFmtId="0" fontId="10" fillId="0" borderId="4" applyNumberFormat="false" applyFill="false" applyAlignment="false" applyProtection="false">
      <alignment vertical="center"/>
    </xf>
    <xf numFmtId="0" fontId="7" fillId="0" borderId="0" applyNumberFormat="false" applyFill="false" applyBorder="false" applyAlignment="false" applyProtection="false">
      <alignment vertical="center"/>
    </xf>
    <xf numFmtId="0" fontId="5" fillId="0" borderId="1" applyNumberFormat="false" applyFill="false" applyAlignment="false" applyProtection="false">
      <alignment vertical="center"/>
    </xf>
    <xf numFmtId="41" fontId="11" fillId="0" borderId="0" applyFont="false" applyFill="false" applyBorder="false" applyAlignment="false" applyProtection="false">
      <alignment vertical="center"/>
    </xf>
    <xf numFmtId="0" fontId="3" fillId="4" borderId="0" applyNumberFormat="false" applyBorder="false" applyAlignment="false" applyProtection="false">
      <alignment vertical="center"/>
    </xf>
    <xf numFmtId="0" fontId="15" fillId="0" borderId="0" applyNumberFormat="false" applyFill="false" applyBorder="false" applyAlignment="false" applyProtection="false">
      <alignment vertical="center"/>
    </xf>
    <xf numFmtId="42" fontId="11" fillId="0" borderId="0" applyFont="false" applyFill="false" applyBorder="false" applyAlignment="false" applyProtection="false">
      <alignment vertical="center"/>
    </xf>
    <xf numFmtId="0" fontId="4" fillId="0" borderId="0" applyNumberFormat="false" applyFill="false" applyBorder="false" applyAlignment="false" applyProtection="false">
      <alignment vertical="center"/>
    </xf>
    <xf numFmtId="0" fontId="2" fillId="0" borderId="0" applyNumberFormat="false" applyFill="false" applyBorder="false" applyAlignment="false" applyProtection="false">
      <alignment vertical="center"/>
    </xf>
    <xf numFmtId="0" fontId="14" fillId="0" borderId="1" applyNumberFormat="false" applyFill="false" applyAlignment="false" applyProtection="false">
      <alignment vertical="center"/>
    </xf>
    <xf numFmtId="43" fontId="11" fillId="0" borderId="0" applyFont="false" applyFill="false" applyBorder="false" applyAlignment="false" applyProtection="false">
      <alignment vertical="center"/>
    </xf>
    <xf numFmtId="0" fontId="17" fillId="30" borderId="7" applyNumberFormat="false" applyAlignment="false" applyProtection="false">
      <alignment vertical="center"/>
    </xf>
    <xf numFmtId="0" fontId="6" fillId="10" borderId="0" applyNumberFormat="false" applyBorder="false" applyAlignment="false" applyProtection="false">
      <alignment vertical="center"/>
    </xf>
    <xf numFmtId="9" fontId="11" fillId="0" borderId="0" applyFont="false" applyFill="false" applyBorder="false" applyAlignment="false" applyProtection="false">
      <alignment vertical="center"/>
    </xf>
    <xf numFmtId="0" fontId="1" fillId="0" borderId="0" applyNumberFormat="false" applyFill="false" applyBorder="false" applyAlignment="false" applyProtection="false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true">
      <alignment horizontal="center" vertical="center"/>
    </xf>
    <xf numFmtId="0" fontId="0" fillId="2" borderId="0" xfId="0" applyFill="true" applyAlignment="true">
      <alignment horizontal="center" vertical="center"/>
    </xf>
    <xf numFmtId="0" fontId="0" fillId="0" borderId="0" xfId="0" applyFill="true" applyAlignment="true">
      <alignment horizontal="center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11"/>
  <sheetViews>
    <sheetView tabSelected="1" workbookViewId="0">
      <selection activeCell="AA4" sqref="AA4"/>
    </sheetView>
  </sheetViews>
  <sheetFormatPr defaultColWidth="7.33333333333333" defaultRowHeight="15.75"/>
  <cols>
    <col min="1" max="1" width="6.83333333333333" customWidth="true"/>
    <col min="2" max="2" width="10.5" customWidth="true"/>
    <col min="5" max="5" width="10.3333333333333" customWidth="true"/>
    <col min="8" max="8" width="10.6666666666667" customWidth="true"/>
    <col min="11" max="11" width="9.66666666666667" customWidth="true"/>
    <col min="14" max="14" width="11.1666666666667" customWidth="true"/>
    <col min="17" max="17" width="11.6666666666667" customWidth="true"/>
    <col min="20" max="20" width="10.3333333333333" customWidth="true"/>
  </cols>
  <sheetData>
    <row r="1" spans="1:27">
      <c r="A1" s="1" t="s">
        <v>0</v>
      </c>
      <c r="B1" s="1" t="s">
        <v>1</v>
      </c>
      <c r="C1" s="1"/>
      <c r="D1" s="1"/>
      <c r="E1" s="1" t="s">
        <v>2</v>
      </c>
      <c r="F1" s="1"/>
      <c r="G1" s="1"/>
      <c r="H1" s="1" t="s">
        <v>3</v>
      </c>
      <c r="I1" s="1"/>
      <c r="J1" s="1"/>
      <c r="K1" s="1" t="s">
        <v>4</v>
      </c>
      <c r="L1" s="1"/>
      <c r="M1" s="1"/>
      <c r="N1" s="1" t="s">
        <v>5</v>
      </c>
      <c r="O1" s="1"/>
      <c r="P1" s="1"/>
      <c r="Q1" s="1" t="s">
        <v>6</v>
      </c>
      <c r="R1" s="1"/>
      <c r="S1" s="1"/>
      <c r="T1" s="1" t="s">
        <v>7</v>
      </c>
      <c r="U1" s="1"/>
      <c r="V1" s="1"/>
      <c r="W1" s="1" t="s">
        <v>8</v>
      </c>
      <c r="X1" s="1"/>
      <c r="Y1" s="1"/>
      <c r="Z1" s="1" t="s">
        <v>9</v>
      </c>
      <c r="AA1" s="1" t="s">
        <v>10</v>
      </c>
    </row>
    <row r="2" spans="1:27">
      <c r="A2" s="1"/>
      <c r="B2" s="1" t="s">
        <v>11</v>
      </c>
      <c r="C2" s="1" t="s">
        <v>10</v>
      </c>
      <c r="D2" s="1" t="s">
        <v>12</v>
      </c>
      <c r="E2" s="1" t="s">
        <v>11</v>
      </c>
      <c r="F2" s="1" t="s">
        <v>10</v>
      </c>
      <c r="G2" s="1" t="s">
        <v>12</v>
      </c>
      <c r="H2" s="1" t="s">
        <v>11</v>
      </c>
      <c r="I2" s="1" t="s">
        <v>10</v>
      </c>
      <c r="J2" s="1" t="s">
        <v>12</v>
      </c>
      <c r="K2" s="1" t="s">
        <v>11</v>
      </c>
      <c r="L2" s="1" t="s">
        <v>10</v>
      </c>
      <c r="M2" s="1" t="s">
        <v>12</v>
      </c>
      <c r="N2" s="1" t="s">
        <v>11</v>
      </c>
      <c r="O2" s="1" t="s">
        <v>10</v>
      </c>
      <c r="P2" s="1" t="s">
        <v>12</v>
      </c>
      <c r="Q2" s="1" t="s">
        <v>11</v>
      </c>
      <c r="R2" s="1" t="s">
        <v>10</v>
      </c>
      <c r="S2" s="1" t="s">
        <v>12</v>
      </c>
      <c r="T2" s="1" t="s">
        <v>11</v>
      </c>
      <c r="U2" s="1" t="s">
        <v>10</v>
      </c>
      <c r="V2" s="1" t="s">
        <v>12</v>
      </c>
      <c r="W2" s="1" t="s">
        <v>11</v>
      </c>
      <c r="X2" s="1" t="s">
        <v>10</v>
      </c>
      <c r="Y2" s="1" t="s">
        <v>12</v>
      </c>
      <c r="Z2" s="1"/>
      <c r="AA2" s="1"/>
    </row>
    <row r="3" spans="1:27">
      <c r="A3" s="2" t="s">
        <v>13</v>
      </c>
      <c r="B3" s="2">
        <v>371.076</v>
      </c>
      <c r="C3" s="2">
        <f>RANK(B3,B3:B11)</f>
        <v>1</v>
      </c>
      <c r="D3" s="2">
        <f>10-C3</f>
        <v>9</v>
      </c>
      <c r="E3" s="2">
        <v>28.936</v>
      </c>
      <c r="F3" s="2">
        <f>RANK(E3,E3:E11)</f>
        <v>2</v>
      </c>
      <c r="G3" s="2">
        <f>10-F3</f>
        <v>8</v>
      </c>
      <c r="H3" s="2">
        <v>174.609</v>
      </c>
      <c r="I3" s="2">
        <f>RANK(H3,H3:H11)</f>
        <v>1</v>
      </c>
      <c r="J3" s="2">
        <f>10-I3</f>
        <v>9</v>
      </c>
      <c r="K3" s="2">
        <v>310.665</v>
      </c>
      <c r="L3" s="2">
        <f>RANK(K3,K3:K11)</f>
        <v>2</v>
      </c>
      <c r="M3" s="2">
        <f>10-L3</f>
        <v>8</v>
      </c>
      <c r="N3" s="2">
        <v>196.843</v>
      </c>
      <c r="O3" s="2">
        <f>RANK(N3,N3:N11)</f>
        <v>1</v>
      </c>
      <c r="P3" s="2">
        <f>10-O3</f>
        <v>9</v>
      </c>
      <c r="Q3" s="2">
        <v>129.65</v>
      </c>
      <c r="R3" s="2">
        <f>RANK(Q3,Q3:Q11)</f>
        <v>1</v>
      </c>
      <c r="S3" s="2">
        <f>10-R3</f>
        <v>9</v>
      </c>
      <c r="T3" s="2">
        <v>37.826</v>
      </c>
      <c r="U3" s="2">
        <f>RANK(T3,T3:T11)</f>
        <v>2</v>
      </c>
      <c r="V3" s="2">
        <f>10-U3</f>
        <v>8</v>
      </c>
      <c r="W3" s="2">
        <v>43.646</v>
      </c>
      <c r="X3" s="2">
        <f>RANK(W3,W3:W11)</f>
        <v>1</v>
      </c>
      <c r="Y3" s="2">
        <f>10-X3</f>
        <v>9</v>
      </c>
      <c r="Z3" s="2">
        <f>SUM(D3,G3,J3,M3,P3,S3,V3,Y3)</f>
        <v>69</v>
      </c>
      <c r="AA3" s="2">
        <f>RANK(Z3,Z3:Z11)</f>
        <v>1</v>
      </c>
    </row>
    <row r="4" spans="1:27">
      <c r="A4" s="1" t="s">
        <v>14</v>
      </c>
      <c r="B4" s="1">
        <v>365.272</v>
      </c>
      <c r="C4" s="1">
        <f>RANK(B4,B3:B11)</f>
        <v>2</v>
      </c>
      <c r="D4" s="1">
        <f t="shared" ref="D4:D11" si="0">10-C4</f>
        <v>8</v>
      </c>
      <c r="E4" s="1">
        <v>27.405</v>
      </c>
      <c r="F4" s="1">
        <f>RANK(E4,E3:E11)</f>
        <v>4</v>
      </c>
      <c r="G4" s="1">
        <f t="shared" ref="G4:G11" si="1">10-F4</f>
        <v>6</v>
      </c>
      <c r="H4" s="1">
        <v>164.001</v>
      </c>
      <c r="I4" s="1">
        <f>RANK(H4,H3:H11)</f>
        <v>4</v>
      </c>
      <c r="J4" s="1">
        <f t="shared" ref="J4:J11" si="2">10-I4</f>
        <v>6</v>
      </c>
      <c r="K4" s="1">
        <v>312.649</v>
      </c>
      <c r="L4" s="1">
        <f>RANK(K4,K3:K11)</f>
        <v>1</v>
      </c>
      <c r="M4" s="1">
        <f t="shared" ref="M4:M11" si="3">10-L4</f>
        <v>9</v>
      </c>
      <c r="N4" s="3">
        <v>167.281</v>
      </c>
      <c r="O4" s="1">
        <f>RANK(N4,N3:N11)</f>
        <v>4</v>
      </c>
      <c r="P4" s="1">
        <f t="shared" ref="P4:P11" si="4">10-O4</f>
        <v>6</v>
      </c>
      <c r="Q4" s="1">
        <v>119.441</v>
      </c>
      <c r="R4" s="1">
        <f>RANK(Q4,Q3:Q11)</f>
        <v>2</v>
      </c>
      <c r="S4" s="1">
        <f t="shared" ref="S4:S11" si="5">10-R4</f>
        <v>8</v>
      </c>
      <c r="T4" s="1">
        <v>36.164</v>
      </c>
      <c r="U4" s="1">
        <f>RANK(T4,T3:T11)</f>
        <v>3</v>
      </c>
      <c r="V4" s="1">
        <f t="shared" ref="V4:V11" si="6">10-U4</f>
        <v>7</v>
      </c>
      <c r="W4" s="1">
        <v>36.146</v>
      </c>
      <c r="X4" s="1">
        <f>RANK(W4,W3:W11)</f>
        <v>6</v>
      </c>
      <c r="Y4" s="1">
        <f t="shared" ref="Y4:Y11" si="7">10-X4</f>
        <v>4</v>
      </c>
      <c r="Z4" s="1">
        <f t="shared" ref="Z4:Z11" si="8">SUM(D4,G4,J4,M4,P4,S4,V4,Y4)</f>
        <v>54</v>
      </c>
      <c r="AA4" s="1">
        <f>RANK(Z4,Z3:Z11)</f>
        <v>3</v>
      </c>
    </row>
    <row r="5" spans="1:27">
      <c r="A5" s="1" t="s">
        <v>15</v>
      </c>
      <c r="B5" s="1">
        <v>308.778</v>
      </c>
      <c r="C5" s="1">
        <f>RANK(B5,B3:B11)</f>
        <v>8</v>
      </c>
      <c r="D5" s="1">
        <f t="shared" si="0"/>
        <v>2</v>
      </c>
      <c r="E5" s="1">
        <v>25.896</v>
      </c>
      <c r="F5" s="1">
        <f>RANK(E5,E3:E11)</f>
        <v>7</v>
      </c>
      <c r="G5" s="1">
        <f t="shared" si="1"/>
        <v>3</v>
      </c>
      <c r="H5" s="1">
        <v>160.813</v>
      </c>
      <c r="I5" s="1">
        <f>RANK(H5,H3:H11)</f>
        <v>5</v>
      </c>
      <c r="J5" s="1">
        <f t="shared" si="2"/>
        <v>5</v>
      </c>
      <c r="K5" s="1">
        <v>286.613</v>
      </c>
      <c r="L5" s="1">
        <f>RANK(K5,K3:K11)</f>
        <v>9</v>
      </c>
      <c r="M5" s="1">
        <f t="shared" si="3"/>
        <v>1</v>
      </c>
      <c r="N5" s="1">
        <v>128.754</v>
      </c>
      <c r="O5" s="1">
        <f>RANK(N5,N3:N11)</f>
        <v>8</v>
      </c>
      <c r="P5" s="1">
        <f t="shared" si="4"/>
        <v>2</v>
      </c>
      <c r="Q5" s="1">
        <v>94.356</v>
      </c>
      <c r="R5" s="1">
        <f>RANK(Q5,Q3:Q11)</f>
        <v>8</v>
      </c>
      <c r="S5" s="1">
        <f t="shared" si="5"/>
        <v>2</v>
      </c>
      <c r="T5" s="1">
        <v>34.376</v>
      </c>
      <c r="U5" s="1">
        <f>RANK(T5,T3:T11)</f>
        <v>9</v>
      </c>
      <c r="V5" s="1">
        <f t="shared" si="6"/>
        <v>1</v>
      </c>
      <c r="W5" s="1">
        <v>34.896</v>
      </c>
      <c r="X5" s="1">
        <f>RANK(W5,W3:W11)</f>
        <v>8</v>
      </c>
      <c r="Y5" s="1">
        <f t="shared" si="7"/>
        <v>2</v>
      </c>
      <c r="Z5" s="1">
        <f t="shared" si="8"/>
        <v>18</v>
      </c>
      <c r="AA5" s="1">
        <f>RANK(Z5,Z3:Z11)</f>
        <v>8</v>
      </c>
    </row>
    <row r="6" spans="1:27">
      <c r="A6" s="1" t="s">
        <v>16</v>
      </c>
      <c r="B6" s="1">
        <v>353.839</v>
      </c>
      <c r="C6" s="1">
        <f>RANK(B6,B3:B11)</f>
        <v>4</v>
      </c>
      <c r="D6" s="1">
        <f t="shared" si="0"/>
        <v>6</v>
      </c>
      <c r="E6" s="1">
        <v>23.935</v>
      </c>
      <c r="F6" s="1">
        <f>RANK(E6,E3:E11)</f>
        <v>8</v>
      </c>
      <c r="G6" s="1">
        <f t="shared" si="1"/>
        <v>2</v>
      </c>
      <c r="H6" s="1">
        <v>167.013</v>
      </c>
      <c r="I6" s="1">
        <f>RANK(H6,H3:H11)</f>
        <v>2</v>
      </c>
      <c r="J6" s="1">
        <f t="shared" si="2"/>
        <v>8</v>
      </c>
      <c r="K6" s="1">
        <v>293.499</v>
      </c>
      <c r="L6" s="1">
        <f>RANK(K6,K3:K11)</f>
        <v>5</v>
      </c>
      <c r="M6" s="1">
        <f t="shared" si="3"/>
        <v>5</v>
      </c>
      <c r="N6" s="1">
        <v>185.801</v>
      </c>
      <c r="O6" s="1">
        <f>RANK(N6,N3:N11)</f>
        <v>2</v>
      </c>
      <c r="P6" s="1">
        <f t="shared" si="4"/>
        <v>8</v>
      </c>
      <c r="Q6" s="1">
        <v>99.763</v>
      </c>
      <c r="R6" s="1">
        <f>RANK(Q6,Q3:Q11)</f>
        <v>6</v>
      </c>
      <c r="S6" s="1">
        <f t="shared" si="5"/>
        <v>4</v>
      </c>
      <c r="T6" s="1">
        <v>39.493</v>
      </c>
      <c r="U6" s="1">
        <f>RANK(T6,T3:T11)</f>
        <v>1</v>
      </c>
      <c r="V6" s="1">
        <f t="shared" si="6"/>
        <v>9</v>
      </c>
      <c r="W6" s="1">
        <v>37.75</v>
      </c>
      <c r="X6" s="1">
        <f>RANK(W6,W3:W11)</f>
        <v>5</v>
      </c>
      <c r="Y6" s="1">
        <f t="shared" si="7"/>
        <v>5</v>
      </c>
      <c r="Z6" s="1">
        <f t="shared" si="8"/>
        <v>47</v>
      </c>
      <c r="AA6" s="1">
        <f>RANK(Z6,Z3:Z11)</f>
        <v>4</v>
      </c>
    </row>
    <row r="7" spans="1:27">
      <c r="A7" s="1" t="s">
        <v>17</v>
      </c>
      <c r="B7" s="1">
        <v>356.119</v>
      </c>
      <c r="C7" s="1">
        <f>RANK(B7,B3:B11)</f>
        <v>3</v>
      </c>
      <c r="D7" s="1">
        <f t="shared" si="0"/>
        <v>7</v>
      </c>
      <c r="E7" s="1">
        <v>28.142</v>
      </c>
      <c r="F7" s="1">
        <f>RANK(E7,E3:E11)</f>
        <v>3</v>
      </c>
      <c r="G7" s="1">
        <f t="shared" si="1"/>
        <v>7</v>
      </c>
      <c r="H7" s="1">
        <v>165.935</v>
      </c>
      <c r="I7" s="1">
        <f>RANK(H7,H3:H11)</f>
        <v>3</v>
      </c>
      <c r="J7" s="1">
        <f t="shared" si="2"/>
        <v>7</v>
      </c>
      <c r="K7" s="1">
        <v>305.375</v>
      </c>
      <c r="L7" s="1">
        <f>RANK(K7,K3:K11)</f>
        <v>3</v>
      </c>
      <c r="M7" s="1">
        <f t="shared" si="3"/>
        <v>7</v>
      </c>
      <c r="N7" s="1">
        <v>178.432</v>
      </c>
      <c r="O7" s="1">
        <f>RANK(N7,N3:N11)</f>
        <v>3</v>
      </c>
      <c r="P7" s="1">
        <f t="shared" si="4"/>
        <v>7</v>
      </c>
      <c r="Q7" s="1">
        <v>111.144</v>
      </c>
      <c r="R7" s="1">
        <f>RANK(Q7,Q3:Q11)</f>
        <v>4</v>
      </c>
      <c r="S7" s="1">
        <f t="shared" si="5"/>
        <v>6</v>
      </c>
      <c r="T7" s="1">
        <v>35.652</v>
      </c>
      <c r="U7" s="1">
        <f>RANK(T7,T3:T11)</f>
        <v>4</v>
      </c>
      <c r="V7" s="1">
        <f t="shared" si="6"/>
        <v>6</v>
      </c>
      <c r="W7" s="1">
        <v>39.816</v>
      </c>
      <c r="X7" s="1">
        <f>RANK(W7,W3:W11)</f>
        <v>2</v>
      </c>
      <c r="Y7" s="1">
        <f t="shared" si="7"/>
        <v>8</v>
      </c>
      <c r="Z7" s="1">
        <f t="shared" si="8"/>
        <v>55</v>
      </c>
      <c r="AA7" s="1">
        <f>RANK(Z7,Z3:Z11)</f>
        <v>2</v>
      </c>
    </row>
    <row r="8" spans="1:27">
      <c r="A8" s="1" t="s">
        <v>18</v>
      </c>
      <c r="B8" s="1">
        <v>303.648</v>
      </c>
      <c r="C8" s="1">
        <f>RANK(B8,B3:B11)</f>
        <v>9</v>
      </c>
      <c r="D8" s="1">
        <f t="shared" si="0"/>
        <v>1</v>
      </c>
      <c r="E8" s="1">
        <v>26.232</v>
      </c>
      <c r="F8" s="1">
        <f>RANK(E8,E3:E11)</f>
        <v>6</v>
      </c>
      <c r="G8" s="1">
        <f t="shared" si="1"/>
        <v>4</v>
      </c>
      <c r="H8" s="1">
        <v>128.962</v>
      </c>
      <c r="I8" s="1">
        <f>RANK(H8,H3:H11)</f>
        <v>8</v>
      </c>
      <c r="J8" s="1">
        <f t="shared" si="2"/>
        <v>2</v>
      </c>
      <c r="K8" s="1">
        <v>290.573</v>
      </c>
      <c r="L8" s="1">
        <f>RANK(K8,K3:K11)</f>
        <v>7</v>
      </c>
      <c r="M8" s="1">
        <f t="shared" si="3"/>
        <v>3</v>
      </c>
      <c r="N8" s="1">
        <v>134.556</v>
      </c>
      <c r="O8" s="1">
        <f>RANK(N8,N3:N11)</f>
        <v>6</v>
      </c>
      <c r="P8" s="1">
        <f t="shared" si="4"/>
        <v>4</v>
      </c>
      <c r="Q8" s="1">
        <v>100.305</v>
      </c>
      <c r="R8" s="1">
        <f>RANK(Q8,Q3:Q11)</f>
        <v>5</v>
      </c>
      <c r="S8" s="1">
        <f t="shared" si="5"/>
        <v>5</v>
      </c>
      <c r="T8" s="1">
        <v>34.784</v>
      </c>
      <c r="U8" s="1">
        <f>RANK(T8,T3:T11)</f>
        <v>7</v>
      </c>
      <c r="V8" s="1">
        <f t="shared" si="6"/>
        <v>3</v>
      </c>
      <c r="W8" s="1">
        <v>37.914</v>
      </c>
      <c r="X8" s="1">
        <f>RANK(W8,W3:W11)</f>
        <v>4</v>
      </c>
      <c r="Y8" s="1">
        <f t="shared" si="7"/>
        <v>6</v>
      </c>
      <c r="Z8" s="1">
        <f t="shared" si="8"/>
        <v>28</v>
      </c>
      <c r="AA8" s="1">
        <f>RANK(Z8,Z3:Z11)</f>
        <v>7</v>
      </c>
    </row>
    <row r="9" spans="1:27">
      <c r="A9" s="2" t="s">
        <v>19</v>
      </c>
      <c r="B9" s="2">
        <v>345.418</v>
      </c>
      <c r="C9" s="2">
        <f>RANK(B9,B3:B11)</f>
        <v>5</v>
      </c>
      <c r="D9" s="2">
        <f t="shared" si="0"/>
        <v>5</v>
      </c>
      <c r="E9" s="2">
        <v>32.169</v>
      </c>
      <c r="F9" s="2">
        <f>RANK(E9,E3:E11)</f>
        <v>1</v>
      </c>
      <c r="G9" s="2">
        <f t="shared" si="1"/>
        <v>9</v>
      </c>
      <c r="H9" s="2">
        <v>145.833</v>
      </c>
      <c r="I9" s="2">
        <f>RANK(H9,H3:H11)</f>
        <v>7</v>
      </c>
      <c r="J9" s="2">
        <f t="shared" si="2"/>
        <v>3</v>
      </c>
      <c r="K9" s="2">
        <v>303.557</v>
      </c>
      <c r="L9" s="2">
        <f>RANK(K9,K3:K11)</f>
        <v>4</v>
      </c>
      <c r="M9" s="2">
        <f t="shared" si="3"/>
        <v>6</v>
      </c>
      <c r="N9" s="2">
        <v>163.353</v>
      </c>
      <c r="O9" s="2">
        <f>RANK(N9,N3:N11)</f>
        <v>5</v>
      </c>
      <c r="P9" s="2">
        <f t="shared" si="4"/>
        <v>5</v>
      </c>
      <c r="Q9" s="2">
        <v>118.234</v>
      </c>
      <c r="R9" s="2">
        <f>RANK(Q9,Q3:Q11)</f>
        <v>3</v>
      </c>
      <c r="S9" s="2">
        <f t="shared" si="5"/>
        <v>7</v>
      </c>
      <c r="T9" s="2">
        <v>34.738</v>
      </c>
      <c r="U9" s="2">
        <f>RANK(T9,T3:T11)</f>
        <v>8</v>
      </c>
      <c r="V9" s="2">
        <f t="shared" si="6"/>
        <v>2</v>
      </c>
      <c r="W9" s="2">
        <v>34.154</v>
      </c>
      <c r="X9" s="2">
        <f>RANK(W9,W3:W11)</f>
        <v>9</v>
      </c>
      <c r="Y9" s="2">
        <f t="shared" si="7"/>
        <v>1</v>
      </c>
      <c r="Z9" s="2">
        <f t="shared" si="8"/>
        <v>38</v>
      </c>
      <c r="AA9" s="2">
        <f>RANK(Z9,Z3:Z11)</f>
        <v>5</v>
      </c>
    </row>
    <row r="10" spans="1:27">
      <c r="A10" s="1" t="s">
        <v>20</v>
      </c>
      <c r="B10" s="1">
        <v>319.182</v>
      </c>
      <c r="C10" s="1">
        <f>RANK(B10,B3:B11)</f>
        <v>7</v>
      </c>
      <c r="D10" s="1">
        <f t="shared" si="0"/>
        <v>3</v>
      </c>
      <c r="E10" s="1">
        <v>26.88</v>
      </c>
      <c r="F10" s="1">
        <f>RANK(E10,E3:E11)</f>
        <v>5</v>
      </c>
      <c r="G10" s="1">
        <f t="shared" si="1"/>
        <v>5</v>
      </c>
      <c r="H10" s="1">
        <v>151.221</v>
      </c>
      <c r="I10" s="1">
        <f>RANK(H10,H3:H11)</f>
        <v>6</v>
      </c>
      <c r="J10" s="1">
        <f t="shared" si="2"/>
        <v>4</v>
      </c>
      <c r="K10" s="1">
        <v>292.594</v>
      </c>
      <c r="L10" s="1">
        <f>RANK(K10,K3:K11)</f>
        <v>6</v>
      </c>
      <c r="M10" s="1">
        <f t="shared" si="3"/>
        <v>4</v>
      </c>
      <c r="N10" s="1">
        <v>130.545</v>
      </c>
      <c r="O10" s="1">
        <f>RANK(N10,N3:N11)</f>
        <v>7</v>
      </c>
      <c r="P10" s="1">
        <f t="shared" si="4"/>
        <v>3</v>
      </c>
      <c r="Q10" s="1">
        <v>96.096</v>
      </c>
      <c r="R10" s="1">
        <f>RANK(Q10,Q3:Q11)</f>
        <v>7</v>
      </c>
      <c r="S10" s="1">
        <f t="shared" si="5"/>
        <v>3</v>
      </c>
      <c r="T10" s="1">
        <v>35.318</v>
      </c>
      <c r="U10" s="1">
        <f>RANK(T10,T3:T11)</f>
        <v>5</v>
      </c>
      <c r="V10" s="1">
        <f t="shared" si="6"/>
        <v>5</v>
      </c>
      <c r="W10" s="1">
        <v>38.221</v>
      </c>
      <c r="X10" s="1">
        <f>RANK(W10,W3:W11)</f>
        <v>3</v>
      </c>
      <c r="Y10" s="1">
        <f t="shared" si="7"/>
        <v>7</v>
      </c>
      <c r="Z10" s="1">
        <f t="shared" si="8"/>
        <v>34</v>
      </c>
      <c r="AA10" s="1">
        <f>RANK(Z10,Z3:Z11)</f>
        <v>6</v>
      </c>
    </row>
    <row r="11" spans="1:27">
      <c r="A11" s="1" t="s">
        <v>21</v>
      </c>
      <c r="B11" s="1">
        <v>328.39</v>
      </c>
      <c r="C11" s="1">
        <f>RANK(B11,B3:B11)</f>
        <v>6</v>
      </c>
      <c r="D11" s="1">
        <f t="shared" si="0"/>
        <v>4</v>
      </c>
      <c r="E11" s="1">
        <v>9.152</v>
      </c>
      <c r="F11" s="1">
        <f>RANK(E11,E3:E11)</f>
        <v>9</v>
      </c>
      <c r="G11" s="1">
        <f t="shared" si="1"/>
        <v>1</v>
      </c>
      <c r="H11" s="1">
        <v>81.177</v>
      </c>
      <c r="I11" s="1">
        <f>RANK(H11,H3:H11)</f>
        <v>9</v>
      </c>
      <c r="J11" s="1">
        <f t="shared" si="2"/>
        <v>1</v>
      </c>
      <c r="K11" s="1">
        <v>287.64</v>
      </c>
      <c r="L11" s="1">
        <f>RANK(K11,K3:K11)</f>
        <v>8</v>
      </c>
      <c r="M11" s="1">
        <f t="shared" si="3"/>
        <v>2</v>
      </c>
      <c r="N11" s="1">
        <v>123.37</v>
      </c>
      <c r="O11" s="1">
        <f>RANK(N11,N3:N11)</f>
        <v>9</v>
      </c>
      <c r="P11" s="1">
        <f t="shared" si="4"/>
        <v>1</v>
      </c>
      <c r="Q11" s="1">
        <v>72.893</v>
      </c>
      <c r="R11" s="1">
        <f>RANK(Q11,Q3:Q11)</f>
        <v>9</v>
      </c>
      <c r="S11" s="1">
        <f t="shared" si="5"/>
        <v>1</v>
      </c>
      <c r="T11" s="1">
        <v>34.809</v>
      </c>
      <c r="U11" s="1">
        <f>RANK(T11,T3:T11)</f>
        <v>6</v>
      </c>
      <c r="V11" s="1">
        <f t="shared" si="6"/>
        <v>4</v>
      </c>
      <c r="W11" s="1">
        <v>35.178</v>
      </c>
      <c r="X11" s="1">
        <f>RANK(W11,W3:W11)</f>
        <v>7</v>
      </c>
      <c r="Y11" s="1">
        <f t="shared" si="7"/>
        <v>3</v>
      </c>
      <c r="Z11" s="1">
        <f t="shared" si="8"/>
        <v>17</v>
      </c>
      <c r="AA11" s="1">
        <f>RANK(Z11,Z3:Z11)</f>
        <v>9</v>
      </c>
    </row>
  </sheetData>
  <mergeCells count="11">
    <mergeCell ref="B1:D1"/>
    <mergeCell ref="E1:G1"/>
    <mergeCell ref="H1:J1"/>
    <mergeCell ref="K1:M1"/>
    <mergeCell ref="N1:P1"/>
    <mergeCell ref="Q1:S1"/>
    <mergeCell ref="T1:V1"/>
    <mergeCell ref="W1:Y1"/>
    <mergeCell ref="A1:A2"/>
    <mergeCell ref="Z1:Z2"/>
    <mergeCell ref="AA1:AA2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 Yingze</dc:creator>
  <cp:lastModifiedBy>zack</cp:lastModifiedBy>
  <dcterms:created xsi:type="dcterms:W3CDTF">2019-04-20T12:19:00Z</dcterms:created>
  <dcterms:modified xsi:type="dcterms:W3CDTF">2020-10-15T16:17:25Z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1033-11.1.0.9662</vt:lpwstr>
  </property>
</Properties>
</file>