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fa\Documents\GitHub\Murakumo\excel\"/>
    </mc:Choice>
  </mc:AlternateContent>
  <xr:revisionPtr revIDLastSave="0" documentId="13_ncr:1_{76D80E8D-79D9-4379-A536-32E2C7D3ED06}" xr6:coauthVersionLast="47" xr6:coauthVersionMax="47" xr10:uidLastSave="{00000000-0000-0000-0000-000000000000}"/>
  <bookViews>
    <workbookView xWindow="810" yWindow="-120" windowWidth="19800" windowHeight="11760" xr2:uid="{95E48323-3A81-4A2A-BF1E-57FE04482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M4" i="1" l="1"/>
  <c r="H4" i="1"/>
  <c r="K4" i="1"/>
  <c r="G4" i="1" l="1"/>
</calcChain>
</file>

<file path=xl/sharedStrings.xml><?xml version="1.0" encoding="utf-8"?>
<sst xmlns="http://schemas.openxmlformats.org/spreadsheetml/2006/main" count="26" uniqueCount="21">
  <si>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</si>
  <si>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</si>
  <si>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ピニオン半径</t>
    <rPh sb="4" eb="6">
      <t>ハンケイ</t>
    </rPh>
    <phoneticPr fontId="1"/>
  </si>
  <si>
    <t>スパーギア半径</t>
    <rPh sb="5" eb="7">
      <t>ハンケイ</t>
    </rPh>
    <phoneticPr fontId="1"/>
  </si>
  <si>
    <t>モータ軸半径</t>
    <rPh sb="3" eb="4">
      <t>ジク</t>
    </rPh>
    <rPh sb="4" eb="6">
      <t>ハンケイ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</si>
  <si>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</si>
  <si>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</si>
  <si>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</si>
  <si>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モータに対するタイヤのトルク</t>
    <rPh sb="4" eb="5">
      <t>タイ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</si>
  <si>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</si>
  <si>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</si>
  <si>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</si>
  <si>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</si>
  <si>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</si>
  <si>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</si>
  <si>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rpm / rpm</t>
    <phoneticPr fontId="1"/>
  </si>
  <si>
    <t>mNm / mNm</t>
    <phoneticPr fontId="1"/>
  </si>
  <si>
    <t>モータ定格回転数</t>
    <rPh sb="3" eb="5">
      <t>テイカク</t>
    </rPh>
    <rPh sb="5" eb="8">
      <t>カイテンスウ</t>
    </rPh>
    <phoneticPr fontId="1"/>
  </si>
  <si>
    <t>タイヤの回転数</t>
    <rPh sb="4" eb="7">
      <t>カイテンスウ</t>
    </rPh>
    <phoneticPr fontId="1"/>
  </si>
  <si>
    <t>モータに対するタイヤの回転数</t>
    <rPh sb="4" eb="5">
      <t>タイ</t>
    </rPh>
    <rPh sb="11" eb="12">
      <t>カイ</t>
    </rPh>
    <phoneticPr fontId="1"/>
  </si>
  <si>
    <t>モータ最大トルク(停動トルク)</t>
    <rPh sb="3" eb="5">
      <t>サイダイ</t>
    </rPh>
    <rPh sb="9" eb="11">
      <t>テイドウ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</si>
</sst>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9E1C-F585-4F43-92EE-6149DE5918ED}">
  <dimension ref="B1:N4"/>
  <sheetViews>
    <sheetView tabSelected="1" topLeftCell="G1" workbookViewId="0">
      <selection activeCell="L5" sqref="L5"/>
    </sheetView>
  </sheetViews>
  <sheetFormatPr defaultRowHeight="18.75" x14ac:dyDescent="0.4"/>
  <cols>
    <col min="1" max="1" width="9" style="2"/>
    <col min="2" max="2" width="9" style="2" bestFit="1" customWidth="1"/>
    <col min="3" max="3" width="11" style="2" bestFit="1" customWidth="1"/>
    <col min="4" max="4" width="17.25" style="2" bestFit="1" customWidth="1"/>
    <col min="5" max="5" width="29.25" style="2" bestFit="1" customWidth="1"/>
    <col min="6" max="7" width="13" style="2" bestFit="1" customWidth="1"/>
    <col min="8" max="8" width="15.125" style="2" bestFit="1" customWidth="1"/>
    <col min="9" max="10" width="11" style="2" bestFit="1" customWidth="1"/>
    <col min="11" max="11" width="15.125" style="2" bestFit="1" customWidth="1"/>
    <col min="12" max="12" width="29.625" style="2" bestFit="1" customWidth="1"/>
    <col min="13" max="13" width="15.125" style="2" bestFit="1" customWidth="1"/>
    <col min="14" max="14" width="29.625" style="2" bestFit="1" customWidth="1"/>
    <col min="15" max="16384" width="9" style="2"/>
  </cols>
  <sheetData>
    <row r="1" spans="2:14" x14ac:dyDescent="0.4">
      <c r="B1" s="1"/>
      <c r="C1" s="1"/>
      <c r="D1" s="1"/>
      <c r="E1" s="1"/>
      <c r="F1" s="1"/>
      <c r="G1" s="1"/>
      <c r="H1" s="1"/>
      <c r="I1" s="1"/>
      <c r="J1" s="1"/>
    </row>
    <row r="2" spans="2:14" s="3" customFormat="1" x14ac:dyDescent="0.4">
      <c r="B2" s="3" t="s">
        <v>0</v>
      </c>
      <c r="C2" s="3" t="s">
        <v>1</v>
      </c>
      <c r="D2" s="3" t="s">
        <v>17</v>
      </c>
      <c r="E2" s="3" t="s">
        <v>20</v>
      </c>
      <c r="F2" s="3" t="s">
        <v>4</v>
      </c>
      <c r="G2" s="3" t="s">
        <v>2</v>
      </c>
      <c r="H2" s="3" t="s">
        <v>3</v>
      </c>
      <c r="I2" s="3" t="s">
        <v>5</v>
      </c>
      <c r="J2" s="3" t="s">
        <v>7</v>
      </c>
      <c r="K2" s="3" t="s">
        <v>18</v>
      </c>
      <c r="L2" s="3" t="s">
        <v>19</v>
      </c>
      <c r="M2" s="3" t="s">
        <v>6</v>
      </c>
      <c r="N2" s="3" t="s">
        <v>8</v>
      </c>
    </row>
    <row r="3" spans="2:14" x14ac:dyDescent="0.4"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14</v>
      </c>
      <c r="K3" s="2" t="s">
        <v>11</v>
      </c>
      <c r="L3" s="2" t="s">
        <v>15</v>
      </c>
      <c r="M3" s="2" t="s">
        <v>12</v>
      </c>
      <c r="N3" s="2" t="s">
        <v>16</v>
      </c>
    </row>
    <row r="4" spans="2:14" x14ac:dyDescent="0.4">
      <c r="B4" s="2">
        <v>8.5</v>
      </c>
      <c r="C4" s="2">
        <v>17</v>
      </c>
      <c r="D4" s="2">
        <v>9230</v>
      </c>
      <c r="E4" s="2">
        <v>87.241</v>
      </c>
      <c r="F4" s="2">
        <v>1.4750000000000001</v>
      </c>
      <c r="G4" s="2">
        <f>F4</f>
        <v>1.4750000000000001</v>
      </c>
      <c r="H4" s="2">
        <f>I4</f>
        <v>11</v>
      </c>
      <c r="I4" s="2">
        <v>11</v>
      </c>
      <c r="J4" s="2">
        <v>100</v>
      </c>
      <c r="K4" s="2">
        <f>B4*60/(2*PI()*I4*0.001)</f>
        <v>7379.0019069878763</v>
      </c>
      <c r="L4" s="2">
        <f>D4/K4</f>
        <v>1.2508466749763594</v>
      </c>
      <c r="M4" s="2">
        <f>J4*0.001*C4*I4/2</f>
        <v>9.3500000000000014</v>
      </c>
      <c r="N4" s="2">
        <f>M4/E4</f>
        <v>0.10717437901903923</v>
      </c>
    </row>
  </sheetData>
  <mergeCells count="1">
    <mergeCell ref="B1:J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2021-09-15T02:29:23Z</dcterms:created>
  <dcterms:modified xsi:type="dcterms:W3CDTF">2021-09-15T12:58:07Z</dcterms:modified>
</cp:coreProperties>
</file>